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05学習指導\00学習指導部\11学習内容定着度調査\29年度\2017 4090004014 宇都宮市立国本中学校\②ホームページ用資料\アンケート\"/>
    </mc:Choice>
  </mc:AlternateContent>
  <bookViews>
    <workbookView xWindow="480" yWindow="90" windowWidth="13995" windowHeight="7830"/>
  </bookViews>
  <sheets>
    <sheet name="意識1-1" sheetId="2" r:id="rId1"/>
  </sheets>
  <definedNames>
    <definedName name="_xlnm.Print_Area" localSheetId="0">'意識1-1'!$A$1:$AU$821</definedName>
    <definedName name="_xlnm.Print_Titles" localSheetId="0">'意識1-1'!$1:$3</definedName>
  </definedNames>
  <calcPr calcId="162913" refMode="R1C1"/>
</workbook>
</file>

<file path=xl/calcChain.xml><?xml version="1.0" encoding="utf-8"?>
<calcChain xmlns="http://schemas.openxmlformats.org/spreadsheetml/2006/main">
  <c r="BJ773" i="2" l="1"/>
  <c r="N773" i="2" s="1"/>
  <c r="AH773" i="2"/>
  <c r="AD773" i="2"/>
  <c r="Z773" i="2"/>
  <c r="V773" i="2"/>
  <c r="R773" i="2"/>
  <c r="J773" i="2"/>
  <c r="BJ772" i="2"/>
  <c r="N772" i="2" s="1"/>
  <c r="AH772" i="2"/>
  <c r="AD772" i="2"/>
  <c r="Z772" i="2"/>
  <c r="V772" i="2"/>
  <c r="R772" i="2"/>
  <c r="J772" i="2"/>
  <c r="BJ770" i="2"/>
  <c r="N770" i="2" s="1"/>
  <c r="AH770" i="2"/>
  <c r="AD770" i="2"/>
  <c r="Z770" i="2"/>
  <c r="V770" i="2"/>
  <c r="R770" i="2"/>
  <c r="J770" i="2"/>
  <c r="BJ769" i="2"/>
  <c r="N769" i="2" s="1"/>
  <c r="AH769" i="2"/>
  <c r="AD769" i="2"/>
  <c r="Z769" i="2"/>
  <c r="V769" i="2"/>
  <c r="R769" i="2"/>
  <c r="J769" i="2"/>
  <c r="BJ767" i="2"/>
  <c r="N767" i="2" s="1"/>
  <c r="AH767" i="2"/>
  <c r="AD767" i="2"/>
  <c r="Z767" i="2"/>
  <c r="V767" i="2"/>
  <c r="R767" i="2"/>
  <c r="J767" i="2"/>
  <c r="BJ766" i="2"/>
  <c r="N766" i="2" s="1"/>
  <c r="AH766" i="2"/>
  <c r="AD766" i="2"/>
  <c r="Z766" i="2"/>
  <c r="V766" i="2"/>
  <c r="R766" i="2"/>
  <c r="J766" i="2"/>
  <c r="BJ757" i="2"/>
  <c r="N757" i="2" s="1"/>
  <c r="AH757" i="2"/>
  <c r="AD757" i="2"/>
  <c r="Z757" i="2"/>
  <c r="V757" i="2"/>
  <c r="R757" i="2"/>
  <c r="J757" i="2"/>
  <c r="BJ756" i="2"/>
  <c r="N756" i="2" s="1"/>
  <c r="AH756" i="2"/>
  <c r="AD756" i="2"/>
  <c r="Z756" i="2"/>
  <c r="V756" i="2"/>
  <c r="R756" i="2"/>
  <c r="J756" i="2"/>
  <c r="BJ754" i="2"/>
  <c r="N754" i="2" s="1"/>
  <c r="AH754" i="2"/>
  <c r="AD754" i="2"/>
  <c r="Z754" i="2"/>
  <c r="V754" i="2"/>
  <c r="R754" i="2"/>
  <c r="J754" i="2"/>
  <c r="BJ753" i="2"/>
  <c r="N753" i="2" s="1"/>
  <c r="AH753" i="2"/>
  <c r="AD753" i="2"/>
  <c r="Z753" i="2"/>
  <c r="V753" i="2"/>
  <c r="R753" i="2"/>
  <c r="J753" i="2"/>
  <c r="BJ751" i="2"/>
  <c r="N751" i="2" s="1"/>
  <c r="AH751" i="2"/>
  <c r="AD751" i="2"/>
  <c r="Z751" i="2"/>
  <c r="V751" i="2"/>
  <c r="R751" i="2"/>
  <c r="J751" i="2"/>
  <c r="BJ750" i="2"/>
  <c r="N750" i="2" s="1"/>
  <c r="AH750" i="2"/>
  <c r="AD750" i="2"/>
  <c r="Z750" i="2"/>
  <c r="V750" i="2"/>
  <c r="R750" i="2"/>
  <c r="J750" i="2"/>
  <c r="BJ748" i="2"/>
  <c r="N748" i="2" s="1"/>
  <c r="AH748" i="2"/>
  <c r="AD748" i="2"/>
  <c r="Z748" i="2"/>
  <c r="V748" i="2"/>
  <c r="R748" i="2"/>
  <c r="J748" i="2"/>
  <c r="BJ747" i="2"/>
  <c r="N747" i="2" s="1"/>
  <c r="AH747" i="2"/>
  <c r="AD747" i="2"/>
  <c r="Z747" i="2"/>
  <c r="V747" i="2"/>
  <c r="R747" i="2"/>
  <c r="J747" i="2"/>
  <c r="BJ745" i="2"/>
  <c r="N745" i="2" s="1"/>
  <c r="AH745" i="2"/>
  <c r="AD745" i="2"/>
  <c r="Z745" i="2"/>
  <c r="V745" i="2"/>
  <c r="R745" i="2"/>
  <c r="J745" i="2"/>
  <c r="BJ744" i="2"/>
  <c r="N744" i="2" s="1"/>
  <c r="AH744" i="2"/>
  <c r="AD744" i="2"/>
  <c r="Z744" i="2"/>
  <c r="V744" i="2"/>
  <c r="R744" i="2"/>
  <c r="J744" i="2"/>
  <c r="BJ742" i="2"/>
  <c r="N742" i="2" s="1"/>
  <c r="AH742" i="2"/>
  <c r="AD742" i="2"/>
  <c r="Z742" i="2"/>
  <c r="V742" i="2"/>
  <c r="R742" i="2"/>
  <c r="J742" i="2"/>
  <c r="BJ741" i="2"/>
  <c r="N741" i="2" s="1"/>
  <c r="AH741" i="2"/>
  <c r="AD741" i="2"/>
  <c r="Z741" i="2"/>
  <c r="V741" i="2"/>
  <c r="R741" i="2"/>
  <c r="J741" i="2"/>
  <c r="BJ739" i="2"/>
  <c r="N739" i="2" s="1"/>
  <c r="AH739" i="2"/>
  <c r="AD739" i="2"/>
  <c r="Z739" i="2"/>
  <c r="V739" i="2"/>
  <c r="R739" i="2"/>
  <c r="J739" i="2"/>
  <c r="BJ738" i="2"/>
  <c r="N738" i="2" s="1"/>
  <c r="AH738" i="2"/>
  <c r="AD738" i="2"/>
  <c r="Z738" i="2"/>
  <c r="V738" i="2"/>
  <c r="R738" i="2"/>
  <c r="J738" i="2"/>
  <c r="BJ736" i="2"/>
  <c r="N736" i="2" s="1"/>
  <c r="AH736" i="2"/>
  <c r="AD736" i="2"/>
  <c r="Z736" i="2"/>
  <c r="V736" i="2"/>
  <c r="R736" i="2"/>
  <c r="J736" i="2"/>
  <c r="BJ735" i="2"/>
  <c r="N735" i="2" s="1"/>
  <c r="AH735" i="2"/>
  <c r="AD735" i="2"/>
  <c r="Z735" i="2"/>
  <c r="V735" i="2"/>
  <c r="R735" i="2"/>
  <c r="J735" i="2"/>
  <c r="BJ733" i="2"/>
  <c r="N733" i="2" s="1"/>
  <c r="AH733" i="2"/>
  <c r="AD733" i="2"/>
  <c r="Z733" i="2"/>
  <c r="V733" i="2"/>
  <c r="R733" i="2"/>
  <c r="J733" i="2"/>
  <c r="BJ732" i="2"/>
  <c r="N732" i="2" s="1"/>
  <c r="AH732" i="2"/>
  <c r="AD732" i="2"/>
  <c r="Z732" i="2"/>
  <c r="V732" i="2"/>
  <c r="R732" i="2"/>
  <c r="J732" i="2"/>
  <c r="BJ730" i="2"/>
  <c r="N730" i="2" s="1"/>
  <c r="AH730" i="2"/>
  <c r="AD730" i="2"/>
  <c r="Z730" i="2"/>
  <c r="V730" i="2"/>
  <c r="R730" i="2"/>
  <c r="J730" i="2"/>
  <c r="BJ729" i="2"/>
  <c r="N729" i="2" s="1"/>
  <c r="AH729" i="2"/>
  <c r="AD729" i="2"/>
  <c r="Z729" i="2"/>
  <c r="V729" i="2"/>
  <c r="R729" i="2"/>
  <c r="J729" i="2"/>
  <c r="BJ727" i="2"/>
  <c r="N727" i="2" s="1"/>
  <c r="AH727" i="2"/>
  <c r="AD727" i="2"/>
  <c r="Z727" i="2"/>
  <c r="V727" i="2"/>
  <c r="R727" i="2"/>
  <c r="J727" i="2"/>
  <c r="BJ726" i="2"/>
  <c r="N726" i="2" s="1"/>
  <c r="AH726" i="2"/>
  <c r="AD726" i="2"/>
  <c r="Z726" i="2"/>
  <c r="V726" i="2"/>
  <c r="R726" i="2"/>
  <c r="J726" i="2"/>
  <c r="BJ724" i="2"/>
  <c r="BJ723" i="2"/>
  <c r="N723" i="2" s="1"/>
  <c r="AH723" i="2"/>
  <c r="AD723" i="2"/>
  <c r="Z723" i="2"/>
  <c r="V723" i="2"/>
  <c r="R723" i="2"/>
  <c r="J723" i="2"/>
  <c r="BJ721" i="2"/>
  <c r="BJ720" i="2"/>
  <c r="N720" i="2" s="1"/>
  <c r="AH720" i="2"/>
  <c r="AD720" i="2"/>
  <c r="Z720" i="2"/>
  <c r="V720" i="2"/>
  <c r="R720" i="2"/>
  <c r="J720" i="2"/>
  <c r="BJ718" i="2"/>
  <c r="N718" i="2" s="1"/>
  <c r="AH718" i="2"/>
  <c r="AD718" i="2"/>
  <c r="Z718" i="2"/>
  <c r="V718" i="2"/>
  <c r="R718" i="2"/>
  <c r="J718" i="2"/>
  <c r="BJ717" i="2"/>
  <c r="N717" i="2" s="1"/>
  <c r="AH717" i="2"/>
  <c r="AD717" i="2"/>
  <c r="Z717" i="2"/>
  <c r="V717" i="2"/>
  <c r="R717" i="2"/>
  <c r="J717" i="2"/>
  <c r="BJ715" i="2"/>
  <c r="N715" i="2" s="1"/>
  <c r="AH715" i="2"/>
  <c r="AD715" i="2"/>
  <c r="Z715" i="2"/>
  <c r="V715" i="2"/>
  <c r="R715" i="2"/>
  <c r="J715" i="2"/>
  <c r="BJ714" i="2"/>
  <c r="N714" i="2" s="1"/>
  <c r="AH714" i="2"/>
  <c r="AD714" i="2"/>
  <c r="Z714" i="2"/>
  <c r="V714" i="2"/>
  <c r="R714" i="2"/>
  <c r="J714" i="2"/>
  <c r="BJ712" i="2"/>
  <c r="N712" i="2" s="1"/>
  <c r="AH712" i="2"/>
  <c r="AD712" i="2"/>
  <c r="Z712" i="2"/>
  <c r="V712" i="2"/>
  <c r="R712" i="2"/>
  <c r="J712" i="2"/>
  <c r="BJ711" i="2"/>
  <c r="N711" i="2" s="1"/>
  <c r="AH711" i="2"/>
  <c r="AD711" i="2"/>
  <c r="Z711" i="2"/>
  <c r="V711" i="2"/>
  <c r="R711" i="2"/>
  <c r="J711" i="2"/>
  <c r="AH706" i="2"/>
  <c r="AB706" i="2"/>
  <c r="V706" i="2"/>
  <c r="P706" i="2"/>
  <c r="J706" i="2"/>
  <c r="AH705" i="2"/>
  <c r="AB705" i="2"/>
  <c r="V705" i="2"/>
  <c r="P705" i="2"/>
  <c r="J705" i="2"/>
  <c r="AH704" i="2"/>
  <c r="AB704" i="2"/>
  <c r="V704" i="2"/>
  <c r="P704" i="2"/>
  <c r="J704" i="2"/>
  <c r="AH703" i="2"/>
  <c r="AB703" i="2"/>
  <c r="V703" i="2"/>
  <c r="P703" i="2"/>
  <c r="J703" i="2"/>
  <c r="AH699" i="2"/>
  <c r="AB699" i="2"/>
  <c r="V699" i="2"/>
  <c r="P699" i="2"/>
  <c r="J699" i="2"/>
  <c r="AH698" i="2"/>
  <c r="AB698" i="2"/>
  <c r="V698" i="2"/>
  <c r="P698" i="2"/>
  <c r="J698" i="2"/>
  <c r="AH697" i="2"/>
  <c r="AB697" i="2"/>
  <c r="V697" i="2"/>
  <c r="P697" i="2"/>
  <c r="J697" i="2"/>
  <c r="AH696" i="2"/>
  <c r="AB696" i="2"/>
  <c r="V696" i="2"/>
  <c r="P696" i="2"/>
  <c r="J696" i="2"/>
  <c r="AH692" i="2"/>
  <c r="AB692" i="2"/>
  <c r="V692" i="2"/>
  <c r="P692" i="2"/>
  <c r="J692" i="2"/>
  <c r="AH691" i="2"/>
  <c r="AB691" i="2"/>
  <c r="V691" i="2"/>
  <c r="P691" i="2"/>
  <c r="J691" i="2"/>
  <c r="AH690" i="2"/>
  <c r="AB690" i="2"/>
  <c r="V690" i="2"/>
  <c r="P690" i="2"/>
  <c r="J690" i="2"/>
  <c r="AH689" i="2"/>
  <c r="AB689" i="2"/>
  <c r="V689" i="2"/>
  <c r="P689" i="2"/>
  <c r="J689" i="2"/>
  <c r="BJ685" i="2"/>
  <c r="N685" i="2" s="1"/>
  <c r="AH685" i="2"/>
  <c r="AD685" i="2"/>
  <c r="Z685" i="2"/>
  <c r="V685" i="2"/>
  <c r="R685" i="2"/>
  <c r="J685" i="2"/>
  <c r="BJ684" i="2"/>
  <c r="N684" i="2" s="1"/>
  <c r="AH684" i="2"/>
  <c r="AD684" i="2"/>
  <c r="Z684" i="2"/>
  <c r="V684" i="2"/>
  <c r="R684" i="2"/>
  <c r="J684" i="2"/>
  <c r="BJ682" i="2"/>
  <c r="N682" i="2" s="1"/>
  <c r="AH682" i="2"/>
  <c r="AD682" i="2"/>
  <c r="Z682" i="2"/>
  <c r="V682" i="2"/>
  <c r="R682" i="2"/>
  <c r="J682" i="2"/>
  <c r="BJ681" i="2"/>
  <c r="N681" i="2" s="1"/>
  <c r="AH681" i="2"/>
  <c r="AD681" i="2"/>
  <c r="Z681" i="2"/>
  <c r="V681" i="2"/>
  <c r="R681" i="2"/>
  <c r="J681" i="2"/>
  <c r="BJ675" i="2"/>
  <c r="N675" i="2" s="1"/>
  <c r="AH675" i="2"/>
  <c r="AD675" i="2"/>
  <c r="Z675" i="2"/>
  <c r="V675" i="2"/>
  <c r="R675" i="2"/>
  <c r="J675" i="2"/>
  <c r="BJ674" i="2"/>
  <c r="N674" i="2" s="1"/>
  <c r="AH674" i="2"/>
  <c r="AD674" i="2"/>
  <c r="Z674" i="2"/>
  <c r="V674" i="2"/>
  <c r="R674" i="2"/>
  <c r="J674" i="2"/>
  <c r="BJ672" i="2"/>
  <c r="N672" i="2" s="1"/>
  <c r="AH672" i="2"/>
  <c r="AD672" i="2"/>
  <c r="Z672" i="2"/>
  <c r="V672" i="2"/>
  <c r="R672" i="2"/>
  <c r="J672" i="2"/>
  <c r="BJ671" i="2"/>
  <c r="N671" i="2" s="1"/>
  <c r="AH671" i="2"/>
  <c r="AD671" i="2"/>
  <c r="Z671" i="2"/>
  <c r="V671" i="2"/>
  <c r="R671" i="2"/>
  <c r="J671" i="2"/>
  <c r="BJ669" i="2"/>
  <c r="N669" i="2" s="1"/>
  <c r="AH669" i="2"/>
  <c r="AD669" i="2"/>
  <c r="Z669" i="2"/>
  <c r="V669" i="2"/>
  <c r="R669" i="2"/>
  <c r="J669" i="2"/>
  <c r="BJ668" i="2"/>
  <c r="N668" i="2" s="1"/>
  <c r="AH668" i="2"/>
  <c r="AD668" i="2"/>
  <c r="Z668" i="2"/>
  <c r="V668" i="2"/>
  <c r="R668" i="2"/>
  <c r="J668" i="2"/>
  <c r="AH644" i="2"/>
  <c r="AD644" i="2"/>
  <c r="Z644" i="2"/>
  <c r="V644" i="2"/>
  <c r="R644" i="2"/>
  <c r="N644" i="2"/>
  <c r="J644" i="2"/>
  <c r="AH643" i="2"/>
  <c r="AD643" i="2"/>
  <c r="Z643" i="2"/>
  <c r="V643" i="2"/>
  <c r="R643" i="2"/>
  <c r="N643" i="2"/>
  <c r="J643" i="2"/>
  <c r="AH642" i="2"/>
  <c r="AD642" i="2"/>
  <c r="Z642" i="2"/>
  <c r="V642" i="2"/>
  <c r="R642" i="2"/>
  <c r="N642" i="2"/>
  <c r="J642" i="2"/>
  <c r="AH641" i="2"/>
  <c r="AD641" i="2"/>
  <c r="Z641" i="2"/>
  <c r="V641" i="2"/>
  <c r="R641" i="2"/>
  <c r="N641" i="2"/>
  <c r="J641" i="2"/>
  <c r="AH637" i="2"/>
  <c r="AD637" i="2"/>
  <c r="Z637" i="2"/>
  <c r="V637" i="2"/>
  <c r="R637" i="2"/>
  <c r="N637" i="2"/>
  <c r="J637" i="2"/>
  <c r="AH636" i="2"/>
  <c r="AD636" i="2"/>
  <c r="Z636" i="2"/>
  <c r="V636" i="2"/>
  <c r="R636" i="2"/>
  <c r="N636" i="2"/>
  <c r="J636" i="2"/>
  <c r="AH635" i="2"/>
  <c r="AD635" i="2"/>
  <c r="Z635" i="2"/>
  <c r="V635" i="2"/>
  <c r="R635" i="2"/>
  <c r="N635" i="2"/>
  <c r="J635" i="2"/>
  <c r="AH634" i="2"/>
  <c r="AD634" i="2"/>
  <c r="Z634" i="2"/>
  <c r="V634" i="2"/>
  <c r="R634" i="2"/>
  <c r="N634" i="2"/>
  <c r="J634" i="2"/>
  <c r="BJ627" i="2"/>
  <c r="N627" i="2" s="1"/>
  <c r="Z627" i="2"/>
  <c r="V627" i="2"/>
  <c r="R627" i="2"/>
  <c r="J627" i="2"/>
  <c r="BJ626" i="2"/>
  <c r="Z626" i="2"/>
  <c r="V626" i="2"/>
  <c r="R626" i="2"/>
  <c r="N626" i="2"/>
  <c r="J626" i="2"/>
  <c r="BJ622" i="2"/>
  <c r="N622" i="2" s="1"/>
  <c r="Z622" i="2"/>
  <c r="V622" i="2"/>
  <c r="R622" i="2"/>
  <c r="J622" i="2"/>
  <c r="BJ621" i="2"/>
  <c r="Z621" i="2"/>
  <c r="V621" i="2"/>
  <c r="R621" i="2"/>
  <c r="N621" i="2"/>
  <c r="J621" i="2"/>
  <c r="BJ617" i="2"/>
  <c r="Z617" i="2"/>
  <c r="V617" i="2"/>
  <c r="R617" i="2"/>
  <c r="N617" i="2"/>
  <c r="J617" i="2"/>
  <c r="BJ616" i="2"/>
  <c r="Z616" i="2"/>
  <c r="V616" i="2"/>
  <c r="R616" i="2"/>
  <c r="N616" i="2"/>
  <c r="J616" i="2"/>
  <c r="Z610" i="2"/>
  <c r="V610" i="2"/>
  <c r="R610" i="2"/>
  <c r="J610" i="2"/>
  <c r="Z609" i="2"/>
  <c r="V609" i="2"/>
  <c r="R609" i="2"/>
  <c r="J609" i="2"/>
  <c r="Z608" i="2"/>
  <c r="V608" i="2"/>
  <c r="R608" i="2"/>
  <c r="N608" i="2"/>
  <c r="J608" i="2"/>
  <c r="Z607" i="2"/>
  <c r="V607" i="2"/>
  <c r="R607" i="2"/>
  <c r="N607" i="2"/>
  <c r="J607" i="2"/>
  <c r="BJ559" i="2"/>
  <c r="N559" i="2" s="1"/>
  <c r="AH559" i="2"/>
  <c r="AD559" i="2"/>
  <c r="Z559" i="2"/>
  <c r="V559" i="2"/>
  <c r="R559" i="2"/>
  <c r="J559" i="2"/>
  <c r="BJ558" i="2"/>
  <c r="N558" i="2" s="1"/>
  <c r="AH558" i="2"/>
  <c r="AD558" i="2"/>
  <c r="Z558" i="2"/>
  <c r="V558" i="2"/>
  <c r="R558" i="2"/>
  <c r="J558" i="2"/>
  <c r="BJ556" i="2"/>
  <c r="N556" i="2" s="1"/>
  <c r="AH556" i="2"/>
  <c r="AD556" i="2"/>
  <c r="Z556" i="2"/>
  <c r="V556" i="2"/>
  <c r="R556" i="2"/>
  <c r="J556" i="2"/>
  <c r="BJ555" i="2"/>
  <c r="N555" i="2" s="1"/>
  <c r="AH555" i="2"/>
  <c r="AD555" i="2"/>
  <c r="Z555" i="2"/>
  <c r="V555" i="2"/>
  <c r="R555" i="2"/>
  <c r="J555" i="2"/>
  <c r="BJ553" i="2"/>
  <c r="N553" i="2" s="1"/>
  <c r="AH553" i="2"/>
  <c r="AD553" i="2"/>
  <c r="Z553" i="2"/>
  <c r="V553" i="2"/>
  <c r="R553" i="2"/>
  <c r="J553" i="2"/>
  <c r="BJ552" i="2"/>
  <c r="N552" i="2" s="1"/>
  <c r="AH552" i="2"/>
  <c r="AD552" i="2"/>
  <c r="Z552" i="2"/>
  <c r="V552" i="2"/>
  <c r="R552" i="2"/>
  <c r="J552" i="2"/>
  <c r="BJ550" i="2"/>
  <c r="N550" i="2" s="1"/>
  <c r="AH550" i="2"/>
  <c r="AD550" i="2"/>
  <c r="Z550" i="2"/>
  <c r="V550" i="2"/>
  <c r="R550" i="2"/>
  <c r="J550" i="2"/>
  <c r="BJ549" i="2"/>
  <c r="N549" i="2" s="1"/>
  <c r="AH549" i="2"/>
  <c r="AD549" i="2"/>
  <c r="Z549" i="2"/>
  <c r="V549" i="2"/>
  <c r="R549" i="2"/>
  <c r="J549" i="2"/>
  <c r="BJ547" i="2"/>
  <c r="N547" i="2" s="1"/>
  <c r="AH547" i="2"/>
  <c r="AD547" i="2"/>
  <c r="Z547" i="2"/>
  <c r="V547" i="2"/>
  <c r="R547" i="2"/>
  <c r="J547" i="2"/>
  <c r="BJ546" i="2"/>
  <c r="N546" i="2" s="1"/>
  <c r="AH546" i="2"/>
  <c r="AD546" i="2"/>
  <c r="Z546" i="2"/>
  <c r="V546" i="2"/>
  <c r="R546" i="2"/>
  <c r="J546" i="2"/>
  <c r="BJ540" i="2"/>
  <c r="N540" i="2" s="1"/>
  <c r="AH540" i="2"/>
  <c r="AD540" i="2"/>
  <c r="Z540" i="2"/>
  <c r="V540" i="2"/>
  <c r="R540" i="2"/>
  <c r="J540" i="2"/>
  <c r="BJ539" i="2"/>
  <c r="N539" i="2" s="1"/>
  <c r="AH539" i="2"/>
  <c r="AD539" i="2"/>
  <c r="Z539" i="2"/>
  <c r="V539" i="2"/>
  <c r="R539" i="2"/>
  <c r="J539" i="2"/>
  <c r="BJ537" i="2"/>
  <c r="N537" i="2" s="1"/>
  <c r="AH537" i="2"/>
  <c r="AD537" i="2"/>
  <c r="Z537" i="2"/>
  <c r="V537" i="2"/>
  <c r="R537" i="2"/>
  <c r="J537" i="2"/>
  <c r="BJ536" i="2"/>
  <c r="N536" i="2" s="1"/>
  <c r="AH536" i="2"/>
  <c r="AD536" i="2"/>
  <c r="Z536" i="2"/>
  <c r="V536" i="2"/>
  <c r="R536" i="2"/>
  <c r="J536" i="2"/>
  <c r="BJ534" i="2"/>
  <c r="N534" i="2" s="1"/>
  <c r="AH534" i="2"/>
  <c r="AD534" i="2"/>
  <c r="Z534" i="2"/>
  <c r="V534" i="2"/>
  <c r="R534" i="2"/>
  <c r="J534" i="2"/>
  <c r="BJ533" i="2"/>
  <c r="N533" i="2" s="1"/>
  <c r="AH533" i="2"/>
  <c r="AD533" i="2"/>
  <c r="Z533" i="2"/>
  <c r="V533" i="2"/>
  <c r="R533" i="2"/>
  <c r="J533" i="2"/>
  <c r="BJ531" i="2"/>
  <c r="N531" i="2" s="1"/>
  <c r="AH531" i="2"/>
  <c r="AD531" i="2"/>
  <c r="Z531" i="2"/>
  <c r="V531" i="2"/>
  <c r="R531" i="2"/>
  <c r="J531" i="2"/>
  <c r="BJ530" i="2"/>
  <c r="N530" i="2" s="1"/>
  <c r="AH530" i="2"/>
  <c r="AD530" i="2"/>
  <c r="Z530" i="2"/>
  <c r="V530" i="2"/>
  <c r="R530" i="2"/>
  <c r="J530" i="2"/>
  <c r="BJ528" i="2"/>
  <c r="N528" i="2" s="1"/>
  <c r="AH528" i="2"/>
  <c r="AD528" i="2"/>
  <c r="Z528" i="2"/>
  <c r="V528" i="2"/>
  <c r="R528" i="2"/>
  <c r="J528" i="2"/>
  <c r="BJ527" i="2"/>
  <c r="N527" i="2" s="1"/>
  <c r="AH527" i="2"/>
  <c r="AD527" i="2"/>
  <c r="Z527" i="2"/>
  <c r="V527" i="2"/>
  <c r="R527" i="2"/>
  <c r="J527" i="2"/>
  <c r="BJ525" i="2"/>
  <c r="N525" i="2" s="1"/>
  <c r="AH525" i="2"/>
  <c r="AD525" i="2"/>
  <c r="Z525" i="2"/>
  <c r="V525" i="2"/>
  <c r="R525" i="2"/>
  <c r="J525" i="2"/>
  <c r="BJ524" i="2"/>
  <c r="N524" i="2" s="1"/>
  <c r="AH524" i="2"/>
  <c r="AD524" i="2"/>
  <c r="Z524" i="2"/>
  <c r="V524" i="2"/>
  <c r="R524" i="2"/>
  <c r="J524" i="2"/>
  <c r="BJ522" i="2"/>
  <c r="N522" i="2" s="1"/>
  <c r="AH522" i="2"/>
  <c r="AD522" i="2"/>
  <c r="Z522" i="2"/>
  <c r="V522" i="2"/>
  <c r="R522" i="2"/>
  <c r="J522" i="2"/>
  <c r="BJ521" i="2"/>
  <c r="N521" i="2" s="1"/>
  <c r="AH521" i="2"/>
  <c r="AD521" i="2"/>
  <c r="Z521" i="2"/>
  <c r="V521" i="2"/>
  <c r="R521" i="2"/>
  <c r="J521" i="2"/>
  <c r="BJ519" i="2"/>
  <c r="N519" i="2" s="1"/>
  <c r="AH519" i="2"/>
  <c r="AD519" i="2"/>
  <c r="Z519" i="2"/>
  <c r="V519" i="2"/>
  <c r="R519" i="2"/>
  <c r="J519" i="2"/>
  <c r="BJ518" i="2"/>
  <c r="N518" i="2" s="1"/>
  <c r="AH518" i="2"/>
  <c r="AD518" i="2"/>
  <c r="Z518" i="2"/>
  <c r="V518" i="2"/>
  <c r="R518" i="2"/>
  <c r="J518" i="2"/>
  <c r="BJ512" i="2"/>
  <c r="N512" i="2" s="1"/>
  <c r="AH512" i="2"/>
  <c r="AD512" i="2"/>
  <c r="Z512" i="2"/>
  <c r="V512" i="2"/>
  <c r="R512" i="2"/>
  <c r="J512" i="2"/>
  <c r="BJ511" i="2"/>
  <c r="N511" i="2" s="1"/>
  <c r="AH511" i="2"/>
  <c r="AD511" i="2"/>
  <c r="Z511" i="2"/>
  <c r="V511" i="2"/>
  <c r="R511" i="2"/>
  <c r="J511" i="2"/>
  <c r="BJ509" i="2"/>
  <c r="N509" i="2" s="1"/>
  <c r="AH509" i="2"/>
  <c r="AD509" i="2"/>
  <c r="Z509" i="2"/>
  <c r="V509" i="2"/>
  <c r="R509" i="2"/>
  <c r="J509" i="2"/>
  <c r="BJ508" i="2"/>
  <c r="N508" i="2" s="1"/>
  <c r="AH508" i="2"/>
  <c r="AD508" i="2"/>
  <c r="Z508" i="2"/>
  <c r="V508" i="2"/>
  <c r="R508" i="2"/>
  <c r="J508" i="2"/>
  <c r="BJ506" i="2"/>
  <c r="AH506" i="2"/>
  <c r="AD506" i="2"/>
  <c r="Z506" i="2"/>
  <c r="V506" i="2"/>
  <c r="R506" i="2"/>
  <c r="N506" i="2"/>
  <c r="J506" i="2"/>
  <c r="BJ505" i="2"/>
  <c r="N505" i="2" s="1"/>
  <c r="AH505" i="2"/>
  <c r="AD505" i="2"/>
  <c r="Z505" i="2"/>
  <c r="V505" i="2"/>
  <c r="R505" i="2"/>
  <c r="J505" i="2"/>
  <c r="BJ503" i="2"/>
  <c r="N503" i="2" s="1"/>
  <c r="AH503" i="2"/>
  <c r="AD503" i="2"/>
  <c r="Z503" i="2"/>
  <c r="V503" i="2"/>
  <c r="R503" i="2"/>
  <c r="J503" i="2"/>
  <c r="BJ502" i="2"/>
  <c r="N502" i="2" s="1"/>
  <c r="AH502" i="2"/>
  <c r="AD502" i="2"/>
  <c r="Z502" i="2"/>
  <c r="V502" i="2"/>
  <c r="R502" i="2"/>
  <c r="J502" i="2"/>
  <c r="BJ500" i="2"/>
  <c r="N500" i="2" s="1"/>
  <c r="AH500" i="2"/>
  <c r="AD500" i="2"/>
  <c r="Z500" i="2"/>
  <c r="V500" i="2"/>
  <c r="R500" i="2"/>
  <c r="J500" i="2"/>
  <c r="BJ499" i="2"/>
  <c r="N499" i="2" s="1"/>
  <c r="AH499" i="2"/>
  <c r="AD499" i="2"/>
  <c r="Z499" i="2"/>
  <c r="V499" i="2"/>
  <c r="R499" i="2"/>
  <c r="J499" i="2"/>
  <c r="BJ493" i="2"/>
  <c r="BJ492" i="2"/>
  <c r="N492" i="2" s="1"/>
  <c r="AH492" i="2"/>
  <c r="AD492" i="2"/>
  <c r="Z492" i="2"/>
  <c r="V492" i="2"/>
  <c r="R492" i="2"/>
  <c r="J492" i="2"/>
  <c r="BJ490" i="2"/>
  <c r="N490" i="2" s="1"/>
  <c r="AH490" i="2"/>
  <c r="AD490" i="2"/>
  <c r="Z490" i="2"/>
  <c r="V490" i="2"/>
  <c r="R490" i="2"/>
  <c r="J490" i="2"/>
  <c r="BJ489" i="2"/>
  <c r="N489" i="2" s="1"/>
  <c r="AH489" i="2"/>
  <c r="AD489" i="2"/>
  <c r="Z489" i="2"/>
  <c r="V489" i="2"/>
  <c r="R489" i="2"/>
  <c r="J489" i="2"/>
  <c r="BJ487" i="2"/>
  <c r="BJ486" i="2"/>
  <c r="N486" i="2" s="1"/>
  <c r="AH486" i="2"/>
  <c r="AD486" i="2"/>
  <c r="Z486" i="2"/>
  <c r="V486" i="2"/>
  <c r="R486" i="2"/>
  <c r="J486" i="2"/>
  <c r="BJ484" i="2"/>
  <c r="BJ483" i="2"/>
  <c r="N483" i="2" s="1"/>
  <c r="AH483" i="2"/>
  <c r="AD483" i="2"/>
  <c r="Z483" i="2"/>
  <c r="V483" i="2"/>
  <c r="R483" i="2"/>
  <c r="J483" i="2"/>
  <c r="BJ481" i="2"/>
  <c r="N481" i="2" s="1"/>
  <c r="AH481" i="2"/>
  <c r="AD481" i="2"/>
  <c r="Z481" i="2"/>
  <c r="V481" i="2"/>
  <c r="R481" i="2"/>
  <c r="J481" i="2"/>
  <c r="BJ480" i="2"/>
  <c r="N480" i="2" s="1"/>
  <c r="AH480" i="2"/>
  <c r="AD480" i="2"/>
  <c r="Z480" i="2"/>
  <c r="V480" i="2"/>
  <c r="R480" i="2"/>
  <c r="J480" i="2"/>
  <c r="BJ478" i="2"/>
  <c r="N478" i="2" s="1"/>
  <c r="AH478" i="2"/>
  <c r="AD478" i="2"/>
  <c r="Z478" i="2"/>
  <c r="V478" i="2"/>
  <c r="R478" i="2"/>
  <c r="J478" i="2"/>
  <c r="BJ477" i="2"/>
  <c r="N477" i="2" s="1"/>
  <c r="AH477" i="2"/>
  <c r="AD477" i="2"/>
  <c r="Z477" i="2"/>
  <c r="V477" i="2"/>
  <c r="R477" i="2"/>
  <c r="J477" i="2"/>
  <c r="BJ475" i="2"/>
  <c r="N475" i="2" s="1"/>
  <c r="AH475" i="2"/>
  <c r="AD475" i="2"/>
  <c r="Z475" i="2"/>
  <c r="V475" i="2"/>
  <c r="R475" i="2"/>
  <c r="J475" i="2"/>
  <c r="BJ474" i="2"/>
  <c r="N474" i="2" s="1"/>
  <c r="AH474" i="2"/>
  <c r="AD474" i="2"/>
  <c r="Z474" i="2"/>
  <c r="V474" i="2"/>
  <c r="R474" i="2"/>
  <c r="J474" i="2"/>
  <c r="BJ472" i="2"/>
  <c r="N472" i="2" s="1"/>
  <c r="AH472" i="2"/>
  <c r="AD472" i="2"/>
  <c r="Z472" i="2"/>
  <c r="V472" i="2"/>
  <c r="R472" i="2"/>
  <c r="J472" i="2"/>
  <c r="BJ471" i="2"/>
  <c r="N471" i="2" s="1"/>
  <c r="AH471" i="2"/>
  <c r="AD471" i="2"/>
  <c r="Z471" i="2"/>
  <c r="V471" i="2"/>
  <c r="R471" i="2"/>
  <c r="J471" i="2"/>
  <c r="BJ469" i="2"/>
  <c r="N469" i="2" s="1"/>
  <c r="AH469" i="2"/>
  <c r="AD469" i="2"/>
  <c r="Z469" i="2"/>
  <c r="V469" i="2"/>
  <c r="R469" i="2"/>
  <c r="J469" i="2"/>
  <c r="BJ468" i="2"/>
  <c r="N468" i="2" s="1"/>
  <c r="AH468" i="2"/>
  <c r="AD468" i="2"/>
  <c r="Z468" i="2"/>
  <c r="V468" i="2"/>
  <c r="R468" i="2"/>
  <c r="J468" i="2"/>
  <c r="BJ466" i="2"/>
  <c r="N466" i="2" s="1"/>
  <c r="AH466" i="2"/>
  <c r="AD466" i="2"/>
  <c r="Z466" i="2"/>
  <c r="V466" i="2"/>
  <c r="R466" i="2"/>
  <c r="J466" i="2"/>
  <c r="BJ465" i="2"/>
  <c r="N465" i="2" s="1"/>
  <c r="AH465" i="2"/>
  <c r="AD465" i="2"/>
  <c r="Z465" i="2"/>
  <c r="V465" i="2"/>
  <c r="R465" i="2"/>
  <c r="J465" i="2"/>
  <c r="BJ463" i="2"/>
  <c r="N463" i="2" s="1"/>
  <c r="AH463" i="2"/>
  <c r="AD463" i="2"/>
  <c r="Z463" i="2"/>
  <c r="V463" i="2"/>
  <c r="R463" i="2"/>
  <c r="J463" i="2"/>
  <c r="BJ462" i="2"/>
  <c r="N462" i="2" s="1"/>
  <c r="AH462" i="2"/>
  <c r="AD462" i="2"/>
  <c r="Z462" i="2"/>
  <c r="V462" i="2"/>
  <c r="R462" i="2"/>
  <c r="J462" i="2"/>
  <c r="BJ460" i="2"/>
  <c r="N460" i="2" s="1"/>
  <c r="AH460" i="2"/>
  <c r="AD460" i="2"/>
  <c r="Z460" i="2"/>
  <c r="V460" i="2"/>
  <c r="R460" i="2"/>
  <c r="J460" i="2"/>
  <c r="BJ459" i="2"/>
  <c r="N459" i="2" s="1"/>
  <c r="AH459" i="2"/>
  <c r="AD459" i="2"/>
  <c r="Z459" i="2"/>
  <c r="V459" i="2"/>
  <c r="R459" i="2"/>
  <c r="J459" i="2"/>
  <c r="BJ457" i="2"/>
  <c r="N457" i="2" s="1"/>
  <c r="AH457" i="2"/>
  <c r="AD457" i="2"/>
  <c r="Z457" i="2"/>
  <c r="V457" i="2"/>
  <c r="R457" i="2"/>
  <c r="J457" i="2"/>
  <c r="BJ456" i="2"/>
  <c r="N456" i="2" s="1"/>
  <c r="AH456" i="2"/>
  <c r="AD456" i="2"/>
  <c r="Z456" i="2"/>
  <c r="V456" i="2"/>
  <c r="R456" i="2"/>
  <c r="J456" i="2"/>
  <c r="BJ454" i="2"/>
  <c r="N454" i="2" s="1"/>
  <c r="AH454" i="2"/>
  <c r="AD454" i="2"/>
  <c r="Z454" i="2"/>
  <c r="V454" i="2"/>
  <c r="R454" i="2"/>
  <c r="J454" i="2"/>
  <c r="BJ453" i="2"/>
  <c r="N453" i="2" s="1"/>
  <c r="AH453" i="2"/>
  <c r="AD453" i="2"/>
  <c r="Z453" i="2"/>
  <c r="V453" i="2"/>
  <c r="R453" i="2"/>
  <c r="J453" i="2"/>
  <c r="BJ451" i="2"/>
  <c r="N451" i="2" s="1"/>
  <c r="AH451" i="2"/>
  <c r="AD451" i="2"/>
  <c r="Z451" i="2"/>
  <c r="V451" i="2"/>
  <c r="R451" i="2"/>
  <c r="J451" i="2"/>
  <c r="BJ450" i="2"/>
  <c r="N450" i="2" s="1"/>
  <c r="AH450" i="2"/>
  <c r="AD450" i="2"/>
  <c r="Z450" i="2"/>
  <c r="V450" i="2"/>
  <c r="R450" i="2"/>
  <c r="J450" i="2"/>
  <c r="BJ448" i="2"/>
  <c r="N448" i="2" s="1"/>
  <c r="AH448" i="2"/>
  <c r="AD448" i="2"/>
  <c r="Z448" i="2"/>
  <c r="V448" i="2"/>
  <c r="R448" i="2"/>
  <c r="J448" i="2"/>
  <c r="BJ447" i="2"/>
  <c r="N447" i="2" s="1"/>
  <c r="AH447" i="2"/>
  <c r="AD447" i="2"/>
  <c r="Z447" i="2"/>
  <c r="V447" i="2"/>
  <c r="R447" i="2"/>
  <c r="J447" i="2"/>
  <c r="BJ445" i="2"/>
  <c r="N445" i="2" s="1"/>
  <c r="AH445" i="2"/>
  <c r="AD445" i="2"/>
  <c r="Z445" i="2"/>
  <c r="V445" i="2"/>
  <c r="R445" i="2"/>
  <c r="J445" i="2"/>
  <c r="BJ444" i="2"/>
  <c r="N444" i="2" s="1"/>
  <c r="AH444" i="2"/>
  <c r="AD444" i="2"/>
  <c r="Z444" i="2"/>
  <c r="V444" i="2"/>
  <c r="R444" i="2"/>
  <c r="J444" i="2"/>
  <c r="BJ442" i="2"/>
  <c r="BJ441" i="2"/>
  <c r="N441" i="2" s="1"/>
  <c r="AH441" i="2"/>
  <c r="AD441" i="2"/>
  <c r="Z441" i="2"/>
  <c r="V441" i="2"/>
  <c r="R441" i="2"/>
  <c r="J441" i="2"/>
  <c r="BJ439" i="2"/>
  <c r="N439" i="2" s="1"/>
  <c r="AH439" i="2"/>
  <c r="AD439" i="2"/>
  <c r="Z439" i="2"/>
  <c r="V439" i="2"/>
  <c r="R439" i="2"/>
  <c r="J439" i="2"/>
  <c r="BJ438" i="2"/>
  <c r="N438" i="2" s="1"/>
  <c r="AH438" i="2"/>
  <c r="AD438" i="2"/>
  <c r="Z438" i="2"/>
  <c r="V438" i="2"/>
  <c r="R438" i="2"/>
  <c r="J438" i="2"/>
  <c r="AK428" i="2"/>
  <c r="AH428" i="2"/>
  <c r="AE428" i="2"/>
  <c r="AB428" i="2"/>
  <c r="Y428" i="2"/>
  <c r="V428" i="2"/>
  <c r="S428" i="2"/>
  <c r="P428" i="2"/>
  <c r="M428" i="2"/>
  <c r="J428" i="2"/>
  <c r="AK427" i="2"/>
  <c r="AH427" i="2"/>
  <c r="AE427" i="2"/>
  <c r="AB427" i="2"/>
  <c r="Y427" i="2"/>
  <c r="V427" i="2"/>
  <c r="S427" i="2"/>
  <c r="P427" i="2"/>
  <c r="M427" i="2"/>
  <c r="J427" i="2"/>
  <c r="AK426" i="2"/>
  <c r="AH426" i="2"/>
  <c r="AE426" i="2"/>
  <c r="AB426" i="2"/>
  <c r="Y426" i="2"/>
  <c r="V426" i="2"/>
  <c r="S426" i="2"/>
  <c r="P426" i="2"/>
  <c r="M426" i="2"/>
  <c r="J426" i="2"/>
  <c r="AK425" i="2"/>
  <c r="AH425" i="2"/>
  <c r="AE425" i="2"/>
  <c r="AB425" i="2"/>
  <c r="Y425" i="2"/>
  <c r="V425" i="2"/>
  <c r="S425" i="2"/>
  <c r="P425" i="2"/>
  <c r="M425" i="2"/>
  <c r="J425" i="2"/>
  <c r="AH421" i="2"/>
  <c r="AE421" i="2"/>
  <c r="AB421" i="2"/>
  <c r="Y421" i="2"/>
  <c r="V421" i="2"/>
  <c r="S421" i="2"/>
  <c r="P421" i="2"/>
  <c r="M421" i="2"/>
  <c r="J421" i="2"/>
  <c r="AH420" i="2"/>
  <c r="AE420" i="2"/>
  <c r="AB420" i="2"/>
  <c r="Y420" i="2"/>
  <c r="V420" i="2"/>
  <c r="S420" i="2"/>
  <c r="P420" i="2"/>
  <c r="M420" i="2"/>
  <c r="J420" i="2"/>
  <c r="AH419" i="2"/>
  <c r="AE419" i="2"/>
  <c r="AB419" i="2"/>
  <c r="Y419" i="2"/>
  <c r="V419" i="2"/>
  <c r="S419" i="2"/>
  <c r="P419" i="2"/>
  <c r="M419" i="2"/>
  <c r="J419" i="2"/>
  <c r="AH418" i="2"/>
  <c r="AE418" i="2"/>
  <c r="AB418" i="2"/>
  <c r="Y418" i="2"/>
  <c r="V418" i="2"/>
  <c r="S418" i="2"/>
  <c r="P418" i="2"/>
  <c r="M418" i="2"/>
  <c r="J418" i="2"/>
  <c r="AN408" i="2"/>
  <c r="AK408" i="2"/>
  <c r="AH408" i="2"/>
  <c r="AE408" i="2"/>
  <c r="AB408" i="2"/>
  <c r="Y408" i="2"/>
  <c r="V408" i="2"/>
  <c r="S408" i="2"/>
  <c r="P408" i="2"/>
  <c r="M408" i="2"/>
  <c r="J408" i="2"/>
  <c r="AN407" i="2"/>
  <c r="AK407" i="2"/>
  <c r="AH407" i="2"/>
  <c r="AE407" i="2"/>
  <c r="AB407" i="2"/>
  <c r="Y407" i="2"/>
  <c r="V407" i="2"/>
  <c r="S407" i="2"/>
  <c r="P407" i="2"/>
  <c r="M407" i="2"/>
  <c r="J407" i="2"/>
  <c r="AN406" i="2"/>
  <c r="AK406" i="2"/>
  <c r="AH406" i="2"/>
  <c r="AE406" i="2"/>
  <c r="AB406" i="2"/>
  <c r="Y406" i="2"/>
  <c r="V406" i="2"/>
  <c r="S406" i="2"/>
  <c r="P406" i="2"/>
  <c r="M406" i="2"/>
  <c r="J406" i="2"/>
  <c r="AN405" i="2"/>
  <c r="AK405" i="2"/>
  <c r="AH405" i="2"/>
  <c r="AE405" i="2"/>
  <c r="AB405" i="2"/>
  <c r="Y405" i="2"/>
  <c r="V405" i="2"/>
  <c r="S405" i="2"/>
  <c r="P405" i="2"/>
  <c r="M405" i="2"/>
  <c r="J405" i="2"/>
  <c r="AN401" i="2"/>
  <c r="AK401" i="2"/>
  <c r="AH401" i="2"/>
  <c r="AE401" i="2"/>
  <c r="AB401" i="2"/>
  <c r="Y401" i="2"/>
  <c r="V401" i="2"/>
  <c r="S401" i="2"/>
  <c r="P401" i="2"/>
  <c r="M401" i="2"/>
  <c r="J401" i="2"/>
  <c r="AN400" i="2"/>
  <c r="AK400" i="2"/>
  <c r="AH400" i="2"/>
  <c r="AE400" i="2"/>
  <c r="AB400" i="2"/>
  <c r="Y400" i="2"/>
  <c r="V400" i="2"/>
  <c r="S400" i="2"/>
  <c r="P400" i="2"/>
  <c r="M400" i="2"/>
  <c r="J400" i="2"/>
  <c r="AN399" i="2"/>
  <c r="AK399" i="2"/>
  <c r="AH399" i="2"/>
  <c r="AE399" i="2"/>
  <c r="AB399" i="2"/>
  <c r="Y399" i="2"/>
  <c r="V399" i="2"/>
  <c r="S399" i="2"/>
  <c r="P399" i="2"/>
  <c r="M399" i="2"/>
  <c r="J399" i="2"/>
  <c r="AN398" i="2"/>
  <c r="AK398" i="2"/>
  <c r="AH398" i="2"/>
  <c r="AE398" i="2"/>
  <c r="AB398" i="2"/>
  <c r="Y398" i="2"/>
  <c r="V398" i="2"/>
  <c r="S398" i="2"/>
  <c r="P398" i="2"/>
  <c r="M398" i="2"/>
  <c r="J398" i="2"/>
  <c r="AK388" i="2"/>
  <c r="AH388" i="2"/>
  <c r="AE388" i="2"/>
  <c r="AB388" i="2"/>
  <c r="Y388" i="2"/>
  <c r="V388" i="2"/>
  <c r="S388" i="2"/>
  <c r="P388" i="2"/>
  <c r="M388" i="2"/>
  <c r="J388" i="2"/>
  <c r="AK387" i="2"/>
  <c r="AH387" i="2"/>
  <c r="AE387" i="2"/>
  <c r="AB387" i="2"/>
  <c r="Y387" i="2"/>
  <c r="V387" i="2"/>
  <c r="S387" i="2"/>
  <c r="P387" i="2"/>
  <c r="M387" i="2"/>
  <c r="J387" i="2"/>
  <c r="AK386" i="2"/>
  <c r="AH386" i="2"/>
  <c r="AE386" i="2"/>
  <c r="AB386" i="2"/>
  <c r="Y386" i="2"/>
  <c r="V386" i="2"/>
  <c r="S386" i="2"/>
  <c r="P386" i="2"/>
  <c r="M386" i="2"/>
  <c r="J386" i="2"/>
  <c r="AK385" i="2"/>
  <c r="AH385" i="2"/>
  <c r="AE385" i="2"/>
  <c r="AB385" i="2"/>
  <c r="Y385" i="2"/>
  <c r="V385" i="2"/>
  <c r="S385" i="2"/>
  <c r="P385" i="2"/>
  <c r="M385" i="2"/>
  <c r="J385" i="2"/>
  <c r="AK381" i="2"/>
  <c r="AH381" i="2"/>
  <c r="AE381" i="2"/>
  <c r="AB381" i="2"/>
  <c r="Y381" i="2"/>
  <c r="V381" i="2"/>
  <c r="S381" i="2"/>
  <c r="P381" i="2"/>
  <c r="M381" i="2"/>
  <c r="J381" i="2"/>
  <c r="AK380" i="2"/>
  <c r="AH380" i="2"/>
  <c r="AE380" i="2"/>
  <c r="AB380" i="2"/>
  <c r="Y380" i="2"/>
  <c r="V380" i="2"/>
  <c r="S380" i="2"/>
  <c r="P380" i="2"/>
  <c r="M380" i="2"/>
  <c r="J380" i="2"/>
  <c r="AK379" i="2"/>
  <c r="AH379" i="2"/>
  <c r="AE379" i="2"/>
  <c r="AB379" i="2"/>
  <c r="Y379" i="2"/>
  <c r="V379" i="2"/>
  <c r="S379" i="2"/>
  <c r="P379" i="2"/>
  <c r="M379" i="2"/>
  <c r="J379" i="2"/>
  <c r="AK378" i="2"/>
  <c r="AH378" i="2"/>
  <c r="AE378" i="2"/>
  <c r="AB378" i="2"/>
  <c r="Y378" i="2"/>
  <c r="V378" i="2"/>
  <c r="S378" i="2"/>
  <c r="P378" i="2"/>
  <c r="M378" i="2"/>
  <c r="J378" i="2"/>
  <c r="AK368" i="2"/>
  <c r="AH368" i="2"/>
  <c r="AE368" i="2"/>
  <c r="AB368" i="2"/>
  <c r="Y368" i="2"/>
  <c r="V368" i="2"/>
  <c r="S368" i="2"/>
  <c r="P368" i="2"/>
  <c r="M368" i="2"/>
  <c r="J368" i="2"/>
  <c r="AK367" i="2"/>
  <c r="AH367" i="2"/>
  <c r="AE367" i="2"/>
  <c r="AB367" i="2"/>
  <c r="Y367" i="2"/>
  <c r="V367" i="2"/>
  <c r="S367" i="2"/>
  <c r="P367" i="2"/>
  <c r="M367" i="2"/>
  <c r="J367" i="2"/>
  <c r="AK366" i="2"/>
  <c r="AH366" i="2"/>
  <c r="AE366" i="2"/>
  <c r="AB366" i="2"/>
  <c r="Y366" i="2"/>
  <c r="V366" i="2"/>
  <c r="S366" i="2"/>
  <c r="P366" i="2"/>
  <c r="M366" i="2"/>
  <c r="J366" i="2"/>
  <c r="AK365" i="2"/>
  <c r="AH365" i="2"/>
  <c r="AE365" i="2"/>
  <c r="AB365" i="2"/>
  <c r="Y365" i="2"/>
  <c r="V365" i="2"/>
  <c r="S365" i="2"/>
  <c r="P365" i="2"/>
  <c r="M365" i="2"/>
  <c r="J365" i="2"/>
  <c r="AK361" i="2"/>
  <c r="AH361" i="2"/>
  <c r="AE361" i="2"/>
  <c r="AB361" i="2"/>
  <c r="Y361" i="2"/>
  <c r="V361" i="2"/>
  <c r="S361" i="2"/>
  <c r="P361" i="2"/>
  <c r="M361" i="2"/>
  <c r="J361" i="2"/>
  <c r="AK360" i="2"/>
  <c r="AH360" i="2"/>
  <c r="AE360" i="2"/>
  <c r="AB360" i="2"/>
  <c r="Y360" i="2"/>
  <c r="V360" i="2"/>
  <c r="S360" i="2"/>
  <c r="P360" i="2"/>
  <c r="M360" i="2"/>
  <c r="J360" i="2"/>
  <c r="AK359" i="2"/>
  <c r="AH359" i="2"/>
  <c r="AE359" i="2"/>
  <c r="AB359" i="2"/>
  <c r="Y359" i="2"/>
  <c r="V359" i="2"/>
  <c r="S359" i="2"/>
  <c r="P359" i="2"/>
  <c r="M359" i="2"/>
  <c r="J359" i="2"/>
  <c r="AK358" i="2"/>
  <c r="AH358" i="2"/>
  <c r="AE358" i="2"/>
  <c r="AB358" i="2"/>
  <c r="Y358" i="2"/>
  <c r="V358" i="2"/>
  <c r="S358" i="2"/>
  <c r="P358" i="2"/>
  <c r="M358" i="2"/>
  <c r="J358" i="2"/>
  <c r="BV352" i="2"/>
  <c r="BV351" i="2"/>
  <c r="BV350" i="2"/>
  <c r="BJ349" i="2"/>
  <c r="N349" i="2" s="1"/>
  <c r="AH349" i="2"/>
  <c r="AD349" i="2"/>
  <c r="Z349" i="2"/>
  <c r="V349" i="2"/>
  <c r="R349" i="2"/>
  <c r="J349" i="2"/>
  <c r="BJ348" i="2"/>
  <c r="N348" i="2" s="1"/>
  <c r="AH348" i="2"/>
  <c r="AD348" i="2"/>
  <c r="Z348" i="2"/>
  <c r="V348" i="2"/>
  <c r="R348" i="2"/>
  <c r="J348" i="2"/>
  <c r="BJ338" i="2"/>
  <c r="N338" i="2" s="1"/>
  <c r="AH338" i="2"/>
  <c r="AD338" i="2"/>
  <c r="Z338" i="2"/>
  <c r="V338" i="2"/>
  <c r="R338" i="2"/>
  <c r="J338" i="2"/>
  <c r="BJ337" i="2"/>
  <c r="N337" i="2" s="1"/>
  <c r="AH337" i="2"/>
  <c r="AD337" i="2"/>
  <c r="Z337" i="2"/>
  <c r="V337" i="2"/>
  <c r="R337" i="2"/>
  <c r="J337" i="2"/>
  <c r="BJ327" i="2"/>
  <c r="N327" i="2" s="1"/>
  <c r="AH327" i="2"/>
  <c r="AD327" i="2"/>
  <c r="Z327" i="2"/>
  <c r="V327" i="2"/>
  <c r="R327" i="2"/>
  <c r="J327" i="2"/>
  <c r="BJ326" i="2"/>
  <c r="N326" i="2" s="1"/>
  <c r="AH326" i="2"/>
  <c r="AD326" i="2"/>
  <c r="Z326" i="2"/>
  <c r="V326" i="2"/>
  <c r="R326" i="2"/>
  <c r="J326" i="2"/>
  <c r="BJ316" i="2"/>
  <c r="N316" i="2" s="1"/>
  <c r="AH316" i="2"/>
  <c r="AD316" i="2"/>
  <c r="Z316" i="2"/>
  <c r="V316" i="2"/>
  <c r="R316" i="2"/>
  <c r="J316" i="2"/>
  <c r="BJ315" i="2"/>
  <c r="N315" i="2" s="1"/>
  <c r="AH315" i="2"/>
  <c r="AD315" i="2"/>
  <c r="Z315" i="2"/>
  <c r="V315" i="2"/>
  <c r="R315" i="2"/>
  <c r="J315" i="2"/>
  <c r="BJ305" i="2"/>
  <c r="N305" i="2" s="1"/>
  <c r="AH305" i="2"/>
  <c r="AD305" i="2"/>
  <c r="Z305" i="2"/>
  <c r="V305" i="2"/>
  <c r="R305" i="2"/>
  <c r="J305" i="2"/>
  <c r="BJ304" i="2"/>
  <c r="N304" i="2" s="1"/>
  <c r="AH304" i="2"/>
  <c r="AD304" i="2"/>
  <c r="Z304" i="2"/>
  <c r="V304" i="2"/>
  <c r="R304" i="2"/>
  <c r="J304" i="2"/>
  <c r="BJ294" i="2"/>
  <c r="N294" i="2" s="1"/>
  <c r="AH294" i="2"/>
  <c r="AD294" i="2"/>
  <c r="Z294" i="2"/>
  <c r="V294" i="2"/>
  <c r="R294" i="2"/>
  <c r="J294" i="2"/>
  <c r="BJ293" i="2"/>
  <c r="N293" i="2" s="1"/>
  <c r="AH293" i="2"/>
  <c r="AD293" i="2"/>
  <c r="Z293" i="2"/>
  <c r="V293" i="2"/>
  <c r="R293" i="2"/>
  <c r="J293"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43" i="2"/>
  <c r="N243" i="2" s="1"/>
  <c r="AH243" i="2"/>
  <c r="AD243" i="2"/>
  <c r="Z243" i="2"/>
  <c r="V243" i="2"/>
  <c r="R243" i="2"/>
  <c r="J243" i="2"/>
  <c r="BJ242" i="2"/>
  <c r="N242" i="2" s="1"/>
  <c r="AH242" i="2"/>
  <c r="AD242" i="2"/>
  <c r="Z242" i="2"/>
  <c r="V242" i="2"/>
  <c r="R242" i="2"/>
  <c r="J242" i="2"/>
  <c r="BJ240" i="2"/>
  <c r="N240" i="2" s="1"/>
  <c r="AH240" i="2"/>
  <c r="AD240" i="2"/>
  <c r="Z240" i="2"/>
  <c r="V240" i="2"/>
  <c r="R240" i="2"/>
  <c r="J240" i="2"/>
  <c r="BJ239" i="2"/>
  <c r="N239" i="2" s="1"/>
  <c r="AH239" i="2"/>
  <c r="AD239" i="2"/>
  <c r="Z239" i="2"/>
  <c r="V239" i="2"/>
  <c r="R239" i="2"/>
  <c r="J239" i="2"/>
  <c r="BJ237" i="2"/>
  <c r="N237" i="2" s="1"/>
  <c r="AH237" i="2"/>
  <c r="AD237" i="2"/>
  <c r="Z237" i="2"/>
  <c r="V237" i="2"/>
  <c r="R237" i="2"/>
  <c r="J237" i="2"/>
  <c r="BJ236" i="2"/>
  <c r="N236" i="2" s="1"/>
  <c r="AH236" i="2"/>
  <c r="AD236" i="2"/>
  <c r="Z236" i="2"/>
  <c r="V236" i="2"/>
  <c r="R236" i="2"/>
  <c r="J236" i="2"/>
  <c r="BJ234" i="2"/>
  <c r="N234" i="2" s="1"/>
  <c r="AH234" i="2"/>
  <c r="AD234" i="2"/>
  <c r="Z234" i="2"/>
  <c r="V234" i="2"/>
  <c r="R234" i="2"/>
  <c r="J234" i="2"/>
  <c r="BJ233" i="2"/>
  <c r="N233" i="2" s="1"/>
  <c r="AH233" i="2"/>
  <c r="AD233" i="2"/>
  <c r="Z233" i="2"/>
  <c r="V233" i="2"/>
  <c r="R233" i="2"/>
  <c r="J233"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8" i="2"/>
  <c r="N218" i="2" s="1"/>
  <c r="AH218" i="2"/>
  <c r="AD218" i="2"/>
  <c r="Z218" i="2"/>
  <c r="V218" i="2"/>
  <c r="R218" i="2"/>
  <c r="J218" i="2"/>
  <c r="BJ217" i="2"/>
  <c r="N217" i="2" s="1"/>
  <c r="AH217" i="2"/>
  <c r="AD217" i="2"/>
  <c r="Z217" i="2"/>
  <c r="V217" i="2"/>
  <c r="R217" i="2"/>
  <c r="J217" i="2"/>
  <c r="BJ215" i="2"/>
  <c r="N215" i="2" s="1"/>
  <c r="AH215" i="2"/>
  <c r="AD215" i="2"/>
  <c r="Z215" i="2"/>
  <c r="V215" i="2"/>
  <c r="R215" i="2"/>
  <c r="J215" i="2"/>
  <c r="BJ214" i="2"/>
  <c r="N214" i="2" s="1"/>
  <c r="AH214" i="2"/>
  <c r="AD214" i="2"/>
  <c r="Z214" i="2"/>
  <c r="V214" i="2"/>
  <c r="R214" i="2"/>
  <c r="J214" i="2"/>
  <c r="BJ212" i="2"/>
  <c r="N212" i="2" s="1"/>
  <c r="AH212" i="2"/>
  <c r="AD212" i="2"/>
  <c r="Z212" i="2"/>
  <c r="V212" i="2"/>
  <c r="R212" i="2"/>
  <c r="J212" i="2"/>
  <c r="BJ211" i="2"/>
  <c r="N211" i="2" s="1"/>
  <c r="AH211" i="2"/>
  <c r="AD211" i="2"/>
  <c r="Z211" i="2"/>
  <c r="V211" i="2"/>
  <c r="R211" i="2"/>
  <c r="J211" i="2"/>
  <c r="BJ209" i="2"/>
  <c r="N209" i="2" s="1"/>
  <c r="AH209" i="2"/>
  <c r="AD209" i="2"/>
  <c r="Z209" i="2"/>
  <c r="V209" i="2"/>
  <c r="R209" i="2"/>
  <c r="J209" i="2"/>
  <c r="BJ208" i="2"/>
  <c r="N208" i="2" s="1"/>
  <c r="AH208" i="2"/>
  <c r="AD208" i="2"/>
  <c r="Z208" i="2"/>
  <c r="V208" i="2"/>
  <c r="R208" i="2"/>
  <c r="J208" i="2"/>
  <c r="BJ202" i="2"/>
  <c r="N202" i="2" s="1"/>
  <c r="AH202" i="2"/>
  <c r="AD202" i="2"/>
  <c r="Z202" i="2"/>
  <c r="V202" i="2"/>
  <c r="R202" i="2"/>
  <c r="J202" i="2"/>
  <c r="BJ201" i="2"/>
  <c r="N201" i="2" s="1"/>
  <c r="AH201" i="2"/>
  <c r="AD201" i="2"/>
  <c r="Z201" i="2"/>
  <c r="V201" i="2"/>
  <c r="R201" i="2"/>
  <c r="J201" i="2"/>
  <c r="BJ199" i="2"/>
  <c r="BJ198" i="2"/>
  <c r="N198" i="2" s="1"/>
  <c r="AH198" i="2"/>
  <c r="AD198" i="2"/>
  <c r="Z198" i="2"/>
  <c r="V198" i="2"/>
  <c r="R198" i="2"/>
  <c r="J198" i="2"/>
  <c r="BJ196" i="2"/>
  <c r="BJ195" i="2"/>
  <c r="N195" i="2" s="1"/>
  <c r="AH195" i="2"/>
  <c r="AD195" i="2"/>
  <c r="Z195" i="2"/>
  <c r="V195" i="2"/>
  <c r="R195" i="2"/>
  <c r="J195" i="2"/>
  <c r="BJ193" i="2"/>
  <c r="BJ192" i="2"/>
  <c r="N192" i="2" s="1"/>
  <c r="AH192" i="2"/>
  <c r="AD192" i="2"/>
  <c r="Z192" i="2"/>
  <c r="V192" i="2"/>
  <c r="R192" i="2"/>
  <c r="J192" i="2"/>
  <c r="BJ190" i="2"/>
  <c r="N190" i="2" s="1"/>
  <c r="AH190" i="2"/>
  <c r="AD190" i="2"/>
  <c r="Z190" i="2"/>
  <c r="V190" i="2"/>
  <c r="R190" i="2"/>
  <c r="J190" i="2"/>
  <c r="BJ189" i="2"/>
  <c r="N189" i="2" s="1"/>
  <c r="AH189" i="2"/>
  <c r="AD189" i="2"/>
  <c r="Z189" i="2"/>
  <c r="V189" i="2"/>
  <c r="R189" i="2"/>
  <c r="J189" i="2"/>
  <c r="BJ187" i="2"/>
  <c r="N187" i="2" s="1"/>
  <c r="AH187" i="2"/>
  <c r="AD187" i="2"/>
  <c r="Z187" i="2"/>
  <c r="V187" i="2"/>
  <c r="R187" i="2"/>
  <c r="J187" i="2"/>
  <c r="BJ186" i="2"/>
  <c r="N186" i="2" s="1"/>
  <c r="AH186" i="2"/>
  <c r="AD186" i="2"/>
  <c r="Z186" i="2"/>
  <c r="V186" i="2"/>
  <c r="R186" i="2"/>
  <c r="J186"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71" i="2"/>
  <c r="N171" i="2" s="1"/>
  <c r="AH171" i="2"/>
  <c r="AD171" i="2"/>
  <c r="Z171" i="2"/>
  <c r="V171" i="2"/>
  <c r="R171" i="2"/>
  <c r="J171" i="2"/>
  <c r="BJ170" i="2"/>
  <c r="N170" i="2" s="1"/>
  <c r="AH170" i="2"/>
  <c r="AD170" i="2"/>
  <c r="Z170" i="2"/>
  <c r="V170" i="2"/>
  <c r="R170" i="2"/>
  <c r="J170" i="2"/>
  <c r="BJ168" i="2"/>
  <c r="N168" i="2" s="1"/>
  <c r="AH168" i="2"/>
  <c r="AD168" i="2"/>
  <c r="Z168" i="2"/>
  <c r="V168" i="2"/>
  <c r="R168" i="2"/>
  <c r="J168" i="2"/>
  <c r="BJ167" i="2"/>
  <c r="N167" i="2" s="1"/>
  <c r="AH167" i="2"/>
  <c r="AD167" i="2"/>
  <c r="Z167" i="2"/>
  <c r="V167" i="2"/>
  <c r="R167" i="2"/>
  <c r="J167"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BJ143" i="2"/>
  <c r="N143" i="2" s="1"/>
  <c r="AH143" i="2"/>
  <c r="AD143" i="2"/>
  <c r="Z143" i="2"/>
  <c r="V143" i="2"/>
  <c r="R143" i="2"/>
  <c r="J143" i="2"/>
  <c r="BJ142" i="2"/>
  <c r="N142" i="2" s="1"/>
  <c r="AH142" i="2"/>
  <c r="AD142" i="2"/>
  <c r="Z142" i="2"/>
  <c r="V142" i="2"/>
  <c r="R142" i="2"/>
  <c r="J142" i="2"/>
  <c r="BJ140" i="2"/>
  <c r="N140" i="2" s="1"/>
  <c r="AH140" i="2"/>
  <c r="AD140" i="2"/>
  <c r="Z140" i="2"/>
  <c r="V140" i="2"/>
  <c r="R140" i="2"/>
  <c r="J140" i="2"/>
  <c r="BJ139" i="2"/>
  <c r="N139" i="2" s="1"/>
  <c r="AH139" i="2"/>
  <c r="AD139" i="2"/>
  <c r="Z139" i="2"/>
  <c r="V139" i="2"/>
  <c r="R139" i="2"/>
  <c r="J139" i="2"/>
  <c r="AK133" i="2"/>
  <c r="AH133" i="2"/>
  <c r="AE133" i="2"/>
  <c r="AB133" i="2"/>
  <c r="Y133" i="2"/>
  <c r="V133" i="2"/>
  <c r="S133" i="2"/>
  <c r="P133" i="2"/>
  <c r="M133" i="2"/>
  <c r="J133" i="2"/>
  <c r="AK132" i="2"/>
  <c r="AH132" i="2"/>
  <c r="AE132" i="2"/>
  <c r="AB132" i="2"/>
  <c r="Y132" i="2"/>
  <c r="V132" i="2"/>
  <c r="S132" i="2"/>
  <c r="P132" i="2"/>
  <c r="M132" i="2"/>
  <c r="J132" i="2"/>
  <c r="AK131" i="2"/>
  <c r="AH131" i="2"/>
  <c r="AE131" i="2"/>
  <c r="AB131" i="2"/>
  <c r="Y131" i="2"/>
  <c r="V131" i="2"/>
  <c r="S131" i="2"/>
  <c r="P131" i="2"/>
  <c r="M131" i="2"/>
  <c r="J131" i="2"/>
  <c r="AK130" i="2"/>
  <c r="AH130" i="2"/>
  <c r="AE130" i="2"/>
  <c r="AB130" i="2"/>
  <c r="Y130" i="2"/>
  <c r="V130" i="2"/>
  <c r="S130" i="2"/>
  <c r="P130" i="2"/>
  <c r="M130" i="2"/>
  <c r="J130" i="2"/>
  <c r="AK119" i="2"/>
  <c r="AH119" i="2"/>
  <c r="AE119" i="2"/>
  <c r="AB119" i="2"/>
  <c r="Y119" i="2"/>
  <c r="V119" i="2"/>
  <c r="S119" i="2"/>
  <c r="P119" i="2"/>
  <c r="M119" i="2"/>
  <c r="J119" i="2"/>
  <c r="AK118" i="2"/>
  <c r="AH118" i="2"/>
  <c r="AE118" i="2"/>
  <c r="AB118" i="2"/>
  <c r="Y118" i="2"/>
  <c r="V118" i="2"/>
  <c r="S118" i="2"/>
  <c r="P118" i="2"/>
  <c r="M118" i="2"/>
  <c r="J118" i="2"/>
  <c r="AK117" i="2"/>
  <c r="AH117" i="2"/>
  <c r="AE117" i="2"/>
  <c r="AB117" i="2"/>
  <c r="Y117" i="2"/>
  <c r="V117" i="2"/>
  <c r="S117" i="2"/>
  <c r="P117" i="2"/>
  <c r="M117" i="2"/>
  <c r="J117" i="2"/>
  <c r="AK116" i="2"/>
  <c r="AH116" i="2"/>
  <c r="AE116" i="2"/>
  <c r="AB116" i="2"/>
  <c r="Y116" i="2"/>
  <c r="V116" i="2"/>
  <c r="S116" i="2"/>
  <c r="P116" i="2"/>
  <c r="M116" i="2"/>
  <c r="J116"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7" i="2"/>
  <c r="N77" i="2" s="1"/>
  <c r="AH77" i="2"/>
  <c r="AD77" i="2"/>
  <c r="Z77" i="2"/>
  <c r="V77" i="2"/>
  <c r="R77" i="2"/>
  <c r="J77" i="2"/>
  <c r="BJ76" i="2"/>
  <c r="N76" i="2" s="1"/>
  <c r="AH76" i="2"/>
  <c r="AD76" i="2"/>
  <c r="Z76" i="2"/>
  <c r="V76" i="2"/>
  <c r="R76" i="2"/>
  <c r="J76"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<sst xmlns="http://schemas.openxmlformats.org/spreadsheetml/2006/main" count="1553" uniqueCount="780">
  <si>
    <t>平成２９年度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</si>
  <si>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</si>
  <si>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</si>
  <si>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</si>
  <si>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</si>
  <si>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</si>
  <si>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</si>
  <si>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</si>
  <si>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</si>
  <si>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</si>
  <si>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</si>
  <si>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</si>
  <si>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</si>
  <si>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</si>
  <si>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</si>
  <si>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</si>
  <si>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</si>
  <si>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</si>
  <si>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</si>
  <si>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</si>
  <si>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</si>
  <si>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</si>
  <si>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</si>
  <si>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</si>
  <si>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</si>
  <si>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</si>
  <si>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</si>
  <si>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</si>
  <si>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</si>
  <si>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</si>
  <si>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</si>
  <si>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昨年度</t>
    <phoneticPr fontId="5"/>
  </si>
  <si>
    <t>（3）</t>
    <phoneticPr fontId="5"/>
  </si>
  <si>
    <t>次の教科などの学習は、好きですか。</t>
  </si>
  <si>
    <t>①　国語</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</si>
  <si>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</si>
  <si>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</si>
  <si>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</si>
  <si>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</si>
  <si>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</si>
  <si>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</si>
  <si>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社会</t>
  </si>
  <si>
    <t>宇都宮市肯定割合</t>
    <phoneticPr fontId="5"/>
  </si>
  <si>
    <t>本校肯定割合</t>
    <phoneticPr fontId="5"/>
  </si>
  <si>
    <t>本年度</t>
    <phoneticPr fontId="5"/>
  </si>
  <si>
    <t>③　数学</t>
  </si>
  <si>
    <t>④　理科</t>
  </si>
  <si>
    <t>昨年度</t>
    <phoneticPr fontId="5"/>
  </si>
  <si>
    <t>⑤　音楽</t>
  </si>
  <si>
    <t>宇都宮市肯定割合</t>
    <phoneticPr fontId="5"/>
  </si>
  <si>
    <t>本校肯定割合</t>
    <phoneticPr fontId="5"/>
  </si>
  <si>
    <t>本年度</t>
    <phoneticPr fontId="5"/>
  </si>
  <si>
    <t>昨年度</t>
    <phoneticPr fontId="5"/>
  </si>
  <si>
    <t>⑥　美術</t>
  </si>
  <si>
    <t>昨年度</t>
    <phoneticPr fontId="5"/>
  </si>
  <si>
    <t>⑦　保健体育</t>
  </si>
  <si>
    <t>宇都宮市肯定割合</t>
    <phoneticPr fontId="5"/>
  </si>
  <si>
    <t>本校肯定割合</t>
    <phoneticPr fontId="5"/>
  </si>
  <si>
    <t>本年度</t>
    <phoneticPr fontId="5"/>
  </si>
  <si>
    <t>昨年度</t>
    <phoneticPr fontId="5"/>
  </si>
  <si>
    <t>⑧　技術・家庭</t>
  </si>
  <si>
    <t>宇都宮市肯定割合</t>
    <phoneticPr fontId="5"/>
  </si>
  <si>
    <t>本校肯定割合</t>
    <phoneticPr fontId="5"/>
  </si>
  <si>
    <t>本年度</t>
    <phoneticPr fontId="5"/>
  </si>
  <si>
    <t>⑨　英語</t>
  </si>
  <si>
    <t>宇都宮市肯定割合</t>
    <phoneticPr fontId="5"/>
  </si>
  <si>
    <t>本校肯定割合</t>
    <phoneticPr fontId="5"/>
  </si>
  <si>
    <t>本年度</t>
    <phoneticPr fontId="5"/>
  </si>
  <si>
    <t>昨年度</t>
    <phoneticPr fontId="5"/>
  </si>
  <si>
    <t>⑩　道徳</t>
  </si>
  <si>
    <t>宇都宮市肯定割合</t>
    <phoneticPr fontId="5"/>
  </si>
  <si>
    <t>本校肯定割合</t>
    <phoneticPr fontId="5"/>
  </si>
  <si>
    <t>本年度</t>
    <phoneticPr fontId="5"/>
  </si>
  <si>
    <t>昨年度</t>
    <phoneticPr fontId="5"/>
  </si>
  <si>
    <t>⑪　学級活動</t>
  </si>
  <si>
    <t>宇都宮市肯定割合</t>
    <phoneticPr fontId="5"/>
  </si>
  <si>
    <t>本校肯定割合</t>
    <phoneticPr fontId="5"/>
  </si>
  <si>
    <t>⑫　総合的な学習の時間</t>
  </si>
  <si>
    <t>（4）</t>
    <phoneticPr fontId="5"/>
  </si>
  <si>
    <t>次の教科などの学習は、将来のために大切だと思いますか。</t>
  </si>
  <si>
    <t>とても思う</t>
  </si>
  <si>
    <t>まあ思う</t>
  </si>
  <si>
    <t>あまり思わない</t>
  </si>
  <si>
    <t>思わない</t>
  </si>
  <si>
    <t>その他
無回答</t>
    <phoneticPr fontId="5"/>
  </si>
  <si>
    <t>昨年度</t>
    <phoneticPr fontId="5"/>
  </si>
  <si>
    <t>宇都宮市肯定割合</t>
    <phoneticPr fontId="5"/>
  </si>
  <si>
    <t>本校肯定割合</t>
    <phoneticPr fontId="5"/>
  </si>
  <si>
    <t>本年度</t>
    <phoneticPr fontId="5"/>
  </si>
  <si>
    <t>昨年度</t>
    <phoneticPr fontId="5"/>
  </si>
  <si>
    <t>（5）</t>
    <phoneticPr fontId="5"/>
  </si>
  <si>
    <t>ふだん、学校の授業以外に、１日どれくらい学習していますか（塾や家庭教師との学習時間も含みます）。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</si>
  <si>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</si>
  <si>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</si>
  <si>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</si>
  <si>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</si>
  <si>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</si>
  <si>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</si>
  <si>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</si>
  <si>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</si>
  <si>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</si>
  <si>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</si>
  <si>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</si>
  <si>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</si>
  <si>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</si>
  <si>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</si>
  <si>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昨年度</t>
    <phoneticPr fontId="5"/>
  </si>
  <si>
    <t>宇都宮市</t>
    <phoneticPr fontId="5"/>
  </si>
  <si>
    <t>本校</t>
    <phoneticPr fontId="5"/>
  </si>
  <si>
    <t>②　土曜日や日曜日など、学校が休みの日について</t>
  </si>
  <si>
    <t>　</t>
    <phoneticPr fontId="5"/>
  </si>
  <si>
    <t>本校</t>
    <phoneticPr fontId="5"/>
  </si>
  <si>
    <t>本校</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</si>
  <si>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</si>
  <si>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</si>
  <si>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</si>
  <si>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</si>
  <si>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</si>
  <si>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</si>
  <si>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</si>
  <si>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授業に必要な学習用具は忘れずに持ってきている。</t>
  </si>
  <si>
    <t>③　先生から指されたら、返事をしている。</t>
  </si>
  <si>
    <t>宇都宮市肯定割合</t>
    <phoneticPr fontId="5"/>
  </si>
  <si>
    <t>本校肯定割合</t>
    <phoneticPr fontId="5"/>
  </si>
  <si>
    <t>本年度</t>
    <phoneticPr fontId="5"/>
  </si>
  <si>
    <t>昨年度</t>
    <phoneticPr fontId="5"/>
  </si>
  <si>
    <t>④　先生や友だちの話を、最後まできちんと聞いている。</t>
  </si>
  <si>
    <t>宇都宮市肯定割合</t>
    <phoneticPr fontId="5"/>
  </si>
  <si>
    <t>本校肯定割合</t>
    <phoneticPr fontId="5"/>
  </si>
  <si>
    <t>本年度</t>
    <phoneticPr fontId="5"/>
  </si>
  <si>
    <t>昨年度</t>
    <phoneticPr fontId="5"/>
  </si>
  <si>
    <t>⑤　グループなどでの話合いに自分から進んで参加している。</t>
  </si>
  <si>
    <t>宇都宮市肯定割合</t>
    <phoneticPr fontId="5"/>
  </si>
  <si>
    <t>本校肯定割合</t>
    <phoneticPr fontId="5"/>
  </si>
  <si>
    <t>本年度</t>
    <phoneticPr fontId="5"/>
  </si>
  <si>
    <t>昨年度</t>
    <phoneticPr fontId="5"/>
  </si>
  <si>
    <t>⑥　自分の考えを、根拠をあげながら話すことができる。</t>
  </si>
  <si>
    <t>宇都宮市肯定割合</t>
    <phoneticPr fontId="5"/>
  </si>
  <si>
    <t>本校肯定割合</t>
    <phoneticPr fontId="5"/>
  </si>
  <si>
    <t>本年度</t>
    <phoneticPr fontId="5"/>
  </si>
  <si>
    <t>昨年度</t>
    <phoneticPr fontId="5"/>
  </si>
  <si>
    <t>⑦　ものごとをいろいろな視点や立場から考えている。</t>
  </si>
  <si>
    <t>宇都宮市肯定割合</t>
    <phoneticPr fontId="5"/>
  </si>
  <si>
    <t>本校肯定割合</t>
    <phoneticPr fontId="5"/>
  </si>
  <si>
    <t>本年度</t>
    <phoneticPr fontId="5"/>
  </si>
  <si>
    <t>昨年度</t>
    <phoneticPr fontId="5"/>
  </si>
  <si>
    <t>⑧　授業を集中して受けている。</t>
  </si>
  <si>
    <t>宇都宮市肯定割合</t>
    <phoneticPr fontId="5"/>
  </si>
  <si>
    <t>本校肯定割合</t>
    <phoneticPr fontId="5"/>
  </si>
  <si>
    <t>本年度</t>
    <phoneticPr fontId="5"/>
  </si>
  <si>
    <t>昨年度</t>
    <phoneticPr fontId="5"/>
  </si>
  <si>
    <t>【イ 学習に対する気持ちや態度について】</t>
  </si>
  <si>
    <t>①　学習に対して、自分から進んで取り組んでいる。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</si>
  <si>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</si>
  <si>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</si>
  <si>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</si>
  <si>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</si>
  <si>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</si>
  <si>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</si>
  <si>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</si>
  <si>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将来の進路や職業についての希望を持って学習している。</t>
  </si>
  <si>
    <t>宇都宮市肯定割合</t>
    <phoneticPr fontId="5"/>
  </si>
  <si>
    <t>本校肯定割合</t>
    <phoneticPr fontId="5"/>
  </si>
  <si>
    <t>本年度</t>
    <phoneticPr fontId="5"/>
  </si>
  <si>
    <t>昨年度</t>
    <phoneticPr fontId="5"/>
  </si>
  <si>
    <t>③　学習していて、おもしろい、楽しいと思うことがある。</t>
  </si>
  <si>
    <t>宇都宮市肯定割合</t>
    <phoneticPr fontId="5"/>
  </si>
  <si>
    <t>本校肯定割合</t>
    <phoneticPr fontId="5"/>
  </si>
  <si>
    <t>本年度</t>
    <phoneticPr fontId="5"/>
  </si>
  <si>
    <t>昨年度</t>
    <phoneticPr fontId="5"/>
  </si>
  <si>
    <t>④　学習して、いろいろなことが分かったり、できるようになったりすることはうれしい。</t>
  </si>
  <si>
    <t>宇都宮市肯定割合</t>
    <phoneticPr fontId="5"/>
  </si>
  <si>
    <t>本校肯定割合</t>
    <phoneticPr fontId="5"/>
  </si>
  <si>
    <t>本年度</t>
    <phoneticPr fontId="5"/>
  </si>
  <si>
    <t>昨年度</t>
    <phoneticPr fontId="5"/>
  </si>
  <si>
    <t>⑤　学習して身に付けた知識は、将来の仕事や生活の中で役に立つと思う。</t>
  </si>
  <si>
    <t>宇都宮市肯定割合</t>
    <phoneticPr fontId="5"/>
  </si>
  <si>
    <t>本校肯定割合</t>
    <phoneticPr fontId="5"/>
  </si>
  <si>
    <t>本年度</t>
    <phoneticPr fontId="5"/>
  </si>
  <si>
    <t>昨年度</t>
    <phoneticPr fontId="5"/>
  </si>
  <si>
    <t>【ウ 学習の仕方について】</t>
  </si>
  <si>
    <t>①　授業で習ったことを、自分なりに分かりやすくノートなどにまとめている。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</si>
  <si>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</si>
  <si>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</si>
  <si>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</si>
  <si>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</si>
  <si>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</si>
  <si>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</si>
  <si>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</si>
  <si>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新しく習ったことは、何度もくり返して練習している。</t>
  </si>
  <si>
    <t>宇都宮市肯定割合</t>
    <phoneticPr fontId="5"/>
  </si>
  <si>
    <t>本校肯定割合</t>
    <phoneticPr fontId="5"/>
  </si>
  <si>
    <t>本年度</t>
    <phoneticPr fontId="5"/>
  </si>
  <si>
    <t>昨年度</t>
    <phoneticPr fontId="5"/>
  </si>
  <si>
    <t>③　本を利用して、学習に関する情報を得ている。</t>
  </si>
  <si>
    <t>宇都宮市肯定割合</t>
    <phoneticPr fontId="5"/>
  </si>
  <si>
    <t>本校肯定割合</t>
    <phoneticPr fontId="5"/>
  </si>
  <si>
    <t>本年度</t>
    <phoneticPr fontId="5"/>
  </si>
  <si>
    <t>昨年度</t>
    <phoneticPr fontId="5"/>
  </si>
  <si>
    <t>-</t>
    <phoneticPr fontId="5"/>
  </si>
  <si>
    <t>④　インターネットやパソコンを利用して、学習に関する情報を得ている。</t>
  </si>
  <si>
    <t>宇都宮市肯定割合</t>
    <phoneticPr fontId="5"/>
  </si>
  <si>
    <t>本校肯定割合</t>
    <phoneticPr fontId="5"/>
  </si>
  <si>
    <t>本年度</t>
    <phoneticPr fontId="5"/>
  </si>
  <si>
    <t>昨年度</t>
    <phoneticPr fontId="5"/>
  </si>
  <si>
    <t>-</t>
    <phoneticPr fontId="5"/>
  </si>
  <si>
    <t>⑤　インターネットの便利なところと気をつけなければならないところが分かる。</t>
  </si>
  <si>
    <t>宇都宮市肯定割合</t>
    <phoneticPr fontId="5"/>
  </si>
  <si>
    <t>本校肯定割合</t>
    <phoneticPr fontId="5"/>
  </si>
  <si>
    <t>本年度</t>
    <phoneticPr fontId="5"/>
  </si>
  <si>
    <t>昨年度</t>
    <phoneticPr fontId="5"/>
  </si>
  <si>
    <t>-</t>
    <phoneticPr fontId="5"/>
  </si>
  <si>
    <t>⑥　調べたことをコンピュータを使ってまとめることができる。</t>
  </si>
  <si>
    <t>宇都宮市肯定割合</t>
    <phoneticPr fontId="5"/>
  </si>
  <si>
    <t>本校肯定割合</t>
    <phoneticPr fontId="5"/>
  </si>
  <si>
    <t>本年度</t>
    <phoneticPr fontId="5"/>
  </si>
  <si>
    <t>昨年度</t>
    <phoneticPr fontId="5"/>
  </si>
  <si>
    <t>【エ 家庭での学習について】</t>
  </si>
  <si>
    <t>①　学校から、家庭学習で必要な教科書などの学習用具を持ち帰っている。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</si>
  <si>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</si>
  <si>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</si>
  <si>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</si>
  <si>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</si>
  <si>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</si>
  <si>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</si>
  <si>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</si>
  <si>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宿題はきちんとやり、期限までに提出している。</t>
  </si>
  <si>
    <t>宇都宮市肯定割合</t>
    <phoneticPr fontId="5"/>
  </si>
  <si>
    <t>本校肯定割合</t>
    <phoneticPr fontId="5"/>
  </si>
  <si>
    <t>本年度</t>
    <phoneticPr fontId="5"/>
  </si>
  <si>
    <t>昨年度</t>
    <phoneticPr fontId="5"/>
  </si>
  <si>
    <t>③　授業で習ったことを、その日のうちに復習している。</t>
  </si>
  <si>
    <t>宇都宮市肯定割合</t>
    <phoneticPr fontId="5"/>
  </si>
  <si>
    <t>本校肯定割合</t>
    <phoneticPr fontId="5"/>
  </si>
  <si>
    <t>本年度</t>
    <phoneticPr fontId="5"/>
  </si>
  <si>
    <t>④　自分で計画を立てて、家庭学習に取り組んでいる。</t>
  </si>
  <si>
    <t>昨年度</t>
    <phoneticPr fontId="5"/>
  </si>
  <si>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</si>
  <si>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</si>
  <si>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</si>
  <si>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</si>
  <si>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社会のできごとに関心があり、新聞やテレビから情報を得ている。</t>
  </si>
  <si>
    <t>②　社会で問題になっていることについて、どうすればよいかを考えたことがある。</t>
  </si>
  <si>
    <t>③　ふだんから、｢ふしぎだな｣｢なぜだろう｣と感じることがある。</t>
  </si>
  <si>
    <t>④　地域のお祭りに進んで参加したり、コンサートや演劇、絵画を鑑賞したりするなど、文化や芸術に触れる機会がある。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</si>
  <si>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</si>
  <si>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</si>
  <si>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</si>
  <si>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</si>
  <si>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</si>
  <si>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</si>
  <si>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</si>
  <si>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</si>
  <si>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</si>
  <si>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</si>
  <si>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</si>
  <si>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</si>
  <si>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</si>
  <si>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地域で、知っている人などにあいさつをしていますか。</t>
  </si>
  <si>
    <t>昨年度</t>
    <phoneticPr fontId="5"/>
  </si>
  <si>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</si>
  <si>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</si>
  <si>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</si>
  <si>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</si>
  <si>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</si>
  <si>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</si>
  <si>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</si>
  <si>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</si>
  <si>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宇都宮市
肯定割合</t>
    <phoneticPr fontId="5"/>
  </si>
  <si>
    <t>本校
肯定割合</t>
    <phoneticPr fontId="5"/>
  </si>
  <si>
    <t>よく守っている</t>
  </si>
  <si>
    <t>どちらかといえば守っている</t>
  </si>
  <si>
    <t>どちらかといえば守っていない</t>
  </si>
  <si>
    <t>守っていない</t>
  </si>
  <si>
    <t>その他
無回答</t>
    <phoneticPr fontId="5"/>
  </si>
  <si>
    <t>宇都宮市肯定割合</t>
    <phoneticPr fontId="5"/>
  </si>
  <si>
    <t>本校肯定割合</t>
    <phoneticPr fontId="5"/>
  </si>
  <si>
    <t>本年度</t>
    <phoneticPr fontId="5"/>
  </si>
  <si>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</si>
  <si>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</si>
  <si>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</si>
  <si>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</si>
  <si>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</si>
  <si>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昨年度</t>
    <phoneticPr fontId="5"/>
  </si>
  <si>
    <t>宇都宮市</t>
    <phoneticPr fontId="5"/>
  </si>
  <si>
    <t>本校</t>
    <phoneticPr fontId="5"/>
  </si>
  <si>
    <t>その他
無回答</t>
    <phoneticPr fontId="5"/>
  </si>
  <si>
    <t>本年度</t>
    <phoneticPr fontId="5"/>
  </si>
  <si>
    <t>宇都宮市</t>
    <phoneticPr fontId="5"/>
  </si>
  <si>
    <t>本校</t>
    <phoneticPr fontId="5"/>
  </si>
  <si>
    <t>昨年度</t>
    <phoneticPr fontId="5"/>
  </si>
  <si>
    <t>宇都宮市</t>
    <phoneticPr fontId="5"/>
  </si>
  <si>
    <t>本校</t>
    <phoneticPr fontId="5"/>
  </si>
  <si>
    <t>（8）</t>
    <phoneticPr fontId="5"/>
  </si>
  <si>
    <t>学校以外で、１日にどれくらい「テレビ」、「ビデオ」、「スマートフォンやタブレット、パソコンの動画」を見ていますか。</t>
  </si>
  <si>
    <t>ほとんど見ない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</si>
  <si>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</si>
  <si>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</si>
  <si>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</si>
  <si>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</si>
  <si>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</si>
  <si>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</si>
  <si>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</si>
  <si>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その他
無回答</t>
    <phoneticPr fontId="5"/>
  </si>
  <si>
    <t>本年度</t>
    <phoneticPr fontId="5"/>
  </si>
  <si>
    <t>宇都宮市</t>
    <phoneticPr fontId="5"/>
  </si>
  <si>
    <t>本校</t>
    <phoneticPr fontId="5"/>
  </si>
  <si>
    <t>昨年度</t>
    <phoneticPr fontId="5"/>
  </si>
  <si>
    <t>宇都宮市</t>
    <phoneticPr fontId="5"/>
  </si>
  <si>
    <t>本校</t>
    <phoneticPr fontId="5"/>
  </si>
  <si>
    <t>（9）</t>
    <phoneticPr fontId="5"/>
  </si>
  <si>
    <t>１日にどれくらいゲーム機やスマートフォン、携帯電話、タブレット、パソコンでゲームをしていますか。</t>
  </si>
  <si>
    <t>持っていない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</si>
  <si>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</si>
  <si>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</si>
  <si>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</si>
  <si>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</si>
  <si>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</si>
  <si>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</si>
  <si>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</si>
  <si>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その他
無回答</t>
    <phoneticPr fontId="5"/>
  </si>
  <si>
    <t>本年度</t>
    <phoneticPr fontId="5"/>
  </si>
  <si>
    <t>宇都宮市</t>
    <phoneticPr fontId="5"/>
  </si>
  <si>
    <t>本校</t>
    <phoneticPr fontId="5"/>
  </si>
  <si>
    <t>昨年度</t>
    <phoneticPr fontId="5"/>
  </si>
  <si>
    <t>宇都宮市</t>
    <phoneticPr fontId="5"/>
  </si>
  <si>
    <t>本校</t>
    <phoneticPr fontId="5"/>
  </si>
  <si>
    <t>（10）</t>
    <phoneticPr fontId="5"/>
  </si>
  <si>
    <t>ふだん、何時に寝て、何時に起きていますか。</t>
  </si>
  <si>
    <t>①　学校がある日の寝る時間について</t>
  </si>
  <si>
    <t>８時より前</t>
  </si>
  <si>
    <t>８時ごろ</t>
  </si>
  <si>
    <t>９時ごろ</t>
  </si>
  <si>
    <t>10時ごろ</t>
  </si>
  <si>
    <t>11時ごろ</t>
  </si>
  <si>
    <t>12時ごろ</t>
  </si>
  <si>
    <t>１時ごろ</t>
  </si>
  <si>
    <t>１時より後</t>
  </si>
  <si>
    <t>その他
無回答</t>
    <phoneticPr fontId="5"/>
  </si>
  <si>
    <t>本年度</t>
    <phoneticPr fontId="5"/>
  </si>
  <si>
    <t>宇都宮市</t>
    <phoneticPr fontId="5"/>
  </si>
  <si>
    <t>本校</t>
    <phoneticPr fontId="5"/>
  </si>
  <si>
    <t>昨年度</t>
    <phoneticPr fontId="5"/>
  </si>
  <si>
    <t>宇都宮市</t>
    <phoneticPr fontId="5"/>
  </si>
  <si>
    <t>本校</t>
    <phoneticPr fontId="5"/>
  </si>
  <si>
    <t>②　学校がある日の起きる時間について</t>
  </si>
  <si>
    <t>５時より前</t>
  </si>
  <si>
    <t>５時ごろ</t>
  </si>
  <si>
    <t>５時30分ごろ</t>
  </si>
  <si>
    <t>６時ごろ</t>
  </si>
  <si>
    <t>６時30分ごろ</t>
  </si>
  <si>
    <t>７時ごろ</t>
  </si>
  <si>
    <t>７時30分ごろ</t>
  </si>
  <si>
    <t>８時より後</t>
  </si>
  <si>
    <t>その他
無回答</t>
    <phoneticPr fontId="5"/>
  </si>
  <si>
    <t>本年度</t>
    <phoneticPr fontId="5"/>
  </si>
  <si>
    <t>宇都宮市</t>
    <phoneticPr fontId="5"/>
  </si>
  <si>
    <t>本校</t>
    <phoneticPr fontId="5"/>
  </si>
  <si>
    <t>昨年度</t>
    <phoneticPr fontId="5"/>
  </si>
  <si>
    <t>宇都宮市</t>
    <phoneticPr fontId="5"/>
  </si>
  <si>
    <t>本校</t>
    <phoneticPr fontId="5"/>
  </si>
  <si>
    <t>(11)</t>
    <phoneticPr fontId="5"/>
  </si>
  <si>
    <t>【ア あなた自身のことについて】</t>
  </si>
  <si>
    <t>①　将来の夢や目標を持っている。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</si>
  <si>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</si>
  <si>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</si>
  <si>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</si>
  <si>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</si>
  <si>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</si>
  <si>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</si>
  <si>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</si>
  <si>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自分にはよいところがあると思う。</t>
  </si>
  <si>
    <t>宇都宮市肯定割合</t>
    <phoneticPr fontId="5"/>
  </si>
  <si>
    <t>本校肯定割合</t>
    <phoneticPr fontId="5"/>
  </si>
  <si>
    <t>本年度</t>
    <phoneticPr fontId="5"/>
  </si>
  <si>
    <t>昨年度</t>
    <phoneticPr fontId="5"/>
  </si>
  <si>
    <t>-</t>
    <phoneticPr fontId="5"/>
  </si>
  <si>
    <t>③　自分で決めたことは最後まで努力している。</t>
  </si>
  <si>
    <t>宇都宮市肯定割合</t>
    <phoneticPr fontId="5"/>
  </si>
  <si>
    <t>本校肯定割合</t>
    <phoneticPr fontId="5"/>
  </si>
  <si>
    <t>本年度</t>
    <phoneticPr fontId="5"/>
  </si>
  <si>
    <t>昨年度</t>
    <phoneticPr fontId="5"/>
  </si>
  <si>
    <t>④　自分やみんなのためになることは、つらいことでもがまんしてやろうとしている。</t>
  </si>
  <si>
    <t>宇都宮市肯定割合</t>
    <phoneticPr fontId="5"/>
  </si>
  <si>
    <t>本校肯定割合</t>
    <phoneticPr fontId="5"/>
  </si>
  <si>
    <t>本年度</t>
    <phoneticPr fontId="5"/>
  </si>
  <si>
    <t>昨年度</t>
    <phoneticPr fontId="5"/>
  </si>
  <si>
    <t>⑤　学校での役割や係の仕事に責任を持って取り組んでいる。</t>
  </si>
  <si>
    <t>宇都宮市肯定割合</t>
    <phoneticPr fontId="5"/>
  </si>
  <si>
    <t>本校肯定割合</t>
    <phoneticPr fontId="5"/>
  </si>
  <si>
    <t>本年度</t>
    <phoneticPr fontId="5"/>
  </si>
  <si>
    <t>昨年度</t>
    <phoneticPr fontId="5"/>
  </si>
  <si>
    <t>⑥　助け合ったり協力し合ったりすることは大切だと思う。</t>
  </si>
  <si>
    <t>宇都宮市肯定割合</t>
    <phoneticPr fontId="5"/>
  </si>
  <si>
    <t>本校肯定割合</t>
    <phoneticPr fontId="5"/>
  </si>
  <si>
    <t>本年度</t>
    <phoneticPr fontId="5"/>
  </si>
  <si>
    <t>昨年度</t>
    <phoneticPr fontId="5"/>
  </si>
  <si>
    <t>⑦　働くことや人のために役立つことは大切だと思う。</t>
  </si>
  <si>
    <t>宇都宮市肯定割合</t>
    <phoneticPr fontId="5"/>
  </si>
  <si>
    <t>本校肯定割合</t>
    <phoneticPr fontId="5"/>
  </si>
  <si>
    <t>本年度</t>
    <phoneticPr fontId="5"/>
  </si>
  <si>
    <t>昨年度</t>
    <phoneticPr fontId="5"/>
  </si>
  <si>
    <t>⑧　時と場に応じたことばづかいに気をつけている。</t>
  </si>
  <si>
    <t>宇都宮市肯定割合</t>
    <phoneticPr fontId="5"/>
  </si>
  <si>
    <t>本校肯定割合</t>
    <phoneticPr fontId="5"/>
  </si>
  <si>
    <t>本年度</t>
    <phoneticPr fontId="5"/>
  </si>
  <si>
    <t>昨年度</t>
    <phoneticPr fontId="5"/>
  </si>
  <si>
    <t>⑨　人と話すことは楽しい。</t>
  </si>
  <si>
    <t>宇都宮市肯定割合</t>
    <phoneticPr fontId="5"/>
  </si>
  <si>
    <t>本校肯定割合</t>
    <phoneticPr fontId="5"/>
  </si>
  <si>
    <t>本年度</t>
    <phoneticPr fontId="5"/>
  </si>
  <si>
    <t>昨年度</t>
    <phoneticPr fontId="5"/>
  </si>
  <si>
    <t>⑩　あいさつや返事をすることは、必要だと思う。</t>
  </si>
  <si>
    <t>宇都宮市肯定割合</t>
    <phoneticPr fontId="5"/>
  </si>
  <si>
    <t>本校肯定割合</t>
    <phoneticPr fontId="5"/>
  </si>
  <si>
    <t>本年度</t>
    <phoneticPr fontId="5"/>
  </si>
  <si>
    <t>昨年度</t>
    <phoneticPr fontId="5"/>
  </si>
  <si>
    <t>⑪　学校のきまりやマナーを守ることは大切だと思う。</t>
  </si>
  <si>
    <t>宇都宮市肯定割合</t>
    <phoneticPr fontId="5"/>
  </si>
  <si>
    <t>本校肯定割合</t>
    <phoneticPr fontId="5"/>
  </si>
  <si>
    <t>本年度</t>
    <phoneticPr fontId="5"/>
  </si>
  <si>
    <t>昨年度</t>
    <phoneticPr fontId="5"/>
  </si>
  <si>
    <t>⑫　時間や約束を守ることは、大切だと思う。</t>
  </si>
  <si>
    <t>宇都宮市肯定割合</t>
    <phoneticPr fontId="5"/>
  </si>
  <si>
    <t>本校肯定割合</t>
    <phoneticPr fontId="5"/>
  </si>
  <si>
    <t>本年度</t>
    <phoneticPr fontId="5"/>
  </si>
  <si>
    <t>昨年度</t>
    <phoneticPr fontId="5"/>
  </si>
  <si>
    <t>⑬　友だちの人権や気持ちを考えて行動している。</t>
  </si>
  <si>
    <t>宇都宮市肯定割合</t>
    <phoneticPr fontId="5"/>
  </si>
  <si>
    <t>本校肯定割合</t>
    <phoneticPr fontId="5"/>
  </si>
  <si>
    <t>本年度</t>
    <phoneticPr fontId="5"/>
  </si>
  <si>
    <t>昨年度</t>
    <phoneticPr fontId="5"/>
  </si>
  <si>
    <t>⑭　誰に対しても、思いやりの心を持って接している。</t>
  </si>
  <si>
    <t>宇都宮市肯定割合</t>
    <phoneticPr fontId="5"/>
  </si>
  <si>
    <t>本校肯定割合</t>
    <phoneticPr fontId="5"/>
  </si>
  <si>
    <t>本年度</t>
    <phoneticPr fontId="5"/>
  </si>
  <si>
    <t>昨年度</t>
    <phoneticPr fontId="5"/>
  </si>
  <si>
    <t>⑮　命は、何よりも大切であると思う。</t>
  </si>
  <si>
    <t>宇都宮市肯定割合</t>
    <phoneticPr fontId="5"/>
  </si>
  <si>
    <t>本校肯定割合</t>
    <phoneticPr fontId="5"/>
  </si>
  <si>
    <t>本年度</t>
    <phoneticPr fontId="5"/>
  </si>
  <si>
    <t>昨年度</t>
    <phoneticPr fontId="5"/>
  </si>
  <si>
    <t>⑯　お年寄りに感謝の気持ちをもっている。</t>
  </si>
  <si>
    <t>宇都宮市肯定割合</t>
    <phoneticPr fontId="5"/>
  </si>
  <si>
    <t>本校肯定割合</t>
    <phoneticPr fontId="5"/>
  </si>
  <si>
    <t>本年度</t>
    <phoneticPr fontId="5"/>
  </si>
  <si>
    <t>昨年度</t>
    <phoneticPr fontId="5"/>
  </si>
  <si>
    <t>-</t>
    <phoneticPr fontId="5"/>
  </si>
  <si>
    <t>⑰　お年寄りの役に立ちたいと思う。</t>
  </si>
  <si>
    <t>宇都宮市肯定割合</t>
    <phoneticPr fontId="5"/>
  </si>
  <si>
    <t>本校肯定割合</t>
    <phoneticPr fontId="5"/>
  </si>
  <si>
    <t>本年度</t>
    <phoneticPr fontId="5"/>
  </si>
  <si>
    <t>昨年度</t>
    <phoneticPr fontId="5"/>
  </si>
  <si>
    <t>-</t>
    <phoneticPr fontId="5"/>
  </si>
  <si>
    <t>⑱　今の生活や将来に、なやみや不安がある。</t>
  </si>
  <si>
    <t>宇都宮市肯定割合</t>
    <phoneticPr fontId="5"/>
  </si>
  <si>
    <t>本校肯定割合</t>
    <phoneticPr fontId="5"/>
  </si>
  <si>
    <t>本年度</t>
    <phoneticPr fontId="5"/>
  </si>
  <si>
    <t>昨年度</t>
    <phoneticPr fontId="5"/>
  </si>
  <si>
    <t>⑲　宇都宮市の「よさ」を紹介することができる。</t>
  </si>
  <si>
    <t>宇都宮市肯定割合</t>
    <phoneticPr fontId="5"/>
  </si>
  <si>
    <t>本校肯定割合</t>
    <phoneticPr fontId="5"/>
  </si>
  <si>
    <t>本年度</t>
    <phoneticPr fontId="5"/>
  </si>
  <si>
    <t>昨年度</t>
    <phoneticPr fontId="5"/>
  </si>
  <si>
    <t>-</t>
    <phoneticPr fontId="5"/>
  </si>
  <si>
    <t>【イ 友だちのことについて】</t>
  </si>
  <si>
    <t>①　困っている友だちに、自分から進んで手助けをしている。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</si>
  <si>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</si>
  <si>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</si>
  <si>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</si>
  <si>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</si>
  <si>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</si>
  <si>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</si>
  <si>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</si>
  <si>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自分の気持ちを理解し、なやみごとなどを相談できる友だちがいる。</t>
  </si>
  <si>
    <t>宇都宮市肯定割合</t>
    <phoneticPr fontId="5"/>
  </si>
  <si>
    <t>本校肯定割合</t>
    <phoneticPr fontId="5"/>
  </si>
  <si>
    <t>本年度</t>
    <phoneticPr fontId="5"/>
  </si>
  <si>
    <t>昨年度</t>
    <phoneticPr fontId="5"/>
  </si>
  <si>
    <t>③　友だちから、親切にされたことがある。</t>
  </si>
  <si>
    <t>宇都宮市肯定割合</t>
    <phoneticPr fontId="5"/>
  </si>
  <si>
    <t>本校肯定割合</t>
    <phoneticPr fontId="5"/>
  </si>
  <si>
    <t>本年度</t>
    <phoneticPr fontId="5"/>
  </si>
  <si>
    <t>昨年度</t>
    <phoneticPr fontId="5"/>
  </si>
  <si>
    <t>④　友だちといっしょに過ごすことは楽しい。</t>
  </si>
  <si>
    <t>宇都宮市肯定割合</t>
    <phoneticPr fontId="5"/>
  </si>
  <si>
    <t>本校肯定割合</t>
    <phoneticPr fontId="5"/>
  </si>
  <si>
    <t>本年度</t>
    <phoneticPr fontId="5"/>
  </si>
  <si>
    <t>昨年度</t>
    <phoneticPr fontId="5"/>
  </si>
  <si>
    <t>⑤　人の悪口を言ったり無視したりすることはいけないと思う。</t>
  </si>
  <si>
    <t>宇都宮市肯定割合</t>
    <phoneticPr fontId="5"/>
  </si>
  <si>
    <t>本校肯定割合</t>
    <phoneticPr fontId="5"/>
  </si>
  <si>
    <t>本年度</t>
    <phoneticPr fontId="5"/>
  </si>
  <si>
    <t>昨年度</t>
    <phoneticPr fontId="5"/>
  </si>
  <si>
    <t>【ウ 家の人や先生について】</t>
  </si>
  <si>
    <t>①　なやみごとなどを相談できる大人（家の人や先生など）がいる。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</si>
  <si>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</si>
  <si>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</si>
  <si>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</si>
  <si>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</si>
  <si>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</si>
  <si>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</si>
  <si>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</si>
  <si>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学校生活や世の中のこと、自分の夢などについて家の人と話すことがある。</t>
  </si>
  <si>
    <t>宇都宮市肯定割合</t>
    <phoneticPr fontId="5"/>
  </si>
  <si>
    <t>本校肯定割合</t>
    <phoneticPr fontId="5"/>
  </si>
  <si>
    <t>本年度</t>
    <phoneticPr fontId="5"/>
  </si>
  <si>
    <t>昨年度</t>
    <phoneticPr fontId="5"/>
  </si>
  <si>
    <t>③　家の人といっしょに過ごすことは楽しい。</t>
  </si>
  <si>
    <t>宇都宮市肯定割合</t>
    <phoneticPr fontId="5"/>
  </si>
  <si>
    <t>本校肯定割合</t>
    <phoneticPr fontId="5"/>
  </si>
  <si>
    <t>本年度</t>
    <phoneticPr fontId="5"/>
  </si>
  <si>
    <t>昨年度</t>
    <phoneticPr fontId="5"/>
  </si>
  <si>
    <t>④　学習や運動、文化・芸術活動などで、自分が立てた目標を達成できるように家の人が応援してくれる。</t>
  </si>
  <si>
    <t>宇都宮市肯定割合</t>
    <phoneticPr fontId="5"/>
  </si>
  <si>
    <t>本校肯定割合</t>
    <phoneticPr fontId="5"/>
  </si>
  <si>
    <t>本年度</t>
    <phoneticPr fontId="5"/>
  </si>
  <si>
    <t>昨年度</t>
    <phoneticPr fontId="5"/>
  </si>
  <si>
    <t>⑤　家の人は、自分のよいところやがんばったことを認めてくれる。</t>
  </si>
  <si>
    <t>宇都宮市肯定割合</t>
    <phoneticPr fontId="5"/>
  </si>
  <si>
    <t>本校肯定割合</t>
    <phoneticPr fontId="5"/>
  </si>
  <si>
    <t>本年度</t>
    <phoneticPr fontId="5"/>
  </si>
  <si>
    <t>昨年度</t>
    <phoneticPr fontId="5"/>
  </si>
  <si>
    <t>⑥　先生は、自分のよいところやがんばったことを認めてくれる。</t>
  </si>
  <si>
    <t>宇都宮市肯定割合</t>
    <phoneticPr fontId="5"/>
  </si>
  <si>
    <t>本校肯定割合</t>
    <phoneticPr fontId="5"/>
  </si>
  <si>
    <t>本年度</t>
    <phoneticPr fontId="5"/>
  </si>
  <si>
    <t>昨年度</t>
    <phoneticPr fontId="5"/>
  </si>
  <si>
    <t>⑦　家の人は、あいさつや返事をすることの大切さについて教えてくれる。</t>
  </si>
  <si>
    <t>宇都宮市肯定割合</t>
    <phoneticPr fontId="5"/>
  </si>
  <si>
    <t>本校肯定割合</t>
    <phoneticPr fontId="5"/>
  </si>
  <si>
    <t>本年度</t>
    <phoneticPr fontId="5"/>
  </si>
  <si>
    <t>昨年度</t>
    <phoneticPr fontId="5"/>
  </si>
  <si>
    <t>⑧　家の人は、あなたの生活態度に関心があり、必要な注意やアドバイスをしてくれる。</t>
  </si>
  <si>
    <t>宇都宮市肯定割合</t>
    <phoneticPr fontId="5"/>
  </si>
  <si>
    <t>本校肯定割合</t>
    <phoneticPr fontId="5"/>
  </si>
  <si>
    <t>本年度</t>
    <phoneticPr fontId="5"/>
  </si>
  <si>
    <t>昨年度</t>
    <phoneticPr fontId="5"/>
  </si>
  <si>
    <t>【エ 家での過ごし方について】</t>
  </si>
  <si>
    <t>①　本や新聞を読んでいる。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</si>
  <si>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</si>
  <si>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</si>
  <si>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</si>
  <si>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</si>
  <si>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</si>
  <si>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</si>
  <si>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</si>
  <si>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家の手伝いをしている。</t>
  </si>
  <si>
    <t>宇都宮市肯定割合</t>
    <phoneticPr fontId="5"/>
  </si>
  <si>
    <t>本校肯定割合</t>
    <phoneticPr fontId="5"/>
  </si>
  <si>
    <t>本年度</t>
    <phoneticPr fontId="5"/>
  </si>
  <si>
    <t>昨年度</t>
    <phoneticPr fontId="5"/>
  </si>
  <si>
    <t>③　朝、自分で起きることができる。</t>
  </si>
  <si>
    <t>宇都宮市肯定割合</t>
    <phoneticPr fontId="5"/>
  </si>
  <si>
    <t>本校肯定割合</t>
    <phoneticPr fontId="5"/>
  </si>
  <si>
    <t>本年度</t>
    <phoneticPr fontId="5"/>
  </si>
  <si>
    <t>昨年度</t>
    <phoneticPr fontId="5"/>
  </si>
  <si>
    <t>④　夜は決まった時間に寝ている。</t>
  </si>
  <si>
    <t>宇都宮市肯定割合</t>
    <phoneticPr fontId="5"/>
  </si>
  <si>
    <t>本校肯定割合</t>
    <phoneticPr fontId="5"/>
  </si>
  <si>
    <t>本年度</t>
    <phoneticPr fontId="5"/>
  </si>
  <si>
    <t>昨年度</t>
    <phoneticPr fontId="5"/>
  </si>
  <si>
    <t>⑤　地域での活動（子ども会や育成会の行事など）に参加している。</t>
  </si>
  <si>
    <t>宇都宮市肯定割合</t>
    <phoneticPr fontId="5"/>
  </si>
  <si>
    <t>本校肯定割合</t>
    <phoneticPr fontId="5"/>
  </si>
  <si>
    <t>本年度</t>
    <phoneticPr fontId="5"/>
  </si>
  <si>
    <t>昨年度</t>
    <phoneticPr fontId="5"/>
  </si>
  <si>
    <t>■分析と今後の指導上の工夫</t>
    <phoneticPr fontId="5"/>
  </si>
  <si>
    <t>３　携帯電話やスマートフォンについて</t>
  </si>
  <si>
    <t>（1）</t>
    <phoneticPr fontId="5"/>
  </si>
  <si>
    <t>自分の携帯電話やスマートフォンを持っていますか。</t>
  </si>
  <si>
    <t>キッズケータイを持っている</t>
  </si>
  <si>
    <t>携帯電話を持っている</t>
  </si>
  <si>
    <t>スマートフォンを持っている</t>
  </si>
  <si>
    <t>その他
無回答</t>
    <phoneticPr fontId="5"/>
  </si>
  <si>
    <t>本年度</t>
    <phoneticPr fontId="5"/>
  </si>
  <si>
    <t>宇都宮市</t>
    <phoneticPr fontId="5"/>
  </si>
  <si>
    <t>本校</t>
    <phoneticPr fontId="5"/>
  </si>
  <si>
    <t>昨年度</t>
    <phoneticPr fontId="5"/>
  </si>
  <si>
    <t>宇都宮市</t>
    <phoneticPr fontId="5"/>
  </si>
  <si>
    <t>-</t>
    <phoneticPr fontId="5"/>
  </si>
  <si>
    <t>本校</t>
    <phoneticPr fontId="5"/>
  </si>
  <si>
    <t>-</t>
    <phoneticPr fontId="5"/>
  </si>
  <si>
    <t>（2）</t>
    <phoneticPr fontId="5"/>
  </si>
  <si>
    <t>（1）で２、３または４と答えた人に質問します。</t>
    <phoneticPr fontId="5"/>
  </si>
  <si>
    <t>①　見てはいけないサイトにつながらなくなるように、フィルタリングをしたり、キッズケータイを使ったりしている。</t>
  </si>
  <si>
    <t>宇都宮市
肯定割合</t>
    <phoneticPr fontId="5"/>
  </si>
  <si>
    <t>本校
肯定割合</t>
    <phoneticPr fontId="5"/>
  </si>
  <si>
    <t>はい</t>
  </si>
  <si>
    <t>いいえ</t>
  </si>
  <si>
    <t>その他
無回答</t>
    <phoneticPr fontId="5"/>
  </si>
  <si>
    <t>宇都宮市肯定割合</t>
    <phoneticPr fontId="5"/>
  </si>
  <si>
    <t>本校肯定割合</t>
    <phoneticPr fontId="5"/>
  </si>
  <si>
    <t>本年度</t>
    <phoneticPr fontId="5"/>
  </si>
  <si>
    <t>昨年度</t>
    <phoneticPr fontId="5"/>
  </si>
  <si>
    <t>②　携帯電話やスマートフォンを使うときのルールを、家の人と決めている。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</si>
  <si>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</si>
  <si>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</si>
  <si>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</si>
  <si>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</si>
  <si>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</si>
  <si>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</si>
  <si>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</si>
  <si>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③　名前や顔写真、電話番号、メールアドレスなどは、誰でも見られるサイトにのせないようにしている。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</si>
  <si>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</si>
  <si>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</si>
  <si>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</si>
  <si>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</si>
  <si>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</si>
  <si>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</si>
  <si>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</si>
  <si>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（3）</t>
    <phoneticPr fontId="5"/>
  </si>
  <si>
    <t>学校の授業がある月曜日から金曜日について、１日にどれくらい携帯電話やスマートフォンで電話やメール、SNS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</si>
  <si>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</si>
  <si>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</si>
  <si>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</si>
  <si>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</si>
  <si>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</si>
  <si>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</si>
  <si>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</si>
  <si>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</si>
  <si>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</si>
  <si>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</si>
  <si>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</si>
  <si>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</si>
  <si>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②　夜の何時まで使っていますか。</t>
  </si>
  <si>
    <t>７時まで</t>
  </si>
  <si>
    <t>８時まで</t>
  </si>
  <si>
    <t>９時まで</t>
  </si>
  <si>
    <t>10時まで</t>
  </si>
  <si>
    <t>11時まで</t>
  </si>
  <si>
    <t>11時より遅い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</si>
  <si>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</si>
  <si>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</si>
  <si>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</si>
  <si>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</si>
  <si>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</si>
  <si>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</si>
  <si>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</si>
  <si>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■分析と今後の指導上の工夫</t>
    <phoneticPr fontId="5"/>
  </si>
  <si>
    <t>４　あなたの体力や健康、食事、安全について</t>
  </si>
  <si>
    <t>（1）</t>
    <phoneticPr fontId="5"/>
  </si>
  <si>
    <t>体力について</t>
  </si>
  <si>
    <t>①　運動をすることは大切だと思う。</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</si>
  <si>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</si>
  <si>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</si>
  <si>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</si>
  <si>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</si>
  <si>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</si>
  <si>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</si>
  <si>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</si>
  <si>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休み時間や放課後、休日などに、自分から進んで運動をするようにしている。</t>
  </si>
  <si>
    <t>宇都宮市肯定割合</t>
    <phoneticPr fontId="5"/>
  </si>
  <si>
    <t>本校肯定割合</t>
    <phoneticPr fontId="5"/>
  </si>
  <si>
    <t>本年度</t>
    <phoneticPr fontId="5"/>
  </si>
  <si>
    <t>昨年度</t>
    <phoneticPr fontId="5"/>
  </si>
  <si>
    <t>③　健康や体力に自信があると思う。</t>
  </si>
  <si>
    <t>宇都宮市肯定割合</t>
    <phoneticPr fontId="5"/>
  </si>
  <si>
    <t>本校肯定割合</t>
    <phoneticPr fontId="5"/>
  </si>
  <si>
    <t>本年度</t>
    <phoneticPr fontId="5"/>
  </si>
  <si>
    <t>昨年度</t>
    <phoneticPr fontId="5"/>
  </si>
  <si>
    <t>（2）</t>
    <phoneticPr fontId="5"/>
  </si>
  <si>
    <t>健康や食事について</t>
  </si>
  <si>
    <t>①　早寝、早起きを心がけている。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</si>
  <si>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</si>
  <si>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</si>
  <si>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</si>
  <si>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</si>
  <si>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</si>
  <si>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</si>
  <si>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</si>
  <si>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健康診断で指摘されたところは、早めに治療している。</t>
  </si>
  <si>
    <t>宇都宮市肯定割合</t>
    <phoneticPr fontId="5"/>
  </si>
  <si>
    <t>本校肯定割合</t>
    <phoneticPr fontId="5"/>
  </si>
  <si>
    <t>本年度</t>
    <phoneticPr fontId="5"/>
  </si>
  <si>
    <t>昨年度</t>
    <phoneticPr fontId="5"/>
  </si>
  <si>
    <t>③　歯みがきをしていますか。</t>
  </si>
  <si>
    <t>毎食後している</t>
  </si>
  <si>
    <t>１日に１回はしている</t>
  </si>
  <si>
    <t>１日に１回していない</t>
  </si>
  <si>
    <t>ほとんどしていない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</si>
  <si>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</si>
  <si>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</si>
  <si>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</si>
  <si>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</si>
  <si>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</si>
  <si>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</si>
  <si>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</si>
  <si>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④　毎日、朝食を食べていますか。</t>
  </si>
  <si>
    <t>毎日食べている</t>
  </si>
  <si>
    <t>ほとんど毎日食べている</t>
  </si>
  <si>
    <t>食べないことが多い</t>
  </si>
  <si>
    <t>食べていない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</si>
  <si>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</si>
  <si>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</si>
  <si>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</si>
  <si>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</si>
  <si>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</si>
  <si>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</si>
  <si>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</si>
  <si>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⑤　好ききらいをしないで食べていますか。（きらいなものでも１口は食べている。）</t>
  </si>
  <si>
    <t>食べている（すききらいしない）</t>
  </si>
  <si>
    <t>どちらかといえば食べている</t>
  </si>
  <si>
    <t>どちらかといえば食べていない</t>
  </si>
  <si>
    <t>食べていない（すききらいしている）</t>
  </si>
  <si>
    <t>その他
無回答</t>
    <phoneticPr fontId="5"/>
  </si>
  <si>
    <t>本年度</t>
    <phoneticPr fontId="5"/>
  </si>
  <si>
    <t>宇都宮市</t>
    <phoneticPr fontId="5"/>
  </si>
  <si>
    <t>⑥　朝食は家の人といっしょに食べている。</t>
  </si>
  <si>
    <t>⑦　夕食は家の人といっしょに食べている。</t>
  </si>
  <si>
    <t>⑧　食事のときには、「いただきます」「ごちそうさま」を言っている。</t>
  </si>
  <si>
    <t>⑨　食事のマナー（おはしの使い方、姿勢など）に気をつけて食べている。</t>
  </si>
  <si>
    <t>宇都宮市肯定割合</t>
    <phoneticPr fontId="5"/>
  </si>
  <si>
    <t>本校肯定割合</t>
    <phoneticPr fontId="5"/>
  </si>
  <si>
    <t>本年度</t>
    <phoneticPr fontId="5"/>
  </si>
  <si>
    <t>-</t>
    <phoneticPr fontId="5"/>
  </si>
  <si>
    <t>⑩　食事のマナー（おはしの使い方、姿勢など）を守って食べることは大切だと思う。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</si>
  <si>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</si>
  <si>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</si>
  <si>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</si>
  <si>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⑭　食品の品質や安全性を考えて、食材を選んでいる。</t>
  </si>
  <si>
    <t>⑮　給食に出る五目ちらしなどの行事食や、しもつかれなどの郷土料理を知っている。</t>
  </si>
  <si>
    <t>⑯　家庭で五目ちらしなどの行事食や、しもつかれなどの郷土料理の話題が出る。</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</si>
  <si>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</si>
  <si>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</si>
  <si>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</si>
  <si>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麻薬、覚せい剤など薬物は使ってはいけないと思う。</t>
  </si>
  <si>
    <t>㉑　性について学ぶことは大切だと思う。</t>
  </si>
  <si>
    <t>（3）</t>
    <phoneticPr fontId="5"/>
  </si>
  <si>
    <t>安全について</t>
  </si>
  <si>
    <t>①　交通事故にあわないよう、交通ルールを守っている。</t>
  </si>
  <si>
    <t>②　不審者から自分の安全を守るための行動を心がけている。</t>
  </si>
  <si>
    <t>③　自分や身の回りの人々の安全に気を配り、安全に行動している。</t>
  </si>
  <si>
    <t>宇都宮市立国本中学校</t>
    <phoneticPr fontId="5"/>
  </si>
  <si>
    <t>中学校１年生</t>
    <phoneticPr fontId="5"/>
  </si>
  <si>
    <t xml:space="preserve"> 1</t>
    <phoneticPr fontId="5"/>
  </si>
  <si>
    <t>今後の指導上の工夫</t>
    <rPh sb="0" eb="2">
      <t>コンゴ</t>
    </rPh>
    <rPh sb="3" eb="5">
      <t>シドウ</t>
    </rPh>
    <rPh sb="5" eb="6">
      <t>ジョウ</t>
    </rPh>
    <rPh sb="7" eb="9">
      <t>クフウ</t>
    </rPh>
    <phoneticPr fontId="2"/>
  </si>
  <si>
    <t>今後の指導上の工夫</t>
    <rPh sb="0" eb="2">
      <t>コンゴ</t>
    </rPh>
    <rPh sb="3" eb="6">
      <t>シドウジョウ</t>
    </rPh>
    <rPh sb="7" eb="9">
      <t>クフウ</t>
    </rPh>
    <phoneticPr fontId="2"/>
  </si>
  <si>
    <t>○家庭学習の時間で１番多いのは１時間半で市平均の１時間を上回っている。しかし３０分未満の合計が31.5%</t>
    <rPh sb="1" eb="3">
      <t>カテイ</t>
    </rPh>
    <rPh sb="3" eb="5">
      <t>ガクシュウ</t>
    </rPh>
    <rPh sb="6" eb="8">
      <t>ジカン</t>
    </rPh>
    <rPh sb="10" eb="11">
      <t>バン</t>
    </rPh>
    <rPh sb="11" eb="12">
      <t>オオ</t>
    </rPh>
    <rPh sb="16" eb="19">
      <t>ジカンハン</t>
    </rPh>
    <rPh sb="20" eb="21">
      <t>シ</t>
    </rPh>
    <rPh sb="21" eb="23">
      <t>ヘイキン</t>
    </rPh>
    <rPh sb="25" eb="27">
      <t>ジカン</t>
    </rPh>
    <rPh sb="28" eb="30">
      <t>ウワマワ</t>
    </rPh>
    <rPh sb="40" eb="41">
      <t>フン</t>
    </rPh>
    <rPh sb="41" eb="43">
      <t>ミマン</t>
    </rPh>
    <rPh sb="44" eb="46">
      <t>ゴウケイ</t>
    </rPh>
    <phoneticPr fontId="2"/>
  </si>
  <si>
    <t>　で市平均の22.5%を大きく上回っている。２時間以上が23％で市平均の31.7％を下回っている。総じて</t>
    <rPh sb="2" eb="3">
      <t>シ</t>
    </rPh>
    <rPh sb="3" eb="5">
      <t>ヘイキン</t>
    </rPh>
    <rPh sb="12" eb="13">
      <t>オオ</t>
    </rPh>
    <rPh sb="15" eb="17">
      <t>ウワマワ</t>
    </rPh>
    <rPh sb="23" eb="27">
      <t>ジカンイジョウ</t>
    </rPh>
    <rPh sb="32" eb="33">
      <t>シ</t>
    </rPh>
    <rPh sb="33" eb="35">
      <t>ヘイキン</t>
    </rPh>
    <rPh sb="42" eb="44">
      <t>シタマワ</t>
    </rPh>
    <rPh sb="49" eb="50">
      <t>ソウ</t>
    </rPh>
    <phoneticPr fontId="2"/>
  </si>
  <si>
    <t>○勉強が好きな割合が54.6%で市平均を3.6ポイント上回った。各教科でもほとんどの教科で、好きな割合が</t>
    <rPh sb="1" eb="3">
      <t>ベンキョウ</t>
    </rPh>
    <rPh sb="4" eb="5">
      <t>ス</t>
    </rPh>
    <rPh sb="7" eb="9">
      <t>ワリアイ</t>
    </rPh>
    <rPh sb="16" eb="17">
      <t>シ</t>
    </rPh>
    <rPh sb="17" eb="19">
      <t>ヘイキン</t>
    </rPh>
    <rPh sb="27" eb="29">
      <t>ウワマワ</t>
    </rPh>
    <rPh sb="32" eb="35">
      <t>カクキョウカ</t>
    </rPh>
    <rPh sb="42" eb="44">
      <t>キョウカ</t>
    </rPh>
    <rPh sb="46" eb="47">
      <t>ス</t>
    </rPh>
    <rPh sb="49" eb="51">
      <t>ワリアイ</t>
    </rPh>
    <phoneticPr fontId="2"/>
  </si>
  <si>
    <t>　市平均を上回った。</t>
    <rPh sb="1" eb="2">
      <t>シ</t>
    </rPh>
    <rPh sb="2" eb="4">
      <t>ヘイキン</t>
    </rPh>
    <rPh sb="5" eb="7">
      <t>ウワマワ</t>
    </rPh>
    <phoneticPr fontId="2"/>
  </si>
  <si>
    <t>○「その教科が将来のために大切か」の問いで、音楽と美術が約10ポイント市平均より下回った 。</t>
    <rPh sb="4" eb="6">
      <t>キョウカ</t>
    </rPh>
    <rPh sb="7" eb="9">
      <t>ショウライ</t>
    </rPh>
    <rPh sb="13" eb="15">
      <t>タイセツ</t>
    </rPh>
    <rPh sb="18" eb="19">
      <t>ト</t>
    </rPh>
    <rPh sb="22" eb="24">
      <t>オンガク</t>
    </rPh>
    <rPh sb="25" eb="27">
      <t>ビジュツ</t>
    </rPh>
    <rPh sb="28" eb="29">
      <t>ヤク</t>
    </rPh>
    <rPh sb="35" eb="36">
      <t>シ</t>
    </rPh>
    <rPh sb="36" eb="38">
      <t>ヘイキン</t>
    </rPh>
    <rPh sb="40" eb="42">
      <t>シタマワ</t>
    </rPh>
    <phoneticPr fontId="2"/>
  </si>
  <si>
    <t>○宿題の提出期限を守っている割合が生徒では86.2%だが、教師は60～70 ％との認識である。双方に</t>
    <rPh sb="1" eb="3">
      <t>シュクダイ</t>
    </rPh>
    <rPh sb="4" eb="6">
      <t>テイシュツ</t>
    </rPh>
    <rPh sb="6" eb="8">
      <t>キゲン</t>
    </rPh>
    <rPh sb="9" eb="10">
      <t>マモ</t>
    </rPh>
    <rPh sb="14" eb="16">
      <t>ワリアイ</t>
    </rPh>
    <rPh sb="17" eb="19">
      <t>セイト</t>
    </rPh>
    <rPh sb="29" eb="31">
      <t>キョウシ</t>
    </rPh>
    <rPh sb="41" eb="43">
      <t>ニンシキ</t>
    </rPh>
    <rPh sb="47" eb="49">
      <t>ソウホウ</t>
    </rPh>
    <phoneticPr fontId="2"/>
  </si>
  <si>
    <t>　意識のズレがある。</t>
    <rPh sb="1" eb="3">
      <t>イシキ</t>
    </rPh>
    <phoneticPr fontId="2"/>
  </si>
  <si>
    <t>○授業への意欲の高さは評価しつつ、理解を定着させるために家庭学習の大切さを啓発していく。</t>
    <rPh sb="1" eb="3">
      <t>ジュギョウ</t>
    </rPh>
    <rPh sb="5" eb="7">
      <t>イヨク</t>
    </rPh>
    <rPh sb="8" eb="9">
      <t>タカ</t>
    </rPh>
    <rPh sb="11" eb="13">
      <t>ヒョウカ</t>
    </rPh>
    <rPh sb="17" eb="19">
      <t>リカイ</t>
    </rPh>
    <rPh sb="20" eb="22">
      <t>テイチャク</t>
    </rPh>
    <rPh sb="28" eb="30">
      <t>カテイ</t>
    </rPh>
    <rPh sb="30" eb="32">
      <t>ガクシュウ</t>
    </rPh>
    <rPh sb="33" eb="35">
      <t>タイセツ</t>
    </rPh>
    <rPh sb="37" eb="39">
      <t>ケイハツ</t>
    </rPh>
    <phoneticPr fontId="2"/>
  </si>
  <si>
    <t>○学習習慣や内容の定着を図るために、期限を守ったうえでの、宿題や家庭学習ノートの提出を促す。</t>
    <rPh sb="1" eb="3">
      <t>ガクシュウ</t>
    </rPh>
    <rPh sb="3" eb="5">
      <t>シュウカン</t>
    </rPh>
    <rPh sb="6" eb="8">
      <t>ナイヨウ</t>
    </rPh>
    <rPh sb="9" eb="11">
      <t>テイチャク</t>
    </rPh>
    <rPh sb="12" eb="13">
      <t>ハカ</t>
    </rPh>
    <rPh sb="18" eb="20">
      <t>キゲン</t>
    </rPh>
    <rPh sb="21" eb="22">
      <t>マモ</t>
    </rPh>
    <rPh sb="29" eb="31">
      <t>シュクダイ</t>
    </rPh>
    <rPh sb="32" eb="36">
      <t>カテイガクシュウ</t>
    </rPh>
    <rPh sb="40" eb="42">
      <t>テイシュツ</t>
    </rPh>
    <rPh sb="43" eb="44">
      <t>ウナガ</t>
    </rPh>
    <phoneticPr fontId="2"/>
  </si>
  <si>
    <t>〇今まで行ってきた放課後の補習に、参加するよう促していく。</t>
    <rPh sb="1" eb="2">
      <t>イマ</t>
    </rPh>
    <rPh sb="4" eb="5">
      <t>オコナ</t>
    </rPh>
    <rPh sb="9" eb="12">
      <t>ホウカゴ</t>
    </rPh>
    <rPh sb="13" eb="15">
      <t>ホシュウ</t>
    </rPh>
    <rPh sb="17" eb="19">
      <t>サンカ</t>
    </rPh>
    <rPh sb="23" eb="24">
      <t>ウナガ</t>
    </rPh>
    <phoneticPr fontId="2"/>
  </si>
  <si>
    <t>○「学校生活に満足していますか」については、90.8％で市平均を6.3ポイント上回っている。</t>
    <rPh sb="2" eb="4">
      <t>ガッコウ</t>
    </rPh>
    <rPh sb="4" eb="6">
      <t>セイカツ</t>
    </rPh>
    <rPh sb="7" eb="9">
      <t>マンゾク</t>
    </rPh>
    <rPh sb="28" eb="29">
      <t>シ</t>
    </rPh>
    <rPh sb="29" eb="31">
      <t>ヘイキン</t>
    </rPh>
    <rPh sb="39" eb="40">
      <t>ウエ</t>
    </rPh>
    <rPh sb="40" eb="41">
      <t>マワ</t>
    </rPh>
    <phoneticPr fontId="2"/>
  </si>
  <si>
    <t>〇テレビ・ビデオ・スマホなどの動画を見ている割合で一番多いのは1時間の27.7%である。市平均を3.9ポイント</t>
    <rPh sb="15" eb="17">
      <t>ドウガ</t>
    </rPh>
    <rPh sb="18" eb="19">
      <t>ミ</t>
    </rPh>
    <rPh sb="22" eb="24">
      <t>ワリアイ</t>
    </rPh>
    <rPh sb="25" eb="27">
      <t>イチバン</t>
    </rPh>
    <rPh sb="27" eb="28">
      <t>オオ</t>
    </rPh>
    <rPh sb="32" eb="34">
      <t>ジカン</t>
    </rPh>
    <rPh sb="44" eb="45">
      <t>シ</t>
    </rPh>
    <rPh sb="45" eb="47">
      <t>ヘイキン</t>
    </rPh>
    <phoneticPr fontId="2"/>
  </si>
  <si>
    <t>　上回っている。</t>
    <rPh sb="1" eb="3">
      <t>ウワマワ</t>
    </rPh>
    <phoneticPr fontId="2"/>
  </si>
  <si>
    <t>〇生徒は学級活動の話し合いで、スマホやゲームをする時間が多いと学力の低下につながることを</t>
    <rPh sb="1" eb="3">
      <t>セイト</t>
    </rPh>
    <rPh sb="4" eb="6">
      <t>ガッキュウ</t>
    </rPh>
    <rPh sb="6" eb="8">
      <t>カツドウ</t>
    </rPh>
    <rPh sb="9" eb="10">
      <t>ハナ</t>
    </rPh>
    <rPh sb="11" eb="12">
      <t>ア</t>
    </rPh>
    <rPh sb="25" eb="27">
      <t>ジカン</t>
    </rPh>
    <rPh sb="28" eb="29">
      <t>オオ</t>
    </rPh>
    <rPh sb="31" eb="33">
      <t>ガクリョク</t>
    </rPh>
    <rPh sb="34" eb="36">
      <t>テイカ</t>
    </rPh>
    <phoneticPr fontId="2"/>
  </si>
  <si>
    <t>〇朝の読書を充実させ楽しさに気づかせるとともに、続きを家で読み、読み切る楽しさも知らせたい。</t>
    <rPh sb="1" eb="2">
      <t>アサ</t>
    </rPh>
    <rPh sb="3" eb="5">
      <t>ドクショ</t>
    </rPh>
    <rPh sb="6" eb="8">
      <t>ジュウジツ</t>
    </rPh>
    <rPh sb="10" eb="11">
      <t>タノ</t>
    </rPh>
    <rPh sb="14" eb="15">
      <t>キ</t>
    </rPh>
    <rPh sb="24" eb="25">
      <t>ツヅ</t>
    </rPh>
    <rPh sb="27" eb="28">
      <t>イエ</t>
    </rPh>
    <rPh sb="29" eb="30">
      <t>ヨ</t>
    </rPh>
    <rPh sb="32" eb="33">
      <t>ヨ</t>
    </rPh>
    <rPh sb="34" eb="35">
      <t>キ</t>
    </rPh>
    <rPh sb="36" eb="37">
      <t>タノ</t>
    </rPh>
    <rPh sb="40" eb="41">
      <t>シ</t>
    </rPh>
    <phoneticPr fontId="2"/>
  </si>
  <si>
    <t>　割合は72.3%で市平均と同じである。使い方のルールを決めている割合は80.9％と市平均より5.6ポイント高い。</t>
    <rPh sb="1" eb="3">
      <t>ワリアイ</t>
    </rPh>
    <rPh sb="10" eb="11">
      <t>シ</t>
    </rPh>
    <rPh sb="11" eb="13">
      <t>ヘイキン</t>
    </rPh>
    <rPh sb="14" eb="15">
      <t>オナ</t>
    </rPh>
    <rPh sb="20" eb="21">
      <t>ツカ</t>
    </rPh>
    <rPh sb="22" eb="23">
      <t>カタ</t>
    </rPh>
    <rPh sb="28" eb="29">
      <t>キ</t>
    </rPh>
    <rPh sb="33" eb="35">
      <t>ワリアイ</t>
    </rPh>
    <rPh sb="42" eb="43">
      <t>シ</t>
    </rPh>
    <rPh sb="43" eb="45">
      <t>ヘイキン</t>
    </rPh>
    <rPh sb="54" eb="55">
      <t>タカ</t>
    </rPh>
    <phoneticPr fontId="2"/>
  </si>
  <si>
    <t>〇平日友人と電話やメールをしたり、インターネットをしたりしている時間で一番多いのは30分から１時間で</t>
    <rPh sb="1" eb="3">
      <t>ヘイジツ</t>
    </rPh>
    <rPh sb="3" eb="5">
      <t>ユウジン</t>
    </rPh>
    <rPh sb="6" eb="8">
      <t>デンワ</t>
    </rPh>
    <rPh sb="32" eb="34">
      <t>ジカン</t>
    </rPh>
    <rPh sb="35" eb="37">
      <t>イチバン</t>
    </rPh>
    <rPh sb="37" eb="38">
      <t>オオ</t>
    </rPh>
    <rPh sb="43" eb="44">
      <t>フン</t>
    </rPh>
    <rPh sb="47" eb="49">
      <t>ジカン</t>
    </rPh>
    <phoneticPr fontId="2"/>
  </si>
  <si>
    <t>　29.8%である。その時間の市平均より8.8ポイント高い。</t>
    <rPh sb="12" eb="14">
      <t>ジカン</t>
    </rPh>
    <rPh sb="15" eb="16">
      <t>シ</t>
    </rPh>
    <rPh sb="16" eb="18">
      <t>ヘイキン</t>
    </rPh>
    <rPh sb="27" eb="28">
      <t>タカ</t>
    </rPh>
    <phoneticPr fontId="2"/>
  </si>
  <si>
    <t>〇休み時間などに運動する割合は73.1%と市平均を6.9ポイントも高く運動への意識が高いといえる。</t>
    <rPh sb="1" eb="2">
      <t>ヤス</t>
    </rPh>
    <rPh sb="3" eb="5">
      <t>ジカン</t>
    </rPh>
    <rPh sb="8" eb="10">
      <t>ウンドウ</t>
    </rPh>
    <rPh sb="12" eb="14">
      <t>ワリアイ</t>
    </rPh>
    <rPh sb="21" eb="22">
      <t>シ</t>
    </rPh>
    <rPh sb="22" eb="24">
      <t>ヘイキン</t>
    </rPh>
    <rPh sb="33" eb="34">
      <t>タカ</t>
    </rPh>
    <rPh sb="35" eb="37">
      <t>ウンドウ</t>
    </rPh>
    <rPh sb="39" eb="41">
      <t>イシキ</t>
    </rPh>
    <rPh sb="42" eb="43">
      <t>タカ</t>
    </rPh>
    <phoneticPr fontId="2"/>
  </si>
  <si>
    <t>○フィルタリングをしないと、ネットトラブルに巻き込まれる危険性が増すので、保護者の方に保護者会や</t>
    <rPh sb="22" eb="23">
      <t>マ</t>
    </rPh>
    <rPh sb="24" eb="25">
      <t>コ</t>
    </rPh>
    <rPh sb="28" eb="31">
      <t>キケンセイ</t>
    </rPh>
    <rPh sb="32" eb="33">
      <t>マ</t>
    </rPh>
    <rPh sb="37" eb="40">
      <t>ホゴシャ</t>
    </rPh>
    <rPh sb="41" eb="42">
      <t>カタ</t>
    </rPh>
    <rPh sb="43" eb="45">
      <t>ホゴ</t>
    </rPh>
    <rPh sb="45" eb="46">
      <t>シャ</t>
    </rPh>
    <rPh sb="46" eb="47">
      <t>カイ</t>
    </rPh>
    <phoneticPr fontId="2"/>
  </si>
  <si>
    <t>〇好き嫌いせずに食べる割合は57.7%と市平均より1.7ポイント高い。しかし好き嫌いしている割合が9.2%と</t>
    <rPh sb="1" eb="2">
      <t>ス</t>
    </rPh>
    <rPh sb="3" eb="4">
      <t>キラ</t>
    </rPh>
    <rPh sb="8" eb="9">
      <t>タ</t>
    </rPh>
    <rPh sb="11" eb="13">
      <t>ワリアイ</t>
    </rPh>
    <rPh sb="20" eb="21">
      <t>シ</t>
    </rPh>
    <rPh sb="21" eb="23">
      <t>ヘイキン</t>
    </rPh>
    <rPh sb="32" eb="33">
      <t>タカ</t>
    </rPh>
    <rPh sb="38" eb="39">
      <t>ス</t>
    </rPh>
    <rPh sb="40" eb="41">
      <t>キラ</t>
    </rPh>
    <rPh sb="46" eb="48">
      <t>ワリアイ</t>
    </rPh>
    <phoneticPr fontId="2"/>
  </si>
  <si>
    <t>〇好き嫌いしないことは健康増進や学力向上などにつながるので、生徒と保護者の意向を考慮しながら</t>
    <rPh sb="1" eb="2">
      <t>ス</t>
    </rPh>
    <rPh sb="3" eb="4">
      <t>キラ</t>
    </rPh>
    <rPh sb="11" eb="13">
      <t>ケンコウ</t>
    </rPh>
    <rPh sb="13" eb="15">
      <t>ゾウシン</t>
    </rPh>
    <rPh sb="16" eb="18">
      <t>ガクリョク</t>
    </rPh>
    <rPh sb="18" eb="20">
      <t>コウジョウ</t>
    </rPh>
    <rPh sb="30" eb="32">
      <t>セイト</t>
    </rPh>
    <rPh sb="33" eb="36">
      <t>ホゴシャ</t>
    </rPh>
    <rPh sb="37" eb="39">
      <t>イコウ</t>
    </rPh>
    <rPh sb="40" eb="42">
      <t>コウリョ</t>
    </rPh>
    <phoneticPr fontId="2"/>
  </si>
  <si>
    <t>　給食で適切に指導していく。</t>
    <rPh sb="1" eb="3">
      <t>キュウショク</t>
    </rPh>
    <rPh sb="4" eb="6">
      <t>テキセツ</t>
    </rPh>
    <rPh sb="7" eb="9">
      <t>シドウ</t>
    </rPh>
    <phoneticPr fontId="2"/>
  </si>
  <si>
    <t>〇朝食を保護者と食べる割合が60.8%で市平均とほぼ同じで、夕食は93.1％で市平均より3.2ポイント高い。</t>
    <rPh sb="1" eb="3">
      <t>チョウショク</t>
    </rPh>
    <rPh sb="4" eb="7">
      <t>ホゴシャ</t>
    </rPh>
    <rPh sb="8" eb="9">
      <t>タ</t>
    </rPh>
    <rPh sb="11" eb="13">
      <t>ワリアイ</t>
    </rPh>
    <rPh sb="20" eb="21">
      <t>シ</t>
    </rPh>
    <rPh sb="21" eb="23">
      <t>ヘイキン</t>
    </rPh>
    <rPh sb="26" eb="27">
      <t>オナ</t>
    </rPh>
    <rPh sb="30" eb="32">
      <t>ユウショク</t>
    </rPh>
    <rPh sb="39" eb="40">
      <t>シ</t>
    </rPh>
    <rPh sb="40" eb="42">
      <t>ヘイキン</t>
    </rPh>
    <rPh sb="51" eb="52">
      <t>タカ</t>
    </rPh>
    <phoneticPr fontId="2"/>
  </si>
  <si>
    <t>〇交通ルールを守っている割合が96.9%で市平均とほぼ同じだが、守れていないと思われる行為も多く</t>
    <rPh sb="1" eb="3">
      <t>コウツウ</t>
    </rPh>
    <rPh sb="7" eb="8">
      <t>マモ</t>
    </rPh>
    <rPh sb="12" eb="14">
      <t>ワリアイ</t>
    </rPh>
    <rPh sb="21" eb="22">
      <t>シ</t>
    </rPh>
    <rPh sb="22" eb="24">
      <t>ヘイキン</t>
    </rPh>
    <rPh sb="27" eb="28">
      <t>オナ</t>
    </rPh>
    <rPh sb="32" eb="33">
      <t>マモ</t>
    </rPh>
    <rPh sb="39" eb="40">
      <t>オモ</t>
    </rPh>
    <rPh sb="43" eb="45">
      <t>コウイ</t>
    </rPh>
    <rPh sb="46" eb="47">
      <t>オオ</t>
    </rPh>
    <phoneticPr fontId="2"/>
  </si>
  <si>
    <t>　交通事故が心配である。</t>
    <rPh sb="1" eb="3">
      <t>コウツウ</t>
    </rPh>
    <rPh sb="3" eb="5">
      <t>ジコ</t>
    </rPh>
    <rPh sb="6" eb="8">
      <t>シンパイ</t>
    </rPh>
    <phoneticPr fontId="2"/>
  </si>
  <si>
    <t>〇今後も学年集会などで、交通ルールの徹底や命の大切さを伝えていきたい。</t>
    <rPh sb="1" eb="3">
      <t>コンゴ</t>
    </rPh>
    <rPh sb="4" eb="6">
      <t>ガクネン</t>
    </rPh>
    <rPh sb="6" eb="8">
      <t>シュウカイ</t>
    </rPh>
    <rPh sb="12" eb="14">
      <t>コウツウ</t>
    </rPh>
    <rPh sb="18" eb="20">
      <t>テッテイ</t>
    </rPh>
    <rPh sb="21" eb="22">
      <t>イノチ</t>
    </rPh>
    <rPh sb="23" eb="25">
      <t>タイセツ</t>
    </rPh>
    <rPh sb="27" eb="28">
      <t>ツタ</t>
    </rPh>
    <phoneticPr fontId="2"/>
  </si>
  <si>
    <t>　長時間勉強している生徒が少なく、勉強をしない生徒も多いといえる。</t>
    <rPh sb="1" eb="4">
      <t>チョウジカン</t>
    </rPh>
    <rPh sb="4" eb="6">
      <t>ベンキョウ</t>
    </rPh>
    <rPh sb="10" eb="12">
      <t>セイト</t>
    </rPh>
    <rPh sb="13" eb="14">
      <t>スク</t>
    </rPh>
    <rPh sb="17" eb="19">
      <t>ベンキョウ</t>
    </rPh>
    <rPh sb="23" eb="25">
      <t>セイト</t>
    </rPh>
    <rPh sb="26" eb="27">
      <t>オオ</t>
    </rPh>
    <phoneticPr fontId="2"/>
  </si>
  <si>
    <t>　市平均より4.3ポイント上回っている。</t>
    <rPh sb="1" eb="2">
      <t>シ</t>
    </rPh>
    <rPh sb="2" eb="4">
      <t>ヘイキン</t>
    </rPh>
    <rPh sb="13" eb="15">
      <t>ウワマワ</t>
    </rPh>
    <phoneticPr fontId="2"/>
  </si>
  <si>
    <t>　仕事などで忙しいにも関わらず、家族一緒に食事をとることを意識している家庭が多いことが分かる。</t>
    <rPh sb="1" eb="3">
      <t>シゴト</t>
    </rPh>
    <rPh sb="6" eb="7">
      <t>イソガ</t>
    </rPh>
    <rPh sb="11" eb="12">
      <t>カカ</t>
    </rPh>
    <rPh sb="16" eb="18">
      <t>カゾク</t>
    </rPh>
    <rPh sb="18" eb="20">
      <t>イッショ</t>
    </rPh>
    <rPh sb="21" eb="23">
      <t>ショクジ</t>
    </rPh>
    <rPh sb="29" eb="31">
      <t>イシキ</t>
    </rPh>
    <rPh sb="35" eb="37">
      <t>カテイ</t>
    </rPh>
    <rPh sb="38" eb="39">
      <t>オオ</t>
    </rPh>
    <rPh sb="43" eb="44">
      <t>ワ</t>
    </rPh>
    <phoneticPr fontId="2"/>
  </si>
  <si>
    <t>　生活にも生かしたりできるので、授業を通して実感させていきたい。</t>
    <rPh sb="22" eb="24">
      <t>ジッカン</t>
    </rPh>
    <phoneticPr fontId="2"/>
  </si>
  <si>
    <t>〇芸術教科で将来必要である割合が低い点については、心の安定や創造性につながったり、仕事や</t>
    <rPh sb="1" eb="3">
      <t>ゲイジュツ</t>
    </rPh>
    <rPh sb="3" eb="5">
      <t>キョウカ</t>
    </rPh>
    <rPh sb="6" eb="8">
      <t>ショウライ</t>
    </rPh>
    <rPh sb="8" eb="10">
      <t>ヒツヨウ</t>
    </rPh>
    <rPh sb="13" eb="15">
      <t>ワリアイ</t>
    </rPh>
    <rPh sb="16" eb="17">
      <t>ヒク</t>
    </rPh>
    <rPh sb="18" eb="19">
      <t>テン</t>
    </rPh>
    <rPh sb="25" eb="26">
      <t>ココロ</t>
    </rPh>
    <rPh sb="27" eb="29">
      <t>アンテイ</t>
    </rPh>
    <rPh sb="30" eb="33">
      <t>ソウゾウセイ</t>
    </rPh>
    <rPh sb="41" eb="43">
      <t>シゴト</t>
    </rPh>
    <phoneticPr fontId="2"/>
  </si>
  <si>
    <t>○「あいさつ」をする割合が市の平均程度である。しかし数値以上によくあいさつができている。</t>
    <rPh sb="10" eb="12">
      <t>ワリアイ</t>
    </rPh>
    <rPh sb="13" eb="14">
      <t>シ</t>
    </rPh>
    <rPh sb="15" eb="17">
      <t>ヘイキン</t>
    </rPh>
    <rPh sb="17" eb="19">
      <t>テイド</t>
    </rPh>
    <rPh sb="26" eb="28">
      <t>スウチ</t>
    </rPh>
    <rPh sb="28" eb="30">
      <t>イジョウ</t>
    </rPh>
    <phoneticPr fontId="2"/>
  </si>
  <si>
    <t>〇本校の平日読書時間で一番多いのがほとんど読まないで29.2%、市平均で一番多い時間数は30 分である。</t>
    <rPh sb="1" eb="3">
      <t>ホンコウ</t>
    </rPh>
    <rPh sb="4" eb="6">
      <t>ヘイジツ</t>
    </rPh>
    <rPh sb="6" eb="8">
      <t>ドクショ</t>
    </rPh>
    <rPh sb="8" eb="10">
      <t>ジカン</t>
    </rPh>
    <rPh sb="11" eb="13">
      <t>イチバン</t>
    </rPh>
    <rPh sb="13" eb="14">
      <t>オオ</t>
    </rPh>
    <rPh sb="21" eb="22">
      <t>ヨ</t>
    </rPh>
    <rPh sb="32" eb="33">
      <t>シ</t>
    </rPh>
    <rPh sb="33" eb="35">
      <t>ヘイキン</t>
    </rPh>
    <rPh sb="36" eb="38">
      <t>イチバン</t>
    </rPh>
    <rPh sb="38" eb="39">
      <t>オオ</t>
    </rPh>
    <rPh sb="40" eb="42">
      <t>ジカン</t>
    </rPh>
    <rPh sb="42" eb="43">
      <t>スウ</t>
    </rPh>
    <rPh sb="47" eb="48">
      <t>フン</t>
    </rPh>
    <phoneticPr fontId="2"/>
  </si>
  <si>
    <t>　　土日も読まない割合が本校は58.5%で市平均の49.8%を大きく上回っている。読書の習慣が身についてい</t>
    <rPh sb="2" eb="4">
      <t>ドニチ</t>
    </rPh>
    <rPh sb="5" eb="6">
      <t>ヨ</t>
    </rPh>
    <rPh sb="9" eb="11">
      <t>ワリアイ</t>
    </rPh>
    <rPh sb="12" eb="14">
      <t>ホンコウ</t>
    </rPh>
    <rPh sb="21" eb="22">
      <t>シ</t>
    </rPh>
    <rPh sb="22" eb="24">
      <t>ヘイキン</t>
    </rPh>
    <rPh sb="31" eb="32">
      <t>オオ</t>
    </rPh>
    <rPh sb="34" eb="36">
      <t>ウワマワ</t>
    </rPh>
    <rPh sb="41" eb="43">
      <t>ドクショ</t>
    </rPh>
    <rPh sb="44" eb="46">
      <t>シュウカン</t>
    </rPh>
    <rPh sb="47" eb="48">
      <t>ミ</t>
    </rPh>
    <phoneticPr fontId="2"/>
  </si>
  <si>
    <t>　　ないといえる。</t>
    <phoneticPr fontId="2"/>
  </si>
  <si>
    <t>〇平日ゲームをしている時間で本校では、一番多いのは30分である。</t>
    <rPh sb="1" eb="3">
      <t>ヘイジツ</t>
    </rPh>
    <rPh sb="11" eb="13">
      <t>ジカン</t>
    </rPh>
    <rPh sb="14" eb="16">
      <t>ホンコウ</t>
    </rPh>
    <rPh sb="19" eb="21">
      <t>イチバン</t>
    </rPh>
    <rPh sb="21" eb="22">
      <t>オオ</t>
    </rPh>
    <rPh sb="27" eb="28">
      <t>フン</t>
    </rPh>
    <phoneticPr fontId="2"/>
  </si>
  <si>
    <t>〇読書は学力のみならず、人間性や心の向上につながることを、授業の中や学年通信等で啓発していく。</t>
    <rPh sb="1" eb="3">
      <t>ドクショ</t>
    </rPh>
    <rPh sb="4" eb="6">
      <t>ガクリョク</t>
    </rPh>
    <rPh sb="12" eb="15">
      <t>ニンゲンセイ</t>
    </rPh>
    <rPh sb="16" eb="17">
      <t>ココロ</t>
    </rPh>
    <rPh sb="18" eb="20">
      <t>コウジョウ</t>
    </rPh>
    <rPh sb="29" eb="31">
      <t>ジュギョウ</t>
    </rPh>
    <rPh sb="32" eb="33">
      <t>ナカ</t>
    </rPh>
    <rPh sb="34" eb="36">
      <t>ガクネン</t>
    </rPh>
    <rPh sb="36" eb="38">
      <t>ツウシン</t>
    </rPh>
    <rPh sb="38" eb="39">
      <t>トウ</t>
    </rPh>
    <rPh sb="40" eb="42">
      <t>ケイハツ</t>
    </rPh>
    <phoneticPr fontId="2"/>
  </si>
  <si>
    <t>　　実感しているので、各クラスで決めた目標時間を自主的に守っていくことを促す。保護者にも学年通信等</t>
    <rPh sb="2" eb="4">
      <t>ジッカン</t>
    </rPh>
    <rPh sb="11" eb="12">
      <t>カク</t>
    </rPh>
    <rPh sb="16" eb="17">
      <t>キ</t>
    </rPh>
    <rPh sb="19" eb="21">
      <t>モクヒョウ</t>
    </rPh>
    <rPh sb="21" eb="23">
      <t>ジカン</t>
    </rPh>
    <rPh sb="24" eb="27">
      <t>ジシュテキ</t>
    </rPh>
    <rPh sb="28" eb="29">
      <t>マモ</t>
    </rPh>
    <rPh sb="36" eb="37">
      <t>ウナガ</t>
    </rPh>
    <rPh sb="39" eb="42">
      <t>ホゴシャ</t>
    </rPh>
    <rPh sb="44" eb="46">
      <t>ガクネン</t>
    </rPh>
    <rPh sb="46" eb="48">
      <t>ツウシン</t>
    </rPh>
    <rPh sb="48" eb="49">
      <t>トウ</t>
    </rPh>
    <phoneticPr fontId="2"/>
  </si>
  <si>
    <t>　　で協力を依頼する。</t>
    <rPh sb="3" eb="5">
      <t>キョウリョク</t>
    </rPh>
    <rPh sb="6" eb="8">
      <t>イライ</t>
    </rPh>
    <phoneticPr fontId="2"/>
  </si>
  <si>
    <t>○スマートフォンを持っている生徒は56.9％で市の平均より5.9ポイント高い。しかしフィルタリングをしている</t>
    <rPh sb="9" eb="10">
      <t>モ</t>
    </rPh>
    <rPh sb="14" eb="16">
      <t>セイト</t>
    </rPh>
    <rPh sb="23" eb="24">
      <t>シ</t>
    </rPh>
    <rPh sb="25" eb="27">
      <t>ヘイキン</t>
    </rPh>
    <rPh sb="36" eb="37">
      <t>タカ</t>
    </rPh>
    <phoneticPr fontId="2"/>
  </si>
  <si>
    <t>　学年通信等で協力を呼び掛けたい。</t>
    <rPh sb="1" eb="3">
      <t>ガクネン</t>
    </rPh>
    <rPh sb="3" eb="5">
      <t>ツウシン</t>
    </rPh>
    <rPh sb="5" eb="6">
      <t>トウ</t>
    </rPh>
    <rPh sb="7" eb="9">
      <t>キョウリョク</t>
    </rPh>
    <rPh sb="10" eb="11">
      <t>ヨ</t>
    </rPh>
    <rPh sb="12" eb="13">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</si>
</sst>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8">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10"/>
      <color indexed="9"/>
      <name val="ＭＳ Ｐゴシック"/>
      <family val="3"/>
      <charset val="128"/>
    </font>
    <font>
      <sz val="11"/>
      <name val="Times New Roman"/>
      <family val="1"/>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72">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lignmen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49" fontId="6" fillId="0" borderId="1" xfId="2" applyNumberFormat="1" applyFont="1" applyFill="1" applyBorder="1" applyAlignment="1">
      <alignment vertical="center" shrinkToFit="1"/>
    </xf>
    <xf numFmtId="0" fontId="11"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49" fontId="6" fillId="0" borderId="0" xfId="2" applyNumberFormat="1" applyFont="1" applyFill="1" applyBorder="1" applyAlignment="1"/>
    <xf numFmtId="0" fontId="3" fillId="0" borderId="0" xfId="2" applyBorder="1" applyAlignment="1">
      <alignment horizontal="center" vertical="center"/>
    </xf>
    <xf numFmtId="49" fontId="6" fillId="0" borderId="1" xfId="2" applyNumberFormat="1" applyFont="1" applyFill="1" applyBorder="1" applyAlignment="1"/>
    <xf numFmtId="0" fontId="3" fillId="0" borderId="0" xfId="2" applyFill="1">
      <alignment vertical="center"/>
    </xf>
    <xf numFmtId="49" fontId="6" fillId="0" borderId="1" xfId="2" applyNumberFormat="1" applyFont="1" applyFill="1" applyBorder="1" applyAlignment="1">
      <alignment vertical="center"/>
    </xf>
    <xf numFmtId="0" fontId="3" fillId="0" borderId="0" xfId="2" applyFill="1" applyAlignment="1">
      <alignment vertical="center"/>
    </xf>
    <xf numFmtId="0" fontId="11" fillId="0" borderId="0" xfId="2" applyFont="1" applyFill="1" applyAlignment="1">
      <alignment horizontal="right"/>
    </xf>
    <xf numFmtId="0" fontId="10" fillId="0" borderId="0" xfId="2" applyFont="1" applyFill="1" applyBorder="1" applyAlignment="1"/>
    <xf numFmtId="0" fontId="11" fillId="0" borderId="0" xfId="2" applyFont="1" applyFill="1" applyBorder="1" applyAlignment="1">
      <alignment vertical="top" wrapText="1"/>
    </xf>
    <xf numFmtId="177" fontId="12" fillId="0" borderId="0" xfId="2" applyNumberFormat="1" applyFont="1" applyFill="1" applyBorder="1" applyAlignment="1">
      <alignment vertical="center"/>
    </xf>
    <xf numFmtId="178" fontId="3" fillId="0" borderId="0" xfId="2" applyNumberFormat="1" applyFill="1">
      <alignment vertical="center"/>
    </xf>
    <xf numFmtId="0" fontId="3" fillId="0" borderId="0" xfId="2" applyBorder="1" applyAlignment="1">
      <alignment vertical="center"/>
    </xf>
    <xf numFmtId="0" fontId="3" fillId="0" borderId="0" xfId="2" applyFill="1" applyBorder="1">
      <alignment vertical="center"/>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5"/>
    <xf numFmtId="0" fontId="3" fillId="0" borderId="0" xfId="6">
      <alignment vertical="center"/>
    </xf>
    <xf numFmtId="0" fontId="13"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0" fontId="11" fillId="0" borderId="0" xfId="2" applyFont="1" applyAlignment="1">
      <alignment horizontal="right" vertical="center"/>
    </xf>
    <xf numFmtId="49" fontId="6" fillId="0" borderId="0" xfId="2" applyNumberFormat="1" applyFont="1" applyFill="1" applyAlignment="1"/>
    <xf numFmtId="49" fontId="9" fillId="0" borderId="0" xfId="2" applyNumberFormat="1" applyFont="1" applyFill="1" applyBorder="1" applyAlignment="1">
      <alignment vertical="center"/>
    </xf>
    <xf numFmtId="0" fontId="6" fillId="0" borderId="0" xfId="2" applyNumberFormat="1" applyFont="1" applyFill="1" applyBorder="1" applyAlignment="1">
      <alignment vertical="top"/>
    </xf>
    <xf numFmtId="49" fontId="6" fillId="0" borderId="0" xfId="2" applyNumberFormat="1" applyFont="1" applyFill="1" applyBorder="1">
      <alignment vertical="center"/>
    </xf>
    <xf numFmtId="49" fontId="10" fillId="0" borderId="0" xfId="2" applyNumberFormat="1" applyFont="1" applyFill="1" applyBorder="1">
      <alignment vertical="center"/>
    </xf>
    <xf numFmtId="49" fontId="6" fillId="0" borderId="0" xfId="2" applyNumberFormat="1" applyFont="1" applyFill="1" applyAlignment="1">
      <alignment shrinkToFit="1"/>
    </xf>
    <xf numFmtId="0" fontId="3" fillId="0" borderId="0" xfId="2" applyFont="1" applyAlignment="1">
      <alignment vertical="center"/>
    </xf>
    <xf numFmtId="0" fontId="3" fillId="0" borderId="0" xfId="2" applyFont="1">
      <alignment vertical="center"/>
    </xf>
    <xf numFmtId="0" fontId="15" fillId="0" borderId="0" xfId="2" applyFont="1">
      <alignment vertical="center"/>
    </xf>
    <xf numFmtId="49" fontId="6" fillId="0" borderId="0" xfId="2" applyNumberFormat="1" applyFont="1" applyFill="1" applyBorder="1" applyAlignment="1">
      <alignment vertical="center" shrinkToFit="1"/>
    </xf>
    <xf numFmtId="49" fontId="16" fillId="0" borderId="3" xfId="2" applyNumberFormat="1" applyFont="1" applyFill="1" applyBorder="1" applyAlignment="1"/>
    <xf numFmtId="0" fontId="17" fillId="0" borderId="0" xfId="2" applyFont="1">
      <alignment vertical="center"/>
    </xf>
    <xf numFmtId="0" fontId="12" fillId="0" borderId="0" xfId="2" applyFont="1" applyFill="1" applyAlignment="1">
      <alignment horizontal="center" vertical="center"/>
    </xf>
    <xf numFmtId="0" fontId="12" fillId="0" borderId="0" xfId="2" applyFont="1" applyBorder="1" applyAlignment="1">
      <alignment vertical="center" shrinkToFit="1"/>
    </xf>
    <xf numFmtId="180" fontId="12" fillId="0" borderId="0" xfId="2" applyNumberFormat="1" applyFont="1" applyFill="1" applyBorder="1" applyAlignment="1">
      <alignment vertical="center"/>
    </xf>
    <xf numFmtId="178" fontId="3" fillId="0" borderId="0" xfId="2" applyNumberFormat="1" applyBorder="1">
      <alignment vertical="center"/>
    </xf>
    <xf numFmtId="0" fontId="6" fillId="0" borderId="0" xfId="2" applyNumberFormat="1" applyFont="1" applyFill="1" applyBorder="1" applyAlignment="1"/>
    <xf numFmtId="49" fontId="6" fillId="0" borderId="3" xfId="2" applyNumberFormat="1" applyFont="1" applyFill="1" applyBorder="1" applyAlignment="1"/>
    <xf numFmtId="0" fontId="3" fillId="0" borderId="1" xfId="2" applyBorder="1">
      <alignment vertical="center"/>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7"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177" fontId="12" fillId="0" borderId="12" xfId="2" applyNumberFormat="1" applyFont="1" applyFill="1" applyBorder="1" applyAlignment="1">
      <alignment vertical="center"/>
    </xf>
    <xf numFmtId="0" fontId="12" fillId="0" borderId="13" xfId="2" applyFont="1" applyBorder="1" applyAlignment="1">
      <alignment horizontal="center" vertical="center" shrinkToFit="1"/>
    </xf>
    <xf numFmtId="0" fontId="12" fillId="0" borderId="14" xfId="2" applyFont="1" applyBorder="1" applyAlignment="1">
      <alignment horizontal="center" vertical="center" shrinkToFit="1"/>
    </xf>
    <xf numFmtId="0" fontId="12" fillId="0" borderId="15" xfId="2" applyFont="1" applyBorder="1" applyAlignment="1">
      <alignment horizontal="center" vertical="center" shrinkToFit="1"/>
    </xf>
    <xf numFmtId="177" fontId="12" fillId="0" borderId="16" xfId="2" applyNumberFormat="1" applyFont="1" applyFill="1" applyBorder="1" applyAlignment="1">
      <alignment vertical="center"/>
    </xf>
    <xf numFmtId="0" fontId="12" fillId="0" borderId="9"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2" fillId="0" borderId="13" xfId="2" applyNumberFormat="1" applyFont="1" applyFill="1" applyBorder="1" applyAlignment="1">
      <alignment vertical="center"/>
    </xf>
    <xf numFmtId="177" fontId="12" fillId="0" borderId="14" xfId="2" applyNumberFormat="1" applyFont="1" applyFill="1" applyBorder="1" applyAlignment="1">
      <alignment vertical="center"/>
    </xf>
    <xf numFmtId="177" fontId="12" fillId="0" borderId="15" xfId="2" applyNumberFormat="1" applyFont="1" applyFill="1" applyBorder="1" applyAlignment="1">
      <alignment vertic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179" fontId="12" fillId="0" borderId="13" xfId="2" applyNumberFormat="1" applyFont="1" applyFill="1" applyBorder="1" applyAlignment="1">
      <alignment vertical="center"/>
    </xf>
    <xf numFmtId="179" fontId="12" fillId="0" borderId="14" xfId="2" applyNumberFormat="1" applyFont="1" applyFill="1" applyBorder="1" applyAlignment="1">
      <alignment vertical="center"/>
    </xf>
    <xf numFmtId="179" fontId="12" fillId="0" borderId="15" xfId="2" applyNumberFormat="1" applyFont="1" applyFill="1" applyBorder="1" applyAlignment="1">
      <alignment vertical="center"/>
    </xf>
    <xf numFmtId="0" fontId="12" fillId="0" borderId="18"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0" fontId="12" fillId="0" borderId="16" xfId="2" applyFont="1" applyFill="1" applyBorder="1" applyAlignment="1">
      <alignment horizontal="center" vertical="center" shrinkToFit="1"/>
    </xf>
    <xf numFmtId="0" fontId="12" fillId="0" borderId="13" xfId="2" applyFont="1" applyFill="1" applyBorder="1" applyAlignment="1">
      <alignment horizontal="center" vertical="center" shrinkToFit="1"/>
    </xf>
    <xf numFmtId="0" fontId="12" fillId="0" borderId="14" xfId="2" applyFont="1" applyFill="1" applyBorder="1" applyAlignment="1">
      <alignment horizontal="center" vertical="center" shrinkToFit="1"/>
    </xf>
    <xf numFmtId="0" fontId="12" fillId="0" borderId="15"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177" fontId="12" fillId="0" borderId="13" xfId="2" applyNumberFormat="1" applyFont="1" applyFill="1" applyBorder="1" applyAlignment="1">
      <alignment horizontal="center" vertical="center"/>
    </xf>
    <xf numFmtId="177" fontId="12" fillId="0" borderId="14" xfId="2" applyNumberFormat="1" applyFont="1" applyFill="1" applyBorder="1" applyAlignment="1">
      <alignment horizontal="center" vertical="center"/>
    </xf>
    <xf numFmtId="177" fontId="12" fillId="0" borderId="15" xfId="2" applyNumberFormat="1" applyFont="1" applyFill="1" applyBorder="1" applyAlignment="1">
      <alignment horizontal="center" vertical="center"/>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19" xfId="6" applyBorder="1" applyAlignment="1">
      <alignment vertical="center" shrinkToFit="1"/>
    </xf>
    <xf numFmtId="0" fontId="3" fillId="0" borderId="20" xfId="6" applyBorder="1" applyAlignment="1">
      <alignment vertical="center" shrinkToFit="1"/>
    </xf>
    <xf numFmtId="0" fontId="3" fillId="0" borderId="21" xfId="6" applyBorder="1" applyAlignment="1">
      <alignment vertical="center" shrinkToFit="1"/>
    </xf>
    <xf numFmtId="0" fontId="12" fillId="0" borderId="0" xfId="2" applyFont="1" applyFill="1" applyAlignment="1">
      <alignment horizontal="center" vertical="center"/>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0" fontId="12" fillId="0" borderId="18" xfId="2" applyFont="1" applyBorder="1" applyAlignment="1">
      <alignment horizontal="center" vertical="center" shrinkToFit="1"/>
    </xf>
    <xf numFmtId="0" fontId="12" fillId="0" borderId="12"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177" fontId="12" fillId="0" borderId="9" xfId="2" applyNumberFormat="1" applyFont="1" applyFill="1" applyBorder="1" applyAlignment="1">
      <alignment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0" fillId="0" borderId="27" xfId="2" applyFont="1" applyFill="1" applyBorder="1" applyAlignment="1">
      <alignment horizontal="center"/>
    </xf>
    <xf numFmtId="49" fontId="6" fillId="0" borderId="0" xfId="2" applyNumberFormat="1" applyFont="1" applyFill="1" applyAlignment="1">
      <alignment horizontal="left"/>
    </xf>
    <xf numFmtId="177" fontId="12" fillId="0" borderId="16" xfId="2" applyNumberFormat="1" applyFont="1" applyFill="1" applyBorder="1" applyAlignment="1">
      <alignment horizontal="center" vertical="center"/>
    </xf>
    <xf numFmtId="177" fontId="12" fillId="0" borderId="12" xfId="2" applyNumberFormat="1" applyFont="1" applyFill="1" applyBorder="1" applyAlignment="1">
      <alignment horizontal="center" vertical="center"/>
    </xf>
    <xf numFmtId="0" fontId="16" fillId="0" borderId="0" xfId="2" applyNumberFormat="1" applyFont="1" applyFill="1" applyAlignment="1">
      <alignment vertical="top" wrapText="1"/>
    </xf>
    <xf numFmtId="0" fontId="17" fillId="0" borderId="0" xfId="2" applyFont="1" applyAlignment="1">
      <alignment vertical="top" wrapText="1"/>
    </xf>
    <xf numFmtId="0" fontId="3" fillId="0" borderId="22" xfId="6" applyBorder="1" applyAlignment="1">
      <alignment horizontal="left" vertical="center" shrinkToFit="1"/>
    </xf>
    <xf numFmtId="0" fontId="3" fillId="0" borderId="0" xfId="6" applyBorder="1" applyAlignment="1">
      <alignment horizontal="left" vertical="center" shrinkToFit="1"/>
    </xf>
    <xf numFmtId="0" fontId="3" fillId="0" borderId="23" xfId="6" applyBorder="1" applyAlignment="1">
      <alignment horizontal="left" vertical="center" shrinkToFit="1"/>
    </xf>
    <xf numFmtId="177" fontId="12" fillId="0" borderId="28" xfId="2" applyNumberFormat="1" applyFont="1" applyFill="1" applyBorder="1" applyAlignment="1">
      <alignment vertical="center"/>
    </xf>
    <xf numFmtId="177" fontId="12" fillId="0" borderId="29" xfId="2" applyNumberFormat="1" applyFont="1" applyFill="1" applyBorder="1" applyAlignment="1">
      <alignment vertical="center"/>
    </xf>
    <xf numFmtId="177" fontId="12" fillId="0" borderId="30" xfId="2" applyNumberFormat="1" applyFont="1" applyFill="1" applyBorder="1" applyAlignment="1">
      <alignment vertical="center"/>
    </xf>
    <xf numFmtId="0" fontId="11" fillId="0" borderId="31" xfId="2" applyFont="1" applyFill="1" applyBorder="1" applyAlignment="1">
      <alignment horizontal="center" vertical="top" wrapText="1"/>
    </xf>
    <xf numFmtId="180" fontId="12" fillId="0" borderId="12" xfId="2" applyNumberFormat="1" applyFont="1" applyFill="1" applyBorder="1" applyAlignment="1">
      <alignment vertical="center"/>
    </xf>
    <xf numFmtId="180" fontId="12" fillId="0" borderId="16" xfId="2" applyNumberFormat="1" applyFont="1" applyFill="1" applyBorder="1" applyAlignment="1">
      <alignment vertical="center"/>
    </xf>
    <xf numFmtId="177" fontId="12" fillId="0" borderId="0" xfId="2" applyNumberFormat="1" applyFont="1" applyFill="1" applyBorder="1" applyAlignment="1">
      <alignment vertical="center"/>
    </xf>
    <xf numFmtId="0" fontId="12" fillId="0" borderId="0" xfId="2" applyFont="1" applyBorder="1" applyAlignment="1">
      <alignment horizontal="center" vertical="center" shrinkToFit="1"/>
    </xf>
  </cellXfs>
  <cellStyles count="7">
    <cellStyle name="桁区切り 2" xfId="4"/>
    <cellStyle name="標準" xfId="0" builtinId="0"/>
    <cellStyle name="標準 2" xfId="2"/>
    <cellStyle name="標準_【済】宇都宮雛形【HP】【意識】【中1】" xfId="6"/>
    <cellStyle name="標準_Sheet1" xfId="5"/>
    <cellStyle name="標準_標準１学期版【※】学校資料" xfId="1"/>
    <cellStyle name="標準_標準１学期版【※】学校資料（②出題）" xfId="3"/>
  </cellStyles>
  <dxfs count="36">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20"/>
  <sheetViews>
    <sheetView tabSelected="1" view="pageBreakPreview" topLeftCell="A640" zoomScaleNormal="100" zoomScaleSheetLayoutView="100" workbookViewId="0">
      <selection activeCell="AD646" sqref="AD646"/>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4.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733</v>
      </c>
      <c r="BH1" s="2" t="s">
        <v>1</v>
      </c>
      <c r="BI1" s="4" t="s">
        <v>735</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734</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18" customFormat="1" ht="11.25" customHeight="1">
      <c r="A6" s="2"/>
      <c r="B6" s="78" t="s">
        <v>4</v>
      </c>
      <c r="C6" s="78"/>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4"/>
      <c r="AK6" s="17"/>
      <c r="AL6" s="17"/>
      <c r="AM6" s="17"/>
      <c r="AN6" s="17"/>
      <c r="AO6" s="17"/>
      <c r="AP6" s="17"/>
      <c r="AQ6" s="17"/>
      <c r="AR6" s="17"/>
      <c r="AS6" s="17"/>
      <c r="AT6" s="17"/>
      <c r="AU6" s="17"/>
      <c r="AV6" s="17"/>
      <c r="AW6" s="17"/>
      <c r="AX6" s="17"/>
      <c r="AY6" s="17"/>
      <c r="AZ6" s="17"/>
      <c r="BA6" s="17"/>
      <c r="BB6" s="17"/>
      <c r="BC6" s="17"/>
      <c r="BD6" s="17"/>
      <c r="BE6" s="17"/>
      <c r="BF6" s="17"/>
      <c r="CR6" s="19"/>
    </row>
    <row r="7" spans="1:96">
      <c r="B7" s="78"/>
      <c r="C7" s="78"/>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K7" s="21"/>
    </row>
    <row r="8" spans="1:96" ht="9.75" customHeight="1">
      <c r="D8" s="79"/>
      <c r="E8" s="80"/>
      <c r="F8" s="80"/>
      <c r="G8" s="80"/>
      <c r="H8" s="80"/>
      <c r="I8" s="81"/>
      <c r="J8" s="85" t="s">
        <v>6</v>
      </c>
      <c r="K8" s="86"/>
      <c r="L8" s="86"/>
      <c r="M8" s="87"/>
      <c r="N8" s="85" t="s">
        <v>7</v>
      </c>
      <c r="O8" s="86"/>
      <c r="P8" s="86"/>
      <c r="Q8" s="87"/>
      <c r="R8" s="72">
        <v>1</v>
      </c>
      <c r="S8" s="73"/>
      <c r="T8" s="73"/>
      <c r="U8" s="74"/>
      <c r="V8" s="72">
        <v>2</v>
      </c>
      <c r="W8" s="73"/>
      <c r="X8" s="73"/>
      <c r="Y8" s="74"/>
      <c r="Z8" s="72">
        <v>3</v>
      </c>
      <c r="AA8" s="73"/>
      <c r="AB8" s="73"/>
      <c r="AC8" s="74"/>
      <c r="AD8" s="72">
        <v>4</v>
      </c>
      <c r="AE8" s="73"/>
      <c r="AF8" s="73"/>
      <c r="AG8" s="74"/>
      <c r="AH8" s="72"/>
      <c r="AI8" s="73"/>
      <c r="AJ8" s="73"/>
      <c r="AK8" s="74"/>
    </row>
    <row r="9" spans="1:96" ht="22.5" customHeight="1">
      <c r="D9" s="82"/>
      <c r="E9" s="83"/>
      <c r="F9" s="83"/>
      <c r="G9" s="83"/>
      <c r="H9" s="83"/>
      <c r="I9" s="84"/>
      <c r="J9" s="88"/>
      <c r="K9" s="89"/>
      <c r="L9" s="89"/>
      <c r="M9" s="90"/>
      <c r="N9" s="88"/>
      <c r="O9" s="89"/>
      <c r="P9" s="89"/>
      <c r="Q9" s="90"/>
      <c r="R9" s="75" t="s">
        <v>8</v>
      </c>
      <c r="S9" s="76"/>
      <c r="T9" s="76"/>
      <c r="U9" s="77"/>
      <c r="V9" s="75" t="s">
        <v>9</v>
      </c>
      <c r="W9" s="76"/>
      <c r="X9" s="76"/>
      <c r="Y9" s="77"/>
      <c r="Z9" s="75" t="s">
        <v>10</v>
      </c>
      <c r="AA9" s="76"/>
      <c r="AB9" s="76"/>
      <c r="AC9" s="77"/>
      <c r="AD9" s="75" t="s">
        <v>11</v>
      </c>
      <c r="AE9" s="76"/>
      <c r="AF9" s="76"/>
      <c r="AG9" s="77"/>
      <c r="AH9" s="75" t="s">
        <v>12</v>
      </c>
      <c r="AI9" s="76"/>
      <c r="AJ9" s="76"/>
      <c r="AK9" s="77"/>
      <c r="BI9" s="5" t="s">
        <v>13</v>
      </c>
      <c r="BJ9" s="2" t="s">
        <v>14</v>
      </c>
      <c r="BK9" s="2">
        <v>1</v>
      </c>
      <c r="BL9" s="2">
        <v>2</v>
      </c>
      <c r="BM9" s="2">
        <v>3</v>
      </c>
      <c r="BN9" s="2">
        <v>4</v>
      </c>
      <c r="BO9" s="2">
        <v>0</v>
      </c>
    </row>
    <row r="10" spans="1:96">
      <c r="D10" s="96" t="s">
        <v>15</v>
      </c>
      <c r="E10" s="97"/>
      <c r="F10" s="97"/>
      <c r="G10" s="97"/>
      <c r="H10" s="97"/>
      <c r="I10" s="98"/>
      <c r="J10" s="91">
        <f>BI10</f>
        <v>51.029098651525906</v>
      </c>
      <c r="K10" s="91"/>
      <c r="L10" s="91"/>
      <c r="M10" s="91"/>
      <c r="N10" s="91">
        <f>BJ10</f>
        <v>54.615384615384613</v>
      </c>
      <c r="O10" s="91"/>
      <c r="P10" s="91"/>
      <c r="Q10" s="91"/>
      <c r="R10" s="91">
        <f>BK10</f>
        <v>8.4615384615384617</v>
      </c>
      <c r="S10" s="91"/>
      <c r="T10" s="91"/>
      <c r="U10" s="91"/>
      <c r="V10" s="91">
        <f>BL10</f>
        <v>46.153846153846153</v>
      </c>
      <c r="W10" s="91"/>
      <c r="X10" s="91"/>
      <c r="Y10" s="91"/>
      <c r="Z10" s="91">
        <f>BM10</f>
        <v>37.692307692307693</v>
      </c>
      <c r="AA10" s="91"/>
      <c r="AB10" s="91"/>
      <c r="AC10" s="91"/>
      <c r="AD10" s="91">
        <f>BN10</f>
        <v>7.6923076923076925</v>
      </c>
      <c r="AE10" s="91"/>
      <c r="AF10" s="91"/>
      <c r="AG10" s="91"/>
      <c r="AH10" s="91">
        <f>BO10</f>
        <v>0</v>
      </c>
      <c r="AI10" s="91"/>
      <c r="AJ10" s="91"/>
      <c r="AK10" s="91"/>
      <c r="BG10" s="2">
        <v>1</v>
      </c>
      <c r="BH10" s="2" t="s">
        <v>16</v>
      </c>
      <c r="BI10" s="22">
        <v>51.029098651525906</v>
      </c>
      <c r="BJ10" s="22">
        <f>BK10+BL10</f>
        <v>54.615384615384613</v>
      </c>
      <c r="BK10" s="22">
        <v>8.4615384615384617</v>
      </c>
      <c r="BL10" s="22">
        <v>46.153846153846153</v>
      </c>
      <c r="BM10" s="22">
        <v>37.692307692307693</v>
      </c>
      <c r="BN10" s="22">
        <v>7.6923076923076925</v>
      </c>
      <c r="BO10" s="22">
        <v>0</v>
      </c>
    </row>
    <row r="11" spans="1:96">
      <c r="D11" s="92" t="s">
        <v>17</v>
      </c>
      <c r="E11" s="93"/>
      <c r="F11" s="93"/>
      <c r="G11" s="93"/>
      <c r="H11" s="93"/>
      <c r="I11" s="94"/>
      <c r="J11" s="95">
        <f>BI11</f>
        <v>50.132562063147745</v>
      </c>
      <c r="K11" s="95"/>
      <c r="L11" s="95"/>
      <c r="M11" s="95"/>
      <c r="N11" s="95">
        <f>BJ11</f>
        <v>64.84375</v>
      </c>
      <c r="O11" s="95"/>
      <c r="P11" s="95"/>
      <c r="Q11" s="95"/>
      <c r="R11" s="95">
        <f>BK11</f>
        <v>7.8125</v>
      </c>
      <c r="S11" s="95"/>
      <c r="T11" s="95"/>
      <c r="U11" s="95"/>
      <c r="V11" s="95">
        <f>BL11</f>
        <v>57.03125</v>
      </c>
      <c r="W11" s="95"/>
      <c r="X11" s="95"/>
      <c r="Y11" s="95"/>
      <c r="Z11" s="95">
        <f>BM11</f>
        <v>23.4375</v>
      </c>
      <c r="AA11" s="95"/>
      <c r="AB11" s="95"/>
      <c r="AC11" s="95"/>
      <c r="AD11" s="95">
        <f>BN11</f>
        <v>11.71875</v>
      </c>
      <c r="AE11" s="95"/>
      <c r="AF11" s="95"/>
      <c r="AG11" s="95"/>
      <c r="AH11" s="95">
        <f>BO11</f>
        <v>0</v>
      </c>
      <c r="AI11" s="95"/>
      <c r="AJ11" s="95"/>
      <c r="AK11" s="95"/>
      <c r="BH11" s="2" t="s">
        <v>18</v>
      </c>
      <c r="BI11" s="22">
        <v>50.132562063147745</v>
      </c>
      <c r="BJ11" s="22">
        <f>BK11+BL11</f>
        <v>64.84375</v>
      </c>
      <c r="BK11" s="22">
        <v>7.8125</v>
      </c>
      <c r="BL11" s="22">
        <v>57.03125</v>
      </c>
      <c r="BM11" s="22">
        <v>23.4375</v>
      </c>
      <c r="BN11" s="22">
        <v>11.71875</v>
      </c>
      <c r="BO11" s="22">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8" customFormat="1" ht="11.25" customHeight="1">
      <c r="A19" s="2"/>
      <c r="B19" s="78" t="s">
        <v>19</v>
      </c>
      <c r="C19" s="78"/>
      <c r="D19" s="14" t="s">
        <v>20</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6"/>
      <c r="AI19" s="16"/>
      <c r="AJ19" s="14"/>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T19" s="23"/>
      <c r="BV19" s="24"/>
      <c r="CE19" s="19"/>
      <c r="CF19" s="19"/>
      <c r="CG19" s="19"/>
      <c r="CI19" s="24"/>
      <c r="CR19" s="19"/>
    </row>
    <row r="20" spans="1:96">
      <c r="B20" s="78"/>
      <c r="C20" s="78"/>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K20" s="21"/>
    </row>
    <row r="21" spans="1:96" ht="9.75" customHeight="1">
      <c r="D21" s="79"/>
      <c r="E21" s="80"/>
      <c r="F21" s="80"/>
      <c r="G21" s="80"/>
      <c r="H21" s="80"/>
      <c r="I21" s="81"/>
      <c r="J21" s="85" t="s">
        <v>21</v>
      </c>
      <c r="K21" s="86"/>
      <c r="L21" s="86"/>
      <c r="M21" s="87"/>
      <c r="N21" s="85" t="s">
        <v>22</v>
      </c>
      <c r="O21" s="86"/>
      <c r="P21" s="86"/>
      <c r="Q21" s="87"/>
      <c r="R21" s="72">
        <v>1</v>
      </c>
      <c r="S21" s="73"/>
      <c r="T21" s="73"/>
      <c r="U21" s="74"/>
      <c r="V21" s="72">
        <v>2</v>
      </c>
      <c r="W21" s="73"/>
      <c r="X21" s="73"/>
      <c r="Y21" s="74"/>
      <c r="Z21" s="72">
        <v>3</v>
      </c>
      <c r="AA21" s="73"/>
      <c r="AB21" s="73"/>
      <c r="AC21" s="74"/>
      <c r="AD21" s="72">
        <v>4</v>
      </c>
      <c r="AE21" s="73"/>
      <c r="AF21" s="73"/>
      <c r="AG21" s="74"/>
      <c r="AH21" s="72"/>
      <c r="AI21" s="73"/>
      <c r="AJ21" s="73"/>
      <c r="AK21" s="74"/>
    </row>
    <row r="22" spans="1:96" ht="22.5" customHeight="1">
      <c r="D22" s="82"/>
      <c r="E22" s="83"/>
      <c r="F22" s="83"/>
      <c r="G22" s="83"/>
      <c r="H22" s="83"/>
      <c r="I22" s="84"/>
      <c r="J22" s="88"/>
      <c r="K22" s="89"/>
      <c r="L22" s="89"/>
      <c r="M22" s="90"/>
      <c r="N22" s="88"/>
      <c r="O22" s="89"/>
      <c r="P22" s="89"/>
      <c r="Q22" s="90"/>
      <c r="R22" s="75" t="s">
        <v>23</v>
      </c>
      <c r="S22" s="76"/>
      <c r="T22" s="76"/>
      <c r="U22" s="77"/>
      <c r="V22" s="75" t="s">
        <v>24</v>
      </c>
      <c r="W22" s="76"/>
      <c r="X22" s="76"/>
      <c r="Y22" s="77"/>
      <c r="Z22" s="75" t="s">
        <v>25</v>
      </c>
      <c r="AA22" s="76"/>
      <c r="AB22" s="76"/>
      <c r="AC22" s="77"/>
      <c r="AD22" s="75" t="s">
        <v>26</v>
      </c>
      <c r="AE22" s="76"/>
      <c r="AF22" s="76"/>
      <c r="AG22" s="77"/>
      <c r="AH22" s="75" t="s">
        <v>27</v>
      </c>
      <c r="AI22" s="76"/>
      <c r="AJ22" s="76"/>
      <c r="AK22" s="77"/>
      <c r="BI22" s="5" t="s">
        <v>28</v>
      </c>
      <c r="BJ22" s="2" t="s">
        <v>29</v>
      </c>
      <c r="BK22" s="2">
        <v>1</v>
      </c>
      <c r="BL22" s="2">
        <v>2</v>
      </c>
      <c r="BM22" s="2">
        <v>3</v>
      </c>
      <c r="BN22" s="2">
        <v>4</v>
      </c>
      <c r="BO22" s="2">
        <v>0</v>
      </c>
    </row>
    <row r="23" spans="1:96">
      <c r="D23" s="96" t="s">
        <v>30</v>
      </c>
      <c r="E23" s="97"/>
      <c r="F23" s="97"/>
      <c r="G23" s="97"/>
      <c r="H23" s="97"/>
      <c r="I23" s="98"/>
      <c r="J23" s="91">
        <f>BI23</f>
        <v>83.747338537970194</v>
      </c>
      <c r="K23" s="91"/>
      <c r="L23" s="91"/>
      <c r="M23" s="91"/>
      <c r="N23" s="91">
        <f>BJ23</f>
        <v>87.692307692307679</v>
      </c>
      <c r="O23" s="91"/>
      <c r="P23" s="91"/>
      <c r="Q23" s="91"/>
      <c r="R23" s="91">
        <f>BK23</f>
        <v>21.53846153846154</v>
      </c>
      <c r="S23" s="91"/>
      <c r="T23" s="91"/>
      <c r="U23" s="91"/>
      <c r="V23" s="91">
        <f>BL23</f>
        <v>66.153846153846146</v>
      </c>
      <c r="W23" s="91"/>
      <c r="X23" s="91"/>
      <c r="Y23" s="91"/>
      <c r="Z23" s="91">
        <f>BM23</f>
        <v>11.538461538461538</v>
      </c>
      <c r="AA23" s="91"/>
      <c r="AB23" s="91"/>
      <c r="AC23" s="91"/>
      <c r="AD23" s="91">
        <f>BN23</f>
        <v>0.76923076923076927</v>
      </c>
      <c r="AE23" s="91"/>
      <c r="AF23" s="91"/>
      <c r="AG23" s="91"/>
      <c r="AH23" s="91">
        <f>BO23</f>
        <v>0</v>
      </c>
      <c r="AI23" s="91"/>
      <c r="AJ23" s="91"/>
      <c r="AK23" s="91"/>
      <c r="BG23" s="2">
        <v>2</v>
      </c>
      <c r="BH23" s="2" t="s">
        <v>16</v>
      </c>
      <c r="BI23" s="22">
        <v>83.747338537970194</v>
      </c>
      <c r="BJ23" s="22">
        <f>BK23+BL23</f>
        <v>87.692307692307679</v>
      </c>
      <c r="BK23" s="22">
        <v>21.53846153846154</v>
      </c>
      <c r="BL23" s="22">
        <v>66.153846153846146</v>
      </c>
      <c r="BM23" s="22">
        <v>11.538461538461538</v>
      </c>
      <c r="BN23" s="22">
        <v>0.76923076923076927</v>
      </c>
      <c r="BO23" s="22">
        <v>0</v>
      </c>
    </row>
    <row r="24" spans="1:96">
      <c r="D24" s="92" t="s">
        <v>31</v>
      </c>
      <c r="E24" s="93"/>
      <c r="F24" s="93"/>
      <c r="G24" s="93"/>
      <c r="H24" s="93"/>
      <c r="I24" s="94"/>
      <c r="J24" s="95">
        <f>BI24</f>
        <v>84.502289708363463</v>
      </c>
      <c r="K24" s="95"/>
      <c r="L24" s="95"/>
      <c r="M24" s="95"/>
      <c r="N24" s="95">
        <f>BJ24</f>
        <v>86.71875</v>
      </c>
      <c r="O24" s="95"/>
      <c r="P24" s="95"/>
      <c r="Q24" s="95"/>
      <c r="R24" s="95">
        <f>BK24</f>
        <v>22.65625</v>
      </c>
      <c r="S24" s="95"/>
      <c r="T24" s="95"/>
      <c r="U24" s="95"/>
      <c r="V24" s="95">
        <f>BL24</f>
        <v>64.0625</v>
      </c>
      <c r="W24" s="95"/>
      <c r="X24" s="95"/>
      <c r="Y24" s="95"/>
      <c r="Z24" s="95">
        <f>BM24</f>
        <v>11.71875</v>
      </c>
      <c r="AA24" s="95"/>
      <c r="AB24" s="95"/>
      <c r="AC24" s="95"/>
      <c r="AD24" s="95">
        <f>BN24</f>
        <v>1.5625</v>
      </c>
      <c r="AE24" s="95"/>
      <c r="AF24" s="95"/>
      <c r="AG24" s="95"/>
      <c r="AH24" s="95">
        <f>BO24</f>
        <v>0</v>
      </c>
      <c r="AI24" s="95"/>
      <c r="AJ24" s="95"/>
      <c r="AK24" s="95"/>
      <c r="BH24" s="2" t="s">
        <v>18</v>
      </c>
      <c r="BI24" s="22">
        <v>84.502289708363463</v>
      </c>
      <c r="BJ24" s="22">
        <f>BK24+BL24</f>
        <v>86.71875</v>
      </c>
      <c r="BK24" s="22">
        <v>22.65625</v>
      </c>
      <c r="BL24" s="22">
        <v>64.0625</v>
      </c>
      <c r="BM24" s="22">
        <v>11.71875</v>
      </c>
      <c r="BN24" s="22">
        <v>1.5625</v>
      </c>
      <c r="BO24" s="22">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8.25" customHeight="1"/>
    <row r="32" spans="1:96" s="18" customFormat="1" ht="11.25" customHeight="1">
      <c r="A32" s="2"/>
      <c r="B32" s="99" t="s">
        <v>32</v>
      </c>
      <c r="C32" s="99"/>
      <c r="D32" s="14" t="s">
        <v>33</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c r="AI32" s="16"/>
      <c r="AJ32" s="14"/>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T32" s="23"/>
      <c r="BV32" s="24"/>
      <c r="CE32" s="19"/>
      <c r="CF32" s="19"/>
      <c r="CG32" s="19"/>
      <c r="CI32" s="24"/>
      <c r="CR32" s="19"/>
    </row>
    <row r="33" spans="2:67" ht="15" customHeight="1">
      <c r="B33" s="25"/>
      <c r="C33" s="25"/>
      <c r="D33" s="26" t="s">
        <v>34</v>
      </c>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K33" s="21"/>
    </row>
    <row r="34" spans="2:67" ht="9.75" customHeight="1">
      <c r="B34" s="28"/>
      <c r="C34" s="29"/>
      <c r="D34" s="79"/>
      <c r="E34" s="80"/>
      <c r="F34" s="80"/>
      <c r="G34" s="80"/>
      <c r="H34" s="80"/>
      <c r="I34" s="81"/>
      <c r="J34" s="85" t="s">
        <v>35</v>
      </c>
      <c r="K34" s="86"/>
      <c r="L34" s="86"/>
      <c r="M34" s="87"/>
      <c r="N34" s="85" t="s">
        <v>36</v>
      </c>
      <c r="O34" s="86"/>
      <c r="P34" s="86"/>
      <c r="Q34" s="87"/>
      <c r="R34" s="72">
        <v>1</v>
      </c>
      <c r="S34" s="73"/>
      <c r="T34" s="73"/>
      <c r="U34" s="74"/>
      <c r="V34" s="72">
        <v>2</v>
      </c>
      <c r="W34" s="73"/>
      <c r="X34" s="73"/>
      <c r="Y34" s="74"/>
      <c r="Z34" s="72">
        <v>3</v>
      </c>
      <c r="AA34" s="73"/>
      <c r="AB34" s="73"/>
      <c r="AC34" s="74"/>
      <c r="AD34" s="72">
        <v>4</v>
      </c>
      <c r="AE34" s="73"/>
      <c r="AF34" s="73"/>
      <c r="AG34" s="74"/>
      <c r="AH34" s="72"/>
      <c r="AI34" s="73"/>
      <c r="AJ34" s="73"/>
      <c r="AK34" s="74"/>
    </row>
    <row r="35" spans="2:67" ht="22.5" customHeight="1">
      <c r="D35" s="82"/>
      <c r="E35" s="83"/>
      <c r="F35" s="83"/>
      <c r="G35" s="83"/>
      <c r="H35" s="83"/>
      <c r="I35" s="84"/>
      <c r="J35" s="88"/>
      <c r="K35" s="89"/>
      <c r="L35" s="89"/>
      <c r="M35" s="90"/>
      <c r="N35" s="88"/>
      <c r="O35" s="89"/>
      <c r="P35" s="89"/>
      <c r="Q35" s="90"/>
      <c r="R35" s="75" t="s">
        <v>8</v>
      </c>
      <c r="S35" s="76"/>
      <c r="T35" s="76"/>
      <c r="U35" s="77"/>
      <c r="V35" s="75" t="s">
        <v>9</v>
      </c>
      <c r="W35" s="76"/>
      <c r="X35" s="76"/>
      <c r="Y35" s="77"/>
      <c r="Z35" s="75" t="s">
        <v>10</v>
      </c>
      <c r="AA35" s="76"/>
      <c r="AB35" s="76"/>
      <c r="AC35" s="77"/>
      <c r="AD35" s="75" t="s">
        <v>11</v>
      </c>
      <c r="AE35" s="76"/>
      <c r="AF35" s="76"/>
      <c r="AG35" s="77"/>
      <c r="AH35" s="75" t="s">
        <v>37</v>
      </c>
      <c r="AI35" s="76"/>
      <c r="AJ35" s="76"/>
      <c r="AK35" s="77"/>
      <c r="BI35" s="30" t="s">
        <v>38</v>
      </c>
      <c r="BJ35" s="30" t="s">
        <v>39</v>
      </c>
      <c r="BK35" s="30">
        <v>1</v>
      </c>
      <c r="BL35" s="30">
        <v>2</v>
      </c>
      <c r="BM35" s="30">
        <v>3</v>
      </c>
      <c r="BN35" s="30">
        <v>4</v>
      </c>
      <c r="BO35" s="30">
        <v>0</v>
      </c>
    </row>
    <row r="36" spans="2:67">
      <c r="D36" s="96" t="s">
        <v>40</v>
      </c>
      <c r="E36" s="97"/>
      <c r="F36" s="97"/>
      <c r="G36" s="97"/>
      <c r="H36" s="97"/>
      <c r="I36" s="98"/>
      <c r="J36" s="91">
        <f>BI36</f>
        <v>68.133427963094391</v>
      </c>
      <c r="K36" s="91"/>
      <c r="L36" s="91"/>
      <c r="M36" s="91"/>
      <c r="N36" s="91">
        <f>BJ36</f>
        <v>73.84615384615384</v>
      </c>
      <c r="O36" s="91"/>
      <c r="P36" s="91"/>
      <c r="Q36" s="91"/>
      <c r="R36" s="91">
        <f>BK36</f>
        <v>16.153846153846153</v>
      </c>
      <c r="S36" s="91"/>
      <c r="T36" s="91"/>
      <c r="U36" s="91"/>
      <c r="V36" s="91">
        <f>BL36</f>
        <v>57.692307692307686</v>
      </c>
      <c r="W36" s="91"/>
      <c r="X36" s="91"/>
      <c r="Y36" s="91"/>
      <c r="Z36" s="91">
        <f>BM36</f>
        <v>18.461538461538463</v>
      </c>
      <c r="AA36" s="91"/>
      <c r="AB36" s="91"/>
      <c r="AC36" s="91"/>
      <c r="AD36" s="91">
        <f>BN36</f>
        <v>7.6923076923076925</v>
      </c>
      <c r="AE36" s="91"/>
      <c r="AF36" s="91"/>
      <c r="AG36" s="91"/>
      <c r="AH36" s="91">
        <f>BO36</f>
        <v>0</v>
      </c>
      <c r="AI36" s="91"/>
      <c r="AJ36" s="91"/>
      <c r="AK36" s="91"/>
      <c r="BG36" s="2">
        <v>3</v>
      </c>
      <c r="BH36" s="2" t="s">
        <v>16</v>
      </c>
      <c r="BI36" s="22">
        <v>68.133427963094391</v>
      </c>
      <c r="BJ36" s="22">
        <f>BK36+BL36</f>
        <v>73.84615384615384</v>
      </c>
      <c r="BK36" s="22">
        <v>16.153846153846153</v>
      </c>
      <c r="BL36" s="22">
        <v>57.692307692307686</v>
      </c>
      <c r="BM36" s="22">
        <v>18.461538461538463</v>
      </c>
      <c r="BN36" s="22">
        <v>7.6923076923076925</v>
      </c>
      <c r="BO36" s="22">
        <v>0</v>
      </c>
    </row>
    <row r="37" spans="2:67">
      <c r="D37" s="92" t="s">
        <v>17</v>
      </c>
      <c r="E37" s="93"/>
      <c r="F37" s="93"/>
      <c r="G37" s="93"/>
      <c r="H37" s="93"/>
      <c r="I37" s="94"/>
      <c r="J37" s="95">
        <f>BI37</f>
        <v>67.100506146059288</v>
      </c>
      <c r="K37" s="95"/>
      <c r="L37" s="95"/>
      <c r="M37" s="95"/>
      <c r="N37" s="95">
        <f>BJ37</f>
        <v>84.375</v>
      </c>
      <c r="O37" s="95"/>
      <c r="P37" s="95"/>
      <c r="Q37" s="95"/>
      <c r="R37" s="95">
        <f>BK37</f>
        <v>32.8125</v>
      </c>
      <c r="S37" s="95"/>
      <c r="T37" s="95"/>
      <c r="U37" s="95"/>
      <c r="V37" s="95">
        <f>BL37</f>
        <v>51.5625</v>
      </c>
      <c r="W37" s="95"/>
      <c r="X37" s="95"/>
      <c r="Y37" s="95"/>
      <c r="Z37" s="95">
        <f>BM37</f>
        <v>15.625</v>
      </c>
      <c r="AA37" s="95"/>
      <c r="AB37" s="95"/>
      <c r="AC37" s="95"/>
      <c r="AD37" s="95">
        <f>BN37</f>
        <v>0</v>
      </c>
      <c r="AE37" s="95"/>
      <c r="AF37" s="95"/>
      <c r="AG37" s="95"/>
      <c r="AH37" s="95">
        <f>BO37</f>
        <v>0</v>
      </c>
      <c r="AI37" s="95"/>
      <c r="AJ37" s="95"/>
      <c r="AK37" s="95"/>
      <c r="BH37" s="2" t="s">
        <v>18</v>
      </c>
      <c r="BI37" s="22">
        <v>67.100506146059288</v>
      </c>
      <c r="BJ37" s="22">
        <f>BK37+BL37</f>
        <v>84.375</v>
      </c>
      <c r="BK37" s="22">
        <v>32.8125</v>
      </c>
      <c r="BL37" s="22">
        <v>51.5625</v>
      </c>
      <c r="BM37" s="22">
        <v>15.625</v>
      </c>
      <c r="BN37" s="22">
        <v>0</v>
      </c>
      <c r="BO37" s="22">
        <v>0</v>
      </c>
    </row>
    <row r="38" spans="2:67" ht="15" customHeight="1">
      <c r="B38" s="25"/>
      <c r="C38" s="25"/>
      <c r="D38" s="26" t="s">
        <v>41</v>
      </c>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BI38" s="30" t="s">
        <v>42</v>
      </c>
      <c r="BJ38" s="30" t="s">
        <v>43</v>
      </c>
      <c r="BK38" s="30">
        <v>1</v>
      </c>
      <c r="BL38" s="30">
        <v>2</v>
      </c>
      <c r="BM38" s="30">
        <v>3</v>
      </c>
      <c r="BN38" s="30">
        <v>4</v>
      </c>
      <c r="BO38" s="30">
        <v>0</v>
      </c>
    </row>
    <row r="39" spans="2:67">
      <c r="B39" s="28"/>
      <c r="C39" s="29"/>
      <c r="D39" s="96" t="s">
        <v>44</v>
      </c>
      <c r="E39" s="97"/>
      <c r="F39" s="97"/>
      <c r="G39" s="97"/>
      <c r="H39" s="97"/>
      <c r="I39" s="98"/>
      <c r="J39" s="91">
        <f>BI39</f>
        <v>69.481902058197292</v>
      </c>
      <c r="K39" s="91"/>
      <c r="L39" s="91"/>
      <c r="M39" s="91"/>
      <c r="N39" s="91">
        <f>BJ39</f>
        <v>76.15384615384616</v>
      </c>
      <c r="O39" s="91"/>
      <c r="P39" s="91"/>
      <c r="Q39" s="91"/>
      <c r="R39" s="91">
        <f>BK39</f>
        <v>35.384615384615387</v>
      </c>
      <c r="S39" s="91"/>
      <c r="T39" s="91"/>
      <c r="U39" s="91"/>
      <c r="V39" s="91">
        <f>BL39</f>
        <v>40.769230769230766</v>
      </c>
      <c r="W39" s="91"/>
      <c r="X39" s="91"/>
      <c r="Y39" s="91"/>
      <c r="Z39" s="91">
        <f>BM39</f>
        <v>18.461538461538463</v>
      </c>
      <c r="AA39" s="91"/>
      <c r="AB39" s="91"/>
      <c r="AC39" s="91"/>
      <c r="AD39" s="91">
        <f>BN39</f>
        <v>5.384615384615385</v>
      </c>
      <c r="AE39" s="91"/>
      <c r="AF39" s="91"/>
      <c r="AG39" s="91"/>
      <c r="AH39" s="91">
        <f>BO39</f>
        <v>0</v>
      </c>
      <c r="AI39" s="91"/>
      <c r="AJ39" s="91"/>
      <c r="AK39" s="91"/>
      <c r="BG39" s="2">
        <v>4</v>
      </c>
      <c r="BH39" s="2" t="s">
        <v>16</v>
      </c>
      <c r="BI39" s="22">
        <v>69.481902058197292</v>
      </c>
      <c r="BJ39" s="22">
        <f>BK39+BL39</f>
        <v>76.15384615384616</v>
      </c>
      <c r="BK39" s="22">
        <v>35.384615384615387</v>
      </c>
      <c r="BL39" s="22">
        <v>40.769230769230766</v>
      </c>
      <c r="BM39" s="22">
        <v>18.461538461538463</v>
      </c>
      <c r="BN39" s="22">
        <v>5.384615384615385</v>
      </c>
      <c r="BO39" s="22">
        <v>0</v>
      </c>
    </row>
    <row r="40" spans="2:67">
      <c r="D40" s="92" t="s">
        <v>17</v>
      </c>
      <c r="E40" s="93"/>
      <c r="F40" s="93"/>
      <c r="G40" s="93"/>
      <c r="H40" s="93"/>
      <c r="I40" s="94"/>
      <c r="J40" s="95">
        <f>BI40</f>
        <v>70.836346107495785</v>
      </c>
      <c r="K40" s="95"/>
      <c r="L40" s="95"/>
      <c r="M40" s="95"/>
      <c r="N40" s="95">
        <f>BJ40</f>
        <v>83.59375</v>
      </c>
      <c r="O40" s="95"/>
      <c r="P40" s="95"/>
      <c r="Q40" s="95"/>
      <c r="R40" s="95">
        <f>BK40</f>
        <v>35.9375</v>
      </c>
      <c r="S40" s="95"/>
      <c r="T40" s="95"/>
      <c r="U40" s="95"/>
      <c r="V40" s="95">
        <f>BL40</f>
        <v>47.65625</v>
      </c>
      <c r="W40" s="95"/>
      <c r="X40" s="95"/>
      <c r="Y40" s="95"/>
      <c r="Z40" s="95">
        <f>BM40</f>
        <v>15.625</v>
      </c>
      <c r="AA40" s="95"/>
      <c r="AB40" s="95"/>
      <c r="AC40" s="95"/>
      <c r="AD40" s="95">
        <f>BN40</f>
        <v>0.78125</v>
      </c>
      <c r="AE40" s="95"/>
      <c r="AF40" s="95"/>
      <c r="AG40" s="95"/>
      <c r="AH40" s="95">
        <f>BO40</f>
        <v>0</v>
      </c>
      <c r="AI40" s="95"/>
      <c r="AJ40" s="95"/>
      <c r="AK40" s="95"/>
      <c r="BH40" s="2" t="s">
        <v>18</v>
      </c>
      <c r="BI40" s="22">
        <v>70.836346107495785</v>
      </c>
      <c r="BJ40" s="22">
        <f>BK40+BL40</f>
        <v>83.59375</v>
      </c>
      <c r="BK40" s="22">
        <v>35.9375</v>
      </c>
      <c r="BL40" s="22">
        <v>47.65625</v>
      </c>
      <c r="BM40" s="22">
        <v>15.625</v>
      </c>
      <c r="BN40" s="22">
        <v>0.78125</v>
      </c>
      <c r="BO40" s="22">
        <v>0</v>
      </c>
    </row>
    <row r="41" spans="2:67" ht="15" customHeight="1">
      <c r="B41" s="25"/>
      <c r="C41" s="25"/>
      <c r="D41" s="26" t="s">
        <v>45</v>
      </c>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BI41" s="30" t="s">
        <v>28</v>
      </c>
      <c r="BJ41" s="30" t="s">
        <v>29</v>
      </c>
      <c r="BK41" s="30">
        <v>1</v>
      </c>
      <c r="BL41" s="30">
        <v>2</v>
      </c>
      <c r="BM41" s="30">
        <v>3</v>
      </c>
      <c r="BN41" s="30">
        <v>4</v>
      </c>
      <c r="BO41" s="30">
        <v>0</v>
      </c>
    </row>
    <row r="42" spans="2:67">
      <c r="B42" s="28"/>
      <c r="C42" s="29"/>
      <c r="D42" s="96" t="s">
        <v>30</v>
      </c>
      <c r="E42" s="97"/>
      <c r="F42" s="97"/>
      <c r="G42" s="97"/>
      <c r="H42" s="97"/>
      <c r="I42" s="98"/>
      <c r="J42" s="91">
        <f>BI42</f>
        <v>64.679441684409738</v>
      </c>
      <c r="K42" s="91"/>
      <c r="L42" s="91"/>
      <c r="M42" s="91"/>
      <c r="N42" s="91">
        <f>BJ42</f>
        <v>59.230769230769234</v>
      </c>
      <c r="O42" s="91"/>
      <c r="P42" s="91"/>
      <c r="Q42" s="91"/>
      <c r="R42" s="91">
        <f>BK42</f>
        <v>23.846153846153847</v>
      </c>
      <c r="S42" s="91"/>
      <c r="T42" s="91"/>
      <c r="U42" s="91"/>
      <c r="V42" s="91">
        <f>BL42</f>
        <v>35.384615384615387</v>
      </c>
      <c r="W42" s="91"/>
      <c r="X42" s="91"/>
      <c r="Y42" s="91"/>
      <c r="Z42" s="91">
        <f>BM42</f>
        <v>24.615384615384617</v>
      </c>
      <c r="AA42" s="91"/>
      <c r="AB42" s="91"/>
      <c r="AC42" s="91"/>
      <c r="AD42" s="91">
        <f>BN42</f>
        <v>16.153846153846153</v>
      </c>
      <c r="AE42" s="91"/>
      <c r="AF42" s="91"/>
      <c r="AG42" s="91"/>
      <c r="AH42" s="91">
        <f>BO42</f>
        <v>0</v>
      </c>
      <c r="AI42" s="91"/>
      <c r="AJ42" s="91"/>
      <c r="AK42" s="91"/>
      <c r="BG42" s="2">
        <v>5</v>
      </c>
      <c r="BH42" s="2" t="s">
        <v>16</v>
      </c>
      <c r="BI42" s="22">
        <v>64.679441684409738</v>
      </c>
      <c r="BJ42" s="22">
        <f>BK42+BL42</f>
        <v>59.230769230769234</v>
      </c>
      <c r="BK42" s="22">
        <v>23.846153846153847</v>
      </c>
      <c r="BL42" s="22">
        <v>35.384615384615387</v>
      </c>
      <c r="BM42" s="22">
        <v>24.615384615384617</v>
      </c>
      <c r="BN42" s="22">
        <v>16.153846153846153</v>
      </c>
      <c r="BO42" s="22">
        <v>0</v>
      </c>
    </row>
    <row r="43" spans="2:67">
      <c r="D43" s="92" t="s">
        <v>17</v>
      </c>
      <c r="E43" s="93"/>
      <c r="F43" s="93"/>
      <c r="G43" s="93"/>
      <c r="H43" s="93"/>
      <c r="I43" s="94"/>
      <c r="J43" s="95">
        <f>BI43</f>
        <v>63.027235478428537</v>
      </c>
      <c r="K43" s="95"/>
      <c r="L43" s="95"/>
      <c r="M43" s="95"/>
      <c r="N43" s="95">
        <f>BJ43</f>
        <v>58.59375</v>
      </c>
      <c r="O43" s="95"/>
      <c r="P43" s="95"/>
      <c r="Q43" s="95"/>
      <c r="R43" s="95">
        <f>BK43</f>
        <v>18.75</v>
      </c>
      <c r="S43" s="95"/>
      <c r="T43" s="95"/>
      <c r="U43" s="95"/>
      <c r="V43" s="95">
        <f>BL43</f>
        <v>39.84375</v>
      </c>
      <c r="W43" s="95"/>
      <c r="X43" s="95"/>
      <c r="Y43" s="95"/>
      <c r="Z43" s="95">
        <f>BM43</f>
        <v>27.34375</v>
      </c>
      <c r="AA43" s="95"/>
      <c r="AB43" s="95"/>
      <c r="AC43" s="95"/>
      <c r="AD43" s="95">
        <f>BN43</f>
        <v>14.0625</v>
      </c>
      <c r="AE43" s="95"/>
      <c r="AF43" s="95"/>
      <c r="AG43" s="95"/>
      <c r="AH43" s="95">
        <f>BO43</f>
        <v>0</v>
      </c>
      <c r="AI43" s="95"/>
      <c r="AJ43" s="95"/>
      <c r="AK43" s="95"/>
      <c r="BH43" s="2" t="s">
        <v>18</v>
      </c>
      <c r="BI43" s="22">
        <v>63.027235478428537</v>
      </c>
      <c r="BJ43" s="22">
        <f>BK43+BL43</f>
        <v>58.59375</v>
      </c>
      <c r="BK43" s="22">
        <v>18.75</v>
      </c>
      <c r="BL43" s="22">
        <v>39.84375</v>
      </c>
      <c r="BM43" s="22">
        <v>27.34375</v>
      </c>
      <c r="BN43" s="22">
        <v>14.0625</v>
      </c>
      <c r="BO43" s="22">
        <v>0</v>
      </c>
    </row>
    <row r="44" spans="2:67" ht="15" customHeight="1">
      <c r="B44" s="25"/>
      <c r="C44" s="25"/>
      <c r="D44" s="26" t="s">
        <v>46</v>
      </c>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BI44" s="30" t="s">
        <v>28</v>
      </c>
      <c r="BJ44" s="30" t="s">
        <v>29</v>
      </c>
      <c r="BK44" s="30">
        <v>1</v>
      </c>
      <c r="BL44" s="30">
        <v>2</v>
      </c>
      <c r="BM44" s="30">
        <v>3</v>
      </c>
      <c r="BN44" s="30">
        <v>4</v>
      </c>
      <c r="BO44" s="30">
        <v>0</v>
      </c>
    </row>
    <row r="45" spans="2:67">
      <c r="B45" s="28"/>
      <c r="C45" s="29"/>
      <c r="D45" s="96" t="s">
        <v>30</v>
      </c>
      <c r="E45" s="97"/>
      <c r="F45" s="97"/>
      <c r="G45" s="97"/>
      <c r="H45" s="97"/>
      <c r="I45" s="98"/>
      <c r="J45" s="91">
        <f>BI45</f>
        <v>76.460846936361477</v>
      </c>
      <c r="K45" s="91"/>
      <c r="L45" s="91"/>
      <c r="M45" s="91"/>
      <c r="N45" s="91">
        <f>BJ45</f>
        <v>79.230769230769226</v>
      </c>
      <c r="O45" s="91"/>
      <c r="P45" s="91"/>
      <c r="Q45" s="91"/>
      <c r="R45" s="91">
        <f>BK45</f>
        <v>43.846153846153847</v>
      </c>
      <c r="S45" s="91"/>
      <c r="T45" s="91"/>
      <c r="U45" s="91"/>
      <c r="V45" s="91">
        <f>BL45</f>
        <v>35.384615384615387</v>
      </c>
      <c r="W45" s="91"/>
      <c r="X45" s="91"/>
      <c r="Y45" s="91"/>
      <c r="Z45" s="91">
        <f>BM45</f>
        <v>14.615384615384617</v>
      </c>
      <c r="AA45" s="91"/>
      <c r="AB45" s="91"/>
      <c r="AC45" s="91"/>
      <c r="AD45" s="91">
        <f>BN45</f>
        <v>6.1538461538461542</v>
      </c>
      <c r="AE45" s="91"/>
      <c r="AF45" s="91"/>
      <c r="AG45" s="91"/>
      <c r="AH45" s="91">
        <f>BO45</f>
        <v>0</v>
      </c>
      <c r="AI45" s="91"/>
      <c r="AJ45" s="91"/>
      <c r="AK45" s="91"/>
      <c r="BG45" s="2">
        <v>6</v>
      </c>
      <c r="BH45" s="2" t="s">
        <v>16</v>
      </c>
      <c r="BI45" s="22">
        <v>76.460846936361477</v>
      </c>
      <c r="BJ45" s="22">
        <f>BK45+BL45</f>
        <v>79.230769230769226</v>
      </c>
      <c r="BK45" s="22">
        <v>43.846153846153847</v>
      </c>
      <c r="BL45" s="22">
        <v>35.384615384615387</v>
      </c>
      <c r="BM45" s="22">
        <v>14.615384615384617</v>
      </c>
      <c r="BN45" s="22">
        <v>6.1538461538461542</v>
      </c>
      <c r="BO45" s="22">
        <v>0</v>
      </c>
    </row>
    <row r="46" spans="2:67">
      <c r="D46" s="92" t="s">
        <v>47</v>
      </c>
      <c r="E46" s="93"/>
      <c r="F46" s="93"/>
      <c r="G46" s="93"/>
      <c r="H46" s="93"/>
      <c r="I46" s="94"/>
      <c r="J46" s="95">
        <f>BI46</f>
        <v>74.93371896842612</v>
      </c>
      <c r="K46" s="95"/>
      <c r="L46" s="95"/>
      <c r="M46" s="95"/>
      <c r="N46" s="95">
        <f>BJ46</f>
        <v>75.78125</v>
      </c>
      <c r="O46" s="95"/>
      <c r="P46" s="95"/>
      <c r="Q46" s="95"/>
      <c r="R46" s="95">
        <f>BK46</f>
        <v>28.90625</v>
      </c>
      <c r="S46" s="95"/>
      <c r="T46" s="95"/>
      <c r="U46" s="95"/>
      <c r="V46" s="95">
        <f>BL46</f>
        <v>46.875</v>
      </c>
      <c r="W46" s="95"/>
      <c r="X46" s="95"/>
      <c r="Y46" s="95"/>
      <c r="Z46" s="95">
        <f>BM46</f>
        <v>20.3125</v>
      </c>
      <c r="AA46" s="95"/>
      <c r="AB46" s="95"/>
      <c r="AC46" s="95"/>
      <c r="AD46" s="95">
        <f>BN46</f>
        <v>3.90625</v>
      </c>
      <c r="AE46" s="95"/>
      <c r="AF46" s="95"/>
      <c r="AG46" s="95"/>
      <c r="AH46" s="95">
        <f>BO46</f>
        <v>0</v>
      </c>
      <c r="AI46" s="95"/>
      <c r="AJ46" s="95"/>
      <c r="AK46" s="95"/>
      <c r="BH46" s="2" t="s">
        <v>18</v>
      </c>
      <c r="BI46" s="22">
        <v>74.93371896842612</v>
      </c>
      <c r="BJ46" s="22">
        <f>BK46+BL46</f>
        <v>75.78125</v>
      </c>
      <c r="BK46" s="22">
        <v>28.90625</v>
      </c>
      <c r="BL46" s="22">
        <v>46.875</v>
      </c>
      <c r="BM46" s="22">
        <v>20.3125</v>
      </c>
      <c r="BN46" s="22">
        <v>3.90625</v>
      </c>
      <c r="BO46" s="22">
        <v>0</v>
      </c>
    </row>
    <row r="47" spans="2:67" ht="15" customHeight="1">
      <c r="B47" s="25"/>
      <c r="C47" s="25"/>
      <c r="D47" s="26" t="s">
        <v>48</v>
      </c>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BI47" s="30" t="s">
        <v>49</v>
      </c>
      <c r="BJ47" s="30" t="s">
        <v>50</v>
      </c>
      <c r="BK47" s="30">
        <v>1</v>
      </c>
      <c r="BL47" s="30">
        <v>2</v>
      </c>
      <c r="BM47" s="30">
        <v>3</v>
      </c>
      <c r="BN47" s="30">
        <v>4</v>
      </c>
      <c r="BO47" s="30">
        <v>0</v>
      </c>
    </row>
    <row r="48" spans="2:67">
      <c r="B48" s="28"/>
      <c r="C48" s="29"/>
      <c r="D48" s="96" t="s">
        <v>51</v>
      </c>
      <c r="E48" s="97"/>
      <c r="F48" s="97"/>
      <c r="G48" s="97"/>
      <c r="H48" s="97"/>
      <c r="I48" s="98"/>
      <c r="J48" s="91">
        <f>BI48</f>
        <v>78.02223799384906</v>
      </c>
      <c r="K48" s="91"/>
      <c r="L48" s="91"/>
      <c r="M48" s="91"/>
      <c r="N48" s="91">
        <f>BJ48</f>
        <v>83.076923076923066</v>
      </c>
      <c r="O48" s="91"/>
      <c r="P48" s="91"/>
      <c r="Q48" s="91"/>
      <c r="R48" s="91">
        <f>BK48</f>
        <v>34.615384615384613</v>
      </c>
      <c r="S48" s="91"/>
      <c r="T48" s="91"/>
      <c r="U48" s="91"/>
      <c r="V48" s="91">
        <f>BL48</f>
        <v>48.46153846153846</v>
      </c>
      <c r="W48" s="91"/>
      <c r="X48" s="91"/>
      <c r="Y48" s="91"/>
      <c r="Z48" s="91">
        <f>BM48</f>
        <v>15.384615384615385</v>
      </c>
      <c r="AA48" s="91"/>
      <c r="AB48" s="91"/>
      <c r="AC48" s="91"/>
      <c r="AD48" s="91">
        <f>BN48</f>
        <v>1.5384615384615385</v>
      </c>
      <c r="AE48" s="91"/>
      <c r="AF48" s="91"/>
      <c r="AG48" s="91"/>
      <c r="AH48" s="91">
        <f>BO48</f>
        <v>0</v>
      </c>
      <c r="AI48" s="91"/>
      <c r="AJ48" s="91"/>
      <c r="AK48" s="91"/>
      <c r="BG48" s="2">
        <v>7</v>
      </c>
      <c r="BH48" s="2" t="s">
        <v>16</v>
      </c>
      <c r="BI48" s="22">
        <v>78.02223799384906</v>
      </c>
      <c r="BJ48" s="22">
        <f>BK48+BL48</f>
        <v>83.076923076923066</v>
      </c>
      <c r="BK48" s="22">
        <v>34.615384615384613</v>
      </c>
      <c r="BL48" s="22">
        <v>48.46153846153846</v>
      </c>
      <c r="BM48" s="22">
        <v>15.384615384615385</v>
      </c>
      <c r="BN48" s="22">
        <v>1.5384615384615385</v>
      </c>
      <c r="BO48" s="22">
        <v>0</v>
      </c>
    </row>
    <row r="49" spans="2:67">
      <c r="D49" s="92" t="s">
        <v>52</v>
      </c>
      <c r="E49" s="93"/>
      <c r="F49" s="93"/>
      <c r="G49" s="93"/>
      <c r="H49" s="93"/>
      <c r="I49" s="94"/>
      <c r="J49" s="95">
        <f>BI49</f>
        <v>78.790069896360563</v>
      </c>
      <c r="K49" s="95"/>
      <c r="L49" s="95"/>
      <c r="M49" s="95"/>
      <c r="N49" s="95">
        <f>BJ49</f>
        <v>78.90625</v>
      </c>
      <c r="O49" s="95"/>
      <c r="P49" s="95"/>
      <c r="Q49" s="95"/>
      <c r="R49" s="95">
        <f>BK49</f>
        <v>39.84375</v>
      </c>
      <c r="S49" s="95"/>
      <c r="T49" s="95"/>
      <c r="U49" s="95"/>
      <c r="V49" s="95">
        <f>BL49</f>
        <v>39.0625</v>
      </c>
      <c r="W49" s="95"/>
      <c r="X49" s="95"/>
      <c r="Y49" s="95"/>
      <c r="Z49" s="95">
        <f>BM49</f>
        <v>14.84375</v>
      </c>
      <c r="AA49" s="95"/>
      <c r="AB49" s="95"/>
      <c r="AC49" s="95"/>
      <c r="AD49" s="95">
        <f>BN49</f>
        <v>6.25</v>
      </c>
      <c r="AE49" s="95"/>
      <c r="AF49" s="95"/>
      <c r="AG49" s="95"/>
      <c r="AH49" s="95">
        <f>BO49</f>
        <v>0</v>
      </c>
      <c r="AI49" s="95"/>
      <c r="AJ49" s="95"/>
      <c r="AK49" s="95"/>
      <c r="BH49" s="2" t="s">
        <v>18</v>
      </c>
      <c r="BI49" s="22">
        <v>78.790069896360563</v>
      </c>
      <c r="BJ49" s="22">
        <f>BK49+BL49</f>
        <v>78.90625</v>
      </c>
      <c r="BK49" s="22">
        <v>39.84375</v>
      </c>
      <c r="BL49" s="22">
        <v>39.0625</v>
      </c>
      <c r="BM49" s="22">
        <v>14.84375</v>
      </c>
      <c r="BN49" s="22">
        <v>6.25</v>
      </c>
      <c r="BO49" s="22">
        <v>0</v>
      </c>
    </row>
    <row r="50" spans="2:67" ht="15" customHeight="1">
      <c r="B50" s="25"/>
      <c r="C50" s="25"/>
      <c r="D50" s="26" t="s">
        <v>53</v>
      </c>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BI50" s="30" t="s">
        <v>28</v>
      </c>
      <c r="BJ50" s="30" t="s">
        <v>29</v>
      </c>
      <c r="BK50" s="30">
        <v>1</v>
      </c>
      <c r="BL50" s="30">
        <v>2</v>
      </c>
      <c r="BM50" s="30">
        <v>3</v>
      </c>
      <c r="BN50" s="30">
        <v>4</v>
      </c>
      <c r="BO50" s="30">
        <v>0</v>
      </c>
    </row>
    <row r="51" spans="2:67">
      <c r="B51" s="28"/>
      <c r="C51" s="29"/>
      <c r="D51" s="96" t="s">
        <v>30</v>
      </c>
      <c r="E51" s="97"/>
      <c r="F51" s="97"/>
      <c r="G51" s="97"/>
      <c r="H51" s="97"/>
      <c r="I51" s="98"/>
      <c r="J51" s="91">
        <f>BI51</f>
        <v>78.495386799148335</v>
      </c>
      <c r="K51" s="91"/>
      <c r="L51" s="91"/>
      <c r="M51" s="91"/>
      <c r="N51" s="91">
        <f>BJ51</f>
        <v>80</v>
      </c>
      <c r="O51" s="91"/>
      <c r="P51" s="91"/>
      <c r="Q51" s="91"/>
      <c r="R51" s="91">
        <f>BK51</f>
        <v>38.461538461538467</v>
      </c>
      <c r="S51" s="91"/>
      <c r="T51" s="91"/>
      <c r="U51" s="91"/>
      <c r="V51" s="91">
        <f>BL51</f>
        <v>41.53846153846154</v>
      </c>
      <c r="W51" s="91"/>
      <c r="X51" s="91"/>
      <c r="Y51" s="91"/>
      <c r="Z51" s="91">
        <f>BM51</f>
        <v>15.384615384615385</v>
      </c>
      <c r="AA51" s="91"/>
      <c r="AB51" s="91"/>
      <c r="AC51" s="91"/>
      <c r="AD51" s="91">
        <f>BN51</f>
        <v>4.6153846153846159</v>
      </c>
      <c r="AE51" s="91"/>
      <c r="AF51" s="91"/>
      <c r="AG51" s="91"/>
      <c r="AH51" s="91">
        <f>BO51</f>
        <v>0</v>
      </c>
      <c r="AI51" s="91"/>
      <c r="AJ51" s="91"/>
      <c r="AK51" s="91"/>
      <c r="BG51" s="2">
        <v>8</v>
      </c>
      <c r="BH51" s="2" t="s">
        <v>16</v>
      </c>
      <c r="BI51" s="22">
        <v>78.495386799148335</v>
      </c>
      <c r="BJ51" s="22">
        <f>BK51+BL51</f>
        <v>80</v>
      </c>
      <c r="BK51" s="22">
        <v>38.461538461538467</v>
      </c>
      <c r="BL51" s="22">
        <v>41.53846153846154</v>
      </c>
      <c r="BM51" s="22">
        <v>15.384615384615385</v>
      </c>
      <c r="BN51" s="22">
        <v>4.6153846153846159</v>
      </c>
      <c r="BO51" s="22">
        <v>0</v>
      </c>
    </row>
    <row r="52" spans="2:67">
      <c r="D52" s="92" t="s">
        <v>54</v>
      </c>
      <c r="E52" s="93"/>
      <c r="F52" s="93"/>
      <c r="G52" s="93"/>
      <c r="H52" s="93"/>
      <c r="I52" s="94"/>
      <c r="J52" s="95">
        <f>BI52</f>
        <v>77.392142684984336</v>
      </c>
      <c r="K52" s="95"/>
      <c r="L52" s="95"/>
      <c r="M52" s="95"/>
      <c r="N52" s="95">
        <f>BJ52</f>
        <v>72.65625</v>
      </c>
      <c r="O52" s="95"/>
      <c r="P52" s="95"/>
      <c r="Q52" s="95"/>
      <c r="R52" s="95">
        <f>BK52</f>
        <v>25</v>
      </c>
      <c r="S52" s="95"/>
      <c r="T52" s="95"/>
      <c r="U52" s="95"/>
      <c r="V52" s="95">
        <f>BL52</f>
        <v>47.65625</v>
      </c>
      <c r="W52" s="95"/>
      <c r="X52" s="95"/>
      <c r="Y52" s="95"/>
      <c r="Z52" s="95">
        <f>BM52</f>
        <v>16.40625</v>
      </c>
      <c r="AA52" s="95"/>
      <c r="AB52" s="95"/>
      <c r="AC52" s="95"/>
      <c r="AD52" s="95">
        <f>BN52</f>
        <v>10.9375</v>
      </c>
      <c r="AE52" s="95"/>
      <c r="AF52" s="95"/>
      <c r="AG52" s="95"/>
      <c r="AH52" s="95">
        <f>BO52</f>
        <v>0</v>
      </c>
      <c r="AI52" s="95"/>
      <c r="AJ52" s="95"/>
      <c r="AK52" s="95"/>
      <c r="BH52" s="2" t="s">
        <v>18</v>
      </c>
      <c r="BI52" s="22">
        <v>77.392142684984336</v>
      </c>
      <c r="BJ52" s="22">
        <f>BK52+BL52</f>
        <v>72.65625</v>
      </c>
      <c r="BK52" s="22">
        <v>25</v>
      </c>
      <c r="BL52" s="22">
        <v>47.65625</v>
      </c>
      <c r="BM52" s="22">
        <v>16.40625</v>
      </c>
      <c r="BN52" s="22">
        <v>10.9375</v>
      </c>
      <c r="BO52" s="22">
        <v>0</v>
      </c>
    </row>
    <row r="53" spans="2:67" ht="15" customHeight="1">
      <c r="B53" s="25"/>
      <c r="C53" s="25"/>
      <c r="D53" s="26" t="s">
        <v>55</v>
      </c>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BI53" s="30" t="s">
        <v>56</v>
      </c>
      <c r="BJ53" s="30" t="s">
        <v>57</v>
      </c>
      <c r="BK53" s="30">
        <v>1</v>
      </c>
      <c r="BL53" s="30">
        <v>2</v>
      </c>
      <c r="BM53" s="30">
        <v>3</v>
      </c>
      <c r="BN53" s="30">
        <v>4</v>
      </c>
      <c r="BO53" s="30">
        <v>0</v>
      </c>
    </row>
    <row r="54" spans="2:67">
      <c r="B54" s="28"/>
      <c r="C54" s="29"/>
      <c r="D54" s="96" t="s">
        <v>58</v>
      </c>
      <c r="E54" s="97"/>
      <c r="F54" s="97"/>
      <c r="G54" s="97"/>
      <c r="H54" s="97"/>
      <c r="I54" s="98"/>
      <c r="J54" s="91">
        <f>BI54</f>
        <v>81.168677549089182</v>
      </c>
      <c r="K54" s="91"/>
      <c r="L54" s="91"/>
      <c r="M54" s="91"/>
      <c r="N54" s="91">
        <f>BJ54</f>
        <v>87.692307692307693</v>
      </c>
      <c r="O54" s="91"/>
      <c r="P54" s="91"/>
      <c r="Q54" s="91"/>
      <c r="R54" s="91">
        <f>BK54</f>
        <v>59.230769230769234</v>
      </c>
      <c r="S54" s="91"/>
      <c r="T54" s="91"/>
      <c r="U54" s="91"/>
      <c r="V54" s="91">
        <f>BL54</f>
        <v>28.46153846153846</v>
      </c>
      <c r="W54" s="91"/>
      <c r="X54" s="91"/>
      <c r="Y54" s="91"/>
      <c r="Z54" s="91">
        <f>BM54</f>
        <v>8.4615384615384617</v>
      </c>
      <c r="AA54" s="91"/>
      <c r="AB54" s="91"/>
      <c r="AC54" s="91"/>
      <c r="AD54" s="91">
        <f>BN54</f>
        <v>3.8461538461538463</v>
      </c>
      <c r="AE54" s="91"/>
      <c r="AF54" s="91"/>
      <c r="AG54" s="91"/>
      <c r="AH54" s="91">
        <f>BO54</f>
        <v>0</v>
      </c>
      <c r="AI54" s="91"/>
      <c r="AJ54" s="91"/>
      <c r="AK54" s="91"/>
      <c r="BG54" s="2">
        <v>9</v>
      </c>
      <c r="BH54" s="2" t="s">
        <v>16</v>
      </c>
      <c r="BI54" s="22">
        <v>81.168677549089182</v>
      </c>
      <c r="BJ54" s="22">
        <f>BK54+BL54</f>
        <v>87.692307692307693</v>
      </c>
      <c r="BK54" s="22">
        <v>59.230769230769234</v>
      </c>
      <c r="BL54" s="22">
        <v>28.46153846153846</v>
      </c>
      <c r="BM54" s="22">
        <v>8.4615384615384617</v>
      </c>
      <c r="BN54" s="22">
        <v>3.8461538461538463</v>
      </c>
      <c r="BO54" s="22">
        <v>0</v>
      </c>
    </row>
    <row r="55" spans="2:67">
      <c r="D55" s="92" t="s">
        <v>59</v>
      </c>
      <c r="E55" s="93"/>
      <c r="F55" s="93"/>
      <c r="G55" s="93"/>
      <c r="H55" s="93"/>
      <c r="I55" s="94"/>
      <c r="J55" s="95">
        <f>BI55</f>
        <v>80.043383947939262</v>
      </c>
      <c r="K55" s="95"/>
      <c r="L55" s="95"/>
      <c r="M55" s="95"/>
      <c r="N55" s="95">
        <f>BJ55</f>
        <v>82.03125</v>
      </c>
      <c r="O55" s="95"/>
      <c r="P55" s="95"/>
      <c r="Q55" s="95"/>
      <c r="R55" s="95">
        <f>BK55</f>
        <v>42.1875</v>
      </c>
      <c r="S55" s="95"/>
      <c r="T55" s="95"/>
      <c r="U55" s="95"/>
      <c r="V55" s="95">
        <f>BL55</f>
        <v>39.84375</v>
      </c>
      <c r="W55" s="95"/>
      <c r="X55" s="95"/>
      <c r="Y55" s="95"/>
      <c r="Z55" s="95">
        <f>BM55</f>
        <v>14.0625</v>
      </c>
      <c r="AA55" s="95"/>
      <c r="AB55" s="95"/>
      <c r="AC55" s="95"/>
      <c r="AD55" s="95">
        <f>BN55</f>
        <v>3.90625</v>
      </c>
      <c r="AE55" s="95"/>
      <c r="AF55" s="95"/>
      <c r="AG55" s="95"/>
      <c r="AH55" s="95">
        <f>BO55</f>
        <v>0</v>
      </c>
      <c r="AI55" s="95"/>
      <c r="AJ55" s="95"/>
      <c r="AK55" s="95"/>
      <c r="BH55" s="2" t="s">
        <v>18</v>
      </c>
      <c r="BI55" s="22">
        <v>80.043383947939262</v>
      </c>
      <c r="BJ55" s="22">
        <f>BK55+BL55</f>
        <v>82.03125</v>
      </c>
      <c r="BK55" s="22">
        <v>42.1875</v>
      </c>
      <c r="BL55" s="22">
        <v>39.84375</v>
      </c>
      <c r="BM55" s="22">
        <v>14.0625</v>
      </c>
      <c r="BN55" s="22">
        <v>3.90625</v>
      </c>
      <c r="BO55" s="22">
        <v>0</v>
      </c>
    </row>
    <row r="56" spans="2:67" ht="15" customHeight="1">
      <c r="B56" s="25"/>
      <c r="C56" s="25"/>
      <c r="D56" s="26" t="s">
        <v>60</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BI56" s="30" t="s">
        <v>61</v>
      </c>
      <c r="BJ56" s="30" t="s">
        <v>62</v>
      </c>
      <c r="BK56" s="30">
        <v>1</v>
      </c>
      <c r="BL56" s="30">
        <v>2</v>
      </c>
      <c r="BM56" s="30">
        <v>3</v>
      </c>
      <c r="BN56" s="30">
        <v>4</v>
      </c>
      <c r="BO56" s="30">
        <v>0</v>
      </c>
    </row>
    <row r="57" spans="2:67">
      <c r="B57" s="28"/>
      <c r="C57" s="29"/>
      <c r="D57" s="96" t="s">
        <v>63</v>
      </c>
      <c r="E57" s="97"/>
      <c r="F57" s="97"/>
      <c r="G57" s="97"/>
      <c r="H57" s="97"/>
      <c r="I57" s="98"/>
      <c r="J57" s="91">
        <f>BI57</f>
        <v>80.979418026969483</v>
      </c>
      <c r="K57" s="91"/>
      <c r="L57" s="91"/>
      <c r="M57" s="91"/>
      <c r="N57" s="91">
        <f>BJ57</f>
        <v>90.769230769230774</v>
      </c>
      <c r="O57" s="91"/>
      <c r="P57" s="91"/>
      <c r="Q57" s="91"/>
      <c r="R57" s="91">
        <f>BK57</f>
        <v>47.692307692307693</v>
      </c>
      <c r="S57" s="91"/>
      <c r="T57" s="91"/>
      <c r="U57" s="91"/>
      <c r="V57" s="91">
        <f>BL57</f>
        <v>43.07692307692308</v>
      </c>
      <c r="W57" s="91"/>
      <c r="X57" s="91"/>
      <c r="Y57" s="91"/>
      <c r="Z57" s="91">
        <f>BM57</f>
        <v>9.2307692307692317</v>
      </c>
      <c r="AA57" s="91"/>
      <c r="AB57" s="91"/>
      <c r="AC57" s="91"/>
      <c r="AD57" s="91">
        <f>BN57</f>
        <v>0</v>
      </c>
      <c r="AE57" s="91"/>
      <c r="AF57" s="91"/>
      <c r="AG57" s="91"/>
      <c r="AH57" s="91">
        <f>BO57</f>
        <v>0</v>
      </c>
      <c r="AI57" s="91"/>
      <c r="AJ57" s="91"/>
      <c r="AK57" s="91"/>
      <c r="BG57" s="2">
        <v>10</v>
      </c>
      <c r="BH57" s="2" t="s">
        <v>16</v>
      </c>
      <c r="BI57" s="22">
        <v>80.979418026969483</v>
      </c>
      <c r="BJ57" s="22">
        <f>BK57+BL57</f>
        <v>90.769230769230774</v>
      </c>
      <c r="BK57" s="22">
        <v>47.692307692307693</v>
      </c>
      <c r="BL57" s="22">
        <v>43.07692307692308</v>
      </c>
      <c r="BM57" s="22">
        <v>9.2307692307692317</v>
      </c>
      <c r="BN57" s="22">
        <v>0</v>
      </c>
      <c r="BO57" s="22">
        <v>0</v>
      </c>
    </row>
    <row r="58" spans="2:67">
      <c r="D58" s="92" t="s">
        <v>54</v>
      </c>
      <c r="E58" s="93"/>
      <c r="F58" s="93"/>
      <c r="G58" s="93"/>
      <c r="H58" s="93"/>
      <c r="I58" s="94"/>
      <c r="J58" s="95">
        <f>BI58</f>
        <v>81.513617739214268</v>
      </c>
      <c r="K58" s="95"/>
      <c r="L58" s="95"/>
      <c r="M58" s="95"/>
      <c r="N58" s="95">
        <f>BJ58</f>
        <v>91.40625</v>
      </c>
      <c r="O58" s="95"/>
      <c r="P58" s="95"/>
      <c r="Q58" s="95"/>
      <c r="R58" s="95">
        <f>BK58</f>
        <v>42.1875</v>
      </c>
      <c r="S58" s="95"/>
      <c r="T58" s="95"/>
      <c r="U58" s="95"/>
      <c r="V58" s="95">
        <f>BL58</f>
        <v>49.21875</v>
      </c>
      <c r="W58" s="95"/>
      <c r="X58" s="95"/>
      <c r="Y58" s="95"/>
      <c r="Z58" s="95">
        <f>BM58</f>
        <v>7.8125</v>
      </c>
      <c r="AA58" s="95"/>
      <c r="AB58" s="95"/>
      <c r="AC58" s="95"/>
      <c r="AD58" s="95">
        <f>BN58</f>
        <v>0.78125</v>
      </c>
      <c r="AE58" s="95"/>
      <c r="AF58" s="95"/>
      <c r="AG58" s="95"/>
      <c r="AH58" s="95">
        <f>BO58</f>
        <v>0</v>
      </c>
      <c r="AI58" s="95"/>
      <c r="AJ58" s="95"/>
      <c r="AK58" s="95"/>
      <c r="BH58" s="2" t="s">
        <v>18</v>
      </c>
      <c r="BI58" s="22">
        <v>81.513617739214268</v>
      </c>
      <c r="BJ58" s="22">
        <f>BK58+BL58</f>
        <v>91.40625</v>
      </c>
      <c r="BK58" s="22">
        <v>42.1875</v>
      </c>
      <c r="BL58" s="22">
        <v>49.21875</v>
      </c>
      <c r="BM58" s="22">
        <v>7.8125</v>
      </c>
      <c r="BN58" s="22">
        <v>0.78125</v>
      </c>
      <c r="BO58" s="22">
        <v>0</v>
      </c>
    </row>
    <row r="59" spans="2:67" ht="15" customHeight="1">
      <c r="B59" s="25"/>
      <c r="C59" s="25"/>
      <c r="D59" s="26" t="s">
        <v>64</v>
      </c>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BI59" s="30" t="s">
        <v>65</v>
      </c>
      <c r="BJ59" s="30" t="s">
        <v>66</v>
      </c>
      <c r="BK59" s="30">
        <v>1</v>
      </c>
      <c r="BL59" s="30">
        <v>2</v>
      </c>
      <c r="BM59" s="30">
        <v>3</v>
      </c>
      <c r="BN59" s="30">
        <v>4</v>
      </c>
      <c r="BO59" s="30">
        <v>0</v>
      </c>
    </row>
    <row r="60" spans="2:67">
      <c r="B60" s="28"/>
      <c r="C60" s="29"/>
      <c r="D60" s="96" t="s">
        <v>67</v>
      </c>
      <c r="E60" s="97"/>
      <c r="F60" s="97"/>
      <c r="G60" s="97"/>
      <c r="H60" s="97"/>
      <c r="I60" s="98"/>
      <c r="J60" s="91">
        <f>BI60</f>
        <v>71.327182398864437</v>
      </c>
      <c r="K60" s="91"/>
      <c r="L60" s="91"/>
      <c r="M60" s="91"/>
      <c r="N60" s="91">
        <f>BJ60</f>
        <v>80</v>
      </c>
      <c r="O60" s="91"/>
      <c r="P60" s="91"/>
      <c r="Q60" s="91"/>
      <c r="R60" s="91">
        <f>BK60</f>
        <v>40.769230769230766</v>
      </c>
      <c r="S60" s="91"/>
      <c r="T60" s="91"/>
      <c r="U60" s="91"/>
      <c r="V60" s="91">
        <f>BL60</f>
        <v>39.230769230769234</v>
      </c>
      <c r="W60" s="91"/>
      <c r="X60" s="91"/>
      <c r="Y60" s="91"/>
      <c r="Z60" s="91">
        <f>BM60</f>
        <v>12.307692307692308</v>
      </c>
      <c r="AA60" s="91"/>
      <c r="AB60" s="91"/>
      <c r="AC60" s="91"/>
      <c r="AD60" s="91">
        <f>BN60</f>
        <v>7.6923076923076925</v>
      </c>
      <c r="AE60" s="91"/>
      <c r="AF60" s="91"/>
      <c r="AG60" s="91"/>
      <c r="AH60" s="91">
        <f>BO60</f>
        <v>0</v>
      </c>
      <c r="AI60" s="91"/>
      <c r="AJ60" s="91"/>
      <c r="AK60" s="91"/>
      <c r="BG60" s="2">
        <v>11</v>
      </c>
      <c r="BH60" s="2" t="s">
        <v>16</v>
      </c>
      <c r="BI60" s="22">
        <v>71.327182398864437</v>
      </c>
      <c r="BJ60" s="22">
        <f>BK60+BL60</f>
        <v>80</v>
      </c>
      <c r="BK60" s="22">
        <v>40.769230769230766</v>
      </c>
      <c r="BL60" s="22">
        <v>39.230769230769234</v>
      </c>
      <c r="BM60" s="22">
        <v>12.307692307692308</v>
      </c>
      <c r="BN60" s="22">
        <v>7.6923076923076925</v>
      </c>
      <c r="BO60" s="22">
        <v>0</v>
      </c>
    </row>
    <row r="61" spans="2:67">
      <c r="D61" s="92" t="s">
        <v>68</v>
      </c>
      <c r="E61" s="93"/>
      <c r="F61" s="93"/>
      <c r="G61" s="93"/>
      <c r="H61" s="93"/>
      <c r="I61" s="94"/>
      <c r="J61" s="95">
        <f>BI61</f>
        <v>72.427090865268738</v>
      </c>
      <c r="K61" s="95"/>
      <c r="L61" s="95"/>
      <c r="M61" s="95"/>
      <c r="N61" s="100">
        <f>BJ61</f>
        <v>63.28125</v>
      </c>
      <c r="O61" s="101"/>
      <c r="P61" s="101"/>
      <c r="Q61" s="102"/>
      <c r="R61" s="95">
        <f>BK61</f>
        <v>18.75</v>
      </c>
      <c r="S61" s="95"/>
      <c r="T61" s="95"/>
      <c r="U61" s="95"/>
      <c r="V61" s="95">
        <f>BL61</f>
        <v>44.53125</v>
      </c>
      <c r="W61" s="95"/>
      <c r="X61" s="95"/>
      <c r="Y61" s="95"/>
      <c r="Z61" s="95">
        <f>BM61</f>
        <v>22.65625</v>
      </c>
      <c r="AA61" s="95"/>
      <c r="AB61" s="95"/>
      <c r="AC61" s="95"/>
      <c r="AD61" s="95">
        <f>BN61</f>
        <v>14.0625</v>
      </c>
      <c r="AE61" s="95"/>
      <c r="AF61" s="95"/>
      <c r="AG61" s="95"/>
      <c r="AH61" s="95">
        <f>BO61</f>
        <v>0</v>
      </c>
      <c r="AI61" s="95"/>
      <c r="AJ61" s="95"/>
      <c r="AK61" s="95"/>
      <c r="BH61" s="2" t="s">
        <v>18</v>
      </c>
      <c r="BI61" s="22">
        <v>72.427090865268738</v>
      </c>
      <c r="BJ61" s="22">
        <f>BK61+BL61</f>
        <v>63.28125</v>
      </c>
      <c r="BK61" s="22">
        <v>18.75</v>
      </c>
      <c r="BL61" s="22">
        <v>44.53125</v>
      </c>
      <c r="BM61" s="22">
        <v>22.65625</v>
      </c>
      <c r="BN61" s="22">
        <v>14.0625</v>
      </c>
      <c r="BO61" s="22">
        <v>0</v>
      </c>
    </row>
    <row r="62" spans="2:67" ht="15" customHeight="1">
      <c r="B62" s="25"/>
      <c r="C62" s="25"/>
      <c r="D62" s="26" t="s">
        <v>69</v>
      </c>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BI62" s="30" t="s">
        <v>70</v>
      </c>
      <c r="BJ62" s="30" t="s">
        <v>71</v>
      </c>
      <c r="BK62" s="30">
        <v>1</v>
      </c>
      <c r="BL62" s="30">
        <v>2</v>
      </c>
      <c r="BM62" s="30">
        <v>3</v>
      </c>
      <c r="BN62" s="30">
        <v>4</v>
      </c>
      <c r="BO62" s="30">
        <v>0</v>
      </c>
    </row>
    <row r="63" spans="2:67">
      <c r="B63" s="28"/>
      <c r="C63" s="29"/>
      <c r="D63" s="96" t="s">
        <v>72</v>
      </c>
      <c r="E63" s="97"/>
      <c r="F63" s="97"/>
      <c r="G63" s="97"/>
      <c r="H63" s="97"/>
      <c r="I63" s="98"/>
      <c r="J63" s="91">
        <f>BI63</f>
        <v>80.104092737165843</v>
      </c>
      <c r="K63" s="91"/>
      <c r="L63" s="91"/>
      <c r="M63" s="91"/>
      <c r="N63" s="91">
        <f>BJ63</f>
        <v>88.461538461538453</v>
      </c>
      <c r="O63" s="91"/>
      <c r="P63" s="91"/>
      <c r="Q63" s="91"/>
      <c r="R63" s="91">
        <f>BK63</f>
        <v>33.076923076923073</v>
      </c>
      <c r="S63" s="91"/>
      <c r="T63" s="91"/>
      <c r="U63" s="91"/>
      <c r="V63" s="91">
        <f>BL63</f>
        <v>55.384615384615387</v>
      </c>
      <c r="W63" s="91"/>
      <c r="X63" s="91"/>
      <c r="Y63" s="91"/>
      <c r="Z63" s="91">
        <f>BM63</f>
        <v>10</v>
      </c>
      <c r="AA63" s="91"/>
      <c r="AB63" s="91"/>
      <c r="AC63" s="91"/>
      <c r="AD63" s="91">
        <f>BN63</f>
        <v>1.5384615384615385</v>
      </c>
      <c r="AE63" s="91"/>
      <c r="AF63" s="91"/>
      <c r="AG63" s="91"/>
      <c r="AH63" s="91">
        <f>BO63</f>
        <v>0</v>
      </c>
      <c r="AI63" s="91"/>
      <c r="AJ63" s="91"/>
      <c r="AK63" s="91"/>
      <c r="BG63" s="2">
        <v>12</v>
      </c>
      <c r="BH63" s="2" t="s">
        <v>16</v>
      </c>
      <c r="BI63" s="22">
        <v>80.104092737165843</v>
      </c>
      <c r="BJ63" s="22">
        <f>BK63+BL63</f>
        <v>88.461538461538453</v>
      </c>
      <c r="BK63" s="22">
        <v>33.076923076923073</v>
      </c>
      <c r="BL63" s="22">
        <v>55.384615384615387</v>
      </c>
      <c r="BM63" s="22">
        <v>10</v>
      </c>
      <c r="BN63" s="22">
        <v>1.5384615384615385</v>
      </c>
      <c r="BO63" s="22">
        <v>0</v>
      </c>
    </row>
    <row r="64" spans="2:67">
      <c r="D64" s="92" t="s">
        <v>73</v>
      </c>
      <c r="E64" s="93"/>
      <c r="F64" s="93"/>
      <c r="G64" s="93"/>
      <c r="H64" s="93"/>
      <c r="I64" s="94"/>
      <c r="J64" s="95">
        <f>BI64</f>
        <v>80.790551940226564</v>
      </c>
      <c r="K64" s="95"/>
      <c r="L64" s="95"/>
      <c r="M64" s="95"/>
      <c r="N64" s="95">
        <f>BJ64</f>
        <v>89.0625</v>
      </c>
      <c r="O64" s="95"/>
      <c r="P64" s="95"/>
      <c r="Q64" s="95"/>
      <c r="R64" s="95">
        <f>BK64</f>
        <v>39.0625</v>
      </c>
      <c r="S64" s="95"/>
      <c r="T64" s="95"/>
      <c r="U64" s="95"/>
      <c r="V64" s="95">
        <f>BL64</f>
        <v>50</v>
      </c>
      <c r="W64" s="95"/>
      <c r="X64" s="95"/>
      <c r="Y64" s="95"/>
      <c r="Z64" s="95">
        <f>BM64</f>
        <v>10.15625</v>
      </c>
      <c r="AA64" s="95"/>
      <c r="AB64" s="95"/>
      <c r="AC64" s="95"/>
      <c r="AD64" s="95">
        <f>BN64</f>
        <v>0.78125</v>
      </c>
      <c r="AE64" s="95"/>
      <c r="AF64" s="95"/>
      <c r="AG64" s="95"/>
      <c r="AH64" s="95">
        <f>BO64</f>
        <v>0</v>
      </c>
      <c r="AI64" s="95"/>
      <c r="AJ64" s="95"/>
      <c r="AK64" s="95"/>
      <c r="BH64" s="2" t="s">
        <v>18</v>
      </c>
      <c r="BI64" s="22">
        <v>80.790551940226564</v>
      </c>
      <c r="BJ64" s="22">
        <f>BK64+BL64</f>
        <v>89.0625</v>
      </c>
      <c r="BK64" s="22">
        <v>39.0625</v>
      </c>
      <c r="BL64" s="22">
        <v>50</v>
      </c>
      <c r="BM64" s="22">
        <v>10.15625</v>
      </c>
      <c r="BN64" s="22">
        <v>0.78125</v>
      </c>
      <c r="BO64" s="22">
        <v>0</v>
      </c>
    </row>
    <row r="65" spans="1:96" ht="15" customHeight="1">
      <c r="B65" s="25"/>
      <c r="C65" s="25"/>
      <c r="D65" s="26" t="s">
        <v>74</v>
      </c>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BI65" s="30" t="s">
        <v>75</v>
      </c>
      <c r="BJ65" s="30" t="s">
        <v>76</v>
      </c>
      <c r="BK65" s="30">
        <v>1</v>
      </c>
      <c r="BL65" s="30">
        <v>2</v>
      </c>
      <c r="BM65" s="30">
        <v>3</v>
      </c>
      <c r="BN65" s="30">
        <v>4</v>
      </c>
      <c r="BO65" s="30">
        <v>0</v>
      </c>
    </row>
    <row r="66" spans="1:96">
      <c r="B66" s="28"/>
      <c r="C66" s="29"/>
      <c r="D66" s="96" t="s">
        <v>15</v>
      </c>
      <c r="E66" s="97"/>
      <c r="F66" s="97"/>
      <c r="G66" s="97"/>
      <c r="H66" s="97"/>
      <c r="I66" s="98"/>
      <c r="J66" s="91">
        <f>BI66</f>
        <v>87.982020345398624</v>
      </c>
      <c r="K66" s="91"/>
      <c r="L66" s="91"/>
      <c r="M66" s="91"/>
      <c r="N66" s="91">
        <f>BJ66</f>
        <v>90.769230769230774</v>
      </c>
      <c r="O66" s="91"/>
      <c r="P66" s="91"/>
      <c r="Q66" s="91"/>
      <c r="R66" s="91">
        <f>BK66</f>
        <v>47.692307692307693</v>
      </c>
      <c r="S66" s="91"/>
      <c r="T66" s="91"/>
      <c r="U66" s="91"/>
      <c r="V66" s="91">
        <f>BL66</f>
        <v>43.07692307692308</v>
      </c>
      <c r="W66" s="91"/>
      <c r="X66" s="91"/>
      <c r="Y66" s="91"/>
      <c r="Z66" s="91">
        <f>BM66</f>
        <v>6.9230769230769234</v>
      </c>
      <c r="AA66" s="91"/>
      <c r="AB66" s="91"/>
      <c r="AC66" s="91"/>
      <c r="AD66" s="91">
        <f>BN66</f>
        <v>2.3076923076923079</v>
      </c>
      <c r="AE66" s="91"/>
      <c r="AF66" s="91"/>
      <c r="AG66" s="91"/>
      <c r="AH66" s="91">
        <f>BO66</f>
        <v>0</v>
      </c>
      <c r="AI66" s="91"/>
      <c r="AJ66" s="91"/>
      <c r="AK66" s="91"/>
      <c r="BG66" s="2">
        <v>13</v>
      </c>
      <c r="BH66" s="2" t="s">
        <v>16</v>
      </c>
      <c r="BI66" s="22">
        <v>87.982020345398624</v>
      </c>
      <c r="BJ66" s="22">
        <f>BK66+BL66</f>
        <v>90.769230769230774</v>
      </c>
      <c r="BK66" s="22">
        <v>47.692307692307693</v>
      </c>
      <c r="BL66" s="22">
        <v>43.07692307692308</v>
      </c>
      <c r="BM66" s="22">
        <v>6.9230769230769234</v>
      </c>
      <c r="BN66" s="22">
        <v>2.3076923076923079</v>
      </c>
      <c r="BO66" s="22">
        <v>0</v>
      </c>
    </row>
    <row r="67" spans="1:96">
      <c r="D67" s="92" t="s">
        <v>54</v>
      </c>
      <c r="E67" s="93"/>
      <c r="F67" s="93"/>
      <c r="G67" s="93"/>
      <c r="H67" s="93"/>
      <c r="I67" s="94"/>
      <c r="J67" s="95">
        <f>BI67</f>
        <v>87.707881417208966</v>
      </c>
      <c r="K67" s="95"/>
      <c r="L67" s="95"/>
      <c r="M67" s="95"/>
      <c r="N67" s="95">
        <f>BJ67</f>
        <v>90.625</v>
      </c>
      <c r="O67" s="95"/>
      <c r="P67" s="95"/>
      <c r="Q67" s="95"/>
      <c r="R67" s="95">
        <f>BK67</f>
        <v>46.875</v>
      </c>
      <c r="S67" s="95"/>
      <c r="T67" s="95"/>
      <c r="U67" s="95"/>
      <c r="V67" s="95">
        <f>BL67</f>
        <v>43.75</v>
      </c>
      <c r="W67" s="95"/>
      <c r="X67" s="95"/>
      <c r="Y67" s="95"/>
      <c r="Z67" s="95">
        <f>BM67</f>
        <v>8.59375</v>
      </c>
      <c r="AA67" s="95"/>
      <c r="AB67" s="95"/>
      <c r="AC67" s="95"/>
      <c r="AD67" s="95">
        <f>BN67</f>
        <v>0.78125</v>
      </c>
      <c r="AE67" s="95"/>
      <c r="AF67" s="95"/>
      <c r="AG67" s="95"/>
      <c r="AH67" s="95">
        <f>BO67</f>
        <v>0</v>
      </c>
      <c r="AI67" s="95"/>
      <c r="AJ67" s="95"/>
      <c r="AK67" s="95"/>
      <c r="BH67" s="2" t="s">
        <v>18</v>
      </c>
      <c r="BI67" s="22">
        <v>87.707881417208966</v>
      </c>
      <c r="BJ67" s="22">
        <f>BK67+BL67</f>
        <v>90.625</v>
      </c>
      <c r="BK67" s="22">
        <v>46.875</v>
      </c>
      <c r="BL67" s="22">
        <v>43.75</v>
      </c>
      <c r="BM67" s="22">
        <v>8.59375</v>
      </c>
      <c r="BN67" s="22">
        <v>0.78125</v>
      </c>
      <c r="BO67" s="22">
        <v>0</v>
      </c>
    </row>
    <row r="68" spans="1:96" ht="15" customHeight="1">
      <c r="B68" s="25"/>
      <c r="C68" s="25"/>
      <c r="D68" s="26" t="s">
        <v>77</v>
      </c>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BI68" s="30" t="s">
        <v>75</v>
      </c>
      <c r="BJ68" s="30" t="s">
        <v>76</v>
      </c>
      <c r="BK68" s="30">
        <v>1</v>
      </c>
      <c r="BL68" s="30">
        <v>2</v>
      </c>
      <c r="BM68" s="30">
        <v>3</v>
      </c>
      <c r="BN68" s="30">
        <v>4</v>
      </c>
      <c r="BO68" s="30">
        <v>0</v>
      </c>
    </row>
    <row r="69" spans="1:96">
      <c r="B69" s="28"/>
      <c r="C69" s="29"/>
      <c r="D69" s="96" t="s">
        <v>15</v>
      </c>
      <c r="E69" s="97"/>
      <c r="F69" s="97"/>
      <c r="G69" s="97"/>
      <c r="H69" s="97"/>
      <c r="I69" s="98"/>
      <c r="J69" s="91">
        <f>BI69</f>
        <v>86.46794416844098</v>
      </c>
      <c r="K69" s="91"/>
      <c r="L69" s="91"/>
      <c r="M69" s="91"/>
      <c r="N69" s="91">
        <f>BJ69</f>
        <v>89.230769230769226</v>
      </c>
      <c r="O69" s="91"/>
      <c r="P69" s="91"/>
      <c r="Q69" s="91"/>
      <c r="R69" s="91">
        <f>BK69</f>
        <v>40.769230769230766</v>
      </c>
      <c r="S69" s="91"/>
      <c r="T69" s="91"/>
      <c r="U69" s="91"/>
      <c r="V69" s="91">
        <f>BL69</f>
        <v>48.46153846153846</v>
      </c>
      <c r="W69" s="91"/>
      <c r="X69" s="91"/>
      <c r="Y69" s="91"/>
      <c r="Z69" s="91">
        <f>BM69</f>
        <v>6.1538461538461542</v>
      </c>
      <c r="AA69" s="91"/>
      <c r="AB69" s="91"/>
      <c r="AC69" s="91"/>
      <c r="AD69" s="91">
        <f>BN69</f>
        <v>4.6153846153846159</v>
      </c>
      <c r="AE69" s="91"/>
      <c r="AF69" s="91"/>
      <c r="AG69" s="91"/>
      <c r="AH69" s="91">
        <f>BO69</f>
        <v>0</v>
      </c>
      <c r="AI69" s="91"/>
      <c r="AJ69" s="91"/>
      <c r="AK69" s="91"/>
      <c r="BG69" s="2">
        <v>14</v>
      </c>
      <c r="BH69" s="2" t="s">
        <v>16</v>
      </c>
      <c r="BI69" s="22">
        <v>86.46794416844098</v>
      </c>
      <c r="BJ69" s="22">
        <f>BK69+BL69</f>
        <v>89.230769230769226</v>
      </c>
      <c r="BK69" s="22">
        <v>40.769230769230766</v>
      </c>
      <c r="BL69" s="22">
        <v>48.46153846153846</v>
      </c>
      <c r="BM69" s="22">
        <v>6.1538461538461542</v>
      </c>
      <c r="BN69" s="22">
        <v>4.6153846153846159</v>
      </c>
      <c r="BO69" s="22">
        <v>0</v>
      </c>
    </row>
    <row r="70" spans="1:96">
      <c r="D70" s="92" t="s">
        <v>54</v>
      </c>
      <c r="E70" s="93"/>
      <c r="F70" s="93"/>
      <c r="G70" s="93"/>
      <c r="H70" s="93"/>
      <c r="I70" s="94"/>
      <c r="J70" s="95">
        <f>BI70</f>
        <v>85.635092793444201</v>
      </c>
      <c r="K70" s="95"/>
      <c r="L70" s="95"/>
      <c r="M70" s="95"/>
      <c r="N70" s="95">
        <f>BJ70</f>
        <v>90.625</v>
      </c>
      <c r="O70" s="95"/>
      <c r="P70" s="95"/>
      <c r="Q70" s="95"/>
      <c r="R70" s="95">
        <f>BK70</f>
        <v>39.84375</v>
      </c>
      <c r="S70" s="95"/>
      <c r="T70" s="95"/>
      <c r="U70" s="95"/>
      <c r="V70" s="95">
        <f>BL70</f>
        <v>50.78125</v>
      </c>
      <c r="W70" s="95"/>
      <c r="X70" s="95"/>
      <c r="Y70" s="95"/>
      <c r="Z70" s="95">
        <f>BM70</f>
        <v>7.8125</v>
      </c>
      <c r="AA70" s="95"/>
      <c r="AB70" s="95"/>
      <c r="AC70" s="95"/>
      <c r="AD70" s="95">
        <f>BN70</f>
        <v>1.5625</v>
      </c>
      <c r="AE70" s="95"/>
      <c r="AF70" s="95"/>
      <c r="AG70" s="95"/>
      <c r="AH70" s="95">
        <f>BO70</f>
        <v>0</v>
      </c>
      <c r="AI70" s="95"/>
      <c r="AJ70" s="95"/>
      <c r="AK70" s="95"/>
      <c r="BH70" s="2" t="s">
        <v>18</v>
      </c>
      <c r="BI70" s="22">
        <v>85.635092793444201</v>
      </c>
      <c r="BJ70" s="22">
        <f>BK70+BL70</f>
        <v>90.625</v>
      </c>
      <c r="BK70" s="22">
        <v>39.84375</v>
      </c>
      <c r="BL70" s="22">
        <v>50.78125</v>
      </c>
      <c r="BM70" s="22">
        <v>7.8125</v>
      </c>
      <c r="BN70" s="22">
        <v>1.5625</v>
      </c>
      <c r="BO70" s="22">
        <v>0</v>
      </c>
    </row>
    <row r="71" spans="1:96" s="28" customFormat="1" ht="15" customHeight="1">
      <c r="B71" s="25"/>
      <c r="C71" s="25"/>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BI71" s="22"/>
      <c r="BJ71" s="33"/>
      <c r="BK71" s="33"/>
      <c r="BL71" s="33"/>
      <c r="BM71" s="33"/>
      <c r="BN71" s="33"/>
      <c r="BO71" s="33"/>
    </row>
    <row r="72" spans="1:96" s="18" customFormat="1" ht="11.25" customHeight="1">
      <c r="A72" s="2"/>
      <c r="B72" s="99" t="s">
        <v>78</v>
      </c>
      <c r="C72" s="99"/>
      <c r="D72" s="14" t="s">
        <v>79</v>
      </c>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6"/>
      <c r="AI72" s="16"/>
      <c r="AJ72" s="14"/>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T72" s="23"/>
      <c r="BV72" s="24"/>
      <c r="CE72" s="19"/>
      <c r="CF72" s="19"/>
      <c r="CG72" s="19"/>
      <c r="CI72" s="24"/>
      <c r="CR72" s="19"/>
    </row>
    <row r="73" spans="1:96" ht="15" customHeight="1">
      <c r="B73" s="25"/>
      <c r="C73" s="25"/>
      <c r="D73" s="26" t="s">
        <v>34</v>
      </c>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K73" s="21"/>
    </row>
    <row r="74" spans="1:96" ht="9.75" customHeight="1">
      <c r="B74" s="28"/>
      <c r="C74" s="29"/>
      <c r="D74" s="79"/>
      <c r="E74" s="80"/>
      <c r="F74" s="80"/>
      <c r="G74" s="80"/>
      <c r="H74" s="80"/>
      <c r="I74" s="81"/>
      <c r="J74" s="85" t="s">
        <v>6</v>
      </c>
      <c r="K74" s="86"/>
      <c r="L74" s="86"/>
      <c r="M74" s="87"/>
      <c r="N74" s="85" t="s">
        <v>7</v>
      </c>
      <c r="O74" s="86"/>
      <c r="P74" s="86"/>
      <c r="Q74" s="87"/>
      <c r="R74" s="72">
        <v>1</v>
      </c>
      <c r="S74" s="73"/>
      <c r="T74" s="73"/>
      <c r="U74" s="74"/>
      <c r="V74" s="72">
        <v>2</v>
      </c>
      <c r="W74" s="73"/>
      <c r="X74" s="73"/>
      <c r="Y74" s="74"/>
      <c r="Z74" s="72">
        <v>3</v>
      </c>
      <c r="AA74" s="73"/>
      <c r="AB74" s="73"/>
      <c r="AC74" s="74"/>
      <c r="AD74" s="72">
        <v>4</v>
      </c>
      <c r="AE74" s="73"/>
      <c r="AF74" s="73"/>
      <c r="AG74" s="74"/>
      <c r="AH74" s="72"/>
      <c r="AI74" s="73"/>
      <c r="AJ74" s="73"/>
      <c r="AK74" s="74"/>
    </row>
    <row r="75" spans="1:96" ht="22.5" customHeight="1">
      <c r="D75" s="82"/>
      <c r="E75" s="83"/>
      <c r="F75" s="83"/>
      <c r="G75" s="83"/>
      <c r="H75" s="83"/>
      <c r="I75" s="84"/>
      <c r="J75" s="88"/>
      <c r="K75" s="89"/>
      <c r="L75" s="89"/>
      <c r="M75" s="90"/>
      <c r="N75" s="88"/>
      <c r="O75" s="89"/>
      <c r="P75" s="89"/>
      <c r="Q75" s="90"/>
      <c r="R75" s="103" t="s">
        <v>80</v>
      </c>
      <c r="S75" s="104"/>
      <c r="T75" s="104"/>
      <c r="U75" s="105"/>
      <c r="V75" s="103" t="s">
        <v>81</v>
      </c>
      <c r="W75" s="104"/>
      <c r="X75" s="104"/>
      <c r="Y75" s="105"/>
      <c r="Z75" s="103" t="s">
        <v>82</v>
      </c>
      <c r="AA75" s="104"/>
      <c r="AB75" s="104"/>
      <c r="AC75" s="105"/>
      <c r="AD75" s="103" t="s">
        <v>83</v>
      </c>
      <c r="AE75" s="104"/>
      <c r="AF75" s="104"/>
      <c r="AG75" s="105"/>
      <c r="AH75" s="75" t="s">
        <v>84</v>
      </c>
      <c r="AI75" s="76"/>
      <c r="AJ75" s="76"/>
      <c r="AK75" s="77"/>
      <c r="BI75" s="30" t="s">
        <v>75</v>
      </c>
      <c r="BJ75" s="30" t="s">
        <v>76</v>
      </c>
      <c r="BK75" s="30">
        <v>1</v>
      </c>
      <c r="BL75" s="30">
        <v>2</v>
      </c>
      <c r="BM75" s="30">
        <v>3</v>
      </c>
      <c r="BN75" s="30">
        <v>4</v>
      </c>
      <c r="BO75" s="30">
        <v>0</v>
      </c>
    </row>
    <row r="76" spans="1:96">
      <c r="D76" s="96" t="s">
        <v>15</v>
      </c>
      <c r="E76" s="97"/>
      <c r="F76" s="97"/>
      <c r="G76" s="97"/>
      <c r="H76" s="97"/>
      <c r="I76" s="98"/>
      <c r="J76" s="91">
        <f>BI76</f>
        <v>96.120179796546012</v>
      </c>
      <c r="K76" s="91"/>
      <c r="L76" s="91"/>
      <c r="M76" s="91"/>
      <c r="N76" s="91">
        <f>BJ76</f>
        <v>96.92307692307692</v>
      </c>
      <c r="O76" s="91"/>
      <c r="P76" s="91"/>
      <c r="Q76" s="91"/>
      <c r="R76" s="91">
        <f>BK76</f>
        <v>81.538461538461533</v>
      </c>
      <c r="S76" s="91"/>
      <c r="T76" s="91"/>
      <c r="U76" s="91"/>
      <c r="V76" s="91">
        <f>BL76</f>
        <v>15.384615384615385</v>
      </c>
      <c r="W76" s="91"/>
      <c r="X76" s="91"/>
      <c r="Y76" s="91"/>
      <c r="Z76" s="91">
        <f>BM76</f>
        <v>0.76923076923076927</v>
      </c>
      <c r="AA76" s="91"/>
      <c r="AB76" s="91"/>
      <c r="AC76" s="91"/>
      <c r="AD76" s="91">
        <f>BN76</f>
        <v>0.76923076923076927</v>
      </c>
      <c r="AE76" s="91"/>
      <c r="AF76" s="91"/>
      <c r="AG76" s="91"/>
      <c r="AH76" s="91">
        <f>BO76</f>
        <v>1.5384615384615385</v>
      </c>
      <c r="AI76" s="91"/>
      <c r="AJ76" s="91"/>
      <c r="AK76" s="91"/>
      <c r="BG76" s="2">
        <v>15</v>
      </c>
      <c r="BH76" s="2" t="s">
        <v>16</v>
      </c>
      <c r="BI76" s="22">
        <v>96.120179796546012</v>
      </c>
      <c r="BJ76" s="22">
        <f>BK76+BL76</f>
        <v>96.92307692307692</v>
      </c>
      <c r="BK76" s="22">
        <v>81.538461538461533</v>
      </c>
      <c r="BL76" s="22">
        <v>15.384615384615385</v>
      </c>
      <c r="BM76" s="22">
        <v>0.76923076923076927</v>
      </c>
      <c r="BN76" s="22">
        <v>0.76923076923076927</v>
      </c>
      <c r="BO76" s="22">
        <v>1.5384615384615385</v>
      </c>
    </row>
    <row r="77" spans="1:96">
      <c r="D77" s="92" t="s">
        <v>85</v>
      </c>
      <c r="E77" s="93"/>
      <c r="F77" s="93"/>
      <c r="G77" s="93"/>
      <c r="H77" s="93"/>
      <c r="I77" s="94"/>
      <c r="J77" s="95">
        <f>BI77</f>
        <v>95.661605206073759</v>
      </c>
      <c r="K77" s="95"/>
      <c r="L77" s="95"/>
      <c r="M77" s="95"/>
      <c r="N77" s="95">
        <f>BJ77</f>
        <v>98.4375</v>
      </c>
      <c r="O77" s="95"/>
      <c r="P77" s="95"/>
      <c r="Q77" s="95"/>
      <c r="R77" s="95">
        <f>BK77</f>
        <v>85.9375</v>
      </c>
      <c r="S77" s="95"/>
      <c r="T77" s="95"/>
      <c r="U77" s="95"/>
      <c r="V77" s="95">
        <f>BL77</f>
        <v>12.5</v>
      </c>
      <c r="W77" s="95"/>
      <c r="X77" s="95"/>
      <c r="Y77" s="95"/>
      <c r="Z77" s="95">
        <f>BM77</f>
        <v>0.78125</v>
      </c>
      <c r="AA77" s="95"/>
      <c r="AB77" s="95"/>
      <c r="AC77" s="95"/>
      <c r="AD77" s="95">
        <f>BN77</f>
        <v>0</v>
      </c>
      <c r="AE77" s="95"/>
      <c r="AF77" s="95"/>
      <c r="AG77" s="95"/>
      <c r="AH77" s="95">
        <f>BO77</f>
        <v>0.78125</v>
      </c>
      <c r="AI77" s="95"/>
      <c r="AJ77" s="95"/>
      <c r="AK77" s="95"/>
      <c r="BH77" s="2" t="s">
        <v>18</v>
      </c>
      <c r="BI77" s="22">
        <v>95.661605206073759</v>
      </c>
      <c r="BJ77" s="22">
        <f>BK77+BL77</f>
        <v>98.4375</v>
      </c>
      <c r="BK77" s="22">
        <v>85.9375</v>
      </c>
      <c r="BL77" s="22">
        <v>12.5</v>
      </c>
      <c r="BM77" s="22">
        <v>0.78125</v>
      </c>
      <c r="BN77" s="22">
        <v>0</v>
      </c>
      <c r="BO77" s="22">
        <v>0.78125</v>
      </c>
    </row>
    <row r="78" spans="1:96" ht="15" customHeight="1">
      <c r="B78" s="25"/>
      <c r="C78" s="25"/>
      <c r="D78" s="26" t="s">
        <v>41</v>
      </c>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BI78" s="30" t="s">
        <v>86</v>
      </c>
      <c r="BJ78" s="30" t="s">
        <v>87</v>
      </c>
      <c r="BK78" s="30">
        <v>1</v>
      </c>
      <c r="BL78" s="30">
        <v>2</v>
      </c>
      <c r="BM78" s="30">
        <v>3</v>
      </c>
      <c r="BN78" s="30">
        <v>4</v>
      </c>
      <c r="BO78" s="30">
        <v>0</v>
      </c>
    </row>
    <row r="79" spans="1:96">
      <c r="B79" s="28"/>
      <c r="C79" s="29"/>
      <c r="D79" s="96" t="s">
        <v>88</v>
      </c>
      <c r="E79" s="97"/>
      <c r="F79" s="97"/>
      <c r="G79" s="97"/>
      <c r="H79" s="97"/>
      <c r="I79" s="98"/>
      <c r="J79" s="91">
        <f>BI79</f>
        <v>84.409746865389167</v>
      </c>
      <c r="K79" s="91"/>
      <c r="L79" s="91"/>
      <c r="M79" s="91"/>
      <c r="N79" s="91">
        <f>BJ79</f>
        <v>81.538461538461547</v>
      </c>
      <c r="O79" s="91"/>
      <c r="P79" s="91"/>
      <c r="Q79" s="91"/>
      <c r="R79" s="91">
        <f>BK79</f>
        <v>53.846153846153847</v>
      </c>
      <c r="S79" s="91"/>
      <c r="T79" s="91"/>
      <c r="U79" s="91"/>
      <c r="V79" s="91">
        <f>BL79</f>
        <v>27.692307692307693</v>
      </c>
      <c r="W79" s="91"/>
      <c r="X79" s="91"/>
      <c r="Y79" s="91"/>
      <c r="Z79" s="91">
        <f>BM79</f>
        <v>11.538461538461538</v>
      </c>
      <c r="AA79" s="91"/>
      <c r="AB79" s="91"/>
      <c r="AC79" s="91"/>
      <c r="AD79" s="91">
        <f>BN79</f>
        <v>6.9230769230769234</v>
      </c>
      <c r="AE79" s="91"/>
      <c r="AF79" s="91"/>
      <c r="AG79" s="91"/>
      <c r="AH79" s="91">
        <f>BO79</f>
        <v>0</v>
      </c>
      <c r="AI79" s="91"/>
      <c r="AJ79" s="91"/>
      <c r="AK79" s="91"/>
      <c r="BG79" s="2">
        <v>16</v>
      </c>
      <c r="BH79" s="2" t="s">
        <v>16</v>
      </c>
      <c r="BI79" s="22">
        <v>84.409746865389167</v>
      </c>
      <c r="BJ79" s="22">
        <f>BK79+BL79</f>
        <v>81.538461538461547</v>
      </c>
      <c r="BK79" s="22">
        <v>53.846153846153847</v>
      </c>
      <c r="BL79" s="22">
        <v>27.692307692307693</v>
      </c>
      <c r="BM79" s="22">
        <v>11.538461538461538</v>
      </c>
      <c r="BN79" s="22">
        <v>6.9230769230769234</v>
      </c>
      <c r="BO79" s="22">
        <v>0</v>
      </c>
    </row>
    <row r="80" spans="1:96">
      <c r="D80" s="92" t="s">
        <v>17</v>
      </c>
      <c r="E80" s="93"/>
      <c r="F80" s="93"/>
      <c r="G80" s="93"/>
      <c r="H80" s="93"/>
      <c r="I80" s="94"/>
      <c r="J80" s="95">
        <f>BI80</f>
        <v>82.742829597493369</v>
      </c>
      <c r="K80" s="95"/>
      <c r="L80" s="95"/>
      <c r="M80" s="95"/>
      <c r="N80" s="95">
        <f>BJ80</f>
        <v>83.59375</v>
      </c>
      <c r="O80" s="95"/>
      <c r="P80" s="95"/>
      <c r="Q80" s="95"/>
      <c r="R80" s="95">
        <f>BK80</f>
        <v>43.75</v>
      </c>
      <c r="S80" s="95"/>
      <c r="T80" s="95"/>
      <c r="U80" s="95"/>
      <c r="V80" s="95">
        <f>BL80</f>
        <v>39.84375</v>
      </c>
      <c r="W80" s="95"/>
      <c r="X80" s="95"/>
      <c r="Y80" s="95"/>
      <c r="Z80" s="95">
        <f>BM80</f>
        <v>16.40625</v>
      </c>
      <c r="AA80" s="95"/>
      <c r="AB80" s="95"/>
      <c r="AC80" s="95"/>
      <c r="AD80" s="95">
        <f>BN80</f>
        <v>0</v>
      </c>
      <c r="AE80" s="95"/>
      <c r="AF80" s="95"/>
      <c r="AG80" s="95"/>
      <c r="AH80" s="95">
        <f>BO80</f>
        <v>0</v>
      </c>
      <c r="AI80" s="95"/>
      <c r="AJ80" s="95"/>
      <c r="AK80" s="95"/>
      <c r="BH80" s="2" t="s">
        <v>18</v>
      </c>
      <c r="BI80" s="22">
        <v>82.742829597493369</v>
      </c>
      <c r="BJ80" s="22">
        <f>BK80+BL80</f>
        <v>83.59375</v>
      </c>
      <c r="BK80" s="22">
        <v>43.75</v>
      </c>
      <c r="BL80" s="22">
        <v>39.84375</v>
      </c>
      <c r="BM80" s="22">
        <v>16.40625</v>
      </c>
      <c r="BN80" s="22">
        <v>0</v>
      </c>
      <c r="BO80" s="22">
        <v>0</v>
      </c>
    </row>
    <row r="81" spans="2:67" ht="15" customHeight="1">
      <c r="B81" s="25"/>
      <c r="C81" s="25"/>
      <c r="D81" s="26" t="s">
        <v>45</v>
      </c>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BI81" s="30" t="s">
        <v>28</v>
      </c>
      <c r="BJ81" s="30" t="s">
        <v>29</v>
      </c>
      <c r="BK81" s="30">
        <v>1</v>
      </c>
      <c r="BL81" s="30">
        <v>2</v>
      </c>
      <c r="BM81" s="30">
        <v>3</v>
      </c>
      <c r="BN81" s="30">
        <v>4</v>
      </c>
      <c r="BO81" s="30">
        <v>0</v>
      </c>
    </row>
    <row r="82" spans="2:67">
      <c r="B82" s="28"/>
      <c r="C82" s="29"/>
      <c r="D82" s="96" t="s">
        <v>30</v>
      </c>
      <c r="E82" s="97"/>
      <c r="F82" s="97"/>
      <c r="G82" s="97"/>
      <c r="H82" s="97"/>
      <c r="I82" s="98"/>
      <c r="J82" s="91">
        <f>BI82</f>
        <v>93.233972084220483</v>
      </c>
      <c r="K82" s="91"/>
      <c r="L82" s="91"/>
      <c r="M82" s="91"/>
      <c r="N82" s="91">
        <f>BJ82</f>
        <v>90</v>
      </c>
      <c r="O82" s="91"/>
      <c r="P82" s="91"/>
      <c r="Q82" s="91"/>
      <c r="R82" s="91">
        <f>BK82</f>
        <v>66.92307692307692</v>
      </c>
      <c r="S82" s="91"/>
      <c r="T82" s="91"/>
      <c r="U82" s="91"/>
      <c r="V82" s="91">
        <f>BL82</f>
        <v>23.076923076923077</v>
      </c>
      <c r="W82" s="91"/>
      <c r="X82" s="91"/>
      <c r="Y82" s="91"/>
      <c r="Z82" s="91">
        <f>BM82</f>
        <v>6.9230769230769234</v>
      </c>
      <c r="AA82" s="91"/>
      <c r="AB82" s="91"/>
      <c r="AC82" s="91"/>
      <c r="AD82" s="91">
        <f>BN82</f>
        <v>3.0769230769230771</v>
      </c>
      <c r="AE82" s="91"/>
      <c r="AF82" s="91"/>
      <c r="AG82" s="91"/>
      <c r="AH82" s="91">
        <f>BO82</f>
        <v>0</v>
      </c>
      <c r="AI82" s="91"/>
      <c r="AJ82" s="91"/>
      <c r="AK82" s="91"/>
      <c r="BG82" s="2">
        <v>17</v>
      </c>
      <c r="BH82" s="2" t="s">
        <v>16</v>
      </c>
      <c r="BI82" s="22">
        <v>93.233972084220483</v>
      </c>
      <c r="BJ82" s="22">
        <f>BK82+BL82</f>
        <v>90</v>
      </c>
      <c r="BK82" s="22">
        <v>66.92307692307692</v>
      </c>
      <c r="BL82" s="22">
        <v>23.076923076923077</v>
      </c>
      <c r="BM82" s="22">
        <v>6.9230769230769234</v>
      </c>
      <c r="BN82" s="22">
        <v>3.0769230769230771</v>
      </c>
      <c r="BO82" s="22">
        <v>0</v>
      </c>
    </row>
    <row r="83" spans="2:67">
      <c r="D83" s="92" t="s">
        <v>17</v>
      </c>
      <c r="E83" s="93"/>
      <c r="F83" s="93"/>
      <c r="G83" s="93"/>
      <c r="H83" s="93"/>
      <c r="I83" s="94"/>
      <c r="J83" s="95">
        <f>BI83</f>
        <v>92.986261749819235</v>
      </c>
      <c r="K83" s="95"/>
      <c r="L83" s="95"/>
      <c r="M83" s="95"/>
      <c r="N83" s="95">
        <f>BJ83</f>
        <v>92.1875</v>
      </c>
      <c r="O83" s="95"/>
      <c r="P83" s="95"/>
      <c r="Q83" s="95"/>
      <c r="R83" s="95">
        <f>BK83</f>
        <v>75</v>
      </c>
      <c r="S83" s="95"/>
      <c r="T83" s="95"/>
      <c r="U83" s="95"/>
      <c r="V83" s="95">
        <f>BL83</f>
        <v>17.1875</v>
      </c>
      <c r="W83" s="95"/>
      <c r="X83" s="95"/>
      <c r="Y83" s="95"/>
      <c r="Z83" s="95">
        <f>BM83</f>
        <v>5.46875</v>
      </c>
      <c r="AA83" s="95"/>
      <c r="AB83" s="95"/>
      <c r="AC83" s="95"/>
      <c r="AD83" s="95">
        <f>BN83</f>
        <v>2.34375</v>
      </c>
      <c r="AE83" s="95"/>
      <c r="AF83" s="95"/>
      <c r="AG83" s="95"/>
      <c r="AH83" s="95">
        <f>BO83</f>
        <v>0</v>
      </c>
      <c r="AI83" s="95"/>
      <c r="AJ83" s="95"/>
      <c r="AK83" s="95"/>
      <c r="BH83" s="2" t="s">
        <v>18</v>
      </c>
      <c r="BI83" s="22">
        <v>92.986261749819235</v>
      </c>
      <c r="BJ83" s="22">
        <f>BK83+BL83</f>
        <v>92.1875</v>
      </c>
      <c r="BK83" s="22">
        <v>75</v>
      </c>
      <c r="BL83" s="22">
        <v>17.1875</v>
      </c>
      <c r="BM83" s="22">
        <v>5.46875</v>
      </c>
      <c r="BN83" s="22">
        <v>2.34375</v>
      </c>
      <c r="BO83" s="22">
        <v>0</v>
      </c>
    </row>
    <row r="84" spans="2:67" ht="15" customHeight="1">
      <c r="B84" s="25"/>
      <c r="C84" s="25"/>
      <c r="D84" s="26" t="s">
        <v>46</v>
      </c>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BI84" s="30" t="s">
        <v>28</v>
      </c>
      <c r="BJ84" s="30" t="s">
        <v>29</v>
      </c>
      <c r="BK84" s="30">
        <v>1</v>
      </c>
      <c r="BL84" s="30">
        <v>2</v>
      </c>
      <c r="BM84" s="30">
        <v>3</v>
      </c>
      <c r="BN84" s="30">
        <v>4</v>
      </c>
      <c r="BO84" s="30">
        <v>0</v>
      </c>
    </row>
    <row r="85" spans="2:67">
      <c r="B85" s="28"/>
      <c r="C85" s="29"/>
      <c r="D85" s="96" t="s">
        <v>30</v>
      </c>
      <c r="E85" s="97"/>
      <c r="F85" s="97"/>
      <c r="G85" s="97"/>
      <c r="H85" s="97"/>
      <c r="I85" s="98"/>
      <c r="J85" s="91">
        <f>BI85</f>
        <v>72.510054412112609</v>
      </c>
      <c r="K85" s="91"/>
      <c r="L85" s="91"/>
      <c r="M85" s="91"/>
      <c r="N85" s="91">
        <f>BJ85</f>
        <v>65.384615384615387</v>
      </c>
      <c r="O85" s="91"/>
      <c r="P85" s="91"/>
      <c r="Q85" s="91"/>
      <c r="R85" s="91">
        <f>BK85</f>
        <v>36.923076923076927</v>
      </c>
      <c r="S85" s="91"/>
      <c r="T85" s="91"/>
      <c r="U85" s="91"/>
      <c r="V85" s="91">
        <f>BL85</f>
        <v>28.46153846153846</v>
      </c>
      <c r="W85" s="91"/>
      <c r="X85" s="91"/>
      <c r="Y85" s="91"/>
      <c r="Z85" s="91">
        <f>BM85</f>
        <v>20.76923076923077</v>
      </c>
      <c r="AA85" s="91"/>
      <c r="AB85" s="91"/>
      <c r="AC85" s="91"/>
      <c r="AD85" s="91">
        <f>BN85</f>
        <v>13.846153846153847</v>
      </c>
      <c r="AE85" s="91"/>
      <c r="AF85" s="91"/>
      <c r="AG85" s="91"/>
      <c r="AH85" s="91">
        <f>BO85</f>
        <v>0</v>
      </c>
      <c r="AI85" s="91"/>
      <c r="AJ85" s="91"/>
      <c r="AK85" s="91"/>
      <c r="BG85" s="2">
        <v>18</v>
      </c>
      <c r="BH85" s="2" t="s">
        <v>16</v>
      </c>
      <c r="BI85" s="22">
        <v>72.510054412112609</v>
      </c>
      <c r="BJ85" s="22">
        <f>BK85+BL85</f>
        <v>65.384615384615387</v>
      </c>
      <c r="BK85" s="22">
        <v>36.923076923076927</v>
      </c>
      <c r="BL85" s="22">
        <v>28.46153846153846</v>
      </c>
      <c r="BM85" s="22">
        <v>20.76923076923077</v>
      </c>
      <c r="BN85" s="22">
        <v>13.846153846153847</v>
      </c>
      <c r="BO85" s="22">
        <v>0</v>
      </c>
    </row>
    <row r="86" spans="2:67">
      <c r="D86" s="92" t="s">
        <v>17</v>
      </c>
      <c r="E86" s="93"/>
      <c r="F86" s="93"/>
      <c r="G86" s="93"/>
      <c r="H86" s="93"/>
      <c r="I86" s="94"/>
      <c r="J86" s="95">
        <f>BI86</f>
        <v>67.172812725958067</v>
      </c>
      <c r="K86" s="95"/>
      <c r="L86" s="95"/>
      <c r="M86" s="95"/>
      <c r="N86" s="95">
        <f>BJ86</f>
        <v>67.96875</v>
      </c>
      <c r="O86" s="95"/>
      <c r="P86" s="95"/>
      <c r="Q86" s="95"/>
      <c r="R86" s="95">
        <f>BK86</f>
        <v>24.21875</v>
      </c>
      <c r="S86" s="95"/>
      <c r="T86" s="95"/>
      <c r="U86" s="95"/>
      <c r="V86" s="95">
        <f>BL86</f>
        <v>43.75</v>
      </c>
      <c r="W86" s="95"/>
      <c r="X86" s="95"/>
      <c r="Y86" s="95"/>
      <c r="Z86" s="95">
        <f>BM86</f>
        <v>27.34375</v>
      </c>
      <c r="AA86" s="95"/>
      <c r="AB86" s="95"/>
      <c r="AC86" s="95"/>
      <c r="AD86" s="95">
        <f>BN86</f>
        <v>4.6875</v>
      </c>
      <c r="AE86" s="95"/>
      <c r="AF86" s="95"/>
      <c r="AG86" s="95"/>
      <c r="AH86" s="95">
        <f>BO86</f>
        <v>0</v>
      </c>
      <c r="AI86" s="95"/>
      <c r="AJ86" s="95"/>
      <c r="AK86" s="95"/>
      <c r="BH86" s="2" t="s">
        <v>18</v>
      </c>
      <c r="BI86" s="22">
        <v>67.172812725958067</v>
      </c>
      <c r="BJ86" s="22">
        <f>BK86+BL86</f>
        <v>67.96875</v>
      </c>
      <c r="BK86" s="22">
        <v>24.21875</v>
      </c>
      <c r="BL86" s="22">
        <v>43.75</v>
      </c>
      <c r="BM86" s="22">
        <v>27.34375</v>
      </c>
      <c r="BN86" s="22">
        <v>4.6875</v>
      </c>
      <c r="BO86" s="22">
        <v>0</v>
      </c>
    </row>
    <row r="87" spans="2:67" ht="15" customHeight="1">
      <c r="B87" s="25"/>
      <c r="C87" s="25"/>
      <c r="D87" s="26" t="s">
        <v>48</v>
      </c>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BI87" s="30" t="s">
        <v>28</v>
      </c>
      <c r="BJ87" s="30" t="s">
        <v>29</v>
      </c>
      <c r="BK87" s="30">
        <v>1</v>
      </c>
      <c r="BL87" s="30">
        <v>2</v>
      </c>
      <c r="BM87" s="30">
        <v>3</v>
      </c>
      <c r="BN87" s="30">
        <v>4</v>
      </c>
      <c r="BO87" s="30">
        <v>0</v>
      </c>
    </row>
    <row r="88" spans="2:67">
      <c r="B88" s="28"/>
      <c r="C88" s="29"/>
      <c r="D88" s="96" t="s">
        <v>30</v>
      </c>
      <c r="E88" s="97"/>
      <c r="F88" s="97"/>
      <c r="G88" s="97"/>
      <c r="H88" s="97"/>
      <c r="I88" s="98"/>
      <c r="J88" s="91">
        <f>BI88</f>
        <v>53.016323633782825</v>
      </c>
      <c r="K88" s="91"/>
      <c r="L88" s="91"/>
      <c r="M88" s="91"/>
      <c r="N88" s="91">
        <f>BJ88</f>
        <v>40.769230769230774</v>
      </c>
      <c r="O88" s="91"/>
      <c r="P88" s="91"/>
      <c r="Q88" s="91"/>
      <c r="R88" s="91">
        <f>BK88</f>
        <v>17.692307692307693</v>
      </c>
      <c r="S88" s="91"/>
      <c r="T88" s="91"/>
      <c r="U88" s="91"/>
      <c r="V88" s="91">
        <f>BL88</f>
        <v>23.076923076923077</v>
      </c>
      <c r="W88" s="91"/>
      <c r="X88" s="91"/>
      <c r="Y88" s="91"/>
      <c r="Z88" s="91">
        <f>BM88</f>
        <v>36.153846153846153</v>
      </c>
      <c r="AA88" s="91"/>
      <c r="AB88" s="91"/>
      <c r="AC88" s="91"/>
      <c r="AD88" s="91">
        <f>BN88</f>
        <v>23.076923076923077</v>
      </c>
      <c r="AE88" s="91"/>
      <c r="AF88" s="91"/>
      <c r="AG88" s="91"/>
      <c r="AH88" s="91">
        <f>BO88</f>
        <v>0</v>
      </c>
      <c r="AI88" s="91"/>
      <c r="AJ88" s="91"/>
      <c r="AK88" s="91"/>
      <c r="BG88" s="2">
        <v>19</v>
      </c>
      <c r="BH88" s="2" t="s">
        <v>16</v>
      </c>
      <c r="BI88" s="22">
        <v>53.016323633782825</v>
      </c>
      <c r="BJ88" s="22">
        <f>BK88+BL88</f>
        <v>40.769230769230774</v>
      </c>
      <c r="BK88" s="22">
        <v>17.692307692307693</v>
      </c>
      <c r="BL88" s="22">
        <v>23.076923076923077</v>
      </c>
      <c r="BM88" s="22">
        <v>36.153846153846153</v>
      </c>
      <c r="BN88" s="22">
        <v>23.076923076923077</v>
      </c>
      <c r="BO88" s="22">
        <v>0</v>
      </c>
    </row>
    <row r="89" spans="2:67">
      <c r="D89" s="92" t="s">
        <v>17</v>
      </c>
      <c r="E89" s="93"/>
      <c r="F89" s="93"/>
      <c r="G89" s="93"/>
      <c r="H89" s="93"/>
      <c r="I89" s="94"/>
      <c r="J89" s="95">
        <f>BI89</f>
        <v>50.783321282236685</v>
      </c>
      <c r="K89" s="95"/>
      <c r="L89" s="95"/>
      <c r="M89" s="95"/>
      <c r="N89" s="95">
        <f>BJ89</f>
        <v>59.375</v>
      </c>
      <c r="O89" s="95"/>
      <c r="P89" s="95"/>
      <c r="Q89" s="95"/>
      <c r="R89" s="95">
        <f>BK89</f>
        <v>12.5</v>
      </c>
      <c r="S89" s="95"/>
      <c r="T89" s="95"/>
      <c r="U89" s="95"/>
      <c r="V89" s="95">
        <f>BL89</f>
        <v>46.875</v>
      </c>
      <c r="W89" s="95"/>
      <c r="X89" s="95"/>
      <c r="Y89" s="95"/>
      <c r="Z89" s="95">
        <f>BM89</f>
        <v>31.25</v>
      </c>
      <c r="AA89" s="95"/>
      <c r="AB89" s="95"/>
      <c r="AC89" s="95"/>
      <c r="AD89" s="95">
        <f>BN89</f>
        <v>9.375</v>
      </c>
      <c r="AE89" s="95"/>
      <c r="AF89" s="95"/>
      <c r="AG89" s="95"/>
      <c r="AH89" s="95">
        <f>BO89</f>
        <v>0</v>
      </c>
      <c r="AI89" s="95"/>
      <c r="AJ89" s="95"/>
      <c r="AK89" s="95"/>
      <c r="BH89" s="2" t="s">
        <v>18</v>
      </c>
      <c r="BI89" s="22">
        <v>50.783321282236685</v>
      </c>
      <c r="BJ89" s="22">
        <f>BK89+BL89</f>
        <v>59.375</v>
      </c>
      <c r="BK89" s="22">
        <v>12.5</v>
      </c>
      <c r="BL89" s="22">
        <v>46.875</v>
      </c>
      <c r="BM89" s="22">
        <v>31.25</v>
      </c>
      <c r="BN89" s="22">
        <v>9.375</v>
      </c>
      <c r="BO89" s="22">
        <v>0</v>
      </c>
    </row>
    <row r="90" spans="2:67" ht="15" customHeight="1">
      <c r="B90" s="25"/>
      <c r="C90" s="25"/>
      <c r="D90" s="26" t="s">
        <v>53</v>
      </c>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BI90" s="30" t="s">
        <v>28</v>
      </c>
      <c r="BJ90" s="30" t="s">
        <v>29</v>
      </c>
      <c r="BK90" s="30">
        <v>1</v>
      </c>
      <c r="BL90" s="30">
        <v>2</v>
      </c>
      <c r="BM90" s="30">
        <v>3</v>
      </c>
      <c r="BN90" s="30">
        <v>4</v>
      </c>
      <c r="BO90" s="30">
        <v>0</v>
      </c>
    </row>
    <row r="91" spans="2:67">
      <c r="B91" s="28"/>
      <c r="C91" s="29"/>
      <c r="D91" s="96" t="s">
        <v>30</v>
      </c>
      <c r="E91" s="97"/>
      <c r="F91" s="97"/>
      <c r="G91" s="97"/>
      <c r="H91" s="97"/>
      <c r="I91" s="98"/>
      <c r="J91" s="91">
        <f>BI91</f>
        <v>50.650579607286495</v>
      </c>
      <c r="K91" s="91"/>
      <c r="L91" s="91"/>
      <c r="M91" s="91"/>
      <c r="N91" s="91">
        <f>BJ91</f>
        <v>40</v>
      </c>
      <c r="O91" s="91"/>
      <c r="P91" s="91"/>
      <c r="Q91" s="91"/>
      <c r="R91" s="91">
        <f>BK91</f>
        <v>13.846153846153847</v>
      </c>
      <c r="S91" s="91"/>
      <c r="T91" s="91"/>
      <c r="U91" s="91"/>
      <c r="V91" s="91">
        <f>BL91</f>
        <v>26.153846153846157</v>
      </c>
      <c r="W91" s="91"/>
      <c r="X91" s="91"/>
      <c r="Y91" s="91"/>
      <c r="Z91" s="91">
        <f>BM91</f>
        <v>34.615384615384613</v>
      </c>
      <c r="AA91" s="91"/>
      <c r="AB91" s="91"/>
      <c r="AC91" s="91"/>
      <c r="AD91" s="91">
        <f>BN91</f>
        <v>25.384615384615383</v>
      </c>
      <c r="AE91" s="91"/>
      <c r="AF91" s="91"/>
      <c r="AG91" s="91"/>
      <c r="AH91" s="91">
        <f>BO91</f>
        <v>0</v>
      </c>
      <c r="AI91" s="91"/>
      <c r="AJ91" s="91"/>
      <c r="AK91" s="91"/>
      <c r="BG91" s="2">
        <v>20</v>
      </c>
      <c r="BH91" s="2" t="s">
        <v>16</v>
      </c>
      <c r="BI91" s="22">
        <v>50.650579607286495</v>
      </c>
      <c r="BJ91" s="22">
        <f>BK91+BL91</f>
        <v>40</v>
      </c>
      <c r="BK91" s="22">
        <v>13.846153846153847</v>
      </c>
      <c r="BL91" s="22">
        <v>26.153846153846157</v>
      </c>
      <c r="BM91" s="22">
        <v>34.615384615384613</v>
      </c>
      <c r="BN91" s="22">
        <v>25.384615384615383</v>
      </c>
      <c r="BO91" s="22">
        <v>0</v>
      </c>
    </row>
    <row r="92" spans="2:67">
      <c r="D92" s="92" t="s">
        <v>17</v>
      </c>
      <c r="E92" s="93"/>
      <c r="F92" s="93"/>
      <c r="G92" s="93"/>
      <c r="H92" s="93"/>
      <c r="I92" s="94"/>
      <c r="J92" s="95">
        <f>BI92</f>
        <v>46.734152807905524</v>
      </c>
      <c r="K92" s="95"/>
      <c r="L92" s="95"/>
      <c r="M92" s="95"/>
      <c r="N92" s="95">
        <f>BJ92</f>
        <v>42.1875</v>
      </c>
      <c r="O92" s="95"/>
      <c r="P92" s="95"/>
      <c r="Q92" s="95"/>
      <c r="R92" s="95">
        <f>BK92</f>
        <v>12.5</v>
      </c>
      <c r="S92" s="95"/>
      <c r="T92" s="95"/>
      <c r="U92" s="95"/>
      <c r="V92" s="95">
        <f>BL92</f>
        <v>29.6875</v>
      </c>
      <c r="W92" s="95"/>
      <c r="X92" s="95"/>
      <c r="Y92" s="95"/>
      <c r="Z92" s="95">
        <f>BM92</f>
        <v>41.40625</v>
      </c>
      <c r="AA92" s="95"/>
      <c r="AB92" s="95"/>
      <c r="AC92" s="95"/>
      <c r="AD92" s="95">
        <f>BN92</f>
        <v>16.40625</v>
      </c>
      <c r="AE92" s="95"/>
      <c r="AF92" s="95"/>
      <c r="AG92" s="95"/>
      <c r="AH92" s="95">
        <f>BO92</f>
        <v>0</v>
      </c>
      <c r="AI92" s="95"/>
      <c r="AJ92" s="95"/>
      <c r="AK92" s="95"/>
      <c r="BH92" s="2" t="s">
        <v>18</v>
      </c>
      <c r="BI92" s="22">
        <v>46.734152807905524</v>
      </c>
      <c r="BJ92" s="22">
        <f>BK92+BL92</f>
        <v>42.1875</v>
      </c>
      <c r="BK92" s="22">
        <v>12.5</v>
      </c>
      <c r="BL92" s="22">
        <v>29.6875</v>
      </c>
      <c r="BM92" s="22">
        <v>41.40625</v>
      </c>
      <c r="BN92" s="22">
        <v>16.40625</v>
      </c>
      <c r="BO92" s="22">
        <v>0</v>
      </c>
    </row>
    <row r="93" spans="2:67" ht="15" customHeight="1">
      <c r="B93" s="25"/>
      <c r="C93" s="25"/>
      <c r="D93" s="26" t="s">
        <v>55</v>
      </c>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BI93" s="30" t="s">
        <v>28</v>
      </c>
      <c r="BJ93" s="30" t="s">
        <v>29</v>
      </c>
      <c r="BK93" s="30">
        <v>1</v>
      </c>
      <c r="BL93" s="30">
        <v>2</v>
      </c>
      <c r="BM93" s="30">
        <v>3</v>
      </c>
      <c r="BN93" s="30">
        <v>4</v>
      </c>
      <c r="BO93" s="30">
        <v>0</v>
      </c>
    </row>
    <row r="94" spans="2:67">
      <c r="B94" s="28"/>
      <c r="C94" s="29"/>
      <c r="D94" s="96" t="s">
        <v>30</v>
      </c>
      <c r="E94" s="97"/>
      <c r="F94" s="97"/>
      <c r="G94" s="97"/>
      <c r="H94" s="97"/>
      <c r="I94" s="98"/>
      <c r="J94" s="91">
        <f>BI94</f>
        <v>85.994795363141705</v>
      </c>
      <c r="K94" s="91"/>
      <c r="L94" s="91"/>
      <c r="M94" s="91"/>
      <c r="N94" s="91">
        <f>BJ94</f>
        <v>86.15384615384616</v>
      </c>
      <c r="O94" s="91"/>
      <c r="P94" s="91"/>
      <c r="Q94" s="91"/>
      <c r="R94" s="91">
        <f>BK94</f>
        <v>47.692307692307693</v>
      </c>
      <c r="S94" s="91"/>
      <c r="T94" s="91"/>
      <c r="U94" s="91"/>
      <c r="V94" s="91">
        <f>BL94</f>
        <v>38.461538461538467</v>
      </c>
      <c r="W94" s="91"/>
      <c r="X94" s="91"/>
      <c r="Y94" s="91"/>
      <c r="Z94" s="91">
        <f>BM94</f>
        <v>9.2307692307692317</v>
      </c>
      <c r="AA94" s="91"/>
      <c r="AB94" s="91"/>
      <c r="AC94" s="91"/>
      <c r="AD94" s="91">
        <f>BN94</f>
        <v>4.6153846153846159</v>
      </c>
      <c r="AE94" s="91"/>
      <c r="AF94" s="91"/>
      <c r="AG94" s="91"/>
      <c r="AH94" s="91">
        <f>BO94</f>
        <v>0</v>
      </c>
      <c r="AI94" s="91"/>
      <c r="AJ94" s="91"/>
      <c r="AK94" s="91"/>
      <c r="BG94" s="2">
        <v>21</v>
      </c>
      <c r="BH94" s="2" t="s">
        <v>16</v>
      </c>
      <c r="BI94" s="22">
        <v>85.994795363141705</v>
      </c>
      <c r="BJ94" s="22">
        <f>BK94+BL94</f>
        <v>86.15384615384616</v>
      </c>
      <c r="BK94" s="22">
        <v>47.692307692307693</v>
      </c>
      <c r="BL94" s="22">
        <v>38.461538461538467</v>
      </c>
      <c r="BM94" s="22">
        <v>9.2307692307692317</v>
      </c>
      <c r="BN94" s="22">
        <v>4.6153846153846159</v>
      </c>
      <c r="BO94" s="22">
        <v>0</v>
      </c>
    </row>
    <row r="95" spans="2:67">
      <c r="D95" s="92" t="s">
        <v>17</v>
      </c>
      <c r="E95" s="93"/>
      <c r="F95" s="93"/>
      <c r="G95" s="93"/>
      <c r="H95" s="93"/>
      <c r="I95" s="94"/>
      <c r="J95" s="95">
        <f>BI95</f>
        <v>85.610990600144603</v>
      </c>
      <c r="K95" s="95"/>
      <c r="L95" s="95"/>
      <c r="M95" s="95"/>
      <c r="N95" s="95">
        <f>BJ95</f>
        <v>88.28125</v>
      </c>
      <c r="O95" s="95"/>
      <c r="P95" s="95"/>
      <c r="Q95" s="95"/>
      <c r="R95" s="95">
        <f>BK95</f>
        <v>50.78125</v>
      </c>
      <c r="S95" s="95"/>
      <c r="T95" s="95"/>
      <c r="U95" s="95"/>
      <c r="V95" s="95">
        <f>BL95</f>
        <v>37.5</v>
      </c>
      <c r="W95" s="95"/>
      <c r="X95" s="95"/>
      <c r="Y95" s="95"/>
      <c r="Z95" s="95">
        <f>BM95</f>
        <v>9.375</v>
      </c>
      <c r="AA95" s="95"/>
      <c r="AB95" s="95"/>
      <c r="AC95" s="95"/>
      <c r="AD95" s="95">
        <f>BN95</f>
        <v>2.34375</v>
      </c>
      <c r="AE95" s="95"/>
      <c r="AF95" s="95"/>
      <c r="AG95" s="95"/>
      <c r="AH95" s="95">
        <f>BO95</f>
        <v>0</v>
      </c>
      <c r="AI95" s="95"/>
      <c r="AJ95" s="95"/>
      <c r="AK95" s="95"/>
      <c r="BH95" s="2" t="s">
        <v>18</v>
      </c>
      <c r="BI95" s="22">
        <v>85.610990600144603</v>
      </c>
      <c r="BJ95" s="22">
        <f>BK95+BL95</f>
        <v>88.28125</v>
      </c>
      <c r="BK95" s="22">
        <v>50.78125</v>
      </c>
      <c r="BL95" s="22">
        <v>37.5</v>
      </c>
      <c r="BM95" s="22">
        <v>9.375</v>
      </c>
      <c r="BN95" s="22">
        <v>2.34375</v>
      </c>
      <c r="BO95" s="22">
        <v>0</v>
      </c>
    </row>
    <row r="96" spans="2:67" ht="15" customHeight="1">
      <c r="B96" s="25"/>
      <c r="C96" s="25"/>
      <c r="D96" s="26" t="s">
        <v>60</v>
      </c>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BI96" s="30" t="s">
        <v>28</v>
      </c>
      <c r="BJ96" s="30" t="s">
        <v>29</v>
      </c>
      <c r="BK96" s="30">
        <v>1</v>
      </c>
      <c r="BL96" s="30">
        <v>2</v>
      </c>
      <c r="BM96" s="30">
        <v>3</v>
      </c>
      <c r="BN96" s="30">
        <v>4</v>
      </c>
      <c r="BO96" s="30">
        <v>0</v>
      </c>
    </row>
    <row r="97" spans="1:96">
      <c r="B97" s="28"/>
      <c r="C97" s="29"/>
      <c r="D97" s="96" t="s">
        <v>30</v>
      </c>
      <c r="E97" s="97"/>
      <c r="F97" s="97"/>
      <c r="G97" s="97"/>
      <c r="H97" s="97"/>
      <c r="I97" s="98"/>
      <c r="J97" s="91">
        <f>BI97</f>
        <v>91.57795126567305</v>
      </c>
      <c r="K97" s="91"/>
      <c r="L97" s="91"/>
      <c r="M97" s="91"/>
      <c r="N97" s="91">
        <f>BJ97</f>
        <v>92.307692307692307</v>
      </c>
      <c r="O97" s="91"/>
      <c r="P97" s="91"/>
      <c r="Q97" s="91"/>
      <c r="R97" s="91">
        <f>BK97</f>
        <v>64.615384615384613</v>
      </c>
      <c r="S97" s="91"/>
      <c r="T97" s="91"/>
      <c r="U97" s="91"/>
      <c r="V97" s="91">
        <f>BL97</f>
        <v>27.692307692307693</v>
      </c>
      <c r="W97" s="91"/>
      <c r="X97" s="91"/>
      <c r="Y97" s="91"/>
      <c r="Z97" s="91">
        <f>BM97</f>
        <v>6.1538461538461542</v>
      </c>
      <c r="AA97" s="91"/>
      <c r="AB97" s="91"/>
      <c r="AC97" s="91"/>
      <c r="AD97" s="91">
        <f>BN97</f>
        <v>1.5384615384615385</v>
      </c>
      <c r="AE97" s="91"/>
      <c r="AF97" s="91"/>
      <c r="AG97" s="91"/>
      <c r="AH97" s="91">
        <f>BO97</f>
        <v>0</v>
      </c>
      <c r="AI97" s="91"/>
      <c r="AJ97" s="91"/>
      <c r="AK97" s="91"/>
      <c r="BG97" s="2">
        <v>22</v>
      </c>
      <c r="BH97" s="2" t="s">
        <v>16</v>
      </c>
      <c r="BI97" s="22">
        <v>91.57795126567305</v>
      </c>
      <c r="BJ97" s="22">
        <f>BK97+BL97</f>
        <v>92.307692307692307</v>
      </c>
      <c r="BK97" s="22">
        <v>64.615384615384613</v>
      </c>
      <c r="BL97" s="22">
        <v>27.692307692307693</v>
      </c>
      <c r="BM97" s="22">
        <v>6.1538461538461542</v>
      </c>
      <c r="BN97" s="22">
        <v>1.5384615384615385</v>
      </c>
      <c r="BO97" s="22">
        <v>0</v>
      </c>
    </row>
    <row r="98" spans="1:96">
      <c r="D98" s="92" t="s">
        <v>89</v>
      </c>
      <c r="E98" s="93"/>
      <c r="F98" s="93"/>
      <c r="G98" s="93"/>
      <c r="H98" s="93"/>
      <c r="I98" s="94"/>
      <c r="J98" s="95">
        <f>BI98</f>
        <v>91.660641118341772</v>
      </c>
      <c r="K98" s="95"/>
      <c r="L98" s="95"/>
      <c r="M98" s="95"/>
      <c r="N98" s="95">
        <f>BJ98</f>
        <v>94.53125</v>
      </c>
      <c r="O98" s="95"/>
      <c r="P98" s="95"/>
      <c r="Q98" s="95"/>
      <c r="R98" s="95">
        <f>BK98</f>
        <v>70.3125</v>
      </c>
      <c r="S98" s="95"/>
      <c r="T98" s="95"/>
      <c r="U98" s="95"/>
      <c r="V98" s="95">
        <f>BL98</f>
        <v>24.21875</v>
      </c>
      <c r="W98" s="95"/>
      <c r="X98" s="95"/>
      <c r="Y98" s="95"/>
      <c r="Z98" s="95">
        <f>BM98</f>
        <v>4.6875</v>
      </c>
      <c r="AA98" s="95"/>
      <c r="AB98" s="95"/>
      <c r="AC98" s="95"/>
      <c r="AD98" s="95">
        <f>BN98</f>
        <v>0.78125</v>
      </c>
      <c r="AE98" s="95"/>
      <c r="AF98" s="95"/>
      <c r="AG98" s="95"/>
      <c r="AH98" s="95">
        <f>BO98</f>
        <v>0</v>
      </c>
      <c r="AI98" s="95"/>
      <c r="AJ98" s="95"/>
      <c r="AK98" s="95"/>
      <c r="BH98" s="2" t="s">
        <v>18</v>
      </c>
      <c r="BI98" s="22">
        <v>91.660641118341772</v>
      </c>
      <c r="BJ98" s="22">
        <f>BK98+BL98</f>
        <v>94.53125</v>
      </c>
      <c r="BK98" s="22">
        <v>70.3125</v>
      </c>
      <c r="BL98" s="22">
        <v>24.21875</v>
      </c>
      <c r="BM98" s="22">
        <v>4.6875</v>
      </c>
      <c r="BN98" s="22">
        <v>0.78125</v>
      </c>
      <c r="BO98" s="22">
        <v>0</v>
      </c>
    </row>
    <row r="99" spans="1:96" ht="15" customHeight="1">
      <c r="B99" s="25"/>
      <c r="C99" s="25"/>
      <c r="D99" s="26" t="s">
        <v>64</v>
      </c>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BI99" s="30" t="s">
        <v>28</v>
      </c>
      <c r="BJ99" s="30" t="s">
        <v>29</v>
      </c>
      <c r="BK99" s="30">
        <v>1</v>
      </c>
      <c r="BL99" s="30">
        <v>2</v>
      </c>
      <c r="BM99" s="30">
        <v>3</v>
      </c>
      <c r="BN99" s="30">
        <v>4</v>
      </c>
      <c r="BO99" s="30">
        <v>0</v>
      </c>
    </row>
    <row r="100" spans="1:96">
      <c r="B100" s="28"/>
      <c r="C100" s="29"/>
      <c r="D100" s="96" t="s">
        <v>30</v>
      </c>
      <c r="E100" s="97"/>
      <c r="F100" s="97"/>
      <c r="G100" s="97"/>
      <c r="H100" s="97"/>
      <c r="I100" s="98"/>
      <c r="J100" s="91">
        <f>BI100</f>
        <v>92.122072391767205</v>
      </c>
      <c r="K100" s="91"/>
      <c r="L100" s="91"/>
      <c r="M100" s="91"/>
      <c r="N100" s="91">
        <f>BJ100</f>
        <v>90.769230769230774</v>
      </c>
      <c r="O100" s="91"/>
      <c r="P100" s="91"/>
      <c r="Q100" s="91"/>
      <c r="R100" s="91">
        <f>BK100</f>
        <v>50</v>
      </c>
      <c r="S100" s="91"/>
      <c r="T100" s="91"/>
      <c r="U100" s="91"/>
      <c r="V100" s="91">
        <f>BL100</f>
        <v>40.769230769230766</v>
      </c>
      <c r="W100" s="91"/>
      <c r="X100" s="91"/>
      <c r="Y100" s="91"/>
      <c r="Z100" s="91">
        <f>BM100</f>
        <v>6.9230769230769234</v>
      </c>
      <c r="AA100" s="91"/>
      <c r="AB100" s="91"/>
      <c r="AC100" s="91"/>
      <c r="AD100" s="91">
        <f>BN100</f>
        <v>2.3076923076923079</v>
      </c>
      <c r="AE100" s="91"/>
      <c r="AF100" s="91"/>
      <c r="AG100" s="91"/>
      <c r="AH100" s="91">
        <f>BO100</f>
        <v>0</v>
      </c>
      <c r="AI100" s="91"/>
      <c r="AJ100" s="91"/>
      <c r="AK100" s="91"/>
      <c r="BG100" s="2">
        <v>23</v>
      </c>
      <c r="BH100" s="2" t="s">
        <v>16</v>
      </c>
      <c r="BI100" s="22">
        <v>92.122072391767205</v>
      </c>
      <c r="BJ100" s="22">
        <f>BK100+BL100</f>
        <v>90.769230769230774</v>
      </c>
      <c r="BK100" s="22">
        <v>50</v>
      </c>
      <c r="BL100" s="22">
        <v>40.769230769230766</v>
      </c>
      <c r="BM100" s="22">
        <v>6.9230769230769234</v>
      </c>
      <c r="BN100" s="22">
        <v>2.3076923076923079</v>
      </c>
      <c r="BO100" s="22">
        <v>0</v>
      </c>
    </row>
    <row r="101" spans="1:96">
      <c r="D101" s="92" t="s">
        <v>17</v>
      </c>
      <c r="E101" s="93"/>
      <c r="F101" s="93"/>
      <c r="G101" s="93"/>
      <c r="H101" s="93"/>
      <c r="I101" s="94"/>
      <c r="J101" s="95">
        <f>BI101</f>
        <v>90.961677512653651</v>
      </c>
      <c r="K101" s="95"/>
      <c r="L101" s="95"/>
      <c r="M101" s="95"/>
      <c r="N101" s="100">
        <f>BJ101</f>
        <v>92.96875</v>
      </c>
      <c r="O101" s="101"/>
      <c r="P101" s="101"/>
      <c r="Q101" s="102"/>
      <c r="R101" s="95">
        <f>BK101</f>
        <v>65.625</v>
      </c>
      <c r="S101" s="95"/>
      <c r="T101" s="95"/>
      <c r="U101" s="95"/>
      <c r="V101" s="95">
        <f>BL101</f>
        <v>27.34375</v>
      </c>
      <c r="W101" s="95"/>
      <c r="X101" s="95"/>
      <c r="Y101" s="95"/>
      <c r="Z101" s="95">
        <f>BM101</f>
        <v>5.46875</v>
      </c>
      <c r="AA101" s="95"/>
      <c r="AB101" s="95"/>
      <c r="AC101" s="95"/>
      <c r="AD101" s="95">
        <f>BN101</f>
        <v>1.5625</v>
      </c>
      <c r="AE101" s="95"/>
      <c r="AF101" s="95"/>
      <c r="AG101" s="95"/>
      <c r="AH101" s="95">
        <f>BO101</f>
        <v>0</v>
      </c>
      <c r="AI101" s="95"/>
      <c r="AJ101" s="95"/>
      <c r="AK101" s="95"/>
      <c r="BH101" s="2" t="s">
        <v>18</v>
      </c>
      <c r="BI101" s="22">
        <v>90.961677512653651</v>
      </c>
      <c r="BJ101" s="22">
        <f>BK101+BL101</f>
        <v>92.96875</v>
      </c>
      <c r="BK101" s="22">
        <v>65.625</v>
      </c>
      <c r="BL101" s="22">
        <v>27.34375</v>
      </c>
      <c r="BM101" s="22">
        <v>5.46875</v>
      </c>
      <c r="BN101" s="22">
        <v>1.5625</v>
      </c>
      <c r="BO101" s="22">
        <v>0</v>
      </c>
    </row>
    <row r="102" spans="1:96" ht="15" customHeight="1">
      <c r="B102" s="25"/>
      <c r="C102" s="25"/>
      <c r="D102" s="26" t="s">
        <v>69</v>
      </c>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BI102" s="30" t="s">
        <v>28</v>
      </c>
      <c r="BJ102" s="30" t="s">
        <v>29</v>
      </c>
      <c r="BK102" s="30">
        <v>1</v>
      </c>
      <c r="BL102" s="30">
        <v>2</v>
      </c>
      <c r="BM102" s="30">
        <v>3</v>
      </c>
      <c r="BN102" s="30">
        <v>4</v>
      </c>
      <c r="BO102" s="30">
        <v>0</v>
      </c>
    </row>
    <row r="103" spans="1:96">
      <c r="B103" s="28"/>
      <c r="C103" s="29"/>
      <c r="D103" s="96" t="s">
        <v>30</v>
      </c>
      <c r="E103" s="97"/>
      <c r="F103" s="97"/>
      <c r="G103" s="97"/>
      <c r="H103" s="97"/>
      <c r="I103" s="98"/>
      <c r="J103" s="91">
        <f>BI103</f>
        <v>86.136740004731493</v>
      </c>
      <c r="K103" s="91"/>
      <c r="L103" s="91"/>
      <c r="M103" s="91"/>
      <c r="N103" s="91">
        <f>BJ103</f>
        <v>78.461538461538467</v>
      </c>
      <c r="O103" s="91"/>
      <c r="P103" s="91"/>
      <c r="Q103" s="91"/>
      <c r="R103" s="91">
        <f>BK103</f>
        <v>49.230769230769234</v>
      </c>
      <c r="S103" s="91"/>
      <c r="T103" s="91"/>
      <c r="U103" s="91"/>
      <c r="V103" s="91">
        <f>BL103</f>
        <v>29.230769230769234</v>
      </c>
      <c r="W103" s="91"/>
      <c r="X103" s="91"/>
      <c r="Y103" s="91"/>
      <c r="Z103" s="91">
        <f>BM103</f>
        <v>15.384615384615385</v>
      </c>
      <c r="AA103" s="91"/>
      <c r="AB103" s="91"/>
      <c r="AC103" s="91"/>
      <c r="AD103" s="91">
        <f>BN103</f>
        <v>6.1538461538461542</v>
      </c>
      <c r="AE103" s="91"/>
      <c r="AF103" s="91"/>
      <c r="AG103" s="91"/>
      <c r="AH103" s="91">
        <f>BO103</f>
        <v>0</v>
      </c>
      <c r="AI103" s="91"/>
      <c r="AJ103" s="91"/>
      <c r="AK103" s="91"/>
      <c r="BG103" s="2">
        <v>24</v>
      </c>
      <c r="BH103" s="2" t="s">
        <v>16</v>
      </c>
      <c r="BI103" s="22">
        <v>86.136740004731493</v>
      </c>
      <c r="BJ103" s="22">
        <f>BK103+BL103</f>
        <v>78.461538461538467</v>
      </c>
      <c r="BK103" s="22">
        <v>49.230769230769234</v>
      </c>
      <c r="BL103" s="22">
        <v>29.230769230769234</v>
      </c>
      <c r="BM103" s="22">
        <v>15.384615384615385</v>
      </c>
      <c r="BN103" s="22">
        <v>6.1538461538461542</v>
      </c>
      <c r="BO103" s="22">
        <v>0</v>
      </c>
    </row>
    <row r="104" spans="1:96">
      <c r="D104" s="92" t="s">
        <v>17</v>
      </c>
      <c r="E104" s="93"/>
      <c r="F104" s="93"/>
      <c r="G104" s="93"/>
      <c r="H104" s="93"/>
      <c r="I104" s="94"/>
      <c r="J104" s="95">
        <f>BI104</f>
        <v>83.899734875873705</v>
      </c>
      <c r="K104" s="95"/>
      <c r="L104" s="95"/>
      <c r="M104" s="95"/>
      <c r="N104" s="95">
        <f>BJ104</f>
        <v>88.28125</v>
      </c>
      <c r="O104" s="95"/>
      <c r="P104" s="95"/>
      <c r="Q104" s="95"/>
      <c r="R104" s="95">
        <f>BK104</f>
        <v>55.46875</v>
      </c>
      <c r="S104" s="95"/>
      <c r="T104" s="95"/>
      <c r="U104" s="95"/>
      <c r="V104" s="95">
        <f>BL104</f>
        <v>32.8125</v>
      </c>
      <c r="W104" s="95"/>
      <c r="X104" s="95"/>
      <c r="Y104" s="95"/>
      <c r="Z104" s="95">
        <f>BM104</f>
        <v>8.59375</v>
      </c>
      <c r="AA104" s="95"/>
      <c r="AB104" s="95"/>
      <c r="AC104" s="95"/>
      <c r="AD104" s="95">
        <f>BN104</f>
        <v>3.125</v>
      </c>
      <c r="AE104" s="95"/>
      <c r="AF104" s="95"/>
      <c r="AG104" s="95"/>
      <c r="AH104" s="95">
        <f>BO104</f>
        <v>0</v>
      </c>
      <c r="AI104" s="95"/>
      <c r="AJ104" s="95"/>
      <c r="AK104" s="95"/>
      <c r="BH104" s="2" t="s">
        <v>18</v>
      </c>
      <c r="BI104" s="22">
        <v>83.899734875873705</v>
      </c>
      <c r="BJ104" s="22">
        <f>BK104+BL104</f>
        <v>88.28125</v>
      </c>
      <c r="BK104" s="22">
        <v>55.46875</v>
      </c>
      <c r="BL104" s="22">
        <v>32.8125</v>
      </c>
      <c r="BM104" s="22">
        <v>8.59375</v>
      </c>
      <c r="BN104" s="22">
        <v>3.125</v>
      </c>
      <c r="BO104" s="22">
        <v>0</v>
      </c>
    </row>
    <row r="105" spans="1:96" ht="15" customHeight="1">
      <c r="B105" s="25"/>
      <c r="C105" s="25"/>
      <c r="D105" s="26" t="s">
        <v>74</v>
      </c>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BI105" s="30" t="s">
        <v>28</v>
      </c>
      <c r="BJ105" s="30" t="s">
        <v>29</v>
      </c>
      <c r="BK105" s="30">
        <v>1</v>
      </c>
      <c r="BL105" s="30">
        <v>2</v>
      </c>
      <c r="BM105" s="30">
        <v>3</v>
      </c>
      <c r="BN105" s="30">
        <v>4</v>
      </c>
      <c r="BO105" s="30">
        <v>0</v>
      </c>
    </row>
    <row r="106" spans="1:96">
      <c r="B106" s="28"/>
      <c r="C106" s="29"/>
      <c r="D106" s="96" t="s">
        <v>30</v>
      </c>
      <c r="E106" s="97"/>
      <c r="F106" s="97"/>
      <c r="G106" s="97"/>
      <c r="H106" s="97"/>
      <c r="I106" s="98"/>
      <c r="J106" s="91">
        <f>BI106</f>
        <v>79.678258812396493</v>
      </c>
      <c r="K106" s="91"/>
      <c r="L106" s="91"/>
      <c r="M106" s="91"/>
      <c r="N106" s="91">
        <f>BJ106</f>
        <v>75.384615384615387</v>
      </c>
      <c r="O106" s="91"/>
      <c r="P106" s="91"/>
      <c r="Q106" s="91"/>
      <c r="R106" s="91">
        <f>BK106</f>
        <v>45.384615384615387</v>
      </c>
      <c r="S106" s="91"/>
      <c r="T106" s="91"/>
      <c r="U106" s="91"/>
      <c r="V106" s="91">
        <f>BL106</f>
        <v>30</v>
      </c>
      <c r="W106" s="91"/>
      <c r="X106" s="91"/>
      <c r="Y106" s="91"/>
      <c r="Z106" s="91">
        <f>BM106</f>
        <v>13.846153846153847</v>
      </c>
      <c r="AA106" s="91"/>
      <c r="AB106" s="91"/>
      <c r="AC106" s="91"/>
      <c r="AD106" s="91">
        <f>BN106</f>
        <v>10.76923076923077</v>
      </c>
      <c r="AE106" s="91"/>
      <c r="AF106" s="91"/>
      <c r="AG106" s="91"/>
      <c r="AH106" s="91">
        <f>BO106</f>
        <v>0</v>
      </c>
      <c r="AI106" s="91"/>
      <c r="AJ106" s="91"/>
      <c r="AK106" s="91"/>
      <c r="BG106" s="2">
        <v>25</v>
      </c>
      <c r="BH106" s="2" t="s">
        <v>16</v>
      </c>
      <c r="BI106" s="22">
        <v>79.678258812396493</v>
      </c>
      <c r="BJ106" s="22">
        <f>BK106+BL106</f>
        <v>75.384615384615387</v>
      </c>
      <c r="BK106" s="22">
        <v>45.384615384615387</v>
      </c>
      <c r="BL106" s="22">
        <v>30</v>
      </c>
      <c r="BM106" s="22">
        <v>13.846153846153847</v>
      </c>
      <c r="BN106" s="22">
        <v>10.76923076923077</v>
      </c>
      <c r="BO106" s="22">
        <v>0</v>
      </c>
    </row>
    <row r="107" spans="1:96">
      <c r="D107" s="92" t="s">
        <v>17</v>
      </c>
      <c r="E107" s="93"/>
      <c r="F107" s="93"/>
      <c r="G107" s="93"/>
      <c r="H107" s="93"/>
      <c r="I107" s="94"/>
      <c r="J107" s="95">
        <f>BI107</f>
        <v>78.910580862858509</v>
      </c>
      <c r="K107" s="95"/>
      <c r="L107" s="95"/>
      <c r="M107" s="95"/>
      <c r="N107" s="95">
        <f>BJ107</f>
        <v>85.15625</v>
      </c>
      <c r="O107" s="95"/>
      <c r="P107" s="95"/>
      <c r="Q107" s="95"/>
      <c r="R107" s="95">
        <f>BK107</f>
        <v>43.75</v>
      </c>
      <c r="S107" s="95"/>
      <c r="T107" s="95"/>
      <c r="U107" s="95"/>
      <c r="V107" s="95">
        <f>BL107</f>
        <v>41.40625</v>
      </c>
      <c r="W107" s="95"/>
      <c r="X107" s="95"/>
      <c r="Y107" s="95"/>
      <c r="Z107" s="95">
        <f>BM107</f>
        <v>10.15625</v>
      </c>
      <c r="AA107" s="95"/>
      <c r="AB107" s="95"/>
      <c r="AC107" s="95"/>
      <c r="AD107" s="95">
        <f>BN107</f>
        <v>4.6875</v>
      </c>
      <c r="AE107" s="95"/>
      <c r="AF107" s="95"/>
      <c r="AG107" s="95"/>
      <c r="AH107" s="95">
        <f>BO107</f>
        <v>0</v>
      </c>
      <c r="AI107" s="95"/>
      <c r="AJ107" s="95"/>
      <c r="AK107" s="95"/>
      <c r="BH107" s="2" t="s">
        <v>18</v>
      </c>
      <c r="BI107" s="22">
        <v>78.910580862858509</v>
      </c>
      <c r="BJ107" s="22">
        <f>BK107+BL107</f>
        <v>85.15625</v>
      </c>
      <c r="BK107" s="22">
        <v>43.75</v>
      </c>
      <c r="BL107" s="22">
        <v>41.40625</v>
      </c>
      <c r="BM107" s="22">
        <v>10.15625</v>
      </c>
      <c r="BN107" s="22">
        <v>4.6875</v>
      </c>
      <c r="BO107" s="22">
        <v>0</v>
      </c>
    </row>
    <row r="108" spans="1:96" ht="15" customHeight="1">
      <c r="B108" s="25"/>
      <c r="C108" s="25"/>
      <c r="D108" s="26" t="s">
        <v>77</v>
      </c>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BI108" s="30" t="s">
        <v>28</v>
      </c>
      <c r="BJ108" s="30" t="s">
        <v>29</v>
      </c>
      <c r="BK108" s="30">
        <v>1</v>
      </c>
      <c r="BL108" s="30">
        <v>2</v>
      </c>
      <c r="BM108" s="30">
        <v>3</v>
      </c>
      <c r="BN108" s="30">
        <v>4</v>
      </c>
      <c r="BO108" s="30">
        <v>0</v>
      </c>
    </row>
    <row r="109" spans="1:96">
      <c r="B109" s="28"/>
      <c r="C109" s="29"/>
      <c r="D109" s="96" t="s">
        <v>30</v>
      </c>
      <c r="E109" s="97"/>
      <c r="F109" s="97"/>
      <c r="G109" s="97"/>
      <c r="H109" s="97"/>
      <c r="I109" s="98"/>
      <c r="J109" s="91">
        <f>BI109</f>
        <v>81.003075467234439</v>
      </c>
      <c r="K109" s="91"/>
      <c r="L109" s="91"/>
      <c r="M109" s="91"/>
      <c r="N109" s="91">
        <f>BJ109</f>
        <v>73.84615384615384</v>
      </c>
      <c r="O109" s="91"/>
      <c r="P109" s="91"/>
      <c r="Q109" s="91"/>
      <c r="R109" s="91">
        <f>BK109</f>
        <v>41.53846153846154</v>
      </c>
      <c r="S109" s="91"/>
      <c r="T109" s="91"/>
      <c r="U109" s="91"/>
      <c r="V109" s="91">
        <f>BL109</f>
        <v>32.307692307692307</v>
      </c>
      <c r="W109" s="91"/>
      <c r="X109" s="91"/>
      <c r="Y109" s="91"/>
      <c r="Z109" s="91">
        <f>BM109</f>
        <v>15.384615384615385</v>
      </c>
      <c r="AA109" s="91"/>
      <c r="AB109" s="91"/>
      <c r="AC109" s="91"/>
      <c r="AD109" s="91">
        <f>BN109</f>
        <v>10.76923076923077</v>
      </c>
      <c r="AE109" s="91"/>
      <c r="AF109" s="91"/>
      <c r="AG109" s="91"/>
      <c r="AH109" s="91">
        <f>BO109</f>
        <v>0</v>
      </c>
      <c r="AI109" s="91"/>
      <c r="AJ109" s="91"/>
      <c r="AK109" s="91"/>
      <c r="BG109" s="2">
        <v>26</v>
      </c>
      <c r="BH109" s="2" t="s">
        <v>16</v>
      </c>
      <c r="BI109" s="22">
        <v>81.003075467234439</v>
      </c>
      <c r="BJ109" s="22">
        <f>BK109+BL109</f>
        <v>73.84615384615384</v>
      </c>
      <c r="BK109" s="22">
        <v>41.53846153846154</v>
      </c>
      <c r="BL109" s="22">
        <v>32.307692307692307</v>
      </c>
      <c r="BM109" s="22">
        <v>15.384615384615385</v>
      </c>
      <c r="BN109" s="22">
        <v>10.76923076923077</v>
      </c>
      <c r="BO109" s="22">
        <v>0</v>
      </c>
    </row>
    <row r="110" spans="1:96">
      <c r="D110" s="92" t="s">
        <v>17</v>
      </c>
      <c r="E110" s="93"/>
      <c r="F110" s="93"/>
      <c r="G110" s="93"/>
      <c r="H110" s="93"/>
      <c r="I110" s="94"/>
      <c r="J110" s="95">
        <f>BI110</f>
        <v>81.152084839720416</v>
      </c>
      <c r="K110" s="95"/>
      <c r="L110" s="95"/>
      <c r="M110" s="95"/>
      <c r="N110" s="95">
        <f>BJ110</f>
        <v>87.5</v>
      </c>
      <c r="O110" s="95"/>
      <c r="P110" s="95"/>
      <c r="Q110" s="95"/>
      <c r="R110" s="95">
        <f>BK110</f>
        <v>48.4375</v>
      </c>
      <c r="S110" s="95"/>
      <c r="T110" s="95"/>
      <c r="U110" s="95"/>
      <c r="V110" s="95">
        <f>BL110</f>
        <v>39.0625</v>
      </c>
      <c r="W110" s="95"/>
      <c r="X110" s="95"/>
      <c r="Y110" s="95"/>
      <c r="Z110" s="95">
        <f>BM110</f>
        <v>9.375</v>
      </c>
      <c r="AA110" s="95"/>
      <c r="AB110" s="95"/>
      <c r="AC110" s="95"/>
      <c r="AD110" s="95">
        <f>BN110</f>
        <v>3.125</v>
      </c>
      <c r="AE110" s="95"/>
      <c r="AF110" s="95"/>
      <c r="AG110" s="95"/>
      <c r="AH110" s="95">
        <f>BO110</f>
        <v>0</v>
      </c>
      <c r="AI110" s="95"/>
      <c r="AJ110" s="95"/>
      <c r="AK110" s="95"/>
      <c r="BH110" s="2" t="s">
        <v>18</v>
      </c>
      <c r="BI110" s="22">
        <v>81.152084839720416</v>
      </c>
      <c r="BJ110" s="22">
        <f>BK110+BL110</f>
        <v>87.5</v>
      </c>
      <c r="BK110" s="22">
        <v>48.4375</v>
      </c>
      <c r="BL110" s="22">
        <v>39.0625</v>
      </c>
      <c r="BM110" s="22">
        <v>9.375</v>
      </c>
      <c r="BN110" s="22">
        <v>3.125</v>
      </c>
      <c r="BO110" s="22">
        <v>0</v>
      </c>
    </row>
    <row r="111" spans="1:96" s="35" customFormat="1" ht="3.75" customHeight="1">
      <c r="BW111" s="2"/>
    </row>
    <row r="112" spans="1:96" s="18" customFormat="1" ht="11.25" customHeight="1">
      <c r="A112" s="35"/>
      <c r="B112" s="78" t="s">
        <v>90</v>
      </c>
      <c r="C112" s="78"/>
      <c r="D112" s="14" t="s">
        <v>91</v>
      </c>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T112" s="23"/>
      <c r="BV112" s="24"/>
      <c r="BW112" s="2"/>
      <c r="CE112" s="19"/>
      <c r="CF112" s="19"/>
      <c r="CG112" s="19"/>
      <c r="CI112" s="24"/>
      <c r="CR112" s="19"/>
    </row>
    <row r="113" spans="2:75" s="35" customFormat="1">
      <c r="B113" s="78"/>
      <c r="C113" s="78"/>
      <c r="D113" s="26" t="s">
        <v>92</v>
      </c>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7"/>
      <c r="AI113" s="37"/>
      <c r="AJ113" s="37"/>
      <c r="AK113" s="37"/>
      <c r="AL113" s="37"/>
      <c r="AM113" s="38"/>
      <c r="AN113" s="37"/>
      <c r="AO113" s="37"/>
      <c r="AP113" s="37"/>
      <c r="AQ113" s="37"/>
      <c r="BW113" s="2"/>
    </row>
    <row r="114" spans="2:75" s="35" customFormat="1" ht="9.75" customHeight="1">
      <c r="D114" s="106"/>
      <c r="E114" s="107"/>
      <c r="F114" s="107"/>
      <c r="G114" s="107"/>
      <c r="H114" s="107"/>
      <c r="I114" s="108"/>
      <c r="J114" s="72">
        <v>1</v>
      </c>
      <c r="K114" s="73"/>
      <c r="L114" s="74"/>
      <c r="M114" s="72">
        <v>2</v>
      </c>
      <c r="N114" s="73"/>
      <c r="O114" s="74"/>
      <c r="P114" s="72">
        <v>3</v>
      </c>
      <c r="Q114" s="73"/>
      <c r="R114" s="74"/>
      <c r="S114" s="72">
        <v>4</v>
      </c>
      <c r="T114" s="73"/>
      <c r="U114" s="74"/>
      <c r="V114" s="72">
        <v>5</v>
      </c>
      <c r="W114" s="73"/>
      <c r="X114" s="74"/>
      <c r="Y114" s="72">
        <v>6</v>
      </c>
      <c r="Z114" s="73"/>
      <c r="AA114" s="74"/>
      <c r="AB114" s="72">
        <v>7</v>
      </c>
      <c r="AC114" s="73"/>
      <c r="AD114" s="74"/>
      <c r="AE114" s="72">
        <v>8</v>
      </c>
      <c r="AF114" s="73"/>
      <c r="AG114" s="74"/>
      <c r="AH114" s="72">
        <v>9</v>
      </c>
      <c r="AI114" s="73"/>
      <c r="AJ114" s="74"/>
      <c r="AK114" s="72"/>
      <c r="AL114" s="73"/>
      <c r="AM114" s="74"/>
      <c r="AN114" s="39"/>
      <c r="AO114" s="39"/>
      <c r="AP114" s="39"/>
      <c r="AQ114" s="39"/>
      <c r="AR114" s="39"/>
      <c r="AS114" s="39"/>
      <c r="AT114" s="39"/>
      <c r="AU114" s="39"/>
      <c r="BW114" s="2"/>
    </row>
    <row r="115" spans="2:75" s="35" customFormat="1" ht="22.5" customHeight="1">
      <c r="D115" s="109"/>
      <c r="E115" s="110"/>
      <c r="F115" s="110"/>
      <c r="G115" s="110"/>
      <c r="H115" s="110"/>
      <c r="I115" s="111"/>
      <c r="J115" s="103" t="s">
        <v>93</v>
      </c>
      <c r="K115" s="104"/>
      <c r="L115" s="105"/>
      <c r="M115" s="103" t="s">
        <v>94</v>
      </c>
      <c r="N115" s="104"/>
      <c r="O115" s="105"/>
      <c r="P115" s="103" t="s">
        <v>95</v>
      </c>
      <c r="Q115" s="104"/>
      <c r="R115" s="105"/>
      <c r="S115" s="103" t="s">
        <v>96</v>
      </c>
      <c r="T115" s="104"/>
      <c r="U115" s="105"/>
      <c r="V115" s="103" t="s">
        <v>97</v>
      </c>
      <c r="W115" s="104"/>
      <c r="X115" s="105"/>
      <c r="Y115" s="103" t="s">
        <v>98</v>
      </c>
      <c r="Z115" s="104"/>
      <c r="AA115" s="105"/>
      <c r="AB115" s="103" t="s">
        <v>99</v>
      </c>
      <c r="AC115" s="104"/>
      <c r="AD115" s="105"/>
      <c r="AE115" s="103" t="s">
        <v>100</v>
      </c>
      <c r="AF115" s="104"/>
      <c r="AG115" s="105"/>
      <c r="AH115" s="103" t="s">
        <v>101</v>
      </c>
      <c r="AI115" s="104"/>
      <c r="AJ115" s="105"/>
      <c r="AK115" s="103" t="s">
        <v>27</v>
      </c>
      <c r="AL115" s="104"/>
      <c r="AM115" s="105"/>
      <c r="AN115" s="40"/>
      <c r="AO115" s="40"/>
      <c r="AP115" s="40"/>
      <c r="AQ115" s="40"/>
      <c r="AR115" s="40"/>
      <c r="AS115" s="40"/>
      <c r="AT115" s="40"/>
      <c r="AU115" s="40"/>
      <c r="BK115" s="35">
        <v>1</v>
      </c>
      <c r="BL115" s="35">
        <v>2</v>
      </c>
      <c r="BM115" s="35">
        <v>3</v>
      </c>
      <c r="BN115" s="35">
        <v>4</v>
      </c>
      <c r="BO115" s="35">
        <v>5</v>
      </c>
      <c r="BP115" s="35">
        <v>6</v>
      </c>
      <c r="BQ115" s="35">
        <v>7</v>
      </c>
      <c r="BR115" s="35">
        <v>8</v>
      </c>
      <c r="BS115" s="35">
        <v>9</v>
      </c>
      <c r="BT115" s="35">
        <v>0</v>
      </c>
      <c r="BW115" s="2"/>
    </row>
    <row r="116" spans="2:75" s="35" customFormat="1">
      <c r="D116" s="115" t="s">
        <v>30</v>
      </c>
      <c r="E116" s="115"/>
      <c r="F116" s="116" t="s">
        <v>102</v>
      </c>
      <c r="G116" s="116"/>
      <c r="H116" s="116"/>
      <c r="I116" s="116"/>
      <c r="J116" s="117">
        <f>BK116</f>
        <v>4.3766264490182163</v>
      </c>
      <c r="K116" s="118"/>
      <c r="L116" s="119"/>
      <c r="M116" s="117">
        <f>BL116</f>
        <v>2.2001419446415897</v>
      </c>
      <c r="N116" s="118"/>
      <c r="O116" s="119"/>
      <c r="P116" s="117">
        <f>BM116</f>
        <v>3.2883841968299028</v>
      </c>
      <c r="Q116" s="118"/>
      <c r="R116" s="119"/>
      <c r="S116" s="117">
        <f>BN116</f>
        <v>12.562100780695529</v>
      </c>
      <c r="T116" s="118"/>
      <c r="U116" s="119"/>
      <c r="V116" s="117">
        <f>BO116</f>
        <v>26.141471492784479</v>
      </c>
      <c r="W116" s="118"/>
      <c r="X116" s="119"/>
      <c r="Y116" s="117">
        <f>BP116</f>
        <v>19.730305180979418</v>
      </c>
      <c r="Z116" s="118"/>
      <c r="AA116" s="119"/>
      <c r="AB116" s="117">
        <f>BQ116</f>
        <v>17.62479299739768</v>
      </c>
      <c r="AC116" s="118"/>
      <c r="AD116" s="119"/>
      <c r="AE116" s="117">
        <f>BR116</f>
        <v>8.5639933759167253</v>
      </c>
      <c r="AF116" s="118"/>
      <c r="AG116" s="119"/>
      <c r="AH116" s="117">
        <f>BS116</f>
        <v>5.4885261414714925</v>
      </c>
      <c r="AI116" s="118"/>
      <c r="AJ116" s="119"/>
      <c r="AK116" s="117">
        <f>BT116</f>
        <v>2.3657440264963331E-2</v>
      </c>
      <c r="AL116" s="118"/>
      <c r="AM116" s="119"/>
      <c r="AN116" s="41"/>
      <c r="AO116" s="41"/>
      <c r="AP116" s="41"/>
      <c r="AQ116" s="41"/>
      <c r="AR116" s="41"/>
      <c r="AS116" s="41"/>
      <c r="AT116" s="41"/>
      <c r="AU116" s="41"/>
      <c r="BG116" s="35">
        <v>27</v>
      </c>
      <c r="BH116" s="35" t="s">
        <v>103</v>
      </c>
      <c r="BK116" s="42">
        <v>4.3766264490182163</v>
      </c>
      <c r="BL116" s="42">
        <v>2.2001419446415897</v>
      </c>
      <c r="BM116" s="42">
        <v>3.2883841968299028</v>
      </c>
      <c r="BN116" s="42">
        <v>12.562100780695529</v>
      </c>
      <c r="BO116" s="42">
        <v>26.141471492784479</v>
      </c>
      <c r="BP116" s="42">
        <v>19.730305180979418</v>
      </c>
      <c r="BQ116" s="42">
        <v>17.62479299739768</v>
      </c>
      <c r="BR116" s="42">
        <v>8.5639933759167253</v>
      </c>
      <c r="BS116" s="42">
        <v>5.4885261414714925</v>
      </c>
      <c r="BT116" s="42">
        <v>2.3657440264963331E-2</v>
      </c>
      <c r="BW116" s="2"/>
    </row>
    <row r="117" spans="2:75" s="35" customFormat="1">
      <c r="D117" s="115"/>
      <c r="E117" s="115"/>
      <c r="F117" s="120" t="s">
        <v>104</v>
      </c>
      <c r="G117" s="120"/>
      <c r="H117" s="120"/>
      <c r="I117" s="120"/>
      <c r="J117" s="112">
        <f>BK117</f>
        <v>1.5384615384615385</v>
      </c>
      <c r="K117" s="113"/>
      <c r="L117" s="114"/>
      <c r="M117" s="112">
        <f>BL117</f>
        <v>3.0769230769230771</v>
      </c>
      <c r="N117" s="113"/>
      <c r="O117" s="114"/>
      <c r="P117" s="112">
        <f>BM117</f>
        <v>4.6153846153846159</v>
      </c>
      <c r="Q117" s="113"/>
      <c r="R117" s="114"/>
      <c r="S117" s="112">
        <f>BN117</f>
        <v>22.30769230769231</v>
      </c>
      <c r="T117" s="113"/>
      <c r="U117" s="114"/>
      <c r="V117" s="112">
        <f>BO117</f>
        <v>22.30769230769231</v>
      </c>
      <c r="W117" s="113"/>
      <c r="X117" s="114"/>
      <c r="Y117" s="112">
        <f>BP117</f>
        <v>23.076923076923077</v>
      </c>
      <c r="Z117" s="113"/>
      <c r="AA117" s="114"/>
      <c r="AB117" s="112">
        <f>BQ117</f>
        <v>11.538461538461538</v>
      </c>
      <c r="AC117" s="113"/>
      <c r="AD117" s="114"/>
      <c r="AE117" s="112">
        <f>BR117</f>
        <v>6.9230769230769234</v>
      </c>
      <c r="AF117" s="113"/>
      <c r="AG117" s="114"/>
      <c r="AH117" s="112">
        <f>BS117</f>
        <v>4.6153846153846159</v>
      </c>
      <c r="AI117" s="113"/>
      <c r="AJ117" s="114"/>
      <c r="AK117" s="112">
        <f>BT117</f>
        <v>0</v>
      </c>
      <c r="AL117" s="113"/>
      <c r="AM117" s="114"/>
      <c r="AN117" s="41"/>
      <c r="AO117" s="41"/>
      <c r="AP117" s="41"/>
      <c r="AQ117" s="41"/>
      <c r="AR117" s="41"/>
      <c r="AS117" s="41"/>
      <c r="AT117" s="41"/>
      <c r="AU117" s="41"/>
      <c r="BH117" s="35" t="s">
        <v>105</v>
      </c>
      <c r="BK117" s="42">
        <v>1.5384615384615385</v>
      </c>
      <c r="BL117" s="42">
        <v>3.0769230769230771</v>
      </c>
      <c r="BM117" s="42">
        <v>4.6153846153846159</v>
      </c>
      <c r="BN117" s="42">
        <v>22.30769230769231</v>
      </c>
      <c r="BO117" s="42">
        <v>22.30769230769231</v>
      </c>
      <c r="BP117" s="42">
        <v>23.076923076923077</v>
      </c>
      <c r="BQ117" s="42">
        <v>11.538461538461538</v>
      </c>
      <c r="BR117" s="42">
        <v>6.9230769230769234</v>
      </c>
      <c r="BS117" s="42">
        <v>4.6153846153846159</v>
      </c>
      <c r="BT117" s="42">
        <v>0</v>
      </c>
      <c r="BW117" s="2"/>
    </row>
    <row r="118" spans="2:75" s="35" customFormat="1">
      <c r="D118" s="115" t="s">
        <v>106</v>
      </c>
      <c r="E118" s="115"/>
      <c r="F118" s="116" t="s">
        <v>107</v>
      </c>
      <c r="G118" s="116"/>
      <c r="H118" s="116"/>
      <c r="I118" s="116"/>
      <c r="J118" s="117">
        <f>BK118</f>
        <v>5.3747891058086283</v>
      </c>
      <c r="K118" s="118"/>
      <c r="L118" s="119"/>
      <c r="M118" s="117">
        <f>BL118</f>
        <v>2.3138105567606653</v>
      </c>
      <c r="N118" s="118"/>
      <c r="O118" s="119"/>
      <c r="P118" s="117">
        <f>BM118</f>
        <v>2.6994456495541095</v>
      </c>
      <c r="Q118" s="118"/>
      <c r="R118" s="119"/>
      <c r="S118" s="117">
        <f>BN118</f>
        <v>13.159797541576285</v>
      </c>
      <c r="T118" s="118"/>
      <c r="U118" s="119"/>
      <c r="V118" s="117">
        <f>BO118</f>
        <v>25.114485418173054</v>
      </c>
      <c r="W118" s="118"/>
      <c r="X118" s="119"/>
      <c r="Y118" s="117">
        <f>BP118</f>
        <v>21.667871776331644</v>
      </c>
      <c r="Z118" s="118"/>
      <c r="AA118" s="119"/>
      <c r="AB118" s="117">
        <f>BQ118</f>
        <v>15.54591467823572</v>
      </c>
      <c r="AC118" s="118"/>
      <c r="AD118" s="119"/>
      <c r="AE118" s="117">
        <f>BR118</f>
        <v>9.4239575801397919</v>
      </c>
      <c r="AF118" s="118"/>
      <c r="AG118" s="119"/>
      <c r="AH118" s="117">
        <f>BS118</f>
        <v>4.6999276934201015</v>
      </c>
      <c r="AI118" s="118"/>
      <c r="AJ118" s="119"/>
      <c r="AK118" s="117">
        <f>BT118</f>
        <v>0</v>
      </c>
      <c r="AL118" s="118"/>
      <c r="AM118" s="119"/>
      <c r="AN118" s="41"/>
      <c r="AO118" s="41"/>
      <c r="AP118" s="41"/>
      <c r="AQ118" s="41"/>
      <c r="AR118" s="41"/>
      <c r="AS118" s="41"/>
      <c r="AT118" s="41"/>
      <c r="AU118" s="41"/>
      <c r="BH118" s="35" t="s">
        <v>103</v>
      </c>
      <c r="BK118" s="42">
        <v>5.3747891058086283</v>
      </c>
      <c r="BL118" s="42">
        <v>2.3138105567606653</v>
      </c>
      <c r="BM118" s="42">
        <v>2.6994456495541095</v>
      </c>
      <c r="BN118" s="42">
        <v>13.159797541576285</v>
      </c>
      <c r="BO118" s="42">
        <v>25.114485418173054</v>
      </c>
      <c r="BP118" s="42">
        <v>21.667871776331644</v>
      </c>
      <c r="BQ118" s="42">
        <v>15.54591467823572</v>
      </c>
      <c r="BR118" s="42">
        <v>9.4239575801397919</v>
      </c>
      <c r="BS118" s="42">
        <v>4.6999276934201015</v>
      </c>
      <c r="BT118" s="42">
        <v>0</v>
      </c>
      <c r="BW118" s="2"/>
    </row>
    <row r="119" spans="2:75" s="35" customFormat="1">
      <c r="D119" s="115"/>
      <c r="E119" s="115"/>
      <c r="F119" s="120" t="s">
        <v>108</v>
      </c>
      <c r="G119" s="120"/>
      <c r="H119" s="120"/>
      <c r="I119" s="120"/>
      <c r="J119" s="112">
        <f>BK119</f>
        <v>4.6875</v>
      </c>
      <c r="K119" s="113"/>
      <c r="L119" s="114"/>
      <c r="M119" s="112">
        <f>BL119</f>
        <v>2.34375</v>
      </c>
      <c r="N119" s="113"/>
      <c r="O119" s="114"/>
      <c r="P119" s="112">
        <f>BM119</f>
        <v>4.6875</v>
      </c>
      <c r="Q119" s="113"/>
      <c r="R119" s="114"/>
      <c r="S119" s="112">
        <f>BN119</f>
        <v>12.5</v>
      </c>
      <c r="T119" s="113"/>
      <c r="U119" s="114"/>
      <c r="V119" s="112">
        <f>BO119</f>
        <v>21.875</v>
      </c>
      <c r="W119" s="113"/>
      <c r="X119" s="114"/>
      <c r="Y119" s="112">
        <f>BP119</f>
        <v>18.75</v>
      </c>
      <c r="Z119" s="113"/>
      <c r="AA119" s="114"/>
      <c r="AB119" s="112">
        <f>BQ119</f>
        <v>14.84375</v>
      </c>
      <c r="AC119" s="113"/>
      <c r="AD119" s="114"/>
      <c r="AE119" s="112">
        <f>BR119</f>
        <v>14.0625</v>
      </c>
      <c r="AF119" s="113"/>
      <c r="AG119" s="114"/>
      <c r="AH119" s="112">
        <f>BS119</f>
        <v>6.25</v>
      </c>
      <c r="AI119" s="113"/>
      <c r="AJ119" s="114"/>
      <c r="AK119" s="112">
        <f>BT119</f>
        <v>0</v>
      </c>
      <c r="AL119" s="113"/>
      <c r="AM119" s="114"/>
      <c r="AN119" s="41"/>
      <c r="AO119" s="41"/>
      <c r="AP119" s="41"/>
      <c r="AQ119" s="41"/>
      <c r="AR119" s="41"/>
      <c r="AS119" s="41"/>
      <c r="AT119" s="41"/>
      <c r="AU119" s="41"/>
      <c r="BH119" s="35" t="s">
        <v>105</v>
      </c>
      <c r="BK119" s="42">
        <v>4.6875</v>
      </c>
      <c r="BL119" s="42">
        <v>2.34375</v>
      </c>
      <c r="BM119" s="42">
        <v>4.6875</v>
      </c>
      <c r="BN119" s="42">
        <v>12.5</v>
      </c>
      <c r="BO119" s="42">
        <v>21.875</v>
      </c>
      <c r="BP119" s="42">
        <v>18.75</v>
      </c>
      <c r="BQ119" s="42">
        <v>14.84375</v>
      </c>
      <c r="BR119" s="42">
        <v>14.0625</v>
      </c>
      <c r="BS119" s="42">
        <v>6.25</v>
      </c>
      <c r="BT119" s="42">
        <v>0</v>
      </c>
      <c r="BW119" s="2"/>
    </row>
    <row r="120" spans="2:75" s="35" customFormat="1" ht="3.75" hidden="1" customHeight="1">
      <c r="BW120" s="2"/>
    </row>
    <row r="121" spans="2:75" s="35" customFormat="1" hidden="1">
      <c r="BW121" s="2"/>
    </row>
    <row r="122" spans="2:75" s="35" customFormat="1" hidden="1">
      <c r="BW122" s="2"/>
    </row>
    <row r="123" spans="2:75" s="35" customFormat="1" hidden="1">
      <c r="BW123" s="2"/>
    </row>
    <row r="124" spans="2:75" s="35" customFormat="1" hidden="1">
      <c r="BW124" s="2"/>
    </row>
    <row r="125" spans="2:75" s="35" customFormat="1" hidden="1">
      <c r="BW125" s="2"/>
    </row>
    <row r="126" spans="2:75" s="35" customFormat="1" ht="3.75" customHeight="1">
      <c r="BW126" s="2"/>
    </row>
    <row r="127" spans="2:75" s="35" customFormat="1">
      <c r="B127" s="78"/>
      <c r="C127" s="78"/>
      <c r="D127" s="26" t="s">
        <v>109</v>
      </c>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M127" s="38"/>
      <c r="BW127" s="2"/>
    </row>
    <row r="128" spans="2:75" s="35" customFormat="1" ht="9.75" customHeight="1">
      <c r="D128" s="106" t="s">
        <v>110</v>
      </c>
      <c r="E128" s="107"/>
      <c r="F128" s="107"/>
      <c r="G128" s="107"/>
      <c r="H128" s="107"/>
      <c r="I128" s="108"/>
      <c r="J128" s="72">
        <v>1</v>
      </c>
      <c r="K128" s="73"/>
      <c r="L128" s="74"/>
      <c r="M128" s="72">
        <v>2</v>
      </c>
      <c r="N128" s="73"/>
      <c r="O128" s="74"/>
      <c r="P128" s="72">
        <v>3</v>
      </c>
      <c r="Q128" s="73"/>
      <c r="R128" s="74"/>
      <c r="S128" s="72">
        <v>4</v>
      </c>
      <c r="T128" s="73"/>
      <c r="U128" s="74"/>
      <c r="V128" s="72">
        <v>5</v>
      </c>
      <c r="W128" s="73"/>
      <c r="X128" s="74"/>
      <c r="Y128" s="72">
        <v>6</v>
      </c>
      <c r="Z128" s="73"/>
      <c r="AA128" s="74"/>
      <c r="AB128" s="72">
        <v>7</v>
      </c>
      <c r="AC128" s="73"/>
      <c r="AD128" s="74"/>
      <c r="AE128" s="72">
        <v>8</v>
      </c>
      <c r="AF128" s="73"/>
      <c r="AG128" s="74"/>
      <c r="AH128" s="72">
        <v>9</v>
      </c>
      <c r="AI128" s="73"/>
      <c r="AJ128" s="74"/>
      <c r="AK128" s="72"/>
      <c r="AL128" s="73"/>
      <c r="AM128" s="74"/>
      <c r="AN128" s="39"/>
      <c r="AO128" s="39"/>
      <c r="AP128" s="39"/>
      <c r="AQ128" s="39"/>
      <c r="AR128" s="39"/>
      <c r="AS128" s="39"/>
      <c r="AT128" s="39"/>
      <c r="AU128" s="39"/>
      <c r="BW128" s="2"/>
    </row>
    <row r="129" spans="1:96" s="35" customFormat="1" ht="22.5" customHeight="1">
      <c r="D129" s="109"/>
      <c r="E129" s="110"/>
      <c r="F129" s="110"/>
      <c r="G129" s="110"/>
      <c r="H129" s="110"/>
      <c r="I129" s="111"/>
      <c r="J129" s="103" t="s">
        <v>93</v>
      </c>
      <c r="K129" s="104"/>
      <c r="L129" s="105"/>
      <c r="M129" s="103" t="s">
        <v>94</v>
      </c>
      <c r="N129" s="104"/>
      <c r="O129" s="105"/>
      <c r="P129" s="103" t="s">
        <v>95</v>
      </c>
      <c r="Q129" s="104"/>
      <c r="R129" s="105"/>
      <c r="S129" s="103" t="s">
        <v>96</v>
      </c>
      <c r="T129" s="104"/>
      <c r="U129" s="105"/>
      <c r="V129" s="103" t="s">
        <v>97</v>
      </c>
      <c r="W129" s="104"/>
      <c r="X129" s="105"/>
      <c r="Y129" s="103" t="s">
        <v>98</v>
      </c>
      <c r="Z129" s="104"/>
      <c r="AA129" s="105"/>
      <c r="AB129" s="103" t="s">
        <v>99</v>
      </c>
      <c r="AC129" s="104"/>
      <c r="AD129" s="105"/>
      <c r="AE129" s="103" t="s">
        <v>100</v>
      </c>
      <c r="AF129" s="104"/>
      <c r="AG129" s="105"/>
      <c r="AH129" s="103" t="s">
        <v>101</v>
      </c>
      <c r="AI129" s="104"/>
      <c r="AJ129" s="105"/>
      <c r="AK129" s="103" t="s">
        <v>27</v>
      </c>
      <c r="AL129" s="104"/>
      <c r="AM129" s="105"/>
      <c r="AN129" s="40"/>
      <c r="AO129" s="40"/>
      <c r="AP129" s="40"/>
      <c r="AQ129" s="40"/>
      <c r="AR129" s="40"/>
      <c r="AS129" s="40"/>
      <c r="AT129" s="40"/>
      <c r="AU129" s="40"/>
      <c r="BK129" s="35">
        <v>1</v>
      </c>
      <c r="BL129" s="35">
        <v>2</v>
      </c>
      <c r="BM129" s="35">
        <v>3</v>
      </c>
      <c r="BN129" s="35">
        <v>4</v>
      </c>
      <c r="BO129" s="35">
        <v>5</v>
      </c>
      <c r="BP129" s="35">
        <v>6</v>
      </c>
      <c r="BQ129" s="35">
        <v>7</v>
      </c>
      <c r="BR129" s="35">
        <v>8</v>
      </c>
      <c r="BS129" s="35">
        <v>9</v>
      </c>
      <c r="BT129" s="35">
        <v>0</v>
      </c>
      <c r="BW129" s="2"/>
    </row>
    <row r="130" spans="1:96" s="35" customFormat="1">
      <c r="D130" s="115" t="s">
        <v>30</v>
      </c>
      <c r="E130" s="115"/>
      <c r="F130" s="116" t="s">
        <v>102</v>
      </c>
      <c r="G130" s="116"/>
      <c r="H130" s="116"/>
      <c r="I130" s="116"/>
      <c r="J130" s="117">
        <f>BK130</f>
        <v>7.4757511237284122</v>
      </c>
      <c r="K130" s="118"/>
      <c r="L130" s="119"/>
      <c r="M130" s="117">
        <f>BL130</f>
        <v>2.3184291459664061</v>
      </c>
      <c r="N130" s="118"/>
      <c r="O130" s="119"/>
      <c r="P130" s="117">
        <f>BM130</f>
        <v>3.19375443577005</v>
      </c>
      <c r="Q130" s="118"/>
      <c r="R130" s="119"/>
      <c r="S130" s="117">
        <f>BN130</f>
        <v>12.680387982020344</v>
      </c>
      <c r="T130" s="118"/>
      <c r="U130" s="119"/>
      <c r="V130" s="117">
        <f>BO130</f>
        <v>21.362668559261888</v>
      </c>
      <c r="W130" s="118"/>
      <c r="X130" s="119"/>
      <c r="Y130" s="117">
        <f>BP130</f>
        <v>16.299976342559734</v>
      </c>
      <c r="Z130" s="118"/>
      <c r="AA130" s="119"/>
      <c r="AB130" s="117">
        <f>BQ130</f>
        <v>17.955997161107167</v>
      </c>
      <c r="AC130" s="118"/>
      <c r="AD130" s="119"/>
      <c r="AE130" s="117">
        <f>BR130</f>
        <v>8.4930210551218348</v>
      </c>
      <c r="AF130" s="118"/>
      <c r="AG130" s="119"/>
      <c r="AH130" s="117">
        <f>BS130</f>
        <v>10.172699313934231</v>
      </c>
      <c r="AI130" s="118"/>
      <c r="AJ130" s="119"/>
      <c r="AK130" s="117">
        <f>BT130</f>
        <v>4.7314880529926662E-2</v>
      </c>
      <c r="AL130" s="118"/>
      <c r="AM130" s="119"/>
      <c r="AN130" s="41"/>
      <c r="AO130" s="41"/>
      <c r="AP130" s="41"/>
      <c r="AQ130" s="41"/>
      <c r="AR130" s="41"/>
      <c r="AS130" s="41"/>
      <c r="AT130" s="41"/>
      <c r="AU130" s="41"/>
      <c r="BG130" s="35">
        <v>28</v>
      </c>
      <c r="BH130" s="35" t="s">
        <v>103</v>
      </c>
      <c r="BK130" s="42">
        <v>7.4757511237284122</v>
      </c>
      <c r="BL130" s="42">
        <v>2.3184291459664061</v>
      </c>
      <c r="BM130" s="42">
        <v>3.19375443577005</v>
      </c>
      <c r="BN130" s="42">
        <v>12.680387982020344</v>
      </c>
      <c r="BO130" s="42">
        <v>21.362668559261888</v>
      </c>
      <c r="BP130" s="42">
        <v>16.299976342559734</v>
      </c>
      <c r="BQ130" s="42">
        <v>17.955997161107167</v>
      </c>
      <c r="BR130" s="42">
        <v>8.4930210551218348</v>
      </c>
      <c r="BS130" s="42">
        <v>10.172699313934231</v>
      </c>
      <c r="BT130" s="42">
        <v>4.7314880529926662E-2</v>
      </c>
      <c r="BW130" s="2"/>
    </row>
    <row r="131" spans="1:96" s="35" customFormat="1">
      <c r="D131" s="115"/>
      <c r="E131" s="115"/>
      <c r="F131" s="120" t="s">
        <v>111</v>
      </c>
      <c r="G131" s="120"/>
      <c r="H131" s="120"/>
      <c r="I131" s="120"/>
      <c r="J131" s="112">
        <f>BK131</f>
        <v>6.1538461538461542</v>
      </c>
      <c r="K131" s="113"/>
      <c r="L131" s="114"/>
      <c r="M131" s="112">
        <f>BL131</f>
        <v>3.8461538461538463</v>
      </c>
      <c r="N131" s="113"/>
      <c r="O131" s="114"/>
      <c r="P131" s="112">
        <f>BM131</f>
        <v>6.1538461538461542</v>
      </c>
      <c r="Q131" s="113"/>
      <c r="R131" s="114"/>
      <c r="S131" s="112">
        <f>BN131</f>
        <v>13.846153846153847</v>
      </c>
      <c r="T131" s="113"/>
      <c r="U131" s="114"/>
      <c r="V131" s="112">
        <f>BO131</f>
        <v>25.384615384615383</v>
      </c>
      <c r="W131" s="113"/>
      <c r="X131" s="114"/>
      <c r="Y131" s="112">
        <f>BP131</f>
        <v>12.307692307692308</v>
      </c>
      <c r="Z131" s="113"/>
      <c r="AA131" s="114"/>
      <c r="AB131" s="112">
        <f>BQ131</f>
        <v>21.53846153846154</v>
      </c>
      <c r="AC131" s="113"/>
      <c r="AD131" s="114"/>
      <c r="AE131" s="112">
        <f>BR131</f>
        <v>6.9230769230769234</v>
      </c>
      <c r="AF131" s="113"/>
      <c r="AG131" s="114"/>
      <c r="AH131" s="112">
        <f>BS131</f>
        <v>3.8461538461538463</v>
      </c>
      <c r="AI131" s="113"/>
      <c r="AJ131" s="114"/>
      <c r="AK131" s="112">
        <f>BT131</f>
        <v>0</v>
      </c>
      <c r="AL131" s="113"/>
      <c r="AM131" s="114"/>
      <c r="AN131" s="41"/>
      <c r="AO131" s="41"/>
      <c r="AP131" s="41"/>
      <c r="AQ131" s="41"/>
      <c r="AR131" s="41"/>
      <c r="AS131" s="41"/>
      <c r="AT131" s="41"/>
      <c r="AU131" s="41"/>
      <c r="BH131" s="35" t="s">
        <v>105</v>
      </c>
      <c r="BK131" s="42">
        <v>6.1538461538461542</v>
      </c>
      <c r="BL131" s="42">
        <v>3.8461538461538463</v>
      </c>
      <c r="BM131" s="42">
        <v>6.1538461538461542</v>
      </c>
      <c r="BN131" s="42">
        <v>13.846153846153847</v>
      </c>
      <c r="BO131" s="42">
        <v>25.384615384615383</v>
      </c>
      <c r="BP131" s="42">
        <v>12.307692307692308</v>
      </c>
      <c r="BQ131" s="42">
        <v>21.53846153846154</v>
      </c>
      <c r="BR131" s="42">
        <v>6.9230769230769234</v>
      </c>
      <c r="BS131" s="42">
        <v>3.8461538461538463</v>
      </c>
      <c r="BT131" s="42">
        <v>0</v>
      </c>
      <c r="BW131" s="2"/>
    </row>
    <row r="132" spans="1:96" s="35" customFormat="1">
      <c r="D132" s="115" t="s">
        <v>17</v>
      </c>
      <c r="E132" s="115"/>
      <c r="F132" s="116" t="s">
        <v>102</v>
      </c>
      <c r="G132" s="116"/>
      <c r="H132" s="116"/>
      <c r="I132" s="116"/>
      <c r="J132" s="117">
        <f>BK132</f>
        <v>8.7490961677512651</v>
      </c>
      <c r="K132" s="118"/>
      <c r="L132" s="119"/>
      <c r="M132" s="117">
        <f>BL132</f>
        <v>2.6512412629549291</v>
      </c>
      <c r="N132" s="118"/>
      <c r="O132" s="119"/>
      <c r="P132" s="117">
        <f>BM132</f>
        <v>3.2537960954446854</v>
      </c>
      <c r="Q132" s="118"/>
      <c r="R132" s="119"/>
      <c r="S132" s="117">
        <f>BN132</f>
        <v>11.665461557001686</v>
      </c>
      <c r="T132" s="118"/>
      <c r="U132" s="119"/>
      <c r="V132" s="117">
        <f>BO132</f>
        <v>21.981200289226319</v>
      </c>
      <c r="W132" s="118"/>
      <c r="X132" s="119"/>
      <c r="Y132" s="117">
        <f>BP132</f>
        <v>15.208483972041456</v>
      </c>
      <c r="Z132" s="118"/>
      <c r="AA132" s="119"/>
      <c r="AB132" s="117">
        <f>BQ132</f>
        <v>18.052542781393107</v>
      </c>
      <c r="AC132" s="118"/>
      <c r="AD132" s="119"/>
      <c r="AE132" s="117">
        <f>BR132</f>
        <v>8.315256688358641</v>
      </c>
      <c r="AF132" s="118"/>
      <c r="AG132" s="119"/>
      <c r="AH132" s="117">
        <f>BS132</f>
        <v>10.09881899252832</v>
      </c>
      <c r="AI132" s="118"/>
      <c r="AJ132" s="119"/>
      <c r="AK132" s="117">
        <f>BT132</f>
        <v>2.4102193299590263E-2</v>
      </c>
      <c r="AL132" s="118"/>
      <c r="AM132" s="119"/>
      <c r="AN132" s="41"/>
      <c r="AO132" s="41"/>
      <c r="AP132" s="41"/>
      <c r="AQ132" s="41"/>
      <c r="AR132" s="41"/>
      <c r="AS132" s="41"/>
      <c r="AT132" s="41"/>
      <c r="AU132" s="41"/>
      <c r="BH132" s="35" t="s">
        <v>103</v>
      </c>
      <c r="BK132" s="42">
        <v>8.7490961677512651</v>
      </c>
      <c r="BL132" s="42">
        <v>2.6512412629549291</v>
      </c>
      <c r="BM132" s="42">
        <v>3.2537960954446854</v>
      </c>
      <c r="BN132" s="42">
        <v>11.665461557001686</v>
      </c>
      <c r="BO132" s="42">
        <v>21.981200289226319</v>
      </c>
      <c r="BP132" s="42">
        <v>15.208483972041456</v>
      </c>
      <c r="BQ132" s="42">
        <v>18.052542781393107</v>
      </c>
      <c r="BR132" s="42">
        <v>8.315256688358641</v>
      </c>
      <c r="BS132" s="42">
        <v>10.09881899252832</v>
      </c>
      <c r="BT132" s="42">
        <v>2.4102193299590263E-2</v>
      </c>
      <c r="BW132" s="2"/>
    </row>
    <row r="133" spans="1:96" s="35" customFormat="1">
      <c r="D133" s="115"/>
      <c r="E133" s="115"/>
      <c r="F133" s="120" t="s">
        <v>112</v>
      </c>
      <c r="G133" s="120"/>
      <c r="H133" s="120"/>
      <c r="I133" s="120"/>
      <c r="J133" s="112">
        <f>BK133</f>
        <v>12.5</v>
      </c>
      <c r="K133" s="113"/>
      <c r="L133" s="114"/>
      <c r="M133" s="112">
        <f>BL133</f>
        <v>2.34375</v>
      </c>
      <c r="N133" s="113"/>
      <c r="O133" s="114"/>
      <c r="P133" s="112">
        <f>BM133</f>
        <v>3.125</v>
      </c>
      <c r="Q133" s="113"/>
      <c r="R133" s="114"/>
      <c r="S133" s="112">
        <f>BN133</f>
        <v>9.375</v>
      </c>
      <c r="T133" s="113"/>
      <c r="U133" s="114"/>
      <c r="V133" s="112">
        <f>BO133</f>
        <v>25.78125</v>
      </c>
      <c r="W133" s="113"/>
      <c r="X133" s="114"/>
      <c r="Y133" s="112">
        <f>BP133</f>
        <v>20.3125</v>
      </c>
      <c r="Z133" s="113"/>
      <c r="AA133" s="114"/>
      <c r="AB133" s="112">
        <f>BQ133</f>
        <v>11.71875</v>
      </c>
      <c r="AC133" s="113"/>
      <c r="AD133" s="114"/>
      <c r="AE133" s="112">
        <f>BR133</f>
        <v>3.125</v>
      </c>
      <c r="AF133" s="113"/>
      <c r="AG133" s="114"/>
      <c r="AH133" s="112">
        <f>BS133</f>
        <v>11.71875</v>
      </c>
      <c r="AI133" s="113"/>
      <c r="AJ133" s="114"/>
      <c r="AK133" s="112">
        <f>BT133</f>
        <v>0</v>
      </c>
      <c r="AL133" s="113"/>
      <c r="AM133" s="114"/>
      <c r="AN133" s="41"/>
      <c r="AO133" s="41"/>
      <c r="AP133" s="41"/>
      <c r="AQ133" s="41"/>
      <c r="AR133" s="41"/>
      <c r="AS133" s="41"/>
      <c r="AT133" s="41"/>
      <c r="AU133" s="41"/>
      <c r="BH133" s="35" t="s">
        <v>105</v>
      </c>
      <c r="BK133" s="42">
        <v>12.5</v>
      </c>
      <c r="BL133" s="42">
        <v>2.34375</v>
      </c>
      <c r="BM133" s="42">
        <v>3.125</v>
      </c>
      <c r="BN133" s="42">
        <v>9.375</v>
      </c>
      <c r="BO133" s="42">
        <v>25.78125</v>
      </c>
      <c r="BP133" s="42">
        <v>20.3125</v>
      </c>
      <c r="BQ133" s="42">
        <v>11.71875</v>
      </c>
      <c r="BR133" s="42">
        <v>3.125</v>
      </c>
      <c r="BS133" s="42">
        <v>11.71875</v>
      </c>
      <c r="BT133" s="42">
        <v>0</v>
      </c>
    </row>
    <row r="134" spans="1:96" s="28" customFormat="1" ht="9.75" customHeight="1">
      <c r="D134" s="43"/>
      <c r="E134" s="43"/>
      <c r="F134" s="43"/>
      <c r="G134" s="43"/>
      <c r="H134" s="43"/>
      <c r="I134" s="43"/>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row>
    <row r="135" spans="1:96" s="18" customFormat="1" ht="11.25" customHeight="1">
      <c r="A135" s="35"/>
      <c r="B135" s="99" t="s">
        <v>113</v>
      </c>
      <c r="C135" s="99"/>
      <c r="D135" s="14" t="s">
        <v>114</v>
      </c>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6"/>
      <c r="AI135" s="16"/>
      <c r="AJ135" s="14"/>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CR135" s="19"/>
    </row>
    <row r="136" spans="1:96" s="35" customFormat="1" ht="15" customHeight="1">
      <c r="B136" s="99"/>
      <c r="C136" s="99"/>
      <c r="D136" s="26" t="s">
        <v>115</v>
      </c>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K136" s="38"/>
    </row>
    <row r="137" spans="1:96" s="35" customFormat="1" ht="9.75" customHeight="1">
      <c r="D137" s="106"/>
      <c r="E137" s="107"/>
      <c r="F137" s="107"/>
      <c r="G137" s="107"/>
      <c r="H137" s="107"/>
      <c r="I137" s="108"/>
      <c r="J137" s="85" t="s">
        <v>21</v>
      </c>
      <c r="K137" s="86"/>
      <c r="L137" s="86"/>
      <c r="M137" s="87"/>
      <c r="N137" s="85" t="s">
        <v>22</v>
      </c>
      <c r="O137" s="86"/>
      <c r="P137" s="86"/>
      <c r="Q137" s="87"/>
      <c r="R137" s="72">
        <v>1</v>
      </c>
      <c r="S137" s="73"/>
      <c r="T137" s="73"/>
      <c r="U137" s="74"/>
      <c r="V137" s="72">
        <v>2</v>
      </c>
      <c r="W137" s="73"/>
      <c r="X137" s="73"/>
      <c r="Y137" s="74"/>
      <c r="Z137" s="72">
        <v>3</v>
      </c>
      <c r="AA137" s="73"/>
      <c r="AB137" s="73"/>
      <c r="AC137" s="74"/>
      <c r="AD137" s="72">
        <v>4</v>
      </c>
      <c r="AE137" s="73"/>
      <c r="AF137" s="73"/>
      <c r="AG137" s="74"/>
      <c r="AH137" s="72"/>
      <c r="AI137" s="73"/>
      <c r="AJ137" s="73"/>
      <c r="AK137" s="74"/>
    </row>
    <row r="138" spans="1:96" s="35" customFormat="1" ht="22.5" customHeight="1">
      <c r="D138" s="109"/>
      <c r="E138" s="110"/>
      <c r="F138" s="110"/>
      <c r="G138" s="110"/>
      <c r="H138" s="110"/>
      <c r="I138" s="111"/>
      <c r="J138" s="88"/>
      <c r="K138" s="89"/>
      <c r="L138" s="89"/>
      <c r="M138" s="90"/>
      <c r="N138" s="88"/>
      <c r="O138" s="89"/>
      <c r="P138" s="89"/>
      <c r="Q138" s="90"/>
      <c r="R138" s="75" t="s">
        <v>116</v>
      </c>
      <c r="S138" s="76"/>
      <c r="T138" s="76"/>
      <c r="U138" s="77"/>
      <c r="V138" s="75" t="s">
        <v>117</v>
      </c>
      <c r="W138" s="76"/>
      <c r="X138" s="76"/>
      <c r="Y138" s="77"/>
      <c r="Z138" s="75" t="s">
        <v>118</v>
      </c>
      <c r="AA138" s="76"/>
      <c r="AB138" s="76"/>
      <c r="AC138" s="77"/>
      <c r="AD138" s="75" t="s">
        <v>119</v>
      </c>
      <c r="AE138" s="76"/>
      <c r="AF138" s="76"/>
      <c r="AG138" s="77"/>
      <c r="AH138" s="75" t="s">
        <v>27</v>
      </c>
      <c r="AI138" s="76"/>
      <c r="AJ138" s="76"/>
      <c r="AK138" s="77"/>
      <c r="BI138" s="37" t="s">
        <v>28</v>
      </c>
      <c r="BJ138" s="35" t="s">
        <v>29</v>
      </c>
      <c r="BK138" s="35">
        <v>1</v>
      </c>
      <c r="BL138" s="35">
        <v>2</v>
      </c>
      <c r="BM138" s="35">
        <v>3</v>
      </c>
      <c r="BN138" s="35">
        <v>4</v>
      </c>
      <c r="BO138" s="35">
        <v>0</v>
      </c>
    </row>
    <row r="139" spans="1:96" s="35" customFormat="1">
      <c r="D139" s="124" t="s">
        <v>30</v>
      </c>
      <c r="E139" s="125"/>
      <c r="F139" s="125"/>
      <c r="G139" s="125"/>
      <c r="H139" s="125"/>
      <c r="I139" s="126"/>
      <c r="J139" s="91">
        <f>BI139</f>
        <v>95.481428909392008</v>
      </c>
      <c r="K139" s="91"/>
      <c r="L139" s="91"/>
      <c r="M139" s="91"/>
      <c r="N139" s="91">
        <f>BJ139</f>
        <v>95.384615384615387</v>
      </c>
      <c r="O139" s="91"/>
      <c r="P139" s="91"/>
      <c r="Q139" s="91"/>
      <c r="R139" s="91">
        <f>BK139</f>
        <v>46.92307692307692</v>
      </c>
      <c r="S139" s="91"/>
      <c r="T139" s="91"/>
      <c r="U139" s="91"/>
      <c r="V139" s="91">
        <f>BL139</f>
        <v>48.46153846153846</v>
      </c>
      <c r="W139" s="91"/>
      <c r="X139" s="91"/>
      <c r="Y139" s="91"/>
      <c r="Z139" s="91">
        <f>BM139</f>
        <v>3.8461538461538463</v>
      </c>
      <c r="AA139" s="91"/>
      <c r="AB139" s="91"/>
      <c r="AC139" s="91"/>
      <c r="AD139" s="91">
        <f>BN139</f>
        <v>0.76923076923076927</v>
      </c>
      <c r="AE139" s="91"/>
      <c r="AF139" s="91"/>
      <c r="AG139" s="91"/>
      <c r="AH139" s="91">
        <f>BO139</f>
        <v>0</v>
      </c>
      <c r="AI139" s="91"/>
      <c r="AJ139" s="91"/>
      <c r="AK139" s="91"/>
      <c r="BG139" s="35">
        <v>29</v>
      </c>
      <c r="BH139" s="35" t="s">
        <v>16</v>
      </c>
      <c r="BI139" s="42">
        <v>95.481428909392008</v>
      </c>
      <c r="BJ139" s="42">
        <f>BK139+BL139</f>
        <v>95.384615384615387</v>
      </c>
      <c r="BK139" s="42">
        <v>46.92307692307692</v>
      </c>
      <c r="BL139" s="42">
        <v>48.46153846153846</v>
      </c>
      <c r="BM139" s="42">
        <v>3.8461538461538463</v>
      </c>
      <c r="BN139" s="42">
        <v>0.76923076923076927</v>
      </c>
      <c r="BO139" s="42">
        <v>0</v>
      </c>
    </row>
    <row r="140" spans="1:96" s="35" customFormat="1">
      <c r="D140" s="121" t="s">
        <v>17</v>
      </c>
      <c r="E140" s="122"/>
      <c r="F140" s="122"/>
      <c r="G140" s="122"/>
      <c r="H140" s="122"/>
      <c r="I140" s="123"/>
      <c r="J140" s="95">
        <f>BI140</f>
        <v>95.131356953482765</v>
      </c>
      <c r="K140" s="95"/>
      <c r="L140" s="95"/>
      <c r="M140" s="95"/>
      <c r="N140" s="95">
        <f>BJ140</f>
        <v>94.53125</v>
      </c>
      <c r="O140" s="95"/>
      <c r="P140" s="95"/>
      <c r="Q140" s="95"/>
      <c r="R140" s="95">
        <f>BK140</f>
        <v>60.15625</v>
      </c>
      <c r="S140" s="95"/>
      <c r="T140" s="95"/>
      <c r="U140" s="95"/>
      <c r="V140" s="95">
        <f>BL140</f>
        <v>34.375</v>
      </c>
      <c r="W140" s="95"/>
      <c r="X140" s="95"/>
      <c r="Y140" s="95"/>
      <c r="Z140" s="95">
        <f>BM140</f>
        <v>5.46875</v>
      </c>
      <c r="AA140" s="95"/>
      <c r="AB140" s="95"/>
      <c r="AC140" s="95"/>
      <c r="AD140" s="95">
        <f>BN140</f>
        <v>0</v>
      </c>
      <c r="AE140" s="95"/>
      <c r="AF140" s="95"/>
      <c r="AG140" s="95"/>
      <c r="AH140" s="95">
        <f>BO140</f>
        <v>0</v>
      </c>
      <c r="AI140" s="95"/>
      <c r="AJ140" s="95"/>
      <c r="AK140" s="95"/>
      <c r="BH140" s="35" t="s">
        <v>18</v>
      </c>
      <c r="BI140" s="42">
        <v>95.131356953482765</v>
      </c>
      <c r="BJ140" s="42">
        <f>BK140+BL140</f>
        <v>94.53125</v>
      </c>
      <c r="BK140" s="42">
        <v>60.15625</v>
      </c>
      <c r="BL140" s="42">
        <v>34.375</v>
      </c>
      <c r="BM140" s="42">
        <v>5.46875</v>
      </c>
      <c r="BN140" s="42">
        <v>0</v>
      </c>
      <c r="BO140" s="42">
        <v>0</v>
      </c>
    </row>
    <row r="141" spans="1:96" s="35" customFormat="1" ht="15" customHeight="1">
      <c r="D141" s="26" t="s">
        <v>120</v>
      </c>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BI141" s="37" t="s">
        <v>28</v>
      </c>
      <c r="BJ141" s="35" t="s">
        <v>29</v>
      </c>
      <c r="BK141" s="35">
        <v>1</v>
      </c>
      <c r="BL141" s="35">
        <v>2</v>
      </c>
      <c r="BM141" s="35">
        <v>3</v>
      </c>
      <c r="BN141" s="35">
        <v>4</v>
      </c>
      <c r="BO141" s="35">
        <v>0</v>
      </c>
    </row>
    <row r="142" spans="1:96" s="35" customFormat="1">
      <c r="D142" s="124" t="s">
        <v>30</v>
      </c>
      <c r="E142" s="125"/>
      <c r="F142" s="125"/>
      <c r="G142" s="125"/>
      <c r="H142" s="125"/>
      <c r="I142" s="126"/>
      <c r="J142" s="91">
        <f>BI142</f>
        <v>92.57156375680151</v>
      </c>
      <c r="K142" s="91"/>
      <c r="L142" s="91"/>
      <c r="M142" s="91"/>
      <c r="N142" s="91">
        <f>BJ142</f>
        <v>90.769230769230774</v>
      </c>
      <c r="O142" s="91"/>
      <c r="P142" s="91"/>
      <c r="Q142" s="91"/>
      <c r="R142" s="91">
        <f>BK142</f>
        <v>43.07692307692308</v>
      </c>
      <c r="S142" s="91"/>
      <c r="T142" s="91"/>
      <c r="U142" s="91"/>
      <c r="V142" s="91">
        <f>BL142</f>
        <v>47.692307692307693</v>
      </c>
      <c r="W142" s="91"/>
      <c r="X142" s="91"/>
      <c r="Y142" s="91"/>
      <c r="Z142" s="91">
        <f>BM142</f>
        <v>8.4615384615384617</v>
      </c>
      <c r="AA142" s="91"/>
      <c r="AB142" s="91"/>
      <c r="AC142" s="91"/>
      <c r="AD142" s="91">
        <f>BN142</f>
        <v>0.76923076923076927</v>
      </c>
      <c r="AE142" s="91"/>
      <c r="AF142" s="91"/>
      <c r="AG142" s="91"/>
      <c r="AH142" s="91">
        <f>BO142</f>
        <v>0</v>
      </c>
      <c r="AI142" s="91"/>
      <c r="AJ142" s="91"/>
      <c r="AK142" s="91"/>
      <c r="BG142" s="35">
        <v>30</v>
      </c>
      <c r="BH142" s="35" t="s">
        <v>16</v>
      </c>
      <c r="BI142" s="42">
        <v>92.57156375680151</v>
      </c>
      <c r="BJ142" s="42">
        <f>BK142+BL142</f>
        <v>90.769230769230774</v>
      </c>
      <c r="BK142" s="42">
        <v>43.07692307692308</v>
      </c>
      <c r="BL142" s="42">
        <v>47.692307692307693</v>
      </c>
      <c r="BM142" s="42">
        <v>8.4615384615384617</v>
      </c>
      <c r="BN142" s="42">
        <v>0.76923076923076927</v>
      </c>
      <c r="BO142" s="42">
        <v>0</v>
      </c>
    </row>
    <row r="143" spans="1:96" s="35" customFormat="1">
      <c r="D143" s="121" t="s">
        <v>17</v>
      </c>
      <c r="E143" s="122"/>
      <c r="F143" s="122"/>
      <c r="G143" s="122"/>
      <c r="H143" s="122"/>
      <c r="I143" s="123"/>
      <c r="J143" s="95">
        <f>BI143</f>
        <v>91.87756085803808</v>
      </c>
      <c r="K143" s="95"/>
      <c r="L143" s="95"/>
      <c r="M143" s="95"/>
      <c r="N143" s="95">
        <f>BJ143</f>
        <v>91.40625</v>
      </c>
      <c r="O143" s="95"/>
      <c r="P143" s="95"/>
      <c r="Q143" s="95"/>
      <c r="R143" s="95">
        <f>BK143</f>
        <v>49.21875</v>
      </c>
      <c r="S143" s="95"/>
      <c r="T143" s="95"/>
      <c r="U143" s="95"/>
      <c r="V143" s="95">
        <f>BL143</f>
        <v>42.1875</v>
      </c>
      <c r="W143" s="95"/>
      <c r="X143" s="95"/>
      <c r="Y143" s="95"/>
      <c r="Z143" s="95">
        <f>BM143</f>
        <v>7.03125</v>
      </c>
      <c r="AA143" s="95"/>
      <c r="AB143" s="95"/>
      <c r="AC143" s="95"/>
      <c r="AD143" s="95">
        <f>BN143</f>
        <v>1.5625</v>
      </c>
      <c r="AE143" s="95"/>
      <c r="AF143" s="95"/>
      <c r="AG143" s="95"/>
      <c r="AH143" s="95">
        <f>BO143</f>
        <v>0</v>
      </c>
      <c r="AI143" s="95"/>
      <c r="AJ143" s="95"/>
      <c r="AK143" s="95"/>
      <c r="BH143" s="35" t="s">
        <v>18</v>
      </c>
      <c r="BI143" s="42">
        <v>91.87756085803808</v>
      </c>
      <c r="BJ143" s="42">
        <f>BK143+BL143</f>
        <v>91.40625</v>
      </c>
      <c r="BK143" s="42">
        <v>49.21875</v>
      </c>
      <c r="BL143" s="42">
        <v>42.1875</v>
      </c>
      <c r="BM143" s="42">
        <v>7.03125</v>
      </c>
      <c r="BN143" s="42">
        <v>1.5625</v>
      </c>
      <c r="BO143" s="42">
        <v>0</v>
      </c>
    </row>
    <row r="144" spans="1:96" s="35" customFormat="1" ht="15" customHeight="1">
      <c r="D144" s="26" t="s">
        <v>121</v>
      </c>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BI144" s="37" t="s">
        <v>122</v>
      </c>
      <c r="BJ144" s="35" t="s">
        <v>123</v>
      </c>
      <c r="BK144" s="35">
        <v>1</v>
      </c>
      <c r="BL144" s="35">
        <v>2</v>
      </c>
      <c r="BM144" s="35">
        <v>3</v>
      </c>
      <c r="BN144" s="35">
        <v>4</v>
      </c>
      <c r="BO144" s="35">
        <v>0</v>
      </c>
    </row>
    <row r="145" spans="4:67" s="35" customFormat="1">
      <c r="D145" s="124" t="s">
        <v>124</v>
      </c>
      <c r="E145" s="125"/>
      <c r="F145" s="125"/>
      <c r="G145" s="125"/>
      <c r="H145" s="125"/>
      <c r="I145" s="126"/>
      <c r="J145" s="91">
        <f>BI145</f>
        <v>92.027442630707355</v>
      </c>
      <c r="K145" s="91"/>
      <c r="L145" s="91"/>
      <c r="M145" s="91"/>
      <c r="N145" s="91">
        <f>BJ145</f>
        <v>90.769230769230774</v>
      </c>
      <c r="O145" s="91"/>
      <c r="P145" s="91"/>
      <c r="Q145" s="91"/>
      <c r="R145" s="91">
        <f>BK145</f>
        <v>61.53846153846154</v>
      </c>
      <c r="S145" s="91"/>
      <c r="T145" s="91"/>
      <c r="U145" s="91"/>
      <c r="V145" s="91">
        <f>BL145</f>
        <v>29.230769230769234</v>
      </c>
      <c r="W145" s="91"/>
      <c r="X145" s="91"/>
      <c r="Y145" s="91"/>
      <c r="Z145" s="91">
        <f>BM145</f>
        <v>9.2307692307692317</v>
      </c>
      <c r="AA145" s="91"/>
      <c r="AB145" s="91"/>
      <c r="AC145" s="91"/>
      <c r="AD145" s="91">
        <f>BN145</f>
        <v>0</v>
      </c>
      <c r="AE145" s="91"/>
      <c r="AF145" s="91"/>
      <c r="AG145" s="91"/>
      <c r="AH145" s="91">
        <f>BO145</f>
        <v>0</v>
      </c>
      <c r="AI145" s="91"/>
      <c r="AJ145" s="91"/>
      <c r="AK145" s="91"/>
      <c r="BG145" s="35">
        <v>31</v>
      </c>
      <c r="BH145" s="35" t="s">
        <v>16</v>
      </c>
      <c r="BI145" s="42">
        <v>92.027442630707355</v>
      </c>
      <c r="BJ145" s="42">
        <f>BK145+BL145</f>
        <v>90.769230769230774</v>
      </c>
      <c r="BK145" s="42">
        <v>61.53846153846154</v>
      </c>
      <c r="BL145" s="42">
        <v>29.230769230769234</v>
      </c>
      <c r="BM145" s="42">
        <v>9.2307692307692317</v>
      </c>
      <c r="BN145" s="42">
        <v>0</v>
      </c>
      <c r="BO145" s="42">
        <v>0</v>
      </c>
    </row>
    <row r="146" spans="4:67" s="35" customFormat="1">
      <c r="D146" s="121" t="s">
        <v>125</v>
      </c>
      <c r="E146" s="122"/>
      <c r="F146" s="122"/>
      <c r="G146" s="122"/>
      <c r="H146" s="122"/>
      <c r="I146" s="123"/>
      <c r="J146" s="95">
        <f>BI146</f>
        <v>91.395516992046282</v>
      </c>
      <c r="K146" s="95"/>
      <c r="L146" s="95"/>
      <c r="M146" s="95"/>
      <c r="N146" s="95">
        <f>BJ146</f>
        <v>96.09375</v>
      </c>
      <c r="O146" s="95"/>
      <c r="P146" s="95"/>
      <c r="Q146" s="95"/>
      <c r="R146" s="95">
        <f>BK146</f>
        <v>69.53125</v>
      </c>
      <c r="S146" s="95"/>
      <c r="T146" s="95"/>
      <c r="U146" s="95"/>
      <c r="V146" s="95">
        <f>BL146</f>
        <v>26.5625</v>
      </c>
      <c r="W146" s="95"/>
      <c r="X146" s="95"/>
      <c r="Y146" s="95"/>
      <c r="Z146" s="95">
        <f>BM146</f>
        <v>3.90625</v>
      </c>
      <c r="AA146" s="95"/>
      <c r="AB146" s="95"/>
      <c r="AC146" s="95"/>
      <c r="AD146" s="95">
        <f>BN146</f>
        <v>0</v>
      </c>
      <c r="AE146" s="95"/>
      <c r="AF146" s="95"/>
      <c r="AG146" s="95"/>
      <c r="AH146" s="95">
        <f>BO146</f>
        <v>0</v>
      </c>
      <c r="AI146" s="95"/>
      <c r="AJ146" s="95"/>
      <c r="AK146" s="95"/>
      <c r="BH146" s="35" t="s">
        <v>18</v>
      </c>
      <c r="BI146" s="42">
        <v>91.395516992046282</v>
      </c>
      <c r="BJ146" s="42">
        <f>BK146+BL146</f>
        <v>96.09375</v>
      </c>
      <c r="BK146" s="42">
        <v>69.53125</v>
      </c>
      <c r="BL146" s="42">
        <v>26.5625</v>
      </c>
      <c r="BM146" s="42">
        <v>3.90625</v>
      </c>
      <c r="BN146" s="42">
        <v>0</v>
      </c>
      <c r="BO146" s="42">
        <v>0</v>
      </c>
    </row>
    <row r="147" spans="4:67" s="35" customFormat="1" ht="15" customHeight="1">
      <c r="D147" s="26" t="s">
        <v>126</v>
      </c>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BI147" s="37" t="s">
        <v>127</v>
      </c>
      <c r="BJ147" s="35" t="s">
        <v>128</v>
      </c>
      <c r="BK147" s="35">
        <v>1</v>
      </c>
      <c r="BL147" s="35">
        <v>2</v>
      </c>
      <c r="BM147" s="35">
        <v>3</v>
      </c>
      <c r="BN147" s="35">
        <v>4</v>
      </c>
      <c r="BO147" s="35">
        <v>0</v>
      </c>
    </row>
    <row r="148" spans="4:67" s="35" customFormat="1">
      <c r="D148" s="124" t="s">
        <v>129</v>
      </c>
      <c r="E148" s="125"/>
      <c r="F148" s="125"/>
      <c r="G148" s="125"/>
      <c r="H148" s="125"/>
      <c r="I148" s="126"/>
      <c r="J148" s="91">
        <f>BI148</f>
        <v>93.825408090844576</v>
      </c>
      <c r="K148" s="91"/>
      <c r="L148" s="91"/>
      <c r="M148" s="91"/>
      <c r="N148" s="91">
        <f>BJ148</f>
        <v>96.15384615384616</v>
      </c>
      <c r="O148" s="91"/>
      <c r="P148" s="91"/>
      <c r="Q148" s="91"/>
      <c r="R148" s="91">
        <f>BK148</f>
        <v>60</v>
      </c>
      <c r="S148" s="91"/>
      <c r="T148" s="91"/>
      <c r="U148" s="91"/>
      <c r="V148" s="91">
        <f>BL148</f>
        <v>36.153846153846153</v>
      </c>
      <c r="W148" s="91"/>
      <c r="X148" s="91"/>
      <c r="Y148" s="91"/>
      <c r="Z148" s="91">
        <f>BM148</f>
        <v>3.0769230769230771</v>
      </c>
      <c r="AA148" s="91"/>
      <c r="AB148" s="91"/>
      <c r="AC148" s="91"/>
      <c r="AD148" s="91">
        <f>BN148</f>
        <v>0.76923076923076927</v>
      </c>
      <c r="AE148" s="91"/>
      <c r="AF148" s="91"/>
      <c r="AG148" s="91"/>
      <c r="AH148" s="91">
        <f>BO148</f>
        <v>0</v>
      </c>
      <c r="AI148" s="91"/>
      <c r="AJ148" s="91"/>
      <c r="AK148" s="91"/>
      <c r="BG148" s="35">
        <v>32</v>
      </c>
      <c r="BH148" s="35" t="s">
        <v>16</v>
      </c>
      <c r="BI148" s="42">
        <v>93.825408090844576</v>
      </c>
      <c r="BJ148" s="42">
        <f>BK148+BL148</f>
        <v>96.15384615384616</v>
      </c>
      <c r="BK148" s="42">
        <v>60</v>
      </c>
      <c r="BL148" s="42">
        <v>36.153846153846153</v>
      </c>
      <c r="BM148" s="42">
        <v>3.0769230769230771</v>
      </c>
      <c r="BN148" s="42">
        <v>0.76923076923076927</v>
      </c>
      <c r="BO148" s="42">
        <v>0</v>
      </c>
    </row>
    <row r="149" spans="4:67" s="35" customFormat="1">
      <c r="D149" s="121" t="s">
        <v>130</v>
      </c>
      <c r="E149" s="122"/>
      <c r="F149" s="122"/>
      <c r="G149" s="122"/>
      <c r="H149" s="122"/>
      <c r="I149" s="123"/>
      <c r="J149" s="95">
        <f>BI149</f>
        <v>93.564714389009396</v>
      </c>
      <c r="K149" s="95"/>
      <c r="L149" s="95"/>
      <c r="M149" s="95"/>
      <c r="N149" s="95">
        <f>BJ149</f>
        <v>96.09375</v>
      </c>
      <c r="O149" s="95"/>
      <c r="P149" s="95"/>
      <c r="Q149" s="95"/>
      <c r="R149" s="95">
        <f>BK149</f>
        <v>57.8125</v>
      </c>
      <c r="S149" s="95"/>
      <c r="T149" s="95"/>
      <c r="U149" s="95"/>
      <c r="V149" s="95">
        <f>BL149</f>
        <v>38.28125</v>
      </c>
      <c r="W149" s="95"/>
      <c r="X149" s="95"/>
      <c r="Y149" s="95"/>
      <c r="Z149" s="95">
        <f>BM149</f>
        <v>3.125</v>
      </c>
      <c r="AA149" s="95"/>
      <c r="AB149" s="95"/>
      <c r="AC149" s="95"/>
      <c r="AD149" s="95">
        <f>BN149</f>
        <v>0</v>
      </c>
      <c r="AE149" s="95"/>
      <c r="AF149" s="95"/>
      <c r="AG149" s="95"/>
      <c r="AH149" s="95">
        <f>BO149</f>
        <v>0.78125</v>
      </c>
      <c r="AI149" s="95"/>
      <c r="AJ149" s="95"/>
      <c r="AK149" s="95"/>
      <c r="BH149" s="35" t="s">
        <v>18</v>
      </c>
      <c r="BI149" s="42">
        <v>93.564714389009396</v>
      </c>
      <c r="BJ149" s="42">
        <f>BK149+BL149</f>
        <v>96.09375</v>
      </c>
      <c r="BK149" s="42">
        <v>57.8125</v>
      </c>
      <c r="BL149" s="42">
        <v>38.28125</v>
      </c>
      <c r="BM149" s="42">
        <v>3.125</v>
      </c>
      <c r="BN149" s="42">
        <v>0</v>
      </c>
      <c r="BO149" s="42">
        <v>0.78125</v>
      </c>
    </row>
    <row r="150" spans="4:67" s="35" customFormat="1" ht="15" customHeight="1">
      <c r="D150" s="26" t="s">
        <v>131</v>
      </c>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BI150" s="37" t="s">
        <v>132</v>
      </c>
      <c r="BJ150" s="35" t="s">
        <v>133</v>
      </c>
      <c r="BK150" s="35">
        <v>1</v>
      </c>
      <c r="BL150" s="35">
        <v>2</v>
      </c>
      <c r="BM150" s="35">
        <v>3</v>
      </c>
      <c r="BN150" s="35">
        <v>4</v>
      </c>
      <c r="BO150" s="35">
        <v>0</v>
      </c>
    </row>
    <row r="151" spans="4:67" s="35" customFormat="1">
      <c r="D151" s="124" t="s">
        <v>134</v>
      </c>
      <c r="E151" s="125"/>
      <c r="F151" s="125"/>
      <c r="G151" s="125"/>
      <c r="H151" s="125"/>
      <c r="I151" s="126"/>
      <c r="J151" s="91">
        <f>BI151</f>
        <v>81.097705228294302</v>
      </c>
      <c r="K151" s="91"/>
      <c r="L151" s="91"/>
      <c r="M151" s="91"/>
      <c r="N151" s="91">
        <f>BJ151</f>
        <v>77.692307692307693</v>
      </c>
      <c r="O151" s="91"/>
      <c r="P151" s="91"/>
      <c r="Q151" s="91"/>
      <c r="R151" s="91">
        <f>BK151</f>
        <v>41.53846153846154</v>
      </c>
      <c r="S151" s="91"/>
      <c r="T151" s="91"/>
      <c r="U151" s="91"/>
      <c r="V151" s="91">
        <f>BL151</f>
        <v>36.153846153846153</v>
      </c>
      <c r="W151" s="91"/>
      <c r="X151" s="91"/>
      <c r="Y151" s="91"/>
      <c r="Z151" s="91">
        <f>BM151</f>
        <v>18.461538461538463</v>
      </c>
      <c r="AA151" s="91"/>
      <c r="AB151" s="91"/>
      <c r="AC151" s="91"/>
      <c r="AD151" s="91">
        <f>BN151</f>
        <v>3.8461538461538463</v>
      </c>
      <c r="AE151" s="91"/>
      <c r="AF151" s="91"/>
      <c r="AG151" s="91"/>
      <c r="AH151" s="91">
        <f>BO151</f>
        <v>0</v>
      </c>
      <c r="AI151" s="91"/>
      <c r="AJ151" s="91"/>
      <c r="AK151" s="91"/>
      <c r="BG151" s="35">
        <v>33</v>
      </c>
      <c r="BH151" s="35" t="s">
        <v>16</v>
      </c>
      <c r="BI151" s="42">
        <v>81.097705228294302</v>
      </c>
      <c r="BJ151" s="42">
        <f>BK151+BL151</f>
        <v>77.692307692307693</v>
      </c>
      <c r="BK151" s="42">
        <v>41.53846153846154</v>
      </c>
      <c r="BL151" s="42">
        <v>36.153846153846153</v>
      </c>
      <c r="BM151" s="42">
        <v>18.461538461538463</v>
      </c>
      <c r="BN151" s="42">
        <v>3.8461538461538463</v>
      </c>
      <c r="BO151" s="42">
        <v>0</v>
      </c>
    </row>
    <row r="152" spans="4:67" s="35" customFormat="1">
      <c r="D152" s="121" t="s">
        <v>135</v>
      </c>
      <c r="E152" s="122"/>
      <c r="F152" s="122"/>
      <c r="G152" s="122"/>
      <c r="H152" s="122"/>
      <c r="I152" s="123"/>
      <c r="J152" s="95">
        <f>BI152</f>
        <v>79.705953241744993</v>
      </c>
      <c r="K152" s="95"/>
      <c r="L152" s="95"/>
      <c r="M152" s="95"/>
      <c r="N152" s="95">
        <f>BJ152</f>
        <v>82.03125</v>
      </c>
      <c r="O152" s="95"/>
      <c r="P152" s="95"/>
      <c r="Q152" s="95"/>
      <c r="R152" s="95">
        <f>BK152</f>
        <v>39.84375</v>
      </c>
      <c r="S152" s="95"/>
      <c r="T152" s="95"/>
      <c r="U152" s="95"/>
      <c r="V152" s="95">
        <f>BL152</f>
        <v>42.1875</v>
      </c>
      <c r="W152" s="95"/>
      <c r="X152" s="95"/>
      <c r="Y152" s="95"/>
      <c r="Z152" s="95">
        <f>BM152</f>
        <v>17.1875</v>
      </c>
      <c r="AA152" s="95"/>
      <c r="AB152" s="95"/>
      <c r="AC152" s="95"/>
      <c r="AD152" s="95">
        <f>BN152</f>
        <v>0.78125</v>
      </c>
      <c r="AE152" s="95"/>
      <c r="AF152" s="95"/>
      <c r="AG152" s="95"/>
      <c r="AH152" s="95">
        <f>BO152</f>
        <v>0</v>
      </c>
      <c r="AI152" s="95"/>
      <c r="AJ152" s="95"/>
      <c r="AK152" s="95"/>
      <c r="BH152" s="35" t="s">
        <v>18</v>
      </c>
      <c r="BI152" s="42">
        <v>79.705953241744993</v>
      </c>
      <c r="BJ152" s="42">
        <f>BK152+BL152</f>
        <v>82.03125</v>
      </c>
      <c r="BK152" s="42">
        <v>39.84375</v>
      </c>
      <c r="BL152" s="42">
        <v>42.1875</v>
      </c>
      <c r="BM152" s="42">
        <v>17.1875</v>
      </c>
      <c r="BN152" s="42">
        <v>0.78125</v>
      </c>
      <c r="BO152" s="42">
        <v>0</v>
      </c>
    </row>
    <row r="153" spans="4:67" s="35" customFormat="1" ht="15" customHeight="1">
      <c r="D153" s="26" t="s">
        <v>136</v>
      </c>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BI153" s="37" t="s">
        <v>137</v>
      </c>
      <c r="BJ153" s="35" t="s">
        <v>138</v>
      </c>
      <c r="BK153" s="35">
        <v>1</v>
      </c>
      <c r="BL153" s="35">
        <v>2</v>
      </c>
      <c r="BM153" s="35">
        <v>3</v>
      </c>
      <c r="BN153" s="35">
        <v>4</v>
      </c>
      <c r="BO153" s="35">
        <v>0</v>
      </c>
    </row>
    <row r="154" spans="4:67" s="35" customFormat="1">
      <c r="D154" s="124" t="s">
        <v>139</v>
      </c>
      <c r="E154" s="125"/>
      <c r="F154" s="125"/>
      <c r="G154" s="125"/>
      <c r="H154" s="125"/>
      <c r="I154" s="126"/>
      <c r="J154" s="91">
        <f>BI154</f>
        <v>67.991483321504603</v>
      </c>
      <c r="K154" s="91"/>
      <c r="L154" s="91"/>
      <c r="M154" s="91"/>
      <c r="N154" s="91">
        <f>BJ154</f>
        <v>72.307692307692307</v>
      </c>
      <c r="O154" s="91"/>
      <c r="P154" s="91"/>
      <c r="Q154" s="91"/>
      <c r="R154" s="91">
        <f>BK154</f>
        <v>30</v>
      </c>
      <c r="S154" s="91"/>
      <c r="T154" s="91"/>
      <c r="U154" s="91"/>
      <c r="V154" s="91">
        <f>BL154</f>
        <v>42.307692307692307</v>
      </c>
      <c r="W154" s="91"/>
      <c r="X154" s="91"/>
      <c r="Y154" s="91"/>
      <c r="Z154" s="91">
        <f>BM154</f>
        <v>23.846153846153847</v>
      </c>
      <c r="AA154" s="91"/>
      <c r="AB154" s="91"/>
      <c r="AC154" s="91"/>
      <c r="AD154" s="91">
        <f>BN154</f>
        <v>3.8461538461538463</v>
      </c>
      <c r="AE154" s="91"/>
      <c r="AF154" s="91"/>
      <c r="AG154" s="91"/>
      <c r="AH154" s="91">
        <f>BO154</f>
        <v>0</v>
      </c>
      <c r="AI154" s="91"/>
      <c r="AJ154" s="91"/>
      <c r="AK154" s="91"/>
      <c r="BG154" s="35">
        <v>34</v>
      </c>
      <c r="BH154" s="35" t="s">
        <v>16</v>
      </c>
      <c r="BI154" s="42">
        <v>67.991483321504603</v>
      </c>
      <c r="BJ154" s="42">
        <f>BK154+BL154</f>
        <v>72.307692307692307</v>
      </c>
      <c r="BK154" s="42">
        <v>30</v>
      </c>
      <c r="BL154" s="42">
        <v>42.307692307692307</v>
      </c>
      <c r="BM154" s="42">
        <v>23.846153846153847</v>
      </c>
      <c r="BN154" s="42">
        <v>3.8461538461538463</v>
      </c>
      <c r="BO154" s="42">
        <v>0</v>
      </c>
    </row>
    <row r="155" spans="4:67" s="35" customFormat="1">
      <c r="D155" s="121" t="s">
        <v>140</v>
      </c>
      <c r="E155" s="122"/>
      <c r="F155" s="122"/>
      <c r="G155" s="122"/>
      <c r="H155" s="122"/>
      <c r="I155" s="123"/>
      <c r="J155" s="95">
        <f>BI155</f>
        <v>67.775367558447812</v>
      </c>
      <c r="K155" s="95"/>
      <c r="L155" s="95"/>
      <c r="M155" s="95"/>
      <c r="N155" s="95">
        <f>BJ155</f>
        <v>67.96875</v>
      </c>
      <c r="O155" s="95"/>
      <c r="P155" s="95"/>
      <c r="Q155" s="95"/>
      <c r="R155" s="95">
        <f>BK155</f>
        <v>18.75</v>
      </c>
      <c r="S155" s="95"/>
      <c r="T155" s="95"/>
      <c r="U155" s="95"/>
      <c r="V155" s="95">
        <f>BL155</f>
        <v>49.21875</v>
      </c>
      <c r="W155" s="95"/>
      <c r="X155" s="95"/>
      <c r="Y155" s="95"/>
      <c r="Z155" s="95">
        <f>BM155</f>
        <v>28.90625</v>
      </c>
      <c r="AA155" s="95"/>
      <c r="AB155" s="95"/>
      <c r="AC155" s="95"/>
      <c r="AD155" s="95">
        <f>BN155</f>
        <v>3.125</v>
      </c>
      <c r="AE155" s="95"/>
      <c r="AF155" s="95"/>
      <c r="AG155" s="95"/>
      <c r="AH155" s="95">
        <f>BO155</f>
        <v>0</v>
      </c>
      <c r="AI155" s="95"/>
      <c r="AJ155" s="95"/>
      <c r="AK155" s="95"/>
      <c r="BH155" s="35" t="s">
        <v>18</v>
      </c>
      <c r="BI155" s="42">
        <v>67.775367558447812</v>
      </c>
      <c r="BJ155" s="42">
        <f>BK155+BL155</f>
        <v>67.96875</v>
      </c>
      <c r="BK155" s="42">
        <v>18.75</v>
      </c>
      <c r="BL155" s="42">
        <v>49.21875</v>
      </c>
      <c r="BM155" s="42">
        <v>28.90625</v>
      </c>
      <c r="BN155" s="42">
        <v>3.125</v>
      </c>
      <c r="BO155" s="42">
        <v>0</v>
      </c>
    </row>
    <row r="156" spans="4:67" s="35" customFormat="1" ht="15" customHeight="1">
      <c r="D156" s="26" t="s">
        <v>141</v>
      </c>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BI156" s="37" t="s">
        <v>142</v>
      </c>
      <c r="BJ156" s="35" t="s">
        <v>143</v>
      </c>
      <c r="BK156" s="35">
        <v>1</v>
      </c>
      <c r="BL156" s="35">
        <v>2</v>
      </c>
      <c r="BM156" s="35">
        <v>3</v>
      </c>
      <c r="BN156" s="35">
        <v>4</v>
      </c>
      <c r="BO156" s="35">
        <v>0</v>
      </c>
    </row>
    <row r="157" spans="4:67" s="35" customFormat="1">
      <c r="D157" s="124" t="s">
        <v>144</v>
      </c>
      <c r="E157" s="125"/>
      <c r="F157" s="125"/>
      <c r="G157" s="125"/>
      <c r="H157" s="125"/>
      <c r="I157" s="126"/>
      <c r="J157" s="91">
        <f>BI157</f>
        <v>77.241542465105269</v>
      </c>
      <c r="K157" s="91"/>
      <c r="L157" s="91"/>
      <c r="M157" s="91"/>
      <c r="N157" s="91">
        <f>BJ157</f>
        <v>79.230769230769226</v>
      </c>
      <c r="O157" s="91"/>
      <c r="P157" s="91"/>
      <c r="Q157" s="91"/>
      <c r="R157" s="91">
        <f>BK157</f>
        <v>37.692307692307693</v>
      </c>
      <c r="S157" s="91"/>
      <c r="T157" s="91"/>
      <c r="U157" s="91"/>
      <c r="V157" s="91">
        <f>BL157</f>
        <v>41.53846153846154</v>
      </c>
      <c r="W157" s="91"/>
      <c r="X157" s="91"/>
      <c r="Y157" s="91"/>
      <c r="Z157" s="91">
        <f>BM157</f>
        <v>17.692307692307693</v>
      </c>
      <c r="AA157" s="91"/>
      <c r="AB157" s="91"/>
      <c r="AC157" s="91"/>
      <c r="AD157" s="91">
        <f>BN157</f>
        <v>3.0769230769230771</v>
      </c>
      <c r="AE157" s="91"/>
      <c r="AF157" s="91"/>
      <c r="AG157" s="91"/>
      <c r="AH157" s="91">
        <f>BO157</f>
        <v>0</v>
      </c>
      <c r="AI157" s="91"/>
      <c r="AJ157" s="91"/>
      <c r="AK157" s="91"/>
      <c r="BG157" s="35">
        <v>35</v>
      </c>
      <c r="BH157" s="35" t="s">
        <v>16</v>
      </c>
      <c r="BI157" s="42">
        <v>77.241542465105269</v>
      </c>
      <c r="BJ157" s="42">
        <f>BK157+BL157</f>
        <v>79.230769230769226</v>
      </c>
      <c r="BK157" s="42">
        <v>37.692307692307693</v>
      </c>
      <c r="BL157" s="42">
        <v>41.53846153846154</v>
      </c>
      <c r="BM157" s="42">
        <v>17.692307692307693</v>
      </c>
      <c r="BN157" s="42">
        <v>3.0769230769230771</v>
      </c>
      <c r="BO157" s="42">
        <v>0</v>
      </c>
    </row>
    <row r="158" spans="4:67" s="35" customFormat="1">
      <c r="D158" s="121" t="s">
        <v>145</v>
      </c>
      <c r="E158" s="122"/>
      <c r="F158" s="122"/>
      <c r="G158" s="122"/>
      <c r="H158" s="122"/>
      <c r="I158" s="123"/>
      <c r="J158" s="95">
        <f>BI158</f>
        <v>75.391660641118335</v>
      </c>
      <c r="K158" s="95"/>
      <c r="L158" s="95"/>
      <c r="M158" s="95"/>
      <c r="N158" s="95">
        <f>BJ158</f>
        <v>73.4375</v>
      </c>
      <c r="O158" s="95"/>
      <c r="P158" s="95"/>
      <c r="Q158" s="95"/>
      <c r="R158" s="95">
        <f>BK158</f>
        <v>27.34375</v>
      </c>
      <c r="S158" s="95"/>
      <c r="T158" s="95"/>
      <c r="U158" s="95"/>
      <c r="V158" s="95">
        <f>BL158</f>
        <v>46.09375</v>
      </c>
      <c r="W158" s="95"/>
      <c r="X158" s="95"/>
      <c r="Y158" s="95"/>
      <c r="Z158" s="95">
        <f>BM158</f>
        <v>25.78125</v>
      </c>
      <c r="AA158" s="95"/>
      <c r="AB158" s="95"/>
      <c r="AC158" s="95"/>
      <c r="AD158" s="95">
        <f>BN158</f>
        <v>0.78125</v>
      </c>
      <c r="AE158" s="95"/>
      <c r="AF158" s="95"/>
      <c r="AG158" s="95"/>
      <c r="AH158" s="95">
        <f>BO158</f>
        <v>0</v>
      </c>
      <c r="AI158" s="95"/>
      <c r="AJ158" s="95"/>
      <c r="AK158" s="95"/>
      <c r="BH158" s="35" t="s">
        <v>18</v>
      </c>
      <c r="BI158" s="42">
        <v>75.391660641118335</v>
      </c>
      <c r="BJ158" s="42">
        <f>BK158+BL158</f>
        <v>73.4375</v>
      </c>
      <c r="BK158" s="42">
        <v>27.34375</v>
      </c>
      <c r="BL158" s="42">
        <v>46.09375</v>
      </c>
      <c r="BM158" s="42">
        <v>25.78125</v>
      </c>
      <c r="BN158" s="42">
        <v>0.78125</v>
      </c>
      <c r="BO158" s="42">
        <v>0</v>
      </c>
    </row>
    <row r="159" spans="4:67" s="35" customFormat="1" ht="15" customHeight="1">
      <c r="D159" s="26" t="s">
        <v>146</v>
      </c>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BI159" s="37" t="s">
        <v>147</v>
      </c>
      <c r="BJ159" s="35" t="s">
        <v>148</v>
      </c>
      <c r="BK159" s="35">
        <v>1</v>
      </c>
      <c r="BL159" s="35">
        <v>2</v>
      </c>
      <c r="BM159" s="35">
        <v>3</v>
      </c>
      <c r="BN159" s="35">
        <v>4</v>
      </c>
      <c r="BO159" s="35">
        <v>0</v>
      </c>
    </row>
    <row r="160" spans="4:67" s="35" customFormat="1">
      <c r="D160" s="124" t="s">
        <v>149</v>
      </c>
      <c r="E160" s="125"/>
      <c r="F160" s="125"/>
      <c r="G160" s="125"/>
      <c r="H160" s="125"/>
      <c r="I160" s="126"/>
      <c r="J160" s="91">
        <f>BI160</f>
        <v>88.171279867518336</v>
      </c>
      <c r="K160" s="91"/>
      <c r="L160" s="91"/>
      <c r="M160" s="91"/>
      <c r="N160" s="91">
        <f>BJ160</f>
        <v>87.692307692307693</v>
      </c>
      <c r="O160" s="91"/>
      <c r="P160" s="91"/>
      <c r="Q160" s="91"/>
      <c r="R160" s="91">
        <f>BK160</f>
        <v>43.846153846153847</v>
      </c>
      <c r="S160" s="91"/>
      <c r="T160" s="91"/>
      <c r="U160" s="91"/>
      <c r="V160" s="91">
        <f>BL160</f>
        <v>43.846153846153847</v>
      </c>
      <c r="W160" s="91"/>
      <c r="X160" s="91"/>
      <c r="Y160" s="91"/>
      <c r="Z160" s="91">
        <f>BM160</f>
        <v>9.2307692307692317</v>
      </c>
      <c r="AA160" s="91"/>
      <c r="AB160" s="91"/>
      <c r="AC160" s="91"/>
      <c r="AD160" s="91">
        <f>BN160</f>
        <v>3.0769230769230771</v>
      </c>
      <c r="AE160" s="91"/>
      <c r="AF160" s="91"/>
      <c r="AG160" s="91"/>
      <c r="AH160" s="91">
        <f>BO160</f>
        <v>0</v>
      </c>
      <c r="AI160" s="91"/>
      <c r="AJ160" s="91"/>
      <c r="AK160" s="91"/>
      <c r="BG160" s="35">
        <v>36</v>
      </c>
      <c r="BH160" s="35" t="s">
        <v>16</v>
      </c>
      <c r="BI160" s="42">
        <v>88.171279867518336</v>
      </c>
      <c r="BJ160" s="42">
        <f>BK160+BL160</f>
        <v>87.692307692307693</v>
      </c>
      <c r="BK160" s="42">
        <v>43.846153846153847</v>
      </c>
      <c r="BL160" s="42">
        <v>43.846153846153847</v>
      </c>
      <c r="BM160" s="42">
        <v>9.2307692307692317</v>
      </c>
      <c r="BN160" s="42">
        <v>3.0769230769230771</v>
      </c>
      <c r="BO160" s="42">
        <v>0</v>
      </c>
    </row>
    <row r="161" spans="1:96" s="35" customFormat="1">
      <c r="D161" s="121" t="s">
        <v>150</v>
      </c>
      <c r="E161" s="122"/>
      <c r="F161" s="122"/>
      <c r="G161" s="122"/>
      <c r="H161" s="122"/>
      <c r="I161" s="123"/>
      <c r="J161" s="95">
        <f>BI161</f>
        <v>88.238129669799946</v>
      </c>
      <c r="K161" s="95"/>
      <c r="L161" s="95"/>
      <c r="M161" s="95"/>
      <c r="N161" s="95">
        <f>BJ161</f>
        <v>89.84375</v>
      </c>
      <c r="O161" s="95"/>
      <c r="P161" s="95"/>
      <c r="Q161" s="95"/>
      <c r="R161" s="95">
        <f>BK161</f>
        <v>39.84375</v>
      </c>
      <c r="S161" s="95"/>
      <c r="T161" s="95"/>
      <c r="U161" s="95"/>
      <c r="V161" s="95">
        <f>BL161</f>
        <v>50</v>
      </c>
      <c r="W161" s="95"/>
      <c r="X161" s="95"/>
      <c r="Y161" s="95"/>
      <c r="Z161" s="95">
        <f>BM161</f>
        <v>6.25</v>
      </c>
      <c r="AA161" s="95"/>
      <c r="AB161" s="95"/>
      <c r="AC161" s="95"/>
      <c r="AD161" s="95">
        <f>BN161</f>
        <v>3.125</v>
      </c>
      <c r="AE161" s="95"/>
      <c r="AF161" s="95"/>
      <c r="AG161" s="95"/>
      <c r="AH161" s="95">
        <f>BO161</f>
        <v>0.78125</v>
      </c>
      <c r="AI161" s="95"/>
      <c r="AJ161" s="95"/>
      <c r="AK161" s="95"/>
      <c r="BH161" s="35" t="s">
        <v>18</v>
      </c>
      <c r="BI161" s="42">
        <v>88.238129669799946</v>
      </c>
      <c r="BJ161" s="42">
        <f>BK161+BL161</f>
        <v>89.84375</v>
      </c>
      <c r="BK161" s="42">
        <v>39.84375</v>
      </c>
      <c r="BL161" s="42">
        <v>50</v>
      </c>
      <c r="BM161" s="42">
        <v>6.25</v>
      </c>
      <c r="BN161" s="42">
        <v>3.125</v>
      </c>
      <c r="BO161" s="42">
        <v>0.78125</v>
      </c>
    </row>
    <row r="162" spans="1:96" s="35" customFormat="1"/>
    <row r="163" spans="1:96" s="18" customFormat="1" ht="11.25" customHeight="1">
      <c r="A163" s="35"/>
      <c r="B163" s="35"/>
      <c r="C163" s="35"/>
      <c r="D163" s="14" t="s">
        <v>151</v>
      </c>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6"/>
      <c r="AI163" s="16"/>
      <c r="AJ163" s="14"/>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U163" s="35"/>
      <c r="CR163" s="19"/>
    </row>
    <row r="164" spans="1:96" s="35" customFormat="1" ht="15" customHeight="1">
      <c r="D164" s="26" t="s">
        <v>152</v>
      </c>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K164" s="38"/>
    </row>
    <row r="165" spans="1:96" s="35" customFormat="1" ht="9.75" customHeight="1">
      <c r="D165" s="106"/>
      <c r="E165" s="107"/>
      <c r="F165" s="107"/>
      <c r="G165" s="107"/>
      <c r="H165" s="107"/>
      <c r="I165" s="108"/>
      <c r="J165" s="85" t="s">
        <v>153</v>
      </c>
      <c r="K165" s="86"/>
      <c r="L165" s="86"/>
      <c r="M165" s="87"/>
      <c r="N165" s="85" t="s">
        <v>154</v>
      </c>
      <c r="O165" s="86"/>
      <c r="P165" s="86"/>
      <c r="Q165" s="87"/>
      <c r="R165" s="72">
        <v>1</v>
      </c>
      <c r="S165" s="73"/>
      <c r="T165" s="73"/>
      <c r="U165" s="74"/>
      <c r="V165" s="72">
        <v>2</v>
      </c>
      <c r="W165" s="73"/>
      <c r="X165" s="73"/>
      <c r="Y165" s="74"/>
      <c r="Z165" s="72">
        <v>3</v>
      </c>
      <c r="AA165" s="73"/>
      <c r="AB165" s="73"/>
      <c r="AC165" s="74"/>
      <c r="AD165" s="72">
        <v>4</v>
      </c>
      <c r="AE165" s="73"/>
      <c r="AF165" s="73"/>
      <c r="AG165" s="74"/>
      <c r="AH165" s="72"/>
      <c r="AI165" s="73"/>
      <c r="AJ165" s="73"/>
      <c r="AK165" s="74"/>
    </row>
    <row r="166" spans="1:96" s="35" customFormat="1" ht="22.5" customHeight="1">
      <c r="D166" s="109"/>
      <c r="E166" s="110"/>
      <c r="F166" s="110"/>
      <c r="G166" s="110"/>
      <c r="H166" s="110"/>
      <c r="I166" s="111"/>
      <c r="J166" s="88"/>
      <c r="K166" s="89"/>
      <c r="L166" s="89"/>
      <c r="M166" s="90"/>
      <c r="N166" s="88"/>
      <c r="O166" s="89"/>
      <c r="P166" s="89"/>
      <c r="Q166" s="90"/>
      <c r="R166" s="75" t="s">
        <v>116</v>
      </c>
      <c r="S166" s="76"/>
      <c r="T166" s="76"/>
      <c r="U166" s="77"/>
      <c r="V166" s="75" t="s">
        <v>117</v>
      </c>
      <c r="W166" s="76"/>
      <c r="X166" s="76"/>
      <c r="Y166" s="77"/>
      <c r="Z166" s="75" t="s">
        <v>118</v>
      </c>
      <c r="AA166" s="76"/>
      <c r="AB166" s="76"/>
      <c r="AC166" s="77"/>
      <c r="AD166" s="75" t="s">
        <v>119</v>
      </c>
      <c r="AE166" s="76"/>
      <c r="AF166" s="76"/>
      <c r="AG166" s="77"/>
      <c r="AH166" s="75" t="s">
        <v>155</v>
      </c>
      <c r="AI166" s="76"/>
      <c r="AJ166" s="76"/>
      <c r="AK166" s="77"/>
      <c r="BI166" s="37" t="s">
        <v>156</v>
      </c>
      <c r="BJ166" s="35" t="s">
        <v>157</v>
      </c>
      <c r="BK166" s="35">
        <v>1</v>
      </c>
      <c r="BL166" s="35">
        <v>2</v>
      </c>
      <c r="BM166" s="35">
        <v>3</v>
      </c>
      <c r="BN166" s="35">
        <v>4</v>
      </c>
      <c r="BO166" s="35">
        <v>0</v>
      </c>
    </row>
    <row r="167" spans="1:96" s="35" customFormat="1">
      <c r="D167" s="124" t="s">
        <v>158</v>
      </c>
      <c r="E167" s="125"/>
      <c r="F167" s="125"/>
      <c r="G167" s="125"/>
      <c r="H167" s="125"/>
      <c r="I167" s="126"/>
      <c r="J167" s="91">
        <f>BI167</f>
        <v>76.342559735036659</v>
      </c>
      <c r="K167" s="91"/>
      <c r="L167" s="91"/>
      <c r="M167" s="91"/>
      <c r="N167" s="91">
        <f>BJ167</f>
        <v>81.538461538461547</v>
      </c>
      <c r="O167" s="91"/>
      <c r="P167" s="91"/>
      <c r="Q167" s="91"/>
      <c r="R167" s="91">
        <f>BK167</f>
        <v>28.46153846153846</v>
      </c>
      <c r="S167" s="91"/>
      <c r="T167" s="91"/>
      <c r="U167" s="91"/>
      <c r="V167" s="91">
        <f>BL167</f>
        <v>53.07692307692308</v>
      </c>
      <c r="W167" s="91"/>
      <c r="X167" s="91"/>
      <c r="Y167" s="91"/>
      <c r="Z167" s="91">
        <f>BM167</f>
        <v>16.923076923076923</v>
      </c>
      <c r="AA167" s="91"/>
      <c r="AB167" s="91"/>
      <c r="AC167" s="91"/>
      <c r="AD167" s="91">
        <f>BN167</f>
        <v>1.5384615384615385</v>
      </c>
      <c r="AE167" s="91"/>
      <c r="AF167" s="91"/>
      <c r="AG167" s="91"/>
      <c r="AH167" s="91">
        <f>BO167</f>
        <v>0</v>
      </c>
      <c r="AI167" s="91"/>
      <c r="AJ167" s="91"/>
      <c r="AK167" s="91"/>
      <c r="BG167" s="35">
        <v>37</v>
      </c>
      <c r="BH167" s="35" t="s">
        <v>16</v>
      </c>
      <c r="BI167" s="42">
        <v>76.342559735036659</v>
      </c>
      <c r="BJ167" s="42">
        <f>BK167+BL167</f>
        <v>81.538461538461547</v>
      </c>
      <c r="BK167" s="42">
        <v>28.46153846153846</v>
      </c>
      <c r="BL167" s="42">
        <v>53.07692307692308</v>
      </c>
      <c r="BM167" s="42">
        <v>16.923076923076923</v>
      </c>
      <c r="BN167" s="42">
        <v>1.5384615384615385</v>
      </c>
      <c r="BO167" s="42">
        <v>0</v>
      </c>
    </row>
    <row r="168" spans="1:96" s="35" customFormat="1">
      <c r="D168" s="121" t="s">
        <v>159</v>
      </c>
      <c r="E168" s="122"/>
      <c r="F168" s="122"/>
      <c r="G168" s="122"/>
      <c r="H168" s="122"/>
      <c r="I168" s="123"/>
      <c r="J168" s="95">
        <f>BI168</f>
        <v>74.427572909134739</v>
      </c>
      <c r="K168" s="95"/>
      <c r="L168" s="95"/>
      <c r="M168" s="95"/>
      <c r="N168" s="95">
        <f>BJ168</f>
        <v>76.5625</v>
      </c>
      <c r="O168" s="95"/>
      <c r="P168" s="95"/>
      <c r="Q168" s="95"/>
      <c r="R168" s="95">
        <f>BK168</f>
        <v>27.34375</v>
      </c>
      <c r="S168" s="95"/>
      <c r="T168" s="95"/>
      <c r="U168" s="95"/>
      <c r="V168" s="95">
        <f>BL168</f>
        <v>49.21875</v>
      </c>
      <c r="W168" s="95"/>
      <c r="X168" s="95"/>
      <c r="Y168" s="95"/>
      <c r="Z168" s="95">
        <f>BM168</f>
        <v>17.1875</v>
      </c>
      <c r="AA168" s="95"/>
      <c r="AB168" s="95"/>
      <c r="AC168" s="95"/>
      <c r="AD168" s="95">
        <f>BN168</f>
        <v>6.25</v>
      </c>
      <c r="AE168" s="95"/>
      <c r="AF168" s="95"/>
      <c r="AG168" s="95"/>
      <c r="AH168" s="95">
        <f>BO168</f>
        <v>0</v>
      </c>
      <c r="AI168" s="95"/>
      <c r="AJ168" s="95"/>
      <c r="AK168" s="95"/>
      <c r="BH168" s="35" t="s">
        <v>18</v>
      </c>
      <c r="BI168" s="42">
        <v>74.427572909134739</v>
      </c>
      <c r="BJ168" s="42">
        <f>BK168+BL168</f>
        <v>76.5625</v>
      </c>
      <c r="BK168" s="42">
        <v>27.34375</v>
      </c>
      <c r="BL168" s="42">
        <v>49.21875</v>
      </c>
      <c r="BM168" s="42">
        <v>17.1875</v>
      </c>
      <c r="BN168" s="42">
        <v>6.25</v>
      </c>
      <c r="BO168" s="42">
        <v>0</v>
      </c>
    </row>
    <row r="169" spans="1:96" s="35" customFormat="1" ht="15" customHeight="1">
      <c r="D169" s="26" t="s">
        <v>160</v>
      </c>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BI169" s="37" t="s">
        <v>161</v>
      </c>
      <c r="BJ169" s="35" t="s">
        <v>162</v>
      </c>
      <c r="BK169" s="35">
        <v>1</v>
      </c>
      <c r="BL169" s="35">
        <v>2</v>
      </c>
      <c r="BM169" s="35">
        <v>3</v>
      </c>
      <c r="BN169" s="35">
        <v>4</v>
      </c>
      <c r="BO169" s="35">
        <v>0</v>
      </c>
    </row>
    <row r="170" spans="1:96" s="35" customFormat="1">
      <c r="D170" s="124" t="s">
        <v>163</v>
      </c>
      <c r="E170" s="125"/>
      <c r="F170" s="125"/>
      <c r="G170" s="125"/>
      <c r="H170" s="125"/>
      <c r="I170" s="126"/>
      <c r="J170" s="91">
        <f>BI170</f>
        <v>72.368109770522821</v>
      </c>
      <c r="K170" s="91"/>
      <c r="L170" s="91"/>
      <c r="M170" s="91"/>
      <c r="N170" s="91">
        <f>BJ170</f>
        <v>77.692307692307693</v>
      </c>
      <c r="O170" s="91"/>
      <c r="P170" s="91"/>
      <c r="Q170" s="91"/>
      <c r="R170" s="91">
        <f>BK170</f>
        <v>36.153846153846153</v>
      </c>
      <c r="S170" s="91"/>
      <c r="T170" s="91"/>
      <c r="U170" s="91"/>
      <c r="V170" s="91">
        <f>BL170</f>
        <v>41.53846153846154</v>
      </c>
      <c r="W170" s="91"/>
      <c r="X170" s="91"/>
      <c r="Y170" s="91"/>
      <c r="Z170" s="91">
        <f>BM170</f>
        <v>16.923076923076923</v>
      </c>
      <c r="AA170" s="91"/>
      <c r="AB170" s="91"/>
      <c r="AC170" s="91"/>
      <c r="AD170" s="91">
        <f>BN170</f>
        <v>5.384615384615385</v>
      </c>
      <c r="AE170" s="91"/>
      <c r="AF170" s="91"/>
      <c r="AG170" s="91"/>
      <c r="AH170" s="91">
        <f>BO170</f>
        <v>0</v>
      </c>
      <c r="AI170" s="91"/>
      <c r="AJ170" s="91"/>
      <c r="AK170" s="91"/>
      <c r="BG170" s="35">
        <v>38</v>
      </c>
      <c r="BH170" s="35" t="s">
        <v>16</v>
      </c>
      <c r="BI170" s="42">
        <v>72.368109770522821</v>
      </c>
      <c r="BJ170" s="42">
        <f>BK170+BL170</f>
        <v>77.692307692307693</v>
      </c>
      <c r="BK170" s="42">
        <v>36.153846153846153</v>
      </c>
      <c r="BL170" s="42">
        <v>41.53846153846154</v>
      </c>
      <c r="BM170" s="42">
        <v>16.923076923076923</v>
      </c>
      <c r="BN170" s="42">
        <v>5.384615384615385</v>
      </c>
      <c r="BO170" s="42">
        <v>0</v>
      </c>
    </row>
    <row r="171" spans="1:96" s="35" customFormat="1">
      <c r="D171" s="121" t="s">
        <v>164</v>
      </c>
      <c r="E171" s="122"/>
      <c r="F171" s="122"/>
      <c r="G171" s="122"/>
      <c r="H171" s="122"/>
      <c r="I171" s="123"/>
      <c r="J171" s="95">
        <f>BI171</f>
        <v>72.017353579175705</v>
      </c>
      <c r="K171" s="95"/>
      <c r="L171" s="95"/>
      <c r="M171" s="95"/>
      <c r="N171" s="95">
        <f>BJ171</f>
        <v>74.21875</v>
      </c>
      <c r="O171" s="95"/>
      <c r="P171" s="95"/>
      <c r="Q171" s="95"/>
      <c r="R171" s="95">
        <f>BK171</f>
        <v>40.625</v>
      </c>
      <c r="S171" s="95"/>
      <c r="T171" s="95"/>
      <c r="U171" s="95"/>
      <c r="V171" s="95">
        <f>BL171</f>
        <v>33.59375</v>
      </c>
      <c r="W171" s="95"/>
      <c r="X171" s="95"/>
      <c r="Y171" s="95"/>
      <c r="Z171" s="95">
        <f>BM171</f>
        <v>18.75</v>
      </c>
      <c r="AA171" s="95"/>
      <c r="AB171" s="95"/>
      <c r="AC171" s="95"/>
      <c r="AD171" s="95">
        <f>BN171</f>
        <v>7.03125</v>
      </c>
      <c r="AE171" s="95"/>
      <c r="AF171" s="95"/>
      <c r="AG171" s="95"/>
      <c r="AH171" s="95">
        <f>BO171</f>
        <v>0</v>
      </c>
      <c r="AI171" s="95"/>
      <c r="AJ171" s="95"/>
      <c r="AK171" s="95"/>
      <c r="BH171" s="35" t="s">
        <v>18</v>
      </c>
      <c r="BI171" s="42">
        <v>72.017353579175705</v>
      </c>
      <c r="BJ171" s="42">
        <f>BK171+BL171</f>
        <v>74.21875</v>
      </c>
      <c r="BK171" s="42">
        <v>40.625</v>
      </c>
      <c r="BL171" s="42">
        <v>33.59375</v>
      </c>
      <c r="BM171" s="42">
        <v>18.75</v>
      </c>
      <c r="BN171" s="42">
        <v>7.03125</v>
      </c>
      <c r="BO171" s="42">
        <v>0</v>
      </c>
    </row>
    <row r="172" spans="1:96" s="35" customFormat="1" ht="15" customHeight="1">
      <c r="D172" s="26" t="s">
        <v>165</v>
      </c>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BI172" s="37" t="s">
        <v>166</v>
      </c>
      <c r="BJ172" s="35" t="s">
        <v>167</v>
      </c>
      <c r="BK172" s="35">
        <v>1</v>
      </c>
      <c r="BL172" s="35">
        <v>2</v>
      </c>
      <c r="BM172" s="35">
        <v>3</v>
      </c>
      <c r="BN172" s="35">
        <v>4</v>
      </c>
      <c r="BO172" s="35">
        <v>0</v>
      </c>
    </row>
    <row r="173" spans="1:96" s="35" customFormat="1">
      <c r="D173" s="124" t="s">
        <v>168</v>
      </c>
      <c r="E173" s="125"/>
      <c r="F173" s="125"/>
      <c r="G173" s="125"/>
      <c r="H173" s="125"/>
      <c r="I173" s="126"/>
      <c r="J173" s="91">
        <f>BI173</f>
        <v>87.745445942748987</v>
      </c>
      <c r="K173" s="91"/>
      <c r="L173" s="91"/>
      <c r="M173" s="91"/>
      <c r="N173" s="91">
        <f>BJ173</f>
        <v>91.538461538461547</v>
      </c>
      <c r="O173" s="91"/>
      <c r="P173" s="91"/>
      <c r="Q173" s="91"/>
      <c r="R173" s="91">
        <f>BK173</f>
        <v>62.307692307692307</v>
      </c>
      <c r="S173" s="91"/>
      <c r="T173" s="91"/>
      <c r="U173" s="91"/>
      <c r="V173" s="91">
        <f>BL173</f>
        <v>29.230769230769234</v>
      </c>
      <c r="W173" s="91"/>
      <c r="X173" s="91"/>
      <c r="Y173" s="91"/>
      <c r="Z173" s="91">
        <f>BM173</f>
        <v>5.384615384615385</v>
      </c>
      <c r="AA173" s="91"/>
      <c r="AB173" s="91"/>
      <c r="AC173" s="91"/>
      <c r="AD173" s="91">
        <f>BN173</f>
        <v>3.0769230769230771</v>
      </c>
      <c r="AE173" s="91"/>
      <c r="AF173" s="91"/>
      <c r="AG173" s="91"/>
      <c r="AH173" s="91">
        <f>BO173</f>
        <v>0</v>
      </c>
      <c r="AI173" s="91"/>
      <c r="AJ173" s="91"/>
      <c r="AK173" s="91"/>
      <c r="BG173" s="35">
        <v>39</v>
      </c>
      <c r="BH173" s="35" t="s">
        <v>16</v>
      </c>
      <c r="BI173" s="42">
        <v>87.745445942748987</v>
      </c>
      <c r="BJ173" s="42">
        <f>BK173+BL173</f>
        <v>91.538461538461547</v>
      </c>
      <c r="BK173" s="42">
        <v>62.307692307692307</v>
      </c>
      <c r="BL173" s="42">
        <v>29.230769230769234</v>
      </c>
      <c r="BM173" s="42">
        <v>5.384615384615385</v>
      </c>
      <c r="BN173" s="42">
        <v>3.0769230769230771</v>
      </c>
      <c r="BO173" s="42">
        <v>0</v>
      </c>
    </row>
    <row r="174" spans="1:96" s="35" customFormat="1">
      <c r="D174" s="121" t="s">
        <v>169</v>
      </c>
      <c r="E174" s="122"/>
      <c r="F174" s="122"/>
      <c r="G174" s="122"/>
      <c r="H174" s="122"/>
      <c r="I174" s="123"/>
      <c r="J174" s="95">
        <f>BI174</f>
        <v>86.936611231622081</v>
      </c>
      <c r="K174" s="95"/>
      <c r="L174" s="95"/>
      <c r="M174" s="95"/>
      <c r="N174" s="95">
        <f>BJ174</f>
        <v>89.0625</v>
      </c>
      <c r="O174" s="95"/>
      <c r="P174" s="95"/>
      <c r="Q174" s="95"/>
      <c r="R174" s="95">
        <f>BK174</f>
        <v>62.5</v>
      </c>
      <c r="S174" s="95"/>
      <c r="T174" s="95"/>
      <c r="U174" s="95"/>
      <c r="V174" s="95">
        <f>BL174</f>
        <v>26.5625</v>
      </c>
      <c r="W174" s="95"/>
      <c r="X174" s="95"/>
      <c r="Y174" s="95"/>
      <c r="Z174" s="95">
        <f>BM174</f>
        <v>7.8125</v>
      </c>
      <c r="AA174" s="95"/>
      <c r="AB174" s="95"/>
      <c r="AC174" s="95"/>
      <c r="AD174" s="95">
        <f>BN174</f>
        <v>3.125</v>
      </c>
      <c r="AE174" s="95"/>
      <c r="AF174" s="95"/>
      <c r="AG174" s="95"/>
      <c r="AH174" s="95">
        <f>BO174</f>
        <v>0</v>
      </c>
      <c r="AI174" s="95"/>
      <c r="AJ174" s="95"/>
      <c r="AK174" s="95"/>
      <c r="BH174" s="35" t="s">
        <v>18</v>
      </c>
      <c r="BI174" s="42">
        <v>86.936611231622081</v>
      </c>
      <c r="BJ174" s="42">
        <f>BK174+BL174</f>
        <v>89.0625</v>
      </c>
      <c r="BK174" s="42">
        <v>62.5</v>
      </c>
      <c r="BL174" s="42">
        <v>26.5625</v>
      </c>
      <c r="BM174" s="42">
        <v>7.8125</v>
      </c>
      <c r="BN174" s="42">
        <v>3.125</v>
      </c>
      <c r="BO174" s="42">
        <v>0</v>
      </c>
    </row>
    <row r="175" spans="1:96" s="35" customFormat="1" ht="15" customHeight="1">
      <c r="D175" s="26" t="s">
        <v>170</v>
      </c>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BI175" s="37" t="s">
        <v>171</v>
      </c>
      <c r="BJ175" s="35" t="s">
        <v>172</v>
      </c>
      <c r="BK175" s="35">
        <v>1</v>
      </c>
      <c r="BL175" s="35">
        <v>2</v>
      </c>
      <c r="BM175" s="35">
        <v>3</v>
      </c>
      <c r="BN175" s="35">
        <v>4</v>
      </c>
      <c r="BO175" s="35">
        <v>0</v>
      </c>
    </row>
    <row r="176" spans="1:96" s="35" customFormat="1">
      <c r="D176" s="124" t="s">
        <v>173</v>
      </c>
      <c r="E176" s="125"/>
      <c r="F176" s="125"/>
      <c r="G176" s="125"/>
      <c r="H176" s="125"/>
      <c r="I176" s="126"/>
      <c r="J176" s="91">
        <f>BI176</f>
        <v>92.122072391767205</v>
      </c>
      <c r="K176" s="91"/>
      <c r="L176" s="91"/>
      <c r="M176" s="91"/>
      <c r="N176" s="91">
        <f>BJ176</f>
        <v>96.15384615384616</v>
      </c>
      <c r="O176" s="91"/>
      <c r="P176" s="91"/>
      <c r="Q176" s="91"/>
      <c r="R176" s="91">
        <f>BK176</f>
        <v>70.769230769230774</v>
      </c>
      <c r="S176" s="91"/>
      <c r="T176" s="91"/>
      <c r="U176" s="91"/>
      <c r="V176" s="91">
        <f>BL176</f>
        <v>25.384615384615383</v>
      </c>
      <c r="W176" s="91"/>
      <c r="X176" s="91"/>
      <c r="Y176" s="91"/>
      <c r="Z176" s="91">
        <f>BM176</f>
        <v>2.3076923076923079</v>
      </c>
      <c r="AA176" s="91"/>
      <c r="AB176" s="91"/>
      <c r="AC176" s="91"/>
      <c r="AD176" s="91">
        <f>BN176</f>
        <v>1.5384615384615385</v>
      </c>
      <c r="AE176" s="91"/>
      <c r="AF176" s="91"/>
      <c r="AG176" s="91"/>
      <c r="AH176" s="91">
        <f>BO176</f>
        <v>0</v>
      </c>
      <c r="AI176" s="91"/>
      <c r="AJ176" s="91"/>
      <c r="AK176" s="91"/>
      <c r="BG176" s="35">
        <v>40</v>
      </c>
      <c r="BH176" s="35" t="s">
        <v>16</v>
      </c>
      <c r="BI176" s="42">
        <v>92.122072391767205</v>
      </c>
      <c r="BJ176" s="42">
        <f>BK176+BL176</f>
        <v>96.15384615384616</v>
      </c>
      <c r="BK176" s="42">
        <v>70.769230769230774</v>
      </c>
      <c r="BL176" s="42">
        <v>25.384615384615383</v>
      </c>
      <c r="BM176" s="42">
        <v>2.3076923076923079</v>
      </c>
      <c r="BN176" s="42">
        <v>1.5384615384615385</v>
      </c>
      <c r="BO176" s="42">
        <v>0</v>
      </c>
    </row>
    <row r="177" spans="1:96" s="35" customFormat="1">
      <c r="D177" s="121" t="s">
        <v>174</v>
      </c>
      <c r="E177" s="122"/>
      <c r="F177" s="122"/>
      <c r="G177" s="122"/>
      <c r="H177" s="122"/>
      <c r="I177" s="123"/>
      <c r="J177" s="95">
        <f>BI177</f>
        <v>91.275006025548322</v>
      </c>
      <c r="K177" s="95"/>
      <c r="L177" s="95"/>
      <c r="M177" s="95"/>
      <c r="N177" s="95">
        <f>BJ177</f>
        <v>92.96875</v>
      </c>
      <c r="O177" s="95"/>
      <c r="P177" s="95"/>
      <c r="Q177" s="95"/>
      <c r="R177" s="95">
        <f>BK177</f>
        <v>67.96875</v>
      </c>
      <c r="S177" s="95"/>
      <c r="T177" s="95"/>
      <c r="U177" s="95"/>
      <c r="V177" s="95">
        <f>BL177</f>
        <v>25</v>
      </c>
      <c r="W177" s="95"/>
      <c r="X177" s="95"/>
      <c r="Y177" s="95"/>
      <c r="Z177" s="95">
        <f>BM177</f>
        <v>4.6875</v>
      </c>
      <c r="AA177" s="95"/>
      <c r="AB177" s="95"/>
      <c r="AC177" s="95"/>
      <c r="AD177" s="95">
        <f>BN177</f>
        <v>2.34375</v>
      </c>
      <c r="AE177" s="95"/>
      <c r="AF177" s="95"/>
      <c r="AG177" s="95"/>
      <c r="AH177" s="95">
        <f>BO177</f>
        <v>0</v>
      </c>
      <c r="AI177" s="95"/>
      <c r="AJ177" s="95"/>
      <c r="AK177" s="95"/>
      <c r="BH177" s="35" t="s">
        <v>18</v>
      </c>
      <c r="BI177" s="42">
        <v>91.275006025548322</v>
      </c>
      <c r="BJ177" s="42">
        <f>BK177+BL177</f>
        <v>92.96875</v>
      </c>
      <c r="BK177" s="42">
        <v>67.96875</v>
      </c>
      <c r="BL177" s="42">
        <v>25</v>
      </c>
      <c r="BM177" s="42">
        <v>4.6875</v>
      </c>
      <c r="BN177" s="42">
        <v>2.34375</v>
      </c>
      <c r="BO177" s="42">
        <v>0</v>
      </c>
    </row>
    <row r="178" spans="1:96" s="35" customFormat="1" ht="15" customHeight="1">
      <c r="D178" s="26" t="s">
        <v>175</v>
      </c>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BI178" s="37" t="s">
        <v>176</v>
      </c>
      <c r="BJ178" s="35" t="s">
        <v>177</v>
      </c>
      <c r="BK178" s="35">
        <v>1</v>
      </c>
      <c r="BL178" s="35">
        <v>2</v>
      </c>
      <c r="BM178" s="35">
        <v>3</v>
      </c>
      <c r="BN178" s="35">
        <v>4</v>
      </c>
      <c r="BO178" s="35">
        <v>0</v>
      </c>
    </row>
    <row r="179" spans="1:96" s="35" customFormat="1">
      <c r="D179" s="124" t="s">
        <v>178</v>
      </c>
      <c r="E179" s="125"/>
      <c r="F179" s="125"/>
      <c r="G179" s="125"/>
      <c r="H179" s="125"/>
      <c r="I179" s="126"/>
      <c r="J179" s="91">
        <f>BI179</f>
        <v>95.83629051336645</v>
      </c>
      <c r="K179" s="91"/>
      <c r="L179" s="91"/>
      <c r="M179" s="91"/>
      <c r="N179" s="91">
        <f>BJ179</f>
        <v>95.384615384615387</v>
      </c>
      <c r="O179" s="91"/>
      <c r="P179" s="91"/>
      <c r="Q179" s="91"/>
      <c r="R179" s="91">
        <f>BK179</f>
        <v>70.769230769230774</v>
      </c>
      <c r="S179" s="91"/>
      <c r="T179" s="91"/>
      <c r="U179" s="91"/>
      <c r="V179" s="91">
        <f>BL179</f>
        <v>24.615384615384617</v>
      </c>
      <c r="W179" s="91"/>
      <c r="X179" s="91"/>
      <c r="Y179" s="91"/>
      <c r="Z179" s="91">
        <f>BM179</f>
        <v>3.8461538461538463</v>
      </c>
      <c r="AA179" s="91"/>
      <c r="AB179" s="91"/>
      <c r="AC179" s="91"/>
      <c r="AD179" s="91">
        <f>BN179</f>
        <v>0.76923076923076927</v>
      </c>
      <c r="AE179" s="91"/>
      <c r="AF179" s="91"/>
      <c r="AG179" s="91"/>
      <c r="AH179" s="91">
        <f>BO179</f>
        <v>0</v>
      </c>
      <c r="AI179" s="91"/>
      <c r="AJ179" s="91"/>
      <c r="AK179" s="91"/>
      <c r="BG179" s="35">
        <v>41</v>
      </c>
      <c r="BH179" s="35" t="s">
        <v>16</v>
      </c>
      <c r="BI179" s="42">
        <v>95.83629051336645</v>
      </c>
      <c r="BJ179" s="42">
        <f>BK179+BL179</f>
        <v>95.384615384615387</v>
      </c>
      <c r="BK179" s="42">
        <v>70.769230769230774</v>
      </c>
      <c r="BL179" s="42">
        <v>24.615384615384617</v>
      </c>
      <c r="BM179" s="42">
        <v>3.8461538461538463</v>
      </c>
      <c r="BN179" s="42">
        <v>0.76923076923076927</v>
      </c>
      <c r="BO179" s="42">
        <v>0</v>
      </c>
    </row>
    <row r="180" spans="1:96" s="35" customFormat="1">
      <c r="D180" s="121" t="s">
        <v>179</v>
      </c>
      <c r="E180" s="122"/>
      <c r="F180" s="122"/>
      <c r="G180" s="122"/>
      <c r="H180" s="122"/>
      <c r="I180" s="123"/>
      <c r="J180" s="95">
        <f>BI180</f>
        <v>95.782116172571705</v>
      </c>
      <c r="K180" s="95"/>
      <c r="L180" s="95"/>
      <c r="M180" s="95"/>
      <c r="N180" s="95">
        <f>BJ180</f>
        <v>96.875</v>
      </c>
      <c r="O180" s="95"/>
      <c r="P180" s="95"/>
      <c r="Q180" s="95"/>
      <c r="R180" s="95">
        <f>BK180</f>
        <v>75.78125</v>
      </c>
      <c r="S180" s="95"/>
      <c r="T180" s="95"/>
      <c r="U180" s="95"/>
      <c r="V180" s="95">
        <f>BL180</f>
        <v>21.09375</v>
      </c>
      <c r="W180" s="95"/>
      <c r="X180" s="95"/>
      <c r="Y180" s="95"/>
      <c r="Z180" s="95">
        <f>BM180</f>
        <v>3.125</v>
      </c>
      <c r="AA180" s="95"/>
      <c r="AB180" s="95"/>
      <c r="AC180" s="95"/>
      <c r="AD180" s="95">
        <f>BN180</f>
        <v>0</v>
      </c>
      <c r="AE180" s="95"/>
      <c r="AF180" s="95"/>
      <c r="AG180" s="95"/>
      <c r="AH180" s="95">
        <f>BO180</f>
        <v>0</v>
      </c>
      <c r="AI180" s="95"/>
      <c r="AJ180" s="95"/>
      <c r="AK180" s="95"/>
      <c r="BH180" s="35" t="s">
        <v>18</v>
      </c>
      <c r="BI180" s="42">
        <v>95.782116172571705</v>
      </c>
      <c r="BJ180" s="42">
        <f>BK180+BL180</f>
        <v>96.875</v>
      </c>
      <c r="BK180" s="42">
        <v>75.78125</v>
      </c>
      <c r="BL180" s="42">
        <v>21.09375</v>
      </c>
      <c r="BM180" s="42">
        <v>3.125</v>
      </c>
      <c r="BN180" s="42">
        <v>0</v>
      </c>
      <c r="BO180" s="42">
        <v>0</v>
      </c>
    </row>
    <row r="181" spans="1:96" s="44" customFormat="1">
      <c r="D181" s="45"/>
      <c r="E181" s="45"/>
      <c r="F181" s="45"/>
      <c r="G181" s="45"/>
      <c r="H181" s="45"/>
      <c r="I181" s="45"/>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BI181" s="46"/>
      <c r="BJ181" s="46"/>
      <c r="BK181" s="46"/>
      <c r="BL181" s="46"/>
      <c r="BM181" s="46"/>
      <c r="BN181" s="46"/>
      <c r="BO181" s="46"/>
    </row>
    <row r="182" spans="1:96" s="18" customFormat="1" ht="11.25" customHeight="1">
      <c r="A182" s="2"/>
      <c r="B182" s="78"/>
      <c r="C182" s="78"/>
      <c r="D182" s="14" t="s">
        <v>180</v>
      </c>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6"/>
      <c r="AI182" s="16"/>
      <c r="AJ182" s="14"/>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CR182" s="19"/>
    </row>
    <row r="183" spans="1:96" ht="15" customHeight="1">
      <c r="B183" s="78"/>
      <c r="C183" s="78"/>
      <c r="D183" s="26" t="s">
        <v>181</v>
      </c>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K183" s="21"/>
    </row>
    <row r="184" spans="1:96" ht="9.75" customHeight="1">
      <c r="D184" s="106"/>
      <c r="E184" s="107"/>
      <c r="F184" s="107"/>
      <c r="G184" s="107"/>
      <c r="H184" s="107"/>
      <c r="I184" s="108"/>
      <c r="J184" s="85" t="s">
        <v>182</v>
      </c>
      <c r="K184" s="86"/>
      <c r="L184" s="86"/>
      <c r="M184" s="87"/>
      <c r="N184" s="85" t="s">
        <v>183</v>
      </c>
      <c r="O184" s="86"/>
      <c r="P184" s="86"/>
      <c r="Q184" s="87"/>
      <c r="R184" s="72">
        <v>1</v>
      </c>
      <c r="S184" s="73"/>
      <c r="T184" s="73"/>
      <c r="U184" s="74"/>
      <c r="V184" s="72">
        <v>2</v>
      </c>
      <c r="W184" s="73"/>
      <c r="X184" s="73"/>
      <c r="Y184" s="74"/>
      <c r="Z184" s="72">
        <v>3</v>
      </c>
      <c r="AA184" s="73"/>
      <c r="AB184" s="73"/>
      <c r="AC184" s="74"/>
      <c r="AD184" s="72">
        <v>4</v>
      </c>
      <c r="AE184" s="73"/>
      <c r="AF184" s="73"/>
      <c r="AG184" s="74"/>
      <c r="AH184" s="72"/>
      <c r="AI184" s="73"/>
      <c r="AJ184" s="73"/>
      <c r="AK184" s="74"/>
    </row>
    <row r="185" spans="1:96" ht="22.5" customHeight="1">
      <c r="D185" s="109"/>
      <c r="E185" s="110"/>
      <c r="F185" s="110"/>
      <c r="G185" s="110"/>
      <c r="H185" s="110"/>
      <c r="I185" s="111"/>
      <c r="J185" s="88"/>
      <c r="K185" s="89"/>
      <c r="L185" s="89"/>
      <c r="M185" s="90"/>
      <c r="N185" s="88"/>
      <c r="O185" s="89"/>
      <c r="P185" s="89"/>
      <c r="Q185" s="90"/>
      <c r="R185" s="103" t="s">
        <v>116</v>
      </c>
      <c r="S185" s="104"/>
      <c r="T185" s="104"/>
      <c r="U185" s="105"/>
      <c r="V185" s="103" t="s">
        <v>117</v>
      </c>
      <c r="W185" s="104"/>
      <c r="X185" s="104"/>
      <c r="Y185" s="105"/>
      <c r="Z185" s="103" t="s">
        <v>118</v>
      </c>
      <c r="AA185" s="104"/>
      <c r="AB185" s="104"/>
      <c r="AC185" s="105"/>
      <c r="AD185" s="103" t="s">
        <v>119</v>
      </c>
      <c r="AE185" s="104"/>
      <c r="AF185" s="104"/>
      <c r="AG185" s="105"/>
      <c r="AH185" s="75" t="s">
        <v>184</v>
      </c>
      <c r="AI185" s="76"/>
      <c r="AJ185" s="76"/>
      <c r="AK185" s="77"/>
      <c r="BI185" s="5" t="s">
        <v>185</v>
      </c>
      <c r="BJ185" s="2" t="s">
        <v>186</v>
      </c>
      <c r="BK185" s="2">
        <v>1</v>
      </c>
      <c r="BL185" s="2">
        <v>2</v>
      </c>
      <c r="BM185" s="2">
        <v>3</v>
      </c>
      <c r="BN185" s="2">
        <v>4</v>
      </c>
      <c r="BO185" s="2">
        <v>0</v>
      </c>
    </row>
    <row r="186" spans="1:96">
      <c r="D186" s="96" t="s">
        <v>187</v>
      </c>
      <c r="E186" s="97"/>
      <c r="F186" s="97"/>
      <c r="G186" s="97"/>
      <c r="H186" s="97"/>
      <c r="I186" s="98"/>
      <c r="J186" s="91">
        <f>BI186</f>
        <v>80.104092737165843</v>
      </c>
      <c r="K186" s="91"/>
      <c r="L186" s="91"/>
      <c r="M186" s="91"/>
      <c r="N186" s="91">
        <f>BJ186</f>
        <v>79.230769230769226</v>
      </c>
      <c r="O186" s="91"/>
      <c r="P186" s="91"/>
      <c r="Q186" s="91"/>
      <c r="R186" s="91">
        <f>BK186</f>
        <v>36.153846153846153</v>
      </c>
      <c r="S186" s="91"/>
      <c r="T186" s="91"/>
      <c r="U186" s="91"/>
      <c r="V186" s="91">
        <f>BL186</f>
        <v>43.07692307692308</v>
      </c>
      <c r="W186" s="91"/>
      <c r="X186" s="91"/>
      <c r="Y186" s="91"/>
      <c r="Z186" s="91">
        <f>BM186</f>
        <v>15.384615384615385</v>
      </c>
      <c r="AA186" s="91"/>
      <c r="AB186" s="91"/>
      <c r="AC186" s="91"/>
      <c r="AD186" s="91">
        <f>BN186</f>
        <v>4.6153846153846159</v>
      </c>
      <c r="AE186" s="91"/>
      <c r="AF186" s="91"/>
      <c r="AG186" s="91"/>
      <c r="AH186" s="91">
        <f>BO186</f>
        <v>0.76923076923076927</v>
      </c>
      <c r="AI186" s="91"/>
      <c r="AJ186" s="91"/>
      <c r="AK186" s="91"/>
      <c r="BG186" s="2">
        <v>42</v>
      </c>
      <c r="BH186" s="2" t="s">
        <v>16</v>
      </c>
      <c r="BI186" s="22">
        <v>80.104092737165843</v>
      </c>
      <c r="BJ186" s="22">
        <f>BK186+BL186</f>
        <v>79.230769230769226</v>
      </c>
      <c r="BK186" s="22">
        <v>36.153846153846153</v>
      </c>
      <c r="BL186" s="22">
        <v>43.07692307692308</v>
      </c>
      <c r="BM186" s="22">
        <v>15.384615384615385</v>
      </c>
      <c r="BN186" s="22">
        <v>4.6153846153846159</v>
      </c>
      <c r="BO186" s="22">
        <v>0.76923076923076927</v>
      </c>
    </row>
    <row r="187" spans="1:96">
      <c r="D187" s="92" t="s">
        <v>188</v>
      </c>
      <c r="E187" s="93"/>
      <c r="F187" s="93"/>
      <c r="G187" s="93"/>
      <c r="H187" s="93"/>
      <c r="I187" s="94"/>
      <c r="J187" s="95">
        <f>BI187</f>
        <v>78.50084357676549</v>
      </c>
      <c r="K187" s="95"/>
      <c r="L187" s="95"/>
      <c r="M187" s="95"/>
      <c r="N187" s="95">
        <f>BJ187</f>
        <v>77.34375</v>
      </c>
      <c r="O187" s="95"/>
      <c r="P187" s="95"/>
      <c r="Q187" s="95"/>
      <c r="R187" s="95">
        <f>BK187</f>
        <v>40.625</v>
      </c>
      <c r="S187" s="95"/>
      <c r="T187" s="95"/>
      <c r="U187" s="95"/>
      <c r="V187" s="95">
        <f>BL187</f>
        <v>36.71875</v>
      </c>
      <c r="W187" s="95"/>
      <c r="X187" s="95"/>
      <c r="Y187" s="95"/>
      <c r="Z187" s="95">
        <f>BM187</f>
        <v>16.40625</v>
      </c>
      <c r="AA187" s="95"/>
      <c r="AB187" s="95"/>
      <c r="AC187" s="95"/>
      <c r="AD187" s="95">
        <f>BN187</f>
        <v>6.25</v>
      </c>
      <c r="AE187" s="95"/>
      <c r="AF187" s="95"/>
      <c r="AG187" s="95"/>
      <c r="AH187" s="95">
        <f>BO187</f>
        <v>0</v>
      </c>
      <c r="AI187" s="95"/>
      <c r="AJ187" s="95"/>
      <c r="AK187" s="95"/>
      <c r="BH187" s="2" t="s">
        <v>18</v>
      </c>
      <c r="BI187" s="22">
        <v>78.50084357676549</v>
      </c>
      <c r="BJ187" s="22">
        <f>BK187+BL187</f>
        <v>77.34375</v>
      </c>
      <c r="BK187" s="22">
        <v>40.625</v>
      </c>
      <c r="BL187" s="22">
        <v>36.71875</v>
      </c>
      <c r="BM187" s="22">
        <v>16.40625</v>
      </c>
      <c r="BN187" s="22">
        <v>6.25</v>
      </c>
      <c r="BO187" s="22">
        <v>0</v>
      </c>
    </row>
    <row r="188" spans="1:96" ht="15" customHeight="1">
      <c r="D188" s="26" t="s">
        <v>189</v>
      </c>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BI188" s="5" t="s">
        <v>190</v>
      </c>
      <c r="BJ188" s="2" t="s">
        <v>191</v>
      </c>
      <c r="BK188" s="2">
        <v>1</v>
      </c>
      <c r="BL188" s="2">
        <v>2</v>
      </c>
      <c r="BM188" s="2">
        <v>3</v>
      </c>
      <c r="BN188" s="2">
        <v>4</v>
      </c>
      <c r="BO188" s="2">
        <v>0</v>
      </c>
    </row>
    <row r="189" spans="1:96">
      <c r="D189" s="96" t="s">
        <v>192</v>
      </c>
      <c r="E189" s="97"/>
      <c r="F189" s="97"/>
      <c r="G189" s="97"/>
      <c r="H189" s="97"/>
      <c r="I189" s="98"/>
      <c r="J189" s="91">
        <f>BI189</f>
        <v>58.836053938963808</v>
      </c>
      <c r="K189" s="91"/>
      <c r="L189" s="91"/>
      <c r="M189" s="91"/>
      <c r="N189" s="91">
        <f>BJ189</f>
        <v>70</v>
      </c>
      <c r="O189" s="91"/>
      <c r="P189" s="91"/>
      <c r="Q189" s="91"/>
      <c r="R189" s="91">
        <f>BK189</f>
        <v>19.230769230769234</v>
      </c>
      <c r="S189" s="91"/>
      <c r="T189" s="91"/>
      <c r="U189" s="91"/>
      <c r="V189" s="91">
        <f>BL189</f>
        <v>50.769230769230766</v>
      </c>
      <c r="W189" s="91"/>
      <c r="X189" s="91"/>
      <c r="Y189" s="91"/>
      <c r="Z189" s="91">
        <f>BM189</f>
        <v>23.076923076923077</v>
      </c>
      <c r="AA189" s="91"/>
      <c r="AB189" s="91"/>
      <c r="AC189" s="91"/>
      <c r="AD189" s="91">
        <f>BN189</f>
        <v>6.9230769230769234</v>
      </c>
      <c r="AE189" s="91"/>
      <c r="AF189" s="91"/>
      <c r="AG189" s="91"/>
      <c r="AH189" s="91">
        <f>BO189</f>
        <v>0</v>
      </c>
      <c r="AI189" s="91"/>
      <c r="AJ189" s="91"/>
      <c r="AK189" s="91"/>
      <c r="BG189" s="2">
        <v>43</v>
      </c>
      <c r="BH189" s="2" t="s">
        <v>16</v>
      </c>
      <c r="BI189" s="22">
        <v>58.836053938963808</v>
      </c>
      <c r="BJ189" s="22">
        <f>BK189+BL189</f>
        <v>70</v>
      </c>
      <c r="BK189" s="22">
        <v>19.230769230769234</v>
      </c>
      <c r="BL189" s="22">
        <v>50.769230769230766</v>
      </c>
      <c r="BM189" s="22">
        <v>23.076923076923077</v>
      </c>
      <c r="BN189" s="22">
        <v>6.9230769230769234</v>
      </c>
      <c r="BO189" s="22">
        <v>0</v>
      </c>
    </row>
    <row r="190" spans="1:96">
      <c r="D190" s="92" t="s">
        <v>193</v>
      </c>
      <c r="E190" s="93"/>
      <c r="F190" s="93"/>
      <c r="G190" s="93"/>
      <c r="H190" s="93"/>
      <c r="I190" s="94"/>
      <c r="J190" s="95">
        <f>BI190</f>
        <v>55.700168715353094</v>
      </c>
      <c r="K190" s="95"/>
      <c r="L190" s="95"/>
      <c r="M190" s="95"/>
      <c r="N190" s="95">
        <f>BJ190</f>
        <v>57.8125</v>
      </c>
      <c r="O190" s="95"/>
      <c r="P190" s="95"/>
      <c r="Q190" s="95"/>
      <c r="R190" s="95">
        <f>BK190</f>
        <v>13.28125</v>
      </c>
      <c r="S190" s="95"/>
      <c r="T190" s="95"/>
      <c r="U190" s="95"/>
      <c r="V190" s="95">
        <f>BL190</f>
        <v>44.53125</v>
      </c>
      <c r="W190" s="95"/>
      <c r="X190" s="95"/>
      <c r="Y190" s="95"/>
      <c r="Z190" s="95">
        <f>BM190</f>
        <v>34.375</v>
      </c>
      <c r="AA190" s="95"/>
      <c r="AB190" s="95"/>
      <c r="AC190" s="95"/>
      <c r="AD190" s="95">
        <f>BN190</f>
        <v>7.8125</v>
      </c>
      <c r="AE190" s="95"/>
      <c r="AF190" s="95"/>
      <c r="AG190" s="95"/>
      <c r="AH190" s="95">
        <f>BO190</f>
        <v>0</v>
      </c>
      <c r="AI190" s="95"/>
      <c r="AJ190" s="95"/>
      <c r="AK190" s="95"/>
      <c r="BH190" s="2" t="s">
        <v>18</v>
      </c>
      <c r="BI190" s="22">
        <v>55.700168715353094</v>
      </c>
      <c r="BJ190" s="22">
        <f>BK190+BL190</f>
        <v>57.8125</v>
      </c>
      <c r="BK190" s="22">
        <v>13.28125</v>
      </c>
      <c r="BL190" s="22">
        <v>44.53125</v>
      </c>
      <c r="BM190" s="22">
        <v>34.375</v>
      </c>
      <c r="BN190" s="22">
        <v>7.8125</v>
      </c>
      <c r="BO190" s="22">
        <v>0</v>
      </c>
    </row>
    <row r="191" spans="1:96" ht="15" customHeight="1">
      <c r="D191" s="26" t="s">
        <v>194</v>
      </c>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BI191" s="5" t="s">
        <v>195</v>
      </c>
      <c r="BJ191" s="2" t="s">
        <v>196</v>
      </c>
      <c r="BK191" s="2">
        <v>1</v>
      </c>
      <c r="BL191" s="2">
        <v>2</v>
      </c>
      <c r="BM191" s="2">
        <v>3</v>
      </c>
      <c r="BN191" s="2">
        <v>4</v>
      </c>
      <c r="BO191" s="2">
        <v>0</v>
      </c>
    </row>
    <row r="192" spans="1:96">
      <c r="D192" s="96" t="s">
        <v>197</v>
      </c>
      <c r="E192" s="97"/>
      <c r="F192" s="97"/>
      <c r="G192" s="97"/>
      <c r="H192" s="97"/>
      <c r="I192" s="98"/>
      <c r="J192" s="91">
        <f>BI192</f>
        <v>45.256683226874848</v>
      </c>
      <c r="K192" s="91"/>
      <c r="L192" s="91"/>
      <c r="M192" s="91"/>
      <c r="N192" s="91">
        <f>BJ192</f>
        <v>44.615384615384613</v>
      </c>
      <c r="O192" s="91"/>
      <c r="P192" s="91"/>
      <c r="Q192" s="91"/>
      <c r="R192" s="91">
        <f>BK192</f>
        <v>14.615384615384617</v>
      </c>
      <c r="S192" s="91"/>
      <c r="T192" s="91"/>
      <c r="U192" s="91"/>
      <c r="V192" s="91">
        <f>BL192</f>
        <v>30</v>
      </c>
      <c r="W192" s="91"/>
      <c r="X192" s="91"/>
      <c r="Y192" s="91"/>
      <c r="Z192" s="91">
        <f>BM192</f>
        <v>32.307692307692307</v>
      </c>
      <c r="AA192" s="91"/>
      <c r="AB192" s="91"/>
      <c r="AC192" s="91"/>
      <c r="AD192" s="91">
        <f>BN192</f>
        <v>23.076923076923077</v>
      </c>
      <c r="AE192" s="91"/>
      <c r="AF192" s="91"/>
      <c r="AG192" s="91"/>
      <c r="AH192" s="91">
        <f>BO192</f>
        <v>0</v>
      </c>
      <c r="AI192" s="91"/>
      <c r="AJ192" s="91"/>
      <c r="AK192" s="91"/>
      <c r="BG192" s="2">
        <v>44</v>
      </c>
      <c r="BH192" s="2" t="s">
        <v>16</v>
      </c>
      <c r="BI192" s="22">
        <v>45.256683226874848</v>
      </c>
      <c r="BJ192" s="22">
        <f>BK192+BL192</f>
        <v>44.615384615384613</v>
      </c>
      <c r="BK192" s="22">
        <v>14.615384615384617</v>
      </c>
      <c r="BL192" s="22">
        <v>30</v>
      </c>
      <c r="BM192" s="22">
        <v>32.307692307692307</v>
      </c>
      <c r="BN192" s="22">
        <v>23.076923076923077</v>
      </c>
      <c r="BO192" s="22">
        <v>0</v>
      </c>
    </row>
    <row r="193" spans="1:96">
      <c r="D193" s="92" t="s">
        <v>198</v>
      </c>
      <c r="E193" s="93"/>
      <c r="F193" s="93"/>
      <c r="G193" s="93"/>
      <c r="H193" s="93"/>
      <c r="I193" s="94"/>
      <c r="J193" s="127" t="s">
        <v>199</v>
      </c>
      <c r="K193" s="128"/>
      <c r="L193" s="128"/>
      <c r="M193" s="129"/>
      <c r="N193" s="127" t="s">
        <v>199</v>
      </c>
      <c r="O193" s="128"/>
      <c r="P193" s="128"/>
      <c r="Q193" s="129"/>
      <c r="R193" s="127" t="s">
        <v>199</v>
      </c>
      <c r="S193" s="128"/>
      <c r="T193" s="128"/>
      <c r="U193" s="129"/>
      <c r="V193" s="127" t="s">
        <v>199</v>
      </c>
      <c r="W193" s="128"/>
      <c r="X193" s="128"/>
      <c r="Y193" s="129"/>
      <c r="Z193" s="127" t="s">
        <v>199</v>
      </c>
      <c r="AA193" s="128"/>
      <c r="AB193" s="128"/>
      <c r="AC193" s="129"/>
      <c r="AD193" s="127" t="s">
        <v>199</v>
      </c>
      <c r="AE193" s="128"/>
      <c r="AF193" s="128"/>
      <c r="AG193" s="129"/>
      <c r="AH193" s="127" t="s">
        <v>199</v>
      </c>
      <c r="AI193" s="128"/>
      <c r="AJ193" s="128"/>
      <c r="AK193" s="129"/>
      <c r="BH193" s="2" t="s">
        <v>18</v>
      </c>
      <c r="BI193" s="22"/>
      <c r="BJ193" s="22">
        <f>BK193+BL193</f>
        <v>0</v>
      </c>
      <c r="BK193" s="22"/>
      <c r="BL193" s="22"/>
      <c r="BM193" s="22"/>
      <c r="BN193" s="22"/>
      <c r="BO193" s="22"/>
    </row>
    <row r="194" spans="1:96" ht="15" customHeight="1">
      <c r="D194" s="26" t="s">
        <v>200</v>
      </c>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BI194" s="5" t="s">
        <v>201</v>
      </c>
      <c r="BJ194" s="2" t="s">
        <v>202</v>
      </c>
      <c r="BK194" s="2">
        <v>1</v>
      </c>
      <c r="BL194" s="2">
        <v>2</v>
      </c>
      <c r="BM194" s="2">
        <v>3</v>
      </c>
      <c r="BN194" s="2">
        <v>4</v>
      </c>
      <c r="BO194" s="2">
        <v>0</v>
      </c>
    </row>
    <row r="195" spans="1:96">
      <c r="D195" s="96" t="s">
        <v>203</v>
      </c>
      <c r="E195" s="97"/>
      <c r="F195" s="97"/>
      <c r="G195" s="97"/>
      <c r="H195" s="97"/>
      <c r="I195" s="98"/>
      <c r="J195" s="91">
        <f>BI195</f>
        <v>57.984386089425122</v>
      </c>
      <c r="K195" s="91"/>
      <c r="L195" s="91"/>
      <c r="M195" s="91"/>
      <c r="N195" s="91">
        <f>BJ195</f>
        <v>59.230769230769226</v>
      </c>
      <c r="O195" s="91"/>
      <c r="P195" s="91"/>
      <c r="Q195" s="91"/>
      <c r="R195" s="91">
        <f>BK195</f>
        <v>34.615384615384613</v>
      </c>
      <c r="S195" s="91"/>
      <c r="T195" s="91"/>
      <c r="U195" s="91"/>
      <c r="V195" s="91">
        <f>BL195</f>
        <v>24.615384615384617</v>
      </c>
      <c r="W195" s="91"/>
      <c r="X195" s="91"/>
      <c r="Y195" s="91"/>
      <c r="Z195" s="91">
        <f>BM195</f>
        <v>23.076923076923077</v>
      </c>
      <c r="AA195" s="91"/>
      <c r="AB195" s="91"/>
      <c r="AC195" s="91"/>
      <c r="AD195" s="91">
        <f>BN195</f>
        <v>17.692307692307693</v>
      </c>
      <c r="AE195" s="91"/>
      <c r="AF195" s="91"/>
      <c r="AG195" s="91"/>
      <c r="AH195" s="91">
        <f>BO195</f>
        <v>0</v>
      </c>
      <c r="AI195" s="91"/>
      <c r="AJ195" s="91"/>
      <c r="AK195" s="91"/>
      <c r="BG195" s="2">
        <v>45</v>
      </c>
      <c r="BH195" s="2" t="s">
        <v>16</v>
      </c>
      <c r="BI195" s="22">
        <v>57.984386089425122</v>
      </c>
      <c r="BJ195" s="22">
        <f>BK195+BL195</f>
        <v>59.230769230769226</v>
      </c>
      <c r="BK195" s="22">
        <v>34.615384615384613</v>
      </c>
      <c r="BL195" s="22">
        <v>24.615384615384617</v>
      </c>
      <c r="BM195" s="22">
        <v>23.076923076923077</v>
      </c>
      <c r="BN195" s="22">
        <v>17.692307692307693</v>
      </c>
      <c r="BO195" s="22">
        <v>0</v>
      </c>
    </row>
    <row r="196" spans="1:96">
      <c r="D196" s="92" t="s">
        <v>204</v>
      </c>
      <c r="E196" s="93"/>
      <c r="F196" s="93"/>
      <c r="G196" s="93"/>
      <c r="H196" s="93"/>
      <c r="I196" s="94"/>
      <c r="J196" s="127" t="s">
        <v>205</v>
      </c>
      <c r="K196" s="128"/>
      <c r="L196" s="128"/>
      <c r="M196" s="129"/>
      <c r="N196" s="127" t="s">
        <v>205</v>
      </c>
      <c r="O196" s="128"/>
      <c r="P196" s="128"/>
      <c r="Q196" s="129"/>
      <c r="R196" s="127" t="s">
        <v>205</v>
      </c>
      <c r="S196" s="128"/>
      <c r="T196" s="128"/>
      <c r="U196" s="129"/>
      <c r="V196" s="127" t="s">
        <v>205</v>
      </c>
      <c r="W196" s="128"/>
      <c r="X196" s="128"/>
      <c r="Y196" s="129"/>
      <c r="Z196" s="127" t="s">
        <v>205</v>
      </c>
      <c r="AA196" s="128"/>
      <c r="AB196" s="128"/>
      <c r="AC196" s="129"/>
      <c r="AD196" s="127" t="s">
        <v>205</v>
      </c>
      <c r="AE196" s="128"/>
      <c r="AF196" s="128"/>
      <c r="AG196" s="129"/>
      <c r="AH196" s="127" t="s">
        <v>205</v>
      </c>
      <c r="AI196" s="128"/>
      <c r="AJ196" s="128"/>
      <c r="AK196" s="129"/>
      <c r="BH196" s="2" t="s">
        <v>18</v>
      </c>
      <c r="BI196" s="22"/>
      <c r="BJ196" s="22">
        <f>BK196+BL196</f>
        <v>0</v>
      </c>
      <c r="BK196" s="22"/>
      <c r="BL196" s="22"/>
      <c r="BM196" s="22"/>
      <c r="BN196" s="22"/>
      <c r="BO196" s="22"/>
    </row>
    <row r="197" spans="1:96" ht="15" customHeight="1">
      <c r="D197" s="26" t="s">
        <v>206</v>
      </c>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BI197" s="5" t="s">
        <v>207</v>
      </c>
      <c r="BJ197" s="2" t="s">
        <v>208</v>
      </c>
      <c r="BK197" s="2">
        <v>1</v>
      </c>
      <c r="BL197" s="2">
        <v>2</v>
      </c>
      <c r="BM197" s="2">
        <v>3</v>
      </c>
      <c r="BN197" s="2">
        <v>4</v>
      </c>
      <c r="BO197" s="2">
        <v>0</v>
      </c>
    </row>
    <row r="198" spans="1:96">
      <c r="D198" s="96" t="s">
        <v>209</v>
      </c>
      <c r="E198" s="97"/>
      <c r="F198" s="97"/>
      <c r="G198" s="97"/>
      <c r="H198" s="97"/>
      <c r="I198" s="98"/>
      <c r="J198" s="91">
        <f>BI198</f>
        <v>93.092027442630709</v>
      </c>
      <c r="K198" s="91"/>
      <c r="L198" s="91"/>
      <c r="M198" s="91"/>
      <c r="N198" s="91">
        <f>BJ198</f>
        <v>96.15384615384616</v>
      </c>
      <c r="O198" s="91"/>
      <c r="P198" s="91"/>
      <c r="Q198" s="91"/>
      <c r="R198" s="91">
        <f>BK198</f>
        <v>76.923076923076934</v>
      </c>
      <c r="S198" s="91"/>
      <c r="T198" s="91"/>
      <c r="U198" s="91"/>
      <c r="V198" s="91">
        <f>BL198</f>
        <v>19.230769230769234</v>
      </c>
      <c r="W198" s="91"/>
      <c r="X198" s="91"/>
      <c r="Y198" s="91"/>
      <c r="Z198" s="91">
        <f>BM198</f>
        <v>3.0769230769230771</v>
      </c>
      <c r="AA198" s="91"/>
      <c r="AB198" s="91"/>
      <c r="AC198" s="91"/>
      <c r="AD198" s="91">
        <f>BN198</f>
        <v>0.76923076923076927</v>
      </c>
      <c r="AE198" s="91"/>
      <c r="AF198" s="91"/>
      <c r="AG198" s="91"/>
      <c r="AH198" s="91">
        <f>BO198</f>
        <v>0</v>
      </c>
      <c r="AI198" s="91"/>
      <c r="AJ198" s="91"/>
      <c r="AK198" s="91"/>
      <c r="BG198" s="2">
        <v>46</v>
      </c>
      <c r="BH198" s="2" t="s">
        <v>16</v>
      </c>
      <c r="BI198" s="22">
        <v>93.092027442630709</v>
      </c>
      <c r="BJ198" s="22">
        <f>BK198+BL198</f>
        <v>96.15384615384616</v>
      </c>
      <c r="BK198" s="22">
        <v>76.923076923076934</v>
      </c>
      <c r="BL198" s="22">
        <v>19.230769230769234</v>
      </c>
      <c r="BM198" s="22">
        <v>3.0769230769230771</v>
      </c>
      <c r="BN198" s="22">
        <v>0.76923076923076927</v>
      </c>
      <c r="BO198" s="22">
        <v>0</v>
      </c>
    </row>
    <row r="199" spans="1:96">
      <c r="D199" s="92" t="s">
        <v>210</v>
      </c>
      <c r="E199" s="93"/>
      <c r="F199" s="93"/>
      <c r="G199" s="93"/>
      <c r="H199" s="93"/>
      <c r="I199" s="94"/>
      <c r="J199" s="127" t="s">
        <v>211</v>
      </c>
      <c r="K199" s="128"/>
      <c r="L199" s="128"/>
      <c r="M199" s="129"/>
      <c r="N199" s="127" t="s">
        <v>211</v>
      </c>
      <c r="O199" s="128"/>
      <c r="P199" s="128"/>
      <c r="Q199" s="129"/>
      <c r="R199" s="127" t="s">
        <v>211</v>
      </c>
      <c r="S199" s="128"/>
      <c r="T199" s="128"/>
      <c r="U199" s="129"/>
      <c r="V199" s="127" t="s">
        <v>211</v>
      </c>
      <c r="W199" s="128"/>
      <c r="X199" s="128"/>
      <c r="Y199" s="129"/>
      <c r="Z199" s="127" t="s">
        <v>211</v>
      </c>
      <c r="AA199" s="128"/>
      <c r="AB199" s="128"/>
      <c r="AC199" s="129"/>
      <c r="AD199" s="127" t="s">
        <v>211</v>
      </c>
      <c r="AE199" s="128"/>
      <c r="AF199" s="128"/>
      <c r="AG199" s="129"/>
      <c r="AH199" s="127" t="s">
        <v>211</v>
      </c>
      <c r="AI199" s="128"/>
      <c r="AJ199" s="128"/>
      <c r="AK199" s="129"/>
      <c r="BH199" s="2" t="s">
        <v>18</v>
      </c>
      <c r="BI199" s="22"/>
      <c r="BJ199" s="22">
        <f>BK199+BL199</f>
        <v>0</v>
      </c>
      <c r="BK199" s="22"/>
      <c r="BL199" s="22"/>
      <c r="BM199" s="22"/>
      <c r="BN199" s="22"/>
      <c r="BO199" s="22"/>
    </row>
    <row r="200" spans="1:96" ht="15" customHeight="1">
      <c r="D200" s="26" t="s">
        <v>212</v>
      </c>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BI200" s="5" t="s">
        <v>213</v>
      </c>
      <c r="BJ200" s="2" t="s">
        <v>214</v>
      </c>
      <c r="BK200" s="2">
        <v>1</v>
      </c>
      <c r="BL200" s="2">
        <v>2</v>
      </c>
      <c r="BM200" s="2">
        <v>3</v>
      </c>
      <c r="BN200" s="2">
        <v>4</v>
      </c>
      <c r="BO200" s="2">
        <v>0</v>
      </c>
    </row>
    <row r="201" spans="1:96">
      <c r="D201" s="96" t="s">
        <v>215</v>
      </c>
      <c r="E201" s="97"/>
      <c r="F201" s="97"/>
      <c r="G201" s="97"/>
      <c r="H201" s="97"/>
      <c r="I201" s="98"/>
      <c r="J201" s="91">
        <f>BI201</f>
        <v>60.018925952211966</v>
      </c>
      <c r="K201" s="91"/>
      <c r="L201" s="91"/>
      <c r="M201" s="91"/>
      <c r="N201" s="91">
        <f>BJ201</f>
        <v>60.769230769230766</v>
      </c>
      <c r="O201" s="91"/>
      <c r="P201" s="91"/>
      <c r="Q201" s="91"/>
      <c r="R201" s="91">
        <f>BK201</f>
        <v>32.307692307692307</v>
      </c>
      <c r="S201" s="91"/>
      <c r="T201" s="91"/>
      <c r="U201" s="91"/>
      <c r="V201" s="91">
        <f>BL201</f>
        <v>28.46153846153846</v>
      </c>
      <c r="W201" s="91"/>
      <c r="X201" s="91"/>
      <c r="Y201" s="91"/>
      <c r="Z201" s="91">
        <f>BM201</f>
        <v>25.384615384615383</v>
      </c>
      <c r="AA201" s="91"/>
      <c r="AB201" s="91"/>
      <c r="AC201" s="91"/>
      <c r="AD201" s="91">
        <f>BN201</f>
        <v>13.846153846153847</v>
      </c>
      <c r="AE201" s="91"/>
      <c r="AF201" s="91"/>
      <c r="AG201" s="91"/>
      <c r="AH201" s="91">
        <f>BO201</f>
        <v>0</v>
      </c>
      <c r="AI201" s="91"/>
      <c r="AJ201" s="91"/>
      <c r="AK201" s="91"/>
      <c r="BG201" s="2">
        <v>47</v>
      </c>
      <c r="BH201" s="2" t="s">
        <v>16</v>
      </c>
      <c r="BI201" s="22">
        <v>60.018925952211966</v>
      </c>
      <c r="BJ201" s="22">
        <f>BK201+BL201</f>
        <v>60.769230769230766</v>
      </c>
      <c r="BK201" s="22">
        <v>32.307692307692307</v>
      </c>
      <c r="BL201" s="22">
        <v>28.46153846153846</v>
      </c>
      <c r="BM201" s="22">
        <v>25.384615384615383</v>
      </c>
      <c r="BN201" s="22">
        <v>13.846153846153847</v>
      </c>
      <c r="BO201" s="22">
        <v>0</v>
      </c>
    </row>
    <row r="202" spans="1:96">
      <c r="D202" s="92" t="s">
        <v>216</v>
      </c>
      <c r="E202" s="93"/>
      <c r="F202" s="93"/>
      <c r="G202" s="93"/>
      <c r="H202" s="93"/>
      <c r="I202" s="94"/>
      <c r="J202" s="95">
        <f>BI202</f>
        <v>45.67365630272355</v>
      </c>
      <c r="K202" s="95"/>
      <c r="L202" s="95"/>
      <c r="M202" s="95"/>
      <c r="N202" s="95">
        <f>BJ202</f>
        <v>37.5</v>
      </c>
      <c r="O202" s="95"/>
      <c r="P202" s="95"/>
      <c r="Q202" s="95"/>
      <c r="R202" s="95">
        <f>BK202</f>
        <v>16.40625</v>
      </c>
      <c r="S202" s="95"/>
      <c r="T202" s="95"/>
      <c r="U202" s="95"/>
      <c r="V202" s="95">
        <f>BL202</f>
        <v>21.09375</v>
      </c>
      <c r="W202" s="95"/>
      <c r="X202" s="95"/>
      <c r="Y202" s="95"/>
      <c r="Z202" s="95">
        <f>BM202</f>
        <v>39.84375</v>
      </c>
      <c r="AA202" s="95"/>
      <c r="AB202" s="95"/>
      <c r="AC202" s="95"/>
      <c r="AD202" s="95">
        <f>BN202</f>
        <v>22.65625</v>
      </c>
      <c r="AE202" s="95"/>
      <c r="AF202" s="95"/>
      <c r="AG202" s="95"/>
      <c r="AH202" s="95">
        <f>BO202</f>
        <v>0</v>
      </c>
      <c r="AI202" s="95"/>
      <c r="AJ202" s="95"/>
      <c r="AK202" s="95"/>
      <c r="BH202" s="2" t="s">
        <v>18</v>
      </c>
      <c r="BI202" s="22">
        <v>45.67365630272355</v>
      </c>
      <c r="BJ202" s="22">
        <f>BK202+BL202</f>
        <v>37.5</v>
      </c>
      <c r="BK202" s="22">
        <v>16.40625</v>
      </c>
      <c r="BL202" s="22">
        <v>21.09375</v>
      </c>
      <c r="BM202" s="22">
        <v>39.84375</v>
      </c>
      <c r="BN202" s="22">
        <v>22.65625</v>
      </c>
      <c r="BO202" s="22">
        <v>0</v>
      </c>
    </row>
    <row r="204" spans="1:96" s="18" customFormat="1" ht="11.25" customHeight="1">
      <c r="A204" s="2"/>
      <c r="B204" s="78"/>
      <c r="C204" s="78"/>
      <c r="D204" s="14" t="s">
        <v>217</v>
      </c>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6"/>
      <c r="AI204" s="16"/>
      <c r="AJ204" s="14"/>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V204" s="2"/>
      <c r="CR204" s="19"/>
    </row>
    <row r="205" spans="1:96" ht="15" customHeight="1">
      <c r="B205" s="78"/>
      <c r="C205" s="78"/>
      <c r="D205" s="26" t="s">
        <v>218</v>
      </c>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K205" s="21"/>
    </row>
    <row r="206" spans="1:96" ht="9.75" customHeight="1">
      <c r="D206" s="106"/>
      <c r="E206" s="107"/>
      <c r="F206" s="107"/>
      <c r="G206" s="107"/>
      <c r="H206" s="107"/>
      <c r="I206" s="108"/>
      <c r="J206" s="85" t="s">
        <v>219</v>
      </c>
      <c r="K206" s="86"/>
      <c r="L206" s="86"/>
      <c r="M206" s="87"/>
      <c r="N206" s="85" t="s">
        <v>220</v>
      </c>
      <c r="O206" s="86"/>
      <c r="P206" s="86"/>
      <c r="Q206" s="87"/>
      <c r="R206" s="72">
        <v>1</v>
      </c>
      <c r="S206" s="73"/>
      <c r="T206" s="73"/>
      <c r="U206" s="74"/>
      <c r="V206" s="72">
        <v>2</v>
      </c>
      <c r="W206" s="73"/>
      <c r="X206" s="73"/>
      <c r="Y206" s="74"/>
      <c r="Z206" s="72">
        <v>3</v>
      </c>
      <c r="AA206" s="73"/>
      <c r="AB206" s="73"/>
      <c r="AC206" s="74"/>
      <c r="AD206" s="72">
        <v>4</v>
      </c>
      <c r="AE206" s="73"/>
      <c r="AF206" s="73"/>
      <c r="AG206" s="74"/>
      <c r="AH206" s="72"/>
      <c r="AI206" s="73"/>
      <c r="AJ206" s="73"/>
      <c r="AK206" s="74"/>
    </row>
    <row r="207" spans="1:96" ht="22.5" customHeight="1">
      <c r="D207" s="109"/>
      <c r="E207" s="110"/>
      <c r="F207" s="110"/>
      <c r="G207" s="110"/>
      <c r="H207" s="110"/>
      <c r="I207" s="111"/>
      <c r="J207" s="88"/>
      <c r="K207" s="89"/>
      <c r="L207" s="89"/>
      <c r="M207" s="90"/>
      <c r="N207" s="88"/>
      <c r="O207" s="89"/>
      <c r="P207" s="89"/>
      <c r="Q207" s="90"/>
      <c r="R207" s="103" t="s">
        <v>116</v>
      </c>
      <c r="S207" s="104"/>
      <c r="T207" s="104"/>
      <c r="U207" s="105"/>
      <c r="V207" s="103" t="s">
        <v>117</v>
      </c>
      <c r="W207" s="104"/>
      <c r="X207" s="104"/>
      <c r="Y207" s="105"/>
      <c r="Z207" s="103" t="s">
        <v>118</v>
      </c>
      <c r="AA207" s="104"/>
      <c r="AB207" s="104"/>
      <c r="AC207" s="105"/>
      <c r="AD207" s="103" t="s">
        <v>119</v>
      </c>
      <c r="AE207" s="104"/>
      <c r="AF207" s="104"/>
      <c r="AG207" s="105"/>
      <c r="AH207" s="75" t="s">
        <v>221</v>
      </c>
      <c r="AI207" s="76"/>
      <c r="AJ207" s="76"/>
      <c r="AK207" s="77"/>
      <c r="BI207" s="5" t="s">
        <v>222</v>
      </c>
      <c r="BJ207" s="2" t="s">
        <v>223</v>
      </c>
      <c r="BK207" s="2">
        <v>1</v>
      </c>
      <c r="BL207" s="2">
        <v>2</v>
      </c>
      <c r="BM207" s="2">
        <v>3</v>
      </c>
      <c r="BN207" s="2">
        <v>4</v>
      </c>
      <c r="BO207" s="2">
        <v>0</v>
      </c>
    </row>
    <row r="208" spans="1:96">
      <c r="D208" s="96" t="s">
        <v>224</v>
      </c>
      <c r="E208" s="97"/>
      <c r="F208" s="97"/>
      <c r="G208" s="97"/>
      <c r="H208" s="97"/>
      <c r="I208" s="98"/>
      <c r="J208" s="91">
        <f>BI208</f>
        <v>95.244854506742371</v>
      </c>
      <c r="K208" s="91"/>
      <c r="L208" s="91"/>
      <c r="M208" s="91"/>
      <c r="N208" s="91">
        <f>BJ208</f>
        <v>96.923076923076934</v>
      </c>
      <c r="O208" s="91"/>
      <c r="P208" s="91"/>
      <c r="Q208" s="91"/>
      <c r="R208" s="91">
        <f>BK208</f>
        <v>86.15384615384616</v>
      </c>
      <c r="S208" s="91"/>
      <c r="T208" s="91"/>
      <c r="U208" s="91"/>
      <c r="V208" s="91">
        <f>BL208</f>
        <v>10.76923076923077</v>
      </c>
      <c r="W208" s="91"/>
      <c r="X208" s="91"/>
      <c r="Y208" s="91"/>
      <c r="Z208" s="91">
        <f>BM208</f>
        <v>2.3076923076923079</v>
      </c>
      <c r="AA208" s="91"/>
      <c r="AB208" s="91"/>
      <c r="AC208" s="91"/>
      <c r="AD208" s="91">
        <f>BN208</f>
        <v>0.76923076923076927</v>
      </c>
      <c r="AE208" s="91"/>
      <c r="AF208" s="91"/>
      <c r="AG208" s="91"/>
      <c r="AH208" s="91">
        <f>BO208</f>
        <v>0</v>
      </c>
      <c r="AI208" s="91"/>
      <c r="AJ208" s="91"/>
      <c r="AK208" s="91"/>
      <c r="BG208" s="2">
        <v>48</v>
      </c>
      <c r="BH208" s="2" t="s">
        <v>16</v>
      </c>
      <c r="BI208" s="22">
        <v>95.244854506742371</v>
      </c>
      <c r="BJ208" s="22">
        <f>BK208+BL208</f>
        <v>96.923076923076934</v>
      </c>
      <c r="BK208" s="22">
        <v>86.15384615384616</v>
      </c>
      <c r="BL208" s="22">
        <v>10.76923076923077</v>
      </c>
      <c r="BM208" s="22">
        <v>2.3076923076923079</v>
      </c>
      <c r="BN208" s="22">
        <v>0.76923076923076927</v>
      </c>
      <c r="BO208" s="22">
        <v>0</v>
      </c>
    </row>
    <row r="209" spans="4:67">
      <c r="D209" s="92" t="s">
        <v>225</v>
      </c>
      <c r="E209" s="93"/>
      <c r="F209" s="93"/>
      <c r="G209" s="93"/>
      <c r="H209" s="93"/>
      <c r="I209" s="94"/>
      <c r="J209" s="95">
        <f>BI209</f>
        <v>94.625210894191369</v>
      </c>
      <c r="K209" s="95"/>
      <c r="L209" s="95"/>
      <c r="M209" s="95"/>
      <c r="N209" s="95">
        <f>BJ209</f>
        <v>93.75</v>
      </c>
      <c r="O209" s="95"/>
      <c r="P209" s="95"/>
      <c r="Q209" s="95"/>
      <c r="R209" s="95">
        <f>BK209</f>
        <v>79.6875</v>
      </c>
      <c r="S209" s="95"/>
      <c r="T209" s="95"/>
      <c r="U209" s="95"/>
      <c r="V209" s="95">
        <f>BL209</f>
        <v>14.0625</v>
      </c>
      <c r="W209" s="95"/>
      <c r="X209" s="95"/>
      <c r="Y209" s="95"/>
      <c r="Z209" s="95">
        <f>BM209</f>
        <v>3.125</v>
      </c>
      <c r="AA209" s="95"/>
      <c r="AB209" s="95"/>
      <c r="AC209" s="95"/>
      <c r="AD209" s="95">
        <f>BN209</f>
        <v>3.125</v>
      </c>
      <c r="AE209" s="95"/>
      <c r="AF209" s="95"/>
      <c r="AG209" s="95"/>
      <c r="AH209" s="95">
        <f>BO209</f>
        <v>0</v>
      </c>
      <c r="AI209" s="95"/>
      <c r="AJ209" s="95"/>
      <c r="AK209" s="95"/>
      <c r="BH209" s="2" t="s">
        <v>18</v>
      </c>
      <c r="BI209" s="22">
        <v>94.625210894191369</v>
      </c>
      <c r="BJ209" s="22">
        <f>BK209+BL209</f>
        <v>93.75</v>
      </c>
      <c r="BK209" s="22">
        <v>79.6875</v>
      </c>
      <c r="BL209" s="22">
        <v>14.0625</v>
      </c>
      <c r="BM209" s="22">
        <v>3.125</v>
      </c>
      <c r="BN209" s="22">
        <v>3.125</v>
      </c>
      <c r="BO209" s="22">
        <v>0</v>
      </c>
    </row>
    <row r="210" spans="4:67" ht="15" customHeight="1">
      <c r="D210" s="26" t="s">
        <v>226</v>
      </c>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BI210" s="5" t="s">
        <v>227</v>
      </c>
      <c r="BJ210" s="2" t="s">
        <v>228</v>
      </c>
      <c r="BK210" s="2">
        <v>1</v>
      </c>
      <c r="BL210" s="2">
        <v>2</v>
      </c>
      <c r="BM210" s="2">
        <v>3</v>
      </c>
      <c r="BN210" s="2">
        <v>4</v>
      </c>
      <c r="BO210" s="2">
        <v>0</v>
      </c>
    </row>
    <row r="211" spans="4:67">
      <c r="D211" s="96" t="s">
        <v>229</v>
      </c>
      <c r="E211" s="97"/>
      <c r="F211" s="97"/>
      <c r="G211" s="97"/>
      <c r="H211" s="97"/>
      <c r="I211" s="98"/>
      <c r="J211" s="91">
        <f>BI211</f>
        <v>83.841968299030043</v>
      </c>
      <c r="K211" s="91"/>
      <c r="L211" s="91"/>
      <c r="M211" s="91"/>
      <c r="N211" s="91">
        <f>BJ211</f>
        <v>86.15384615384616</v>
      </c>
      <c r="O211" s="91"/>
      <c r="P211" s="91"/>
      <c r="Q211" s="91"/>
      <c r="R211" s="91">
        <f>BK211</f>
        <v>48.46153846153846</v>
      </c>
      <c r="S211" s="91"/>
      <c r="T211" s="91"/>
      <c r="U211" s="91"/>
      <c r="V211" s="91">
        <f>BL211</f>
        <v>37.692307692307693</v>
      </c>
      <c r="W211" s="91"/>
      <c r="X211" s="91"/>
      <c r="Y211" s="91"/>
      <c r="Z211" s="91">
        <f>BM211</f>
        <v>10.76923076923077</v>
      </c>
      <c r="AA211" s="91"/>
      <c r="AB211" s="91"/>
      <c r="AC211" s="91"/>
      <c r="AD211" s="91">
        <f>BN211</f>
        <v>3.0769230769230771</v>
      </c>
      <c r="AE211" s="91"/>
      <c r="AF211" s="91"/>
      <c r="AG211" s="91"/>
      <c r="AH211" s="91">
        <f>BO211</f>
        <v>0</v>
      </c>
      <c r="AI211" s="91"/>
      <c r="AJ211" s="91"/>
      <c r="AK211" s="91"/>
      <c r="BG211" s="2">
        <v>49</v>
      </c>
      <c r="BH211" s="2" t="s">
        <v>16</v>
      </c>
      <c r="BI211" s="22">
        <v>83.841968299030043</v>
      </c>
      <c r="BJ211" s="22">
        <f>BK211+BL211</f>
        <v>86.15384615384616</v>
      </c>
      <c r="BK211" s="22">
        <v>48.46153846153846</v>
      </c>
      <c r="BL211" s="22">
        <v>37.692307692307693</v>
      </c>
      <c r="BM211" s="22">
        <v>10.76923076923077</v>
      </c>
      <c r="BN211" s="22">
        <v>3.0769230769230771</v>
      </c>
      <c r="BO211" s="22">
        <v>0</v>
      </c>
    </row>
    <row r="212" spans="4:67">
      <c r="D212" s="92" t="s">
        <v>230</v>
      </c>
      <c r="E212" s="93"/>
      <c r="F212" s="93"/>
      <c r="G212" s="93"/>
      <c r="H212" s="93"/>
      <c r="I212" s="94"/>
      <c r="J212" s="95">
        <f>BI212</f>
        <v>82.453603277898296</v>
      </c>
      <c r="K212" s="95"/>
      <c r="L212" s="95"/>
      <c r="M212" s="95"/>
      <c r="N212" s="95">
        <f>BJ212</f>
        <v>78.125</v>
      </c>
      <c r="O212" s="95"/>
      <c r="P212" s="95"/>
      <c r="Q212" s="95"/>
      <c r="R212" s="95">
        <f>BK212</f>
        <v>47.65625</v>
      </c>
      <c r="S212" s="95"/>
      <c r="T212" s="95"/>
      <c r="U212" s="95"/>
      <c r="V212" s="95">
        <f>BL212</f>
        <v>30.46875</v>
      </c>
      <c r="W212" s="95"/>
      <c r="X212" s="95"/>
      <c r="Y212" s="95"/>
      <c r="Z212" s="95">
        <f>BM212</f>
        <v>15.625</v>
      </c>
      <c r="AA212" s="95"/>
      <c r="AB212" s="95"/>
      <c r="AC212" s="95"/>
      <c r="AD212" s="95">
        <f>BN212</f>
        <v>6.25</v>
      </c>
      <c r="AE212" s="95"/>
      <c r="AF212" s="95"/>
      <c r="AG212" s="95"/>
      <c r="AH212" s="95">
        <f>BO212</f>
        <v>0</v>
      </c>
      <c r="AI212" s="95"/>
      <c r="AJ212" s="95"/>
      <c r="AK212" s="95"/>
      <c r="BH212" s="2" t="s">
        <v>18</v>
      </c>
      <c r="BI212" s="22">
        <v>82.453603277898296</v>
      </c>
      <c r="BJ212" s="22">
        <f>BK212+BL212</f>
        <v>78.125</v>
      </c>
      <c r="BK212" s="22">
        <v>47.65625</v>
      </c>
      <c r="BL212" s="22">
        <v>30.46875</v>
      </c>
      <c r="BM212" s="22">
        <v>15.625</v>
      </c>
      <c r="BN212" s="22">
        <v>6.25</v>
      </c>
      <c r="BO212" s="22">
        <v>0</v>
      </c>
    </row>
    <row r="213" spans="4:67" ht="15" customHeight="1">
      <c r="D213" s="26" t="s">
        <v>231</v>
      </c>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BI213" s="5" t="s">
        <v>232</v>
      </c>
      <c r="BJ213" s="2" t="s">
        <v>233</v>
      </c>
      <c r="BK213" s="2">
        <v>1</v>
      </c>
      <c r="BL213" s="2">
        <v>2</v>
      </c>
      <c r="BM213" s="2">
        <v>3</v>
      </c>
      <c r="BN213" s="2">
        <v>4</v>
      </c>
      <c r="BO213" s="2">
        <v>0</v>
      </c>
    </row>
    <row r="214" spans="4:67">
      <c r="D214" s="96" t="s">
        <v>234</v>
      </c>
      <c r="E214" s="97"/>
      <c r="F214" s="97"/>
      <c r="G214" s="97"/>
      <c r="H214" s="97"/>
      <c r="I214" s="98"/>
      <c r="J214" s="91">
        <f>BI214</f>
        <v>52.992666193517856</v>
      </c>
      <c r="K214" s="91"/>
      <c r="L214" s="91"/>
      <c r="M214" s="91"/>
      <c r="N214" s="91">
        <f>BJ214</f>
        <v>56.92307692307692</v>
      </c>
      <c r="O214" s="91"/>
      <c r="P214" s="91"/>
      <c r="Q214" s="91"/>
      <c r="R214" s="91">
        <f>BK214</f>
        <v>20.76923076923077</v>
      </c>
      <c r="S214" s="91"/>
      <c r="T214" s="91"/>
      <c r="U214" s="91"/>
      <c r="V214" s="91">
        <f>BL214</f>
        <v>36.153846153846153</v>
      </c>
      <c r="W214" s="91"/>
      <c r="X214" s="91"/>
      <c r="Y214" s="91"/>
      <c r="Z214" s="91">
        <f>BM214</f>
        <v>33.076923076923073</v>
      </c>
      <c r="AA214" s="91"/>
      <c r="AB214" s="91"/>
      <c r="AC214" s="91"/>
      <c r="AD214" s="91">
        <f>BN214</f>
        <v>10</v>
      </c>
      <c r="AE214" s="91"/>
      <c r="AF214" s="91"/>
      <c r="AG214" s="91"/>
      <c r="AH214" s="91">
        <f>BO214</f>
        <v>0</v>
      </c>
      <c r="AI214" s="91"/>
      <c r="AJ214" s="91"/>
      <c r="AK214" s="91"/>
      <c r="BG214" s="2">
        <v>50</v>
      </c>
      <c r="BH214" s="2" t="s">
        <v>16</v>
      </c>
      <c r="BI214" s="22">
        <v>52.992666193517856</v>
      </c>
      <c r="BJ214" s="22">
        <f>BK214+BL214</f>
        <v>56.92307692307692</v>
      </c>
      <c r="BK214" s="22">
        <v>20.76923076923077</v>
      </c>
      <c r="BL214" s="22">
        <v>36.153846153846153</v>
      </c>
      <c r="BM214" s="22">
        <v>33.076923076923073</v>
      </c>
      <c r="BN214" s="22">
        <v>10</v>
      </c>
      <c r="BO214" s="22">
        <v>0</v>
      </c>
    </row>
    <row r="215" spans="4:67">
      <c r="D215" s="92" t="s">
        <v>17</v>
      </c>
      <c r="E215" s="93"/>
      <c r="F215" s="93"/>
      <c r="G215" s="93"/>
      <c r="H215" s="93"/>
      <c r="I215" s="94"/>
      <c r="J215" s="95">
        <f>BI215</f>
        <v>48.831043624969872</v>
      </c>
      <c r="K215" s="95"/>
      <c r="L215" s="95"/>
      <c r="M215" s="95"/>
      <c r="N215" s="95">
        <f>BJ215</f>
        <v>46.875</v>
      </c>
      <c r="O215" s="95"/>
      <c r="P215" s="95"/>
      <c r="Q215" s="95"/>
      <c r="R215" s="95">
        <f>BK215</f>
        <v>12.5</v>
      </c>
      <c r="S215" s="95"/>
      <c r="T215" s="95"/>
      <c r="U215" s="95"/>
      <c r="V215" s="95">
        <f>BL215</f>
        <v>34.375</v>
      </c>
      <c r="W215" s="95"/>
      <c r="X215" s="95"/>
      <c r="Y215" s="95"/>
      <c r="Z215" s="95">
        <f>BM215</f>
        <v>41.40625</v>
      </c>
      <c r="AA215" s="95"/>
      <c r="AB215" s="95"/>
      <c r="AC215" s="95"/>
      <c r="AD215" s="95">
        <f>BN215</f>
        <v>11.71875</v>
      </c>
      <c r="AE215" s="95"/>
      <c r="AF215" s="95"/>
      <c r="AG215" s="95"/>
      <c r="AH215" s="95">
        <f>BO215</f>
        <v>0</v>
      </c>
      <c r="AI215" s="95"/>
      <c r="AJ215" s="95"/>
      <c r="AK215" s="95"/>
      <c r="BH215" s="2" t="s">
        <v>18</v>
      </c>
      <c r="BI215" s="22">
        <v>48.831043624969872</v>
      </c>
      <c r="BJ215" s="22">
        <f>BK215+BL215</f>
        <v>46.875</v>
      </c>
      <c r="BK215" s="22">
        <v>12.5</v>
      </c>
      <c r="BL215" s="22">
        <v>34.375</v>
      </c>
      <c r="BM215" s="22">
        <v>41.40625</v>
      </c>
      <c r="BN215" s="22">
        <v>11.71875</v>
      </c>
      <c r="BO215" s="22">
        <v>0</v>
      </c>
    </row>
    <row r="216" spans="4:67" ht="15" customHeight="1">
      <c r="D216" s="26" t="s">
        <v>235</v>
      </c>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BI216" s="5" t="s">
        <v>28</v>
      </c>
      <c r="BJ216" s="2" t="s">
        <v>29</v>
      </c>
      <c r="BK216" s="2">
        <v>1</v>
      </c>
      <c r="BL216" s="2">
        <v>2</v>
      </c>
      <c r="BM216" s="2">
        <v>3</v>
      </c>
      <c r="BN216" s="2">
        <v>4</v>
      </c>
      <c r="BO216" s="2">
        <v>0</v>
      </c>
    </row>
    <row r="217" spans="4:67">
      <c r="D217" s="96" t="s">
        <v>30</v>
      </c>
      <c r="E217" s="97"/>
      <c r="F217" s="97"/>
      <c r="G217" s="97"/>
      <c r="H217" s="97"/>
      <c r="I217" s="98"/>
      <c r="J217" s="91">
        <f>BI217</f>
        <v>61.272770286255032</v>
      </c>
      <c r="K217" s="91"/>
      <c r="L217" s="91"/>
      <c r="M217" s="91"/>
      <c r="N217" s="91">
        <f>BJ217</f>
        <v>60</v>
      </c>
      <c r="O217" s="91"/>
      <c r="P217" s="91"/>
      <c r="Q217" s="91"/>
      <c r="R217" s="91">
        <f>BK217</f>
        <v>28.46153846153846</v>
      </c>
      <c r="S217" s="91"/>
      <c r="T217" s="91"/>
      <c r="U217" s="91"/>
      <c r="V217" s="91">
        <f>BL217</f>
        <v>31.538461538461537</v>
      </c>
      <c r="W217" s="91"/>
      <c r="X217" s="91"/>
      <c r="Y217" s="91"/>
      <c r="Z217" s="91">
        <f>BM217</f>
        <v>26.153846153846157</v>
      </c>
      <c r="AA217" s="91"/>
      <c r="AB217" s="91"/>
      <c r="AC217" s="91"/>
      <c r="AD217" s="91">
        <f>BN217</f>
        <v>13.846153846153847</v>
      </c>
      <c r="AE217" s="91"/>
      <c r="AF217" s="91"/>
      <c r="AG217" s="91"/>
      <c r="AH217" s="91">
        <f>BO217</f>
        <v>0</v>
      </c>
      <c r="AI217" s="91"/>
      <c r="AJ217" s="91"/>
      <c r="AK217" s="91"/>
      <c r="BG217" s="2">
        <v>51</v>
      </c>
      <c r="BH217" s="2" t="s">
        <v>16</v>
      </c>
      <c r="BI217" s="22">
        <v>61.272770286255032</v>
      </c>
      <c r="BJ217" s="22">
        <f>BK217+BL217</f>
        <v>60</v>
      </c>
      <c r="BK217" s="22">
        <v>28.46153846153846</v>
      </c>
      <c r="BL217" s="22">
        <v>31.538461538461537</v>
      </c>
      <c r="BM217" s="22">
        <v>26.153846153846157</v>
      </c>
      <c r="BN217" s="22">
        <v>13.846153846153847</v>
      </c>
      <c r="BO217" s="22">
        <v>0</v>
      </c>
    </row>
    <row r="218" spans="4:67">
      <c r="D218" s="92" t="s">
        <v>236</v>
      </c>
      <c r="E218" s="93"/>
      <c r="F218" s="93"/>
      <c r="G218" s="93"/>
      <c r="H218" s="93"/>
      <c r="I218" s="94"/>
      <c r="J218" s="95">
        <f>BI218</f>
        <v>58.688840684502289</v>
      </c>
      <c r="K218" s="95"/>
      <c r="L218" s="95"/>
      <c r="M218" s="95"/>
      <c r="N218" s="95">
        <f>BJ218</f>
        <v>56.25</v>
      </c>
      <c r="O218" s="95"/>
      <c r="P218" s="95"/>
      <c r="Q218" s="95"/>
      <c r="R218" s="95">
        <f>BK218</f>
        <v>22.65625</v>
      </c>
      <c r="S218" s="95"/>
      <c r="T218" s="95"/>
      <c r="U218" s="95"/>
      <c r="V218" s="95">
        <f>BL218</f>
        <v>33.59375</v>
      </c>
      <c r="W218" s="95"/>
      <c r="X218" s="95"/>
      <c r="Y218" s="95"/>
      <c r="Z218" s="95">
        <f>BM218</f>
        <v>30.46875</v>
      </c>
      <c r="AA218" s="95"/>
      <c r="AB218" s="95"/>
      <c r="AC218" s="95"/>
      <c r="AD218" s="95">
        <f>BN218</f>
        <v>13.28125</v>
      </c>
      <c r="AE218" s="95"/>
      <c r="AF218" s="95"/>
      <c r="AG218" s="95"/>
      <c r="AH218" s="95">
        <f>BO218</f>
        <v>0</v>
      </c>
      <c r="AI218" s="95"/>
      <c r="AJ218" s="95"/>
      <c r="AK218" s="95"/>
      <c r="BH218" s="2" t="s">
        <v>18</v>
      </c>
      <c r="BI218" s="22">
        <v>58.688840684502289</v>
      </c>
      <c r="BJ218" s="22">
        <f>BK218+BL218</f>
        <v>56.25</v>
      </c>
      <c r="BK218" s="22">
        <v>22.65625</v>
      </c>
      <c r="BL218" s="22">
        <v>33.59375</v>
      </c>
      <c r="BM218" s="22">
        <v>30.46875</v>
      </c>
      <c r="BN218" s="22">
        <v>13.28125</v>
      </c>
      <c r="BO218" s="22">
        <v>0</v>
      </c>
    </row>
    <row r="219" spans="4:67" ht="15" customHeight="1">
      <c r="D219" s="26" t="s">
        <v>237</v>
      </c>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BI219" s="5" t="s">
        <v>28</v>
      </c>
      <c r="BJ219" s="2" t="s">
        <v>29</v>
      </c>
      <c r="BK219" s="2">
        <v>1</v>
      </c>
      <c r="BL219" s="2">
        <v>2</v>
      </c>
      <c r="BM219" s="2">
        <v>3</v>
      </c>
      <c r="BN219" s="2">
        <v>4</v>
      </c>
      <c r="BO219" s="2">
        <v>0</v>
      </c>
    </row>
    <row r="220" spans="4:67">
      <c r="D220" s="96" t="s">
        <v>30</v>
      </c>
      <c r="E220" s="97"/>
      <c r="F220" s="97"/>
      <c r="G220" s="97"/>
      <c r="H220" s="97"/>
      <c r="I220" s="98"/>
      <c r="J220" s="91">
        <f>BI220</f>
        <v>76.910338301395782</v>
      </c>
      <c r="K220" s="91"/>
      <c r="L220" s="91"/>
      <c r="M220" s="91"/>
      <c r="N220" s="91">
        <f>BJ220</f>
        <v>83.07692307692308</v>
      </c>
      <c r="O220" s="91"/>
      <c r="P220" s="91"/>
      <c r="Q220" s="91"/>
      <c r="R220" s="91">
        <f>BK220</f>
        <v>53.846153846153847</v>
      </c>
      <c r="S220" s="91"/>
      <c r="T220" s="91"/>
      <c r="U220" s="91"/>
      <c r="V220" s="91">
        <f>BL220</f>
        <v>29.230769230769234</v>
      </c>
      <c r="W220" s="91"/>
      <c r="X220" s="91"/>
      <c r="Y220" s="91"/>
      <c r="Z220" s="91">
        <f>BM220</f>
        <v>11.538461538461538</v>
      </c>
      <c r="AA220" s="91"/>
      <c r="AB220" s="91"/>
      <c r="AC220" s="91"/>
      <c r="AD220" s="91">
        <f>BN220</f>
        <v>5.384615384615385</v>
      </c>
      <c r="AE220" s="91"/>
      <c r="AF220" s="91"/>
      <c r="AG220" s="91"/>
      <c r="AH220" s="91">
        <f>BO220</f>
        <v>0</v>
      </c>
      <c r="AI220" s="91"/>
      <c r="AJ220" s="91"/>
      <c r="AK220" s="91"/>
      <c r="BG220" s="2">
        <v>52</v>
      </c>
      <c r="BH220" s="2" t="s">
        <v>16</v>
      </c>
      <c r="BI220" s="22">
        <v>76.910338301395782</v>
      </c>
      <c r="BJ220" s="22">
        <f>BK220+BL220</f>
        <v>83.07692307692308</v>
      </c>
      <c r="BK220" s="22">
        <v>53.846153846153847</v>
      </c>
      <c r="BL220" s="22">
        <v>29.230769230769234</v>
      </c>
      <c r="BM220" s="22">
        <v>11.538461538461538</v>
      </c>
      <c r="BN220" s="22">
        <v>5.384615384615385</v>
      </c>
      <c r="BO220" s="22">
        <v>0</v>
      </c>
    </row>
    <row r="221" spans="4:67">
      <c r="D221" s="92" t="s">
        <v>17</v>
      </c>
      <c r="E221" s="93"/>
      <c r="F221" s="93"/>
      <c r="G221" s="93"/>
      <c r="H221" s="93"/>
      <c r="I221" s="94"/>
      <c r="J221" s="95">
        <f>BI221</f>
        <v>74.427572909134739</v>
      </c>
      <c r="K221" s="95"/>
      <c r="L221" s="95"/>
      <c r="M221" s="95"/>
      <c r="N221" s="95">
        <f>BJ221</f>
        <v>73.4375</v>
      </c>
      <c r="O221" s="95"/>
      <c r="P221" s="95"/>
      <c r="Q221" s="95"/>
      <c r="R221" s="95">
        <f>BK221</f>
        <v>39.84375</v>
      </c>
      <c r="S221" s="95"/>
      <c r="T221" s="95"/>
      <c r="U221" s="95"/>
      <c r="V221" s="95">
        <f>BL221</f>
        <v>33.59375</v>
      </c>
      <c r="W221" s="95"/>
      <c r="X221" s="95"/>
      <c r="Y221" s="95"/>
      <c r="Z221" s="95">
        <f>BM221</f>
        <v>19.53125</v>
      </c>
      <c r="AA221" s="95"/>
      <c r="AB221" s="95"/>
      <c r="AC221" s="95"/>
      <c r="AD221" s="95">
        <f>BN221</f>
        <v>7.03125</v>
      </c>
      <c r="AE221" s="95"/>
      <c r="AF221" s="95"/>
      <c r="AG221" s="95"/>
      <c r="AH221" s="95">
        <f>BO221</f>
        <v>0</v>
      </c>
      <c r="AI221" s="95"/>
      <c r="AJ221" s="95"/>
      <c r="AK221" s="95"/>
      <c r="BH221" s="2" t="s">
        <v>18</v>
      </c>
      <c r="BI221" s="22">
        <v>74.427572909134739</v>
      </c>
      <c r="BJ221" s="22">
        <f>BK221+BL221</f>
        <v>73.4375</v>
      </c>
      <c r="BK221" s="22">
        <v>39.84375</v>
      </c>
      <c r="BL221" s="22">
        <v>33.59375</v>
      </c>
      <c r="BM221" s="22">
        <v>19.53125</v>
      </c>
      <c r="BN221" s="22">
        <v>7.03125</v>
      </c>
      <c r="BO221" s="22">
        <v>0</v>
      </c>
    </row>
    <row r="222" spans="4:67" ht="15" customHeight="1">
      <c r="D222" s="26" t="s">
        <v>238</v>
      </c>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BI222" s="5" t="s">
        <v>28</v>
      </c>
      <c r="BJ222" s="2" t="s">
        <v>29</v>
      </c>
      <c r="BK222" s="2">
        <v>1</v>
      </c>
      <c r="BL222" s="2">
        <v>2</v>
      </c>
      <c r="BM222" s="2">
        <v>3</v>
      </c>
      <c r="BN222" s="2">
        <v>4</v>
      </c>
      <c r="BO222" s="2">
        <v>0</v>
      </c>
    </row>
    <row r="223" spans="4:67">
      <c r="D223" s="96" t="s">
        <v>30</v>
      </c>
      <c r="E223" s="97"/>
      <c r="F223" s="97"/>
      <c r="G223" s="97"/>
      <c r="H223" s="97"/>
      <c r="I223" s="98"/>
      <c r="J223" s="91">
        <f>BI223</f>
        <v>81.547196593328593</v>
      </c>
      <c r="K223" s="91"/>
      <c r="L223" s="91"/>
      <c r="M223" s="91"/>
      <c r="N223" s="91">
        <f>BJ223</f>
        <v>75.384615384615387</v>
      </c>
      <c r="O223" s="91"/>
      <c r="P223" s="91"/>
      <c r="Q223" s="91"/>
      <c r="R223" s="91">
        <f>BK223</f>
        <v>53.07692307692308</v>
      </c>
      <c r="S223" s="91"/>
      <c r="T223" s="91"/>
      <c r="U223" s="91"/>
      <c r="V223" s="91">
        <f>BL223</f>
        <v>22.30769230769231</v>
      </c>
      <c r="W223" s="91"/>
      <c r="X223" s="91"/>
      <c r="Y223" s="91"/>
      <c r="Z223" s="91">
        <f>BM223</f>
        <v>16.153846153846153</v>
      </c>
      <c r="AA223" s="91"/>
      <c r="AB223" s="91"/>
      <c r="AC223" s="91"/>
      <c r="AD223" s="91">
        <f>BN223</f>
        <v>8.4615384615384617</v>
      </c>
      <c r="AE223" s="91"/>
      <c r="AF223" s="91"/>
      <c r="AG223" s="91"/>
      <c r="AH223" s="91">
        <f>BO223</f>
        <v>0</v>
      </c>
      <c r="AI223" s="91"/>
      <c r="AJ223" s="91"/>
      <c r="AK223" s="91"/>
      <c r="BG223" s="2">
        <v>53</v>
      </c>
      <c r="BH223" s="2" t="s">
        <v>16</v>
      </c>
      <c r="BI223" s="22">
        <v>81.547196593328593</v>
      </c>
      <c r="BJ223" s="22">
        <f>BK223+BL223</f>
        <v>75.384615384615387</v>
      </c>
      <c r="BK223" s="22">
        <v>53.07692307692308</v>
      </c>
      <c r="BL223" s="22">
        <v>22.30769230769231</v>
      </c>
      <c r="BM223" s="22">
        <v>16.153846153846153</v>
      </c>
      <c r="BN223" s="22">
        <v>8.4615384615384617</v>
      </c>
      <c r="BO223" s="22">
        <v>0</v>
      </c>
    </row>
    <row r="224" spans="4:67">
      <c r="D224" s="92" t="s">
        <v>17</v>
      </c>
      <c r="E224" s="93"/>
      <c r="F224" s="93"/>
      <c r="G224" s="93"/>
      <c r="H224" s="93"/>
      <c r="I224" s="94"/>
      <c r="J224" s="95">
        <f>BI224</f>
        <v>81.610026512412631</v>
      </c>
      <c r="K224" s="95"/>
      <c r="L224" s="95"/>
      <c r="M224" s="95"/>
      <c r="N224" s="95">
        <f>BJ224</f>
        <v>77.34375</v>
      </c>
      <c r="O224" s="95"/>
      <c r="P224" s="95"/>
      <c r="Q224" s="95"/>
      <c r="R224" s="95">
        <f>BK224</f>
        <v>57.8125</v>
      </c>
      <c r="S224" s="95"/>
      <c r="T224" s="95"/>
      <c r="U224" s="95"/>
      <c r="V224" s="95">
        <f>BL224</f>
        <v>19.53125</v>
      </c>
      <c r="W224" s="95"/>
      <c r="X224" s="95"/>
      <c r="Y224" s="95"/>
      <c r="Z224" s="95">
        <f>BM224</f>
        <v>14.84375</v>
      </c>
      <c r="AA224" s="95"/>
      <c r="AB224" s="95"/>
      <c r="AC224" s="95"/>
      <c r="AD224" s="95">
        <f>BN224</f>
        <v>7.8125</v>
      </c>
      <c r="AE224" s="95"/>
      <c r="AF224" s="95"/>
      <c r="AG224" s="95"/>
      <c r="AH224" s="95">
        <f>BO224</f>
        <v>0</v>
      </c>
      <c r="AI224" s="95"/>
      <c r="AJ224" s="95"/>
      <c r="AK224" s="95"/>
      <c r="BH224" s="2" t="s">
        <v>18</v>
      </c>
      <c r="BI224" s="22">
        <v>81.610026512412631</v>
      </c>
      <c r="BJ224" s="22">
        <f>BK224+BL224</f>
        <v>77.34375</v>
      </c>
      <c r="BK224" s="22">
        <v>57.8125</v>
      </c>
      <c r="BL224" s="22">
        <v>19.53125</v>
      </c>
      <c r="BM224" s="22">
        <v>14.84375</v>
      </c>
      <c r="BN224" s="22">
        <v>7.8125</v>
      </c>
      <c r="BO224" s="22">
        <v>0</v>
      </c>
    </row>
    <row r="225" spans="1:96" ht="15" customHeight="1">
      <c r="D225" s="26" t="s">
        <v>239</v>
      </c>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BI225" s="5" t="s">
        <v>28</v>
      </c>
      <c r="BJ225" s="2" t="s">
        <v>29</v>
      </c>
      <c r="BK225" s="2">
        <v>1</v>
      </c>
      <c r="BL225" s="2">
        <v>2</v>
      </c>
      <c r="BM225" s="2">
        <v>3</v>
      </c>
      <c r="BN225" s="2">
        <v>4</v>
      </c>
      <c r="BO225" s="2">
        <v>0</v>
      </c>
    </row>
    <row r="226" spans="1:96">
      <c r="D226" s="96" t="s">
        <v>30</v>
      </c>
      <c r="E226" s="97"/>
      <c r="F226" s="97"/>
      <c r="G226" s="97"/>
      <c r="H226" s="97"/>
      <c r="I226" s="98"/>
      <c r="J226" s="91">
        <f>BI226</f>
        <v>82.68275372604684</v>
      </c>
      <c r="K226" s="91"/>
      <c r="L226" s="91"/>
      <c r="M226" s="91"/>
      <c r="N226" s="91">
        <f>BJ226</f>
        <v>83.076923076923066</v>
      </c>
      <c r="O226" s="91"/>
      <c r="P226" s="91"/>
      <c r="Q226" s="91"/>
      <c r="R226" s="91">
        <f>BK226</f>
        <v>50</v>
      </c>
      <c r="S226" s="91"/>
      <c r="T226" s="91"/>
      <c r="U226" s="91"/>
      <c r="V226" s="91">
        <f>BL226</f>
        <v>33.076923076923073</v>
      </c>
      <c r="W226" s="91"/>
      <c r="X226" s="91"/>
      <c r="Y226" s="91"/>
      <c r="Z226" s="91">
        <f>BM226</f>
        <v>13.846153846153847</v>
      </c>
      <c r="AA226" s="91"/>
      <c r="AB226" s="91"/>
      <c r="AC226" s="91"/>
      <c r="AD226" s="91">
        <f>BN226</f>
        <v>3.0769230769230771</v>
      </c>
      <c r="AE226" s="91"/>
      <c r="AF226" s="91"/>
      <c r="AG226" s="91"/>
      <c r="AH226" s="91">
        <f>BO226</f>
        <v>0</v>
      </c>
      <c r="AI226" s="91"/>
      <c r="AJ226" s="91"/>
      <c r="AK226" s="91"/>
      <c r="BG226" s="2">
        <v>54</v>
      </c>
      <c r="BH226" s="2" t="s">
        <v>16</v>
      </c>
      <c r="BI226" s="22">
        <v>82.68275372604684</v>
      </c>
      <c r="BJ226" s="22">
        <f>BK226+BL226</f>
        <v>83.076923076923066</v>
      </c>
      <c r="BK226" s="22">
        <v>50</v>
      </c>
      <c r="BL226" s="22">
        <v>33.076923076923073</v>
      </c>
      <c r="BM226" s="22">
        <v>13.846153846153847</v>
      </c>
      <c r="BN226" s="22">
        <v>3.0769230769230771</v>
      </c>
      <c r="BO226" s="22">
        <v>0</v>
      </c>
    </row>
    <row r="227" spans="1:96">
      <c r="D227" s="92" t="s">
        <v>17</v>
      </c>
      <c r="E227" s="93"/>
      <c r="F227" s="93"/>
      <c r="G227" s="93"/>
      <c r="H227" s="93"/>
      <c r="I227" s="94"/>
      <c r="J227" s="95">
        <f>BI227</f>
        <v>82.694625210894188</v>
      </c>
      <c r="K227" s="95"/>
      <c r="L227" s="95"/>
      <c r="M227" s="95"/>
      <c r="N227" s="95">
        <f>BJ227</f>
        <v>84.375</v>
      </c>
      <c r="O227" s="95"/>
      <c r="P227" s="95"/>
      <c r="Q227" s="95"/>
      <c r="R227" s="95">
        <f>BK227</f>
        <v>50</v>
      </c>
      <c r="S227" s="95"/>
      <c r="T227" s="95"/>
      <c r="U227" s="95"/>
      <c r="V227" s="95">
        <f>BL227</f>
        <v>34.375</v>
      </c>
      <c r="W227" s="95"/>
      <c r="X227" s="95"/>
      <c r="Y227" s="95"/>
      <c r="Z227" s="95">
        <f>BM227</f>
        <v>10.9375</v>
      </c>
      <c r="AA227" s="95"/>
      <c r="AB227" s="95"/>
      <c r="AC227" s="95"/>
      <c r="AD227" s="95">
        <f>BN227</f>
        <v>4.6875</v>
      </c>
      <c r="AE227" s="95"/>
      <c r="AF227" s="95"/>
      <c r="AG227" s="95"/>
      <c r="AH227" s="95">
        <f>BO227</f>
        <v>0</v>
      </c>
      <c r="AI227" s="95"/>
      <c r="AJ227" s="95"/>
      <c r="AK227" s="95"/>
      <c r="BH227" s="2" t="s">
        <v>18</v>
      </c>
      <c r="BI227" s="22">
        <v>82.694625210894188</v>
      </c>
      <c r="BJ227" s="22">
        <f>BK227+BL227</f>
        <v>84.375</v>
      </c>
      <c r="BK227" s="22">
        <v>50</v>
      </c>
      <c r="BL227" s="22">
        <v>34.375</v>
      </c>
      <c r="BM227" s="22">
        <v>10.9375</v>
      </c>
      <c r="BN227" s="22">
        <v>4.6875</v>
      </c>
      <c r="BO227" s="22">
        <v>0</v>
      </c>
    </row>
    <row r="229" spans="1:96" s="18" customFormat="1" ht="11.25" customHeight="1">
      <c r="A229" s="2"/>
      <c r="B229" s="78"/>
      <c r="C229" s="78"/>
      <c r="D229" s="14" t="s">
        <v>240</v>
      </c>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6"/>
      <c r="AI229" s="16"/>
      <c r="AJ229" s="14"/>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CR229" s="19"/>
    </row>
    <row r="230" spans="1:96" ht="15" customHeight="1">
      <c r="B230" s="78"/>
      <c r="C230" s="78"/>
      <c r="D230" s="26" t="s">
        <v>241</v>
      </c>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K230" s="21"/>
    </row>
    <row r="231" spans="1:96" ht="9.75" customHeight="1">
      <c r="D231" s="106"/>
      <c r="E231" s="107"/>
      <c r="F231" s="107"/>
      <c r="G231" s="107"/>
      <c r="H231" s="107"/>
      <c r="I231" s="108"/>
      <c r="J231" s="85" t="s">
        <v>21</v>
      </c>
      <c r="K231" s="86"/>
      <c r="L231" s="86"/>
      <c r="M231" s="87"/>
      <c r="N231" s="85" t="s">
        <v>22</v>
      </c>
      <c r="O231" s="86"/>
      <c r="P231" s="86"/>
      <c r="Q231" s="87"/>
      <c r="R231" s="72">
        <v>1</v>
      </c>
      <c r="S231" s="73"/>
      <c r="T231" s="73"/>
      <c r="U231" s="74"/>
      <c r="V231" s="72">
        <v>2</v>
      </c>
      <c r="W231" s="73"/>
      <c r="X231" s="73"/>
      <c r="Y231" s="74"/>
      <c r="Z231" s="72">
        <v>3</v>
      </c>
      <c r="AA231" s="73"/>
      <c r="AB231" s="73"/>
      <c r="AC231" s="74"/>
      <c r="AD231" s="72">
        <v>4</v>
      </c>
      <c r="AE231" s="73"/>
      <c r="AF231" s="73"/>
      <c r="AG231" s="74"/>
      <c r="AH231" s="72"/>
      <c r="AI231" s="73"/>
      <c r="AJ231" s="73"/>
      <c r="AK231" s="74"/>
    </row>
    <row r="232" spans="1:96" ht="22.5" customHeight="1">
      <c r="D232" s="109"/>
      <c r="E232" s="110"/>
      <c r="F232" s="110"/>
      <c r="G232" s="110"/>
      <c r="H232" s="110"/>
      <c r="I232" s="111"/>
      <c r="J232" s="88"/>
      <c r="K232" s="89"/>
      <c r="L232" s="89"/>
      <c r="M232" s="90"/>
      <c r="N232" s="88"/>
      <c r="O232" s="89"/>
      <c r="P232" s="89"/>
      <c r="Q232" s="90"/>
      <c r="R232" s="75" t="s">
        <v>116</v>
      </c>
      <c r="S232" s="76"/>
      <c r="T232" s="76"/>
      <c r="U232" s="77"/>
      <c r="V232" s="75" t="s">
        <v>117</v>
      </c>
      <c r="W232" s="76"/>
      <c r="X232" s="76"/>
      <c r="Y232" s="77"/>
      <c r="Z232" s="75" t="s">
        <v>118</v>
      </c>
      <c r="AA232" s="76"/>
      <c r="AB232" s="76"/>
      <c r="AC232" s="77"/>
      <c r="AD232" s="75" t="s">
        <v>119</v>
      </c>
      <c r="AE232" s="76"/>
      <c r="AF232" s="76"/>
      <c r="AG232" s="77"/>
      <c r="AH232" s="75" t="s">
        <v>27</v>
      </c>
      <c r="AI232" s="76"/>
      <c r="AJ232" s="76"/>
      <c r="AK232" s="77"/>
      <c r="BI232" s="5" t="s">
        <v>28</v>
      </c>
      <c r="BJ232" s="2" t="s">
        <v>29</v>
      </c>
      <c r="BK232" s="2">
        <v>1</v>
      </c>
      <c r="BL232" s="2">
        <v>2</v>
      </c>
      <c r="BM232" s="2">
        <v>3</v>
      </c>
      <c r="BN232" s="2">
        <v>4</v>
      </c>
      <c r="BO232" s="2">
        <v>0</v>
      </c>
    </row>
    <row r="233" spans="1:96">
      <c r="D233" s="96" t="s">
        <v>30</v>
      </c>
      <c r="E233" s="97"/>
      <c r="F233" s="97"/>
      <c r="G233" s="97"/>
      <c r="H233" s="97"/>
      <c r="I233" s="98"/>
      <c r="J233" s="91">
        <f>BI233</f>
        <v>80.671871303524952</v>
      </c>
      <c r="K233" s="91"/>
      <c r="L233" s="91"/>
      <c r="M233" s="91"/>
      <c r="N233" s="91">
        <f>BJ233</f>
        <v>84.615384615384613</v>
      </c>
      <c r="O233" s="91"/>
      <c r="P233" s="91"/>
      <c r="Q233" s="91"/>
      <c r="R233" s="91">
        <f>BK233</f>
        <v>49.230769230769234</v>
      </c>
      <c r="S233" s="91"/>
      <c r="T233" s="91"/>
      <c r="U233" s="91"/>
      <c r="V233" s="91">
        <f>BL233</f>
        <v>35.384615384615387</v>
      </c>
      <c r="W233" s="91"/>
      <c r="X233" s="91"/>
      <c r="Y233" s="91"/>
      <c r="Z233" s="91">
        <f>BM233</f>
        <v>9.2307692307692317</v>
      </c>
      <c r="AA233" s="91"/>
      <c r="AB233" s="91"/>
      <c r="AC233" s="91"/>
      <c r="AD233" s="91">
        <f>BN233</f>
        <v>5.384615384615385</v>
      </c>
      <c r="AE233" s="91"/>
      <c r="AF233" s="91"/>
      <c r="AG233" s="91"/>
      <c r="AH233" s="91">
        <f>BO233</f>
        <v>0.76923076923076927</v>
      </c>
      <c r="AI233" s="91"/>
      <c r="AJ233" s="91"/>
      <c r="AK233" s="91"/>
      <c r="BG233" s="2">
        <v>55</v>
      </c>
      <c r="BH233" s="2" t="s">
        <v>16</v>
      </c>
      <c r="BI233" s="22">
        <v>80.671871303524952</v>
      </c>
      <c r="BJ233" s="22">
        <f>BK233+BL233</f>
        <v>84.615384615384613</v>
      </c>
      <c r="BK233" s="22">
        <v>49.230769230769234</v>
      </c>
      <c r="BL233" s="22">
        <v>35.384615384615387</v>
      </c>
      <c r="BM233" s="22">
        <v>9.2307692307692317</v>
      </c>
      <c r="BN233" s="22">
        <v>5.384615384615385</v>
      </c>
      <c r="BO233" s="22">
        <v>0.76923076923076927</v>
      </c>
    </row>
    <row r="234" spans="1:96">
      <c r="D234" s="92" t="s">
        <v>17</v>
      </c>
      <c r="E234" s="93"/>
      <c r="F234" s="93"/>
      <c r="G234" s="93"/>
      <c r="H234" s="93"/>
      <c r="I234" s="94"/>
      <c r="J234" s="95">
        <f>BI234</f>
        <v>80.862858520125343</v>
      </c>
      <c r="K234" s="95"/>
      <c r="L234" s="95"/>
      <c r="M234" s="95"/>
      <c r="N234" s="95">
        <f>BJ234</f>
        <v>82.8125</v>
      </c>
      <c r="O234" s="95"/>
      <c r="P234" s="95"/>
      <c r="Q234" s="95"/>
      <c r="R234" s="95">
        <f>BK234</f>
        <v>48.4375</v>
      </c>
      <c r="S234" s="95"/>
      <c r="T234" s="95"/>
      <c r="U234" s="95"/>
      <c r="V234" s="95">
        <f>BL234</f>
        <v>34.375</v>
      </c>
      <c r="W234" s="95"/>
      <c r="X234" s="95"/>
      <c r="Y234" s="95"/>
      <c r="Z234" s="95">
        <f>BM234</f>
        <v>14.84375</v>
      </c>
      <c r="AA234" s="95"/>
      <c r="AB234" s="95"/>
      <c r="AC234" s="95"/>
      <c r="AD234" s="95">
        <f>BN234</f>
        <v>2.34375</v>
      </c>
      <c r="AE234" s="95"/>
      <c r="AF234" s="95"/>
      <c r="AG234" s="95"/>
      <c r="AH234" s="95">
        <f>BO234</f>
        <v>0</v>
      </c>
      <c r="AI234" s="95"/>
      <c r="AJ234" s="95"/>
      <c r="AK234" s="95"/>
      <c r="BH234" s="2" t="s">
        <v>18</v>
      </c>
      <c r="BI234" s="22">
        <v>80.862858520125343</v>
      </c>
      <c r="BJ234" s="22">
        <f>BK234+BL234</f>
        <v>82.8125</v>
      </c>
      <c r="BK234" s="22">
        <v>48.4375</v>
      </c>
      <c r="BL234" s="22">
        <v>34.375</v>
      </c>
      <c r="BM234" s="22">
        <v>14.84375</v>
      </c>
      <c r="BN234" s="22">
        <v>2.34375</v>
      </c>
      <c r="BO234" s="22">
        <v>0</v>
      </c>
    </row>
    <row r="235" spans="1:96" ht="15" customHeight="1">
      <c r="D235" s="26" t="s">
        <v>242</v>
      </c>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BI235" s="5" t="s">
        <v>28</v>
      </c>
      <c r="BJ235" s="2" t="s">
        <v>29</v>
      </c>
      <c r="BK235" s="2">
        <v>1</v>
      </c>
      <c r="BL235" s="2">
        <v>2</v>
      </c>
      <c r="BM235" s="2">
        <v>3</v>
      </c>
      <c r="BN235" s="2">
        <v>4</v>
      </c>
      <c r="BO235" s="2">
        <v>0</v>
      </c>
    </row>
    <row r="236" spans="1:96">
      <c r="D236" s="96" t="s">
        <v>30</v>
      </c>
      <c r="E236" s="97"/>
      <c r="F236" s="97"/>
      <c r="G236" s="97"/>
      <c r="H236" s="97"/>
      <c r="I236" s="98"/>
      <c r="J236" s="91">
        <f>BI236</f>
        <v>66.879583629051325</v>
      </c>
      <c r="K236" s="91"/>
      <c r="L236" s="91"/>
      <c r="M236" s="91"/>
      <c r="N236" s="91">
        <f>BJ236</f>
        <v>70.769230769230774</v>
      </c>
      <c r="O236" s="91"/>
      <c r="P236" s="91"/>
      <c r="Q236" s="91"/>
      <c r="R236" s="91">
        <f>BK236</f>
        <v>35.384615384615387</v>
      </c>
      <c r="S236" s="91"/>
      <c r="T236" s="91"/>
      <c r="U236" s="91"/>
      <c r="V236" s="91">
        <f>BL236</f>
        <v>35.384615384615387</v>
      </c>
      <c r="W236" s="91"/>
      <c r="X236" s="91"/>
      <c r="Y236" s="91"/>
      <c r="Z236" s="91">
        <f>BM236</f>
        <v>18.461538461538463</v>
      </c>
      <c r="AA236" s="91"/>
      <c r="AB236" s="91"/>
      <c r="AC236" s="91"/>
      <c r="AD236" s="91">
        <f>BN236</f>
        <v>10</v>
      </c>
      <c r="AE236" s="91"/>
      <c r="AF236" s="91"/>
      <c r="AG236" s="91"/>
      <c r="AH236" s="91">
        <f>BO236</f>
        <v>0.76923076923076927</v>
      </c>
      <c r="AI236" s="91"/>
      <c r="AJ236" s="91"/>
      <c r="AK236" s="91"/>
      <c r="BG236" s="2">
        <v>56</v>
      </c>
      <c r="BH236" s="2" t="s">
        <v>16</v>
      </c>
      <c r="BI236" s="22">
        <v>66.879583629051325</v>
      </c>
      <c r="BJ236" s="22">
        <f>BK236+BL236</f>
        <v>70.769230769230774</v>
      </c>
      <c r="BK236" s="22">
        <v>35.384615384615387</v>
      </c>
      <c r="BL236" s="22">
        <v>35.384615384615387</v>
      </c>
      <c r="BM236" s="22">
        <v>18.461538461538463</v>
      </c>
      <c r="BN236" s="22">
        <v>10</v>
      </c>
      <c r="BO236" s="22">
        <v>0.76923076923076927</v>
      </c>
    </row>
    <row r="237" spans="1:96">
      <c r="D237" s="92" t="s">
        <v>17</v>
      </c>
      <c r="E237" s="93"/>
      <c r="F237" s="93"/>
      <c r="G237" s="93"/>
      <c r="H237" s="93"/>
      <c r="I237" s="94"/>
      <c r="J237" s="95">
        <f>BI237</f>
        <v>64.135936370209691</v>
      </c>
      <c r="K237" s="95"/>
      <c r="L237" s="95"/>
      <c r="M237" s="95"/>
      <c r="N237" s="95">
        <f>BJ237</f>
        <v>60.9375</v>
      </c>
      <c r="O237" s="95"/>
      <c r="P237" s="95"/>
      <c r="Q237" s="95"/>
      <c r="R237" s="95">
        <f>BK237</f>
        <v>32.8125</v>
      </c>
      <c r="S237" s="95"/>
      <c r="T237" s="95"/>
      <c r="U237" s="95"/>
      <c r="V237" s="95">
        <f>BL237</f>
        <v>28.125</v>
      </c>
      <c r="W237" s="95"/>
      <c r="X237" s="95"/>
      <c r="Y237" s="95"/>
      <c r="Z237" s="95">
        <f>BM237</f>
        <v>32.03125</v>
      </c>
      <c r="AA237" s="95"/>
      <c r="AB237" s="95"/>
      <c r="AC237" s="95"/>
      <c r="AD237" s="95">
        <f>BN237</f>
        <v>7.03125</v>
      </c>
      <c r="AE237" s="95"/>
      <c r="AF237" s="95"/>
      <c r="AG237" s="95"/>
      <c r="AH237" s="95">
        <f>BO237</f>
        <v>0</v>
      </c>
      <c r="AI237" s="95"/>
      <c r="AJ237" s="95"/>
      <c r="AK237" s="95"/>
      <c r="BH237" s="2" t="s">
        <v>18</v>
      </c>
      <c r="BI237" s="22">
        <v>64.135936370209691</v>
      </c>
      <c r="BJ237" s="22">
        <f>BK237+BL237</f>
        <v>60.9375</v>
      </c>
      <c r="BK237" s="22">
        <v>32.8125</v>
      </c>
      <c r="BL237" s="22">
        <v>28.125</v>
      </c>
      <c r="BM237" s="22">
        <v>32.03125</v>
      </c>
      <c r="BN237" s="22">
        <v>7.03125</v>
      </c>
      <c r="BO237" s="22">
        <v>0</v>
      </c>
    </row>
    <row r="238" spans="1:96" ht="15" customHeight="1">
      <c r="D238" s="26" t="s">
        <v>243</v>
      </c>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BI238" s="5" t="s">
        <v>28</v>
      </c>
      <c r="BJ238" s="2" t="s">
        <v>29</v>
      </c>
      <c r="BK238" s="2">
        <v>1</v>
      </c>
      <c r="BL238" s="2">
        <v>2</v>
      </c>
      <c r="BM238" s="2">
        <v>3</v>
      </c>
      <c r="BN238" s="2">
        <v>4</v>
      </c>
      <c r="BO238" s="2">
        <v>0</v>
      </c>
    </row>
    <row r="239" spans="1:96">
      <c r="D239" s="96" t="s">
        <v>30</v>
      </c>
      <c r="E239" s="97"/>
      <c r="F239" s="97"/>
      <c r="G239" s="97"/>
      <c r="H239" s="97"/>
      <c r="I239" s="98"/>
      <c r="J239" s="91">
        <f>BI239</f>
        <v>82.990300449491357</v>
      </c>
      <c r="K239" s="91"/>
      <c r="L239" s="91"/>
      <c r="M239" s="91"/>
      <c r="N239" s="91">
        <f>BJ239</f>
        <v>85.384615384615387</v>
      </c>
      <c r="O239" s="91"/>
      <c r="P239" s="91"/>
      <c r="Q239" s="91"/>
      <c r="R239" s="91">
        <f>BK239</f>
        <v>54.615384615384613</v>
      </c>
      <c r="S239" s="91"/>
      <c r="T239" s="91"/>
      <c r="U239" s="91"/>
      <c r="V239" s="91">
        <f>BL239</f>
        <v>30.76923076923077</v>
      </c>
      <c r="W239" s="91"/>
      <c r="X239" s="91"/>
      <c r="Y239" s="91"/>
      <c r="Z239" s="91">
        <f>BM239</f>
        <v>10</v>
      </c>
      <c r="AA239" s="91"/>
      <c r="AB239" s="91"/>
      <c r="AC239" s="91"/>
      <c r="AD239" s="91">
        <f>BN239</f>
        <v>4.6153846153846159</v>
      </c>
      <c r="AE239" s="91"/>
      <c r="AF239" s="91"/>
      <c r="AG239" s="91"/>
      <c r="AH239" s="91">
        <f>BO239</f>
        <v>0</v>
      </c>
      <c r="AI239" s="91"/>
      <c r="AJ239" s="91"/>
      <c r="AK239" s="91"/>
      <c r="BG239" s="2">
        <v>57</v>
      </c>
      <c r="BH239" s="2" t="s">
        <v>16</v>
      </c>
      <c r="BI239" s="22">
        <v>82.990300449491357</v>
      </c>
      <c r="BJ239" s="22">
        <f>BK239+BL239</f>
        <v>85.384615384615387</v>
      </c>
      <c r="BK239" s="22">
        <v>54.615384615384613</v>
      </c>
      <c r="BL239" s="22">
        <v>30.76923076923077</v>
      </c>
      <c r="BM239" s="22">
        <v>10</v>
      </c>
      <c r="BN239" s="22">
        <v>4.6153846153846159</v>
      </c>
      <c r="BO239" s="22">
        <v>0</v>
      </c>
    </row>
    <row r="240" spans="1:96">
      <c r="D240" s="92" t="s">
        <v>17</v>
      </c>
      <c r="E240" s="93"/>
      <c r="F240" s="93"/>
      <c r="G240" s="93"/>
      <c r="H240" s="93"/>
      <c r="I240" s="94"/>
      <c r="J240" s="95">
        <f>BI240</f>
        <v>81.513617739214268</v>
      </c>
      <c r="K240" s="95"/>
      <c r="L240" s="95"/>
      <c r="M240" s="95"/>
      <c r="N240" s="95">
        <f>BJ240</f>
        <v>88.28125</v>
      </c>
      <c r="O240" s="95"/>
      <c r="P240" s="95"/>
      <c r="Q240" s="95"/>
      <c r="R240" s="95">
        <f>BK240</f>
        <v>51.5625</v>
      </c>
      <c r="S240" s="95"/>
      <c r="T240" s="95"/>
      <c r="U240" s="95"/>
      <c r="V240" s="95">
        <f>BL240</f>
        <v>36.71875</v>
      </c>
      <c r="W240" s="95"/>
      <c r="X240" s="95"/>
      <c r="Y240" s="95"/>
      <c r="Z240" s="95">
        <f>BM240</f>
        <v>10.15625</v>
      </c>
      <c r="AA240" s="95"/>
      <c r="AB240" s="95"/>
      <c r="AC240" s="95"/>
      <c r="AD240" s="95">
        <f>BN240</f>
        <v>1.5625</v>
      </c>
      <c r="AE240" s="95"/>
      <c r="AF240" s="95"/>
      <c r="AG240" s="95"/>
      <c r="AH240" s="95">
        <f>BO240</f>
        <v>0</v>
      </c>
      <c r="AI240" s="95"/>
      <c r="AJ240" s="95"/>
      <c r="AK240" s="95"/>
      <c r="BH240" s="2" t="s">
        <v>18</v>
      </c>
      <c r="BI240" s="22">
        <v>81.513617739214268</v>
      </c>
      <c r="BJ240" s="22">
        <f>BK240+BL240</f>
        <v>88.28125</v>
      </c>
      <c r="BK240" s="22">
        <v>51.5625</v>
      </c>
      <c r="BL240" s="22">
        <v>36.71875</v>
      </c>
      <c r="BM240" s="22">
        <v>10.15625</v>
      </c>
      <c r="BN240" s="22">
        <v>1.5625</v>
      </c>
      <c r="BO240" s="22">
        <v>0</v>
      </c>
    </row>
    <row r="241" spans="1:98" ht="15" customHeight="1">
      <c r="D241" s="26" t="s">
        <v>244</v>
      </c>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BI241" s="5" t="s">
        <v>28</v>
      </c>
      <c r="BJ241" s="2" t="s">
        <v>29</v>
      </c>
      <c r="BK241" s="2">
        <v>1</v>
      </c>
      <c r="BL241" s="2">
        <v>2</v>
      </c>
      <c r="BM241" s="2">
        <v>3</v>
      </c>
      <c r="BN241" s="2">
        <v>4</v>
      </c>
      <c r="BO241" s="2">
        <v>0</v>
      </c>
    </row>
    <row r="242" spans="1:98">
      <c r="D242" s="96" t="s">
        <v>30</v>
      </c>
      <c r="E242" s="97"/>
      <c r="F242" s="97"/>
      <c r="G242" s="97"/>
      <c r="H242" s="97"/>
      <c r="I242" s="98"/>
      <c r="J242" s="91">
        <f>BI242</f>
        <v>61.320085166784956</v>
      </c>
      <c r="K242" s="91"/>
      <c r="L242" s="91"/>
      <c r="M242" s="91"/>
      <c r="N242" s="91">
        <f>BJ242</f>
        <v>59.230769230769226</v>
      </c>
      <c r="O242" s="91"/>
      <c r="P242" s="91"/>
      <c r="Q242" s="91"/>
      <c r="R242" s="91">
        <f>BK242</f>
        <v>28.46153846153846</v>
      </c>
      <c r="S242" s="91"/>
      <c r="T242" s="91"/>
      <c r="U242" s="91"/>
      <c r="V242" s="91">
        <f>BL242</f>
        <v>30.76923076923077</v>
      </c>
      <c r="W242" s="91"/>
      <c r="X242" s="91"/>
      <c r="Y242" s="91"/>
      <c r="Z242" s="91">
        <f>BM242</f>
        <v>29.230769230769234</v>
      </c>
      <c r="AA242" s="91"/>
      <c r="AB242" s="91"/>
      <c r="AC242" s="91"/>
      <c r="AD242" s="91">
        <f>BN242</f>
        <v>11.538461538461538</v>
      </c>
      <c r="AE242" s="91"/>
      <c r="AF242" s="91"/>
      <c r="AG242" s="91"/>
      <c r="AH242" s="91">
        <f>BO242</f>
        <v>0</v>
      </c>
      <c r="AI242" s="91"/>
      <c r="AJ242" s="91"/>
      <c r="AK242" s="91"/>
      <c r="BG242" s="2">
        <v>58</v>
      </c>
      <c r="BH242" s="2" t="s">
        <v>16</v>
      </c>
      <c r="BI242" s="22">
        <v>61.320085166784956</v>
      </c>
      <c r="BJ242" s="22">
        <f>BK242+BL242</f>
        <v>59.230769230769226</v>
      </c>
      <c r="BK242" s="22">
        <v>28.46153846153846</v>
      </c>
      <c r="BL242" s="22">
        <v>30.76923076923077</v>
      </c>
      <c r="BM242" s="22">
        <v>29.230769230769234</v>
      </c>
      <c r="BN242" s="22">
        <v>11.538461538461538</v>
      </c>
      <c r="BO242" s="22">
        <v>0</v>
      </c>
    </row>
    <row r="243" spans="1:98">
      <c r="D243" s="92" t="s">
        <v>17</v>
      </c>
      <c r="E243" s="93"/>
      <c r="F243" s="93"/>
      <c r="G243" s="93"/>
      <c r="H243" s="93"/>
      <c r="I243" s="94"/>
      <c r="J243" s="95">
        <f>BI243</f>
        <v>62.47288503253796</v>
      </c>
      <c r="K243" s="95"/>
      <c r="L243" s="95"/>
      <c r="M243" s="95"/>
      <c r="N243" s="95">
        <f>BJ243</f>
        <v>64.84375</v>
      </c>
      <c r="O243" s="95"/>
      <c r="P243" s="95"/>
      <c r="Q243" s="95"/>
      <c r="R243" s="95">
        <f>BK243</f>
        <v>29.6875</v>
      </c>
      <c r="S243" s="95"/>
      <c r="T243" s="95"/>
      <c r="U243" s="95"/>
      <c r="V243" s="95">
        <f>BL243</f>
        <v>35.15625</v>
      </c>
      <c r="W243" s="95"/>
      <c r="X243" s="95"/>
      <c r="Y243" s="95"/>
      <c r="Z243" s="95">
        <f>BM243</f>
        <v>25.78125</v>
      </c>
      <c r="AA243" s="95"/>
      <c r="AB243" s="95"/>
      <c r="AC243" s="95"/>
      <c r="AD243" s="95">
        <f>BN243</f>
        <v>9.375</v>
      </c>
      <c r="AE243" s="95"/>
      <c r="AF243" s="95"/>
      <c r="AG243" s="95"/>
      <c r="AH243" s="95">
        <f>BO243</f>
        <v>0</v>
      </c>
      <c r="AI243" s="95"/>
      <c r="AJ243" s="95"/>
      <c r="AK243" s="95"/>
      <c r="BH243" s="2" t="s">
        <v>18</v>
      </c>
      <c r="BI243" s="22">
        <v>62.47288503253796</v>
      </c>
      <c r="BJ243" s="22">
        <f>BK243+BL243</f>
        <v>64.84375</v>
      </c>
      <c r="BK243" s="22">
        <v>29.6875</v>
      </c>
      <c r="BL243" s="22">
        <v>35.15625</v>
      </c>
      <c r="BM243" s="22">
        <v>25.78125</v>
      </c>
      <c r="BN243" s="22">
        <v>9.375</v>
      </c>
      <c r="BO243" s="22">
        <v>0</v>
      </c>
    </row>
    <row r="244" spans="1:98" ht="15" customHeight="1">
      <c r="D244" s="26" t="s">
        <v>245</v>
      </c>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BI244" s="5" t="s">
        <v>28</v>
      </c>
      <c r="BJ244" s="2" t="s">
        <v>29</v>
      </c>
      <c r="BK244" s="2">
        <v>1</v>
      </c>
      <c r="BL244" s="2">
        <v>2</v>
      </c>
      <c r="BM244" s="2">
        <v>3</v>
      </c>
      <c r="BN244" s="2">
        <v>4</v>
      </c>
      <c r="BO244" s="2">
        <v>0</v>
      </c>
    </row>
    <row r="245" spans="1:98">
      <c r="D245" s="96" t="s">
        <v>30</v>
      </c>
      <c r="E245" s="97"/>
      <c r="F245" s="97"/>
      <c r="G245" s="97"/>
      <c r="H245" s="97"/>
      <c r="I245" s="98"/>
      <c r="J245" s="91">
        <f>BI245</f>
        <v>76.792051100070964</v>
      </c>
      <c r="K245" s="91"/>
      <c r="L245" s="91"/>
      <c r="M245" s="91"/>
      <c r="N245" s="91">
        <f>BJ245</f>
        <v>78.461538461538453</v>
      </c>
      <c r="O245" s="91"/>
      <c r="P245" s="91"/>
      <c r="Q245" s="91"/>
      <c r="R245" s="91">
        <f>BK245</f>
        <v>46.92307692307692</v>
      </c>
      <c r="S245" s="91"/>
      <c r="T245" s="91"/>
      <c r="U245" s="91"/>
      <c r="V245" s="91">
        <f>BL245</f>
        <v>31.538461538461537</v>
      </c>
      <c r="W245" s="91"/>
      <c r="X245" s="91"/>
      <c r="Y245" s="91"/>
      <c r="Z245" s="91">
        <f>BM245</f>
        <v>14.615384615384617</v>
      </c>
      <c r="AA245" s="91"/>
      <c r="AB245" s="91"/>
      <c r="AC245" s="91"/>
      <c r="AD245" s="91">
        <f>BN245</f>
        <v>6.1538461538461542</v>
      </c>
      <c r="AE245" s="91"/>
      <c r="AF245" s="91"/>
      <c r="AG245" s="91"/>
      <c r="AH245" s="91">
        <f>BO245</f>
        <v>0.76923076923076927</v>
      </c>
      <c r="AI245" s="91"/>
      <c r="AJ245" s="91"/>
      <c r="AK245" s="91"/>
      <c r="BG245" s="2">
        <v>59</v>
      </c>
      <c r="BH245" s="2" t="s">
        <v>16</v>
      </c>
      <c r="BI245" s="22">
        <v>76.792051100070964</v>
      </c>
      <c r="BJ245" s="22">
        <f>BK245+BL245</f>
        <v>78.461538461538453</v>
      </c>
      <c r="BK245" s="22">
        <v>46.92307692307692</v>
      </c>
      <c r="BL245" s="22">
        <v>31.538461538461537</v>
      </c>
      <c r="BM245" s="22">
        <v>14.615384615384617</v>
      </c>
      <c r="BN245" s="22">
        <v>6.1538461538461542</v>
      </c>
      <c r="BO245" s="22">
        <v>0.76923076923076927</v>
      </c>
    </row>
    <row r="246" spans="1:98">
      <c r="D246" s="92" t="s">
        <v>17</v>
      </c>
      <c r="E246" s="93"/>
      <c r="F246" s="93"/>
      <c r="G246" s="93"/>
      <c r="H246" s="93"/>
      <c r="I246" s="94"/>
      <c r="J246" s="95">
        <f>BI246</f>
        <v>75.126536514822845</v>
      </c>
      <c r="K246" s="95"/>
      <c r="L246" s="95"/>
      <c r="M246" s="95"/>
      <c r="N246" s="95">
        <f>BJ246</f>
        <v>76.5625</v>
      </c>
      <c r="O246" s="95"/>
      <c r="P246" s="95"/>
      <c r="Q246" s="95"/>
      <c r="R246" s="95">
        <f>BK246</f>
        <v>46.09375</v>
      </c>
      <c r="S246" s="95"/>
      <c r="T246" s="95"/>
      <c r="U246" s="95"/>
      <c r="V246" s="95">
        <f>BL246</f>
        <v>30.46875</v>
      </c>
      <c r="W246" s="95"/>
      <c r="X246" s="95"/>
      <c r="Y246" s="95"/>
      <c r="Z246" s="95">
        <f>BM246</f>
        <v>21.875</v>
      </c>
      <c r="AA246" s="95"/>
      <c r="AB246" s="95"/>
      <c r="AC246" s="95"/>
      <c r="AD246" s="95">
        <f>BN246</f>
        <v>1.5625</v>
      </c>
      <c r="AE246" s="95"/>
      <c r="AF246" s="95"/>
      <c r="AG246" s="95"/>
      <c r="AH246" s="95">
        <f>BO246</f>
        <v>0</v>
      </c>
      <c r="AI246" s="95"/>
      <c r="AJ246" s="95"/>
      <c r="AK246" s="95"/>
      <c r="BH246" s="2" t="s">
        <v>18</v>
      </c>
      <c r="BI246" s="22">
        <v>75.126536514822845</v>
      </c>
      <c r="BJ246" s="22">
        <f>BK246+BL246</f>
        <v>76.5625</v>
      </c>
      <c r="BK246" s="22">
        <v>46.09375</v>
      </c>
      <c r="BL246" s="22">
        <v>30.46875</v>
      </c>
      <c r="BM246" s="22">
        <v>21.875</v>
      </c>
      <c r="BN246" s="22">
        <v>1.5625</v>
      </c>
      <c r="BO246" s="22">
        <v>0</v>
      </c>
    </row>
    <row r="247" spans="1:98" ht="15" customHeight="1">
      <c r="D247" s="26" t="s">
        <v>246</v>
      </c>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BI247" s="5" t="s">
        <v>28</v>
      </c>
      <c r="BJ247" s="2" t="s">
        <v>29</v>
      </c>
      <c r="BK247" s="2">
        <v>1</v>
      </c>
      <c r="BL247" s="2">
        <v>2</v>
      </c>
      <c r="BM247" s="2">
        <v>3</v>
      </c>
      <c r="BN247" s="2">
        <v>4</v>
      </c>
      <c r="BO247" s="2">
        <v>0</v>
      </c>
    </row>
    <row r="248" spans="1:98">
      <c r="D248" s="96" t="s">
        <v>30</v>
      </c>
      <c r="E248" s="97"/>
      <c r="F248" s="97"/>
      <c r="G248" s="97"/>
      <c r="H248" s="97"/>
      <c r="I248" s="98"/>
      <c r="J248" s="91">
        <f>BI248</f>
        <v>80.600898982730072</v>
      </c>
      <c r="K248" s="91"/>
      <c r="L248" s="91"/>
      <c r="M248" s="91"/>
      <c r="N248" s="91">
        <f>BJ248</f>
        <v>75.384615384615387</v>
      </c>
      <c r="O248" s="91"/>
      <c r="P248" s="91"/>
      <c r="Q248" s="91"/>
      <c r="R248" s="91">
        <f>BK248</f>
        <v>49.230769230769234</v>
      </c>
      <c r="S248" s="91"/>
      <c r="T248" s="91"/>
      <c r="U248" s="91"/>
      <c r="V248" s="91">
        <f>BL248</f>
        <v>26.153846153846157</v>
      </c>
      <c r="W248" s="91"/>
      <c r="X248" s="91"/>
      <c r="Y248" s="91"/>
      <c r="Z248" s="91">
        <f>BM248</f>
        <v>14.615384615384617</v>
      </c>
      <c r="AA248" s="91"/>
      <c r="AB248" s="91"/>
      <c r="AC248" s="91"/>
      <c r="AD248" s="91">
        <f>BN248</f>
        <v>10</v>
      </c>
      <c r="AE248" s="91"/>
      <c r="AF248" s="91"/>
      <c r="AG248" s="91"/>
      <c r="AH248" s="91">
        <f>BO248</f>
        <v>0</v>
      </c>
      <c r="AI248" s="91"/>
      <c r="AJ248" s="91"/>
      <c r="AK248" s="91"/>
      <c r="BG248" s="2">
        <v>60</v>
      </c>
      <c r="BH248" s="2" t="s">
        <v>16</v>
      </c>
      <c r="BI248" s="22">
        <v>80.600898982730072</v>
      </c>
      <c r="BJ248" s="22">
        <f>BK248+BL248</f>
        <v>75.384615384615387</v>
      </c>
      <c r="BK248" s="22">
        <v>49.230769230769234</v>
      </c>
      <c r="BL248" s="22">
        <v>26.153846153846157</v>
      </c>
      <c r="BM248" s="22">
        <v>14.615384615384617</v>
      </c>
      <c r="BN248" s="22">
        <v>10</v>
      </c>
      <c r="BO248" s="22">
        <v>0</v>
      </c>
    </row>
    <row r="249" spans="1:98">
      <c r="D249" s="92" t="s">
        <v>17</v>
      </c>
      <c r="E249" s="93"/>
      <c r="F249" s="93"/>
      <c r="G249" s="93"/>
      <c r="H249" s="93"/>
      <c r="I249" s="94"/>
      <c r="J249" s="95">
        <f>BI249</f>
        <v>79.754157628344174</v>
      </c>
      <c r="K249" s="95"/>
      <c r="L249" s="95"/>
      <c r="M249" s="95"/>
      <c r="N249" s="95">
        <f>BJ249</f>
        <v>83.59375</v>
      </c>
      <c r="O249" s="95"/>
      <c r="P249" s="95"/>
      <c r="Q249" s="95"/>
      <c r="R249" s="95">
        <f>BK249</f>
        <v>52.34375</v>
      </c>
      <c r="S249" s="95"/>
      <c r="T249" s="95"/>
      <c r="U249" s="95"/>
      <c r="V249" s="95">
        <f>BL249</f>
        <v>31.25</v>
      </c>
      <c r="W249" s="95"/>
      <c r="X249" s="95"/>
      <c r="Y249" s="95"/>
      <c r="Z249" s="95">
        <f>BM249</f>
        <v>13.28125</v>
      </c>
      <c r="AA249" s="95"/>
      <c r="AB249" s="95"/>
      <c r="AC249" s="95"/>
      <c r="AD249" s="95">
        <f>BN249</f>
        <v>3.125</v>
      </c>
      <c r="AE249" s="95"/>
      <c r="AF249" s="95"/>
      <c r="AG249" s="95"/>
      <c r="AH249" s="95">
        <f>BO249</f>
        <v>0</v>
      </c>
      <c r="AI249" s="95"/>
      <c r="AJ249" s="95"/>
      <c r="AK249" s="95"/>
      <c r="BH249" s="2" t="s">
        <v>18</v>
      </c>
      <c r="BI249" s="22">
        <v>79.754157628344174</v>
      </c>
      <c r="BJ249" s="22">
        <f>BK249+BL249</f>
        <v>83.59375</v>
      </c>
      <c r="BK249" s="22">
        <v>52.34375</v>
      </c>
      <c r="BL249" s="22">
        <v>31.25</v>
      </c>
      <c r="BM249" s="22">
        <v>13.28125</v>
      </c>
      <c r="BN249" s="22">
        <v>3.125</v>
      </c>
      <c r="BO249" s="22">
        <v>0</v>
      </c>
    </row>
    <row r="252" spans="1:98">
      <c r="A252" s="47"/>
      <c r="B252" s="48"/>
      <c r="C252" s="49" t="s">
        <v>247</v>
      </c>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c r="AC252" s="48"/>
      <c r="AD252" s="48"/>
      <c r="AE252" s="48"/>
      <c r="AF252" s="48"/>
      <c r="AG252" s="48"/>
      <c r="AH252" s="48"/>
      <c r="AI252" s="48"/>
      <c r="AJ252" s="48"/>
      <c r="AK252" s="48"/>
      <c r="AL252" s="48"/>
      <c r="AM252" s="48"/>
      <c r="AN252" s="48"/>
      <c r="AO252" s="48"/>
      <c r="AP252" s="48"/>
      <c r="AQ252" s="48"/>
      <c r="AR252" s="48"/>
      <c r="AS252" s="48"/>
      <c r="AT252" s="48"/>
      <c r="AU252" s="48"/>
      <c r="AV252" s="48"/>
      <c r="AW252" s="48"/>
      <c r="AX252" s="48"/>
      <c r="AY252" s="48"/>
      <c r="AZ252" s="48"/>
      <c r="BA252" s="48"/>
      <c r="BB252" s="48"/>
      <c r="BC252" s="48"/>
      <c r="BD252" s="48"/>
      <c r="BE252" s="48"/>
      <c r="BF252" s="48"/>
      <c r="BG252" s="48"/>
      <c r="BH252" s="48"/>
      <c r="BI252" s="48"/>
      <c r="BJ252" s="48"/>
      <c r="BK252" s="48"/>
      <c r="BL252" s="48"/>
      <c r="BM252" s="48"/>
      <c r="BN252" s="48"/>
      <c r="BO252" s="48"/>
      <c r="BP252" s="47"/>
      <c r="BQ252" s="47"/>
      <c r="BR252" s="47"/>
      <c r="BS252" s="47"/>
      <c r="BT252" s="47"/>
      <c r="BU252" s="47"/>
      <c r="BV252" s="47"/>
      <c r="BW252" s="47"/>
      <c r="BX252" s="47"/>
      <c r="BY252" s="47"/>
      <c r="BZ252" s="47"/>
      <c r="CA252" s="47"/>
      <c r="CB252" s="47"/>
      <c r="CC252" s="47"/>
      <c r="CD252" s="47"/>
      <c r="CE252" s="47"/>
      <c r="CF252" s="47"/>
      <c r="CG252" s="47"/>
      <c r="CH252" s="47"/>
      <c r="CI252" s="47"/>
      <c r="CJ252" s="47"/>
      <c r="CK252" s="47"/>
      <c r="CL252" s="47"/>
      <c r="CM252" s="47"/>
      <c r="CN252" s="47"/>
      <c r="CO252" s="47"/>
      <c r="CP252" s="47"/>
      <c r="CQ252" s="47"/>
      <c r="CR252" s="47"/>
      <c r="CS252" s="47"/>
      <c r="CT252" s="47"/>
    </row>
    <row r="253" spans="1:98" ht="14.25" thickBot="1">
      <c r="A253" s="47"/>
      <c r="B253" s="48"/>
      <c r="C253" s="49"/>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c r="AD253" s="48"/>
      <c r="AE253" s="48"/>
      <c r="AF253" s="48"/>
      <c r="AG253" s="48"/>
      <c r="AH253" s="48"/>
      <c r="AI253" s="48"/>
      <c r="AJ253" s="48"/>
      <c r="AK253" s="48"/>
      <c r="AL253" s="48"/>
      <c r="AM253" s="48"/>
      <c r="AN253" s="48"/>
      <c r="AO253" s="48"/>
      <c r="AP253" s="48"/>
      <c r="AQ253" s="48"/>
      <c r="AR253" s="48"/>
      <c r="AS253" s="48"/>
      <c r="AT253" s="48"/>
      <c r="AU253" s="48"/>
      <c r="AV253" s="48"/>
      <c r="AW253" s="48"/>
      <c r="AX253" s="48"/>
      <c r="AY253" s="48"/>
      <c r="AZ253" s="48"/>
      <c r="BA253" s="48"/>
      <c r="BB253" s="48"/>
      <c r="BC253" s="48"/>
      <c r="BD253" s="48"/>
      <c r="BE253" s="48"/>
      <c r="BF253" s="48"/>
      <c r="BG253" s="48"/>
      <c r="BH253" s="48"/>
      <c r="BI253" s="48"/>
      <c r="BJ253" s="48"/>
      <c r="BK253" s="48"/>
      <c r="BL253" s="48"/>
      <c r="BM253" s="48"/>
      <c r="BN253" s="48"/>
      <c r="BO253" s="48"/>
      <c r="BP253" s="47"/>
      <c r="BQ253" s="47"/>
      <c r="BR253" s="47"/>
      <c r="BS253" s="47"/>
      <c r="BT253" s="47"/>
      <c r="BU253" s="47"/>
      <c r="BV253" s="47"/>
      <c r="BW253" s="47"/>
      <c r="BX253" s="47"/>
      <c r="BY253" s="47"/>
      <c r="BZ253" s="47"/>
      <c r="CA253" s="47"/>
      <c r="CB253" s="47"/>
      <c r="CC253" s="47"/>
      <c r="CD253" s="47"/>
      <c r="CE253" s="47"/>
      <c r="CF253" s="47"/>
      <c r="CG253" s="47"/>
      <c r="CH253" s="47"/>
      <c r="CI253" s="47"/>
      <c r="CJ253" s="47"/>
      <c r="CK253" s="47"/>
      <c r="CL253" s="47"/>
      <c r="CM253" s="47"/>
      <c r="CN253" s="47"/>
      <c r="CO253" s="47"/>
      <c r="CP253" s="47"/>
      <c r="CQ253" s="47"/>
      <c r="CR253" s="47"/>
      <c r="CS253" s="47"/>
      <c r="CT253" s="47"/>
    </row>
    <row r="254" spans="1:98">
      <c r="A254" s="47"/>
      <c r="B254" s="50"/>
      <c r="C254" s="133" t="s">
        <v>740</v>
      </c>
      <c r="D254" s="134"/>
      <c r="E254" s="134"/>
      <c r="F254" s="134"/>
      <c r="G254" s="134"/>
      <c r="H254" s="134"/>
      <c r="I254" s="134"/>
      <c r="J254" s="134"/>
      <c r="K254" s="134"/>
      <c r="L254" s="134"/>
      <c r="M254" s="134"/>
      <c r="N254" s="134"/>
      <c r="O254" s="134"/>
      <c r="P254" s="134"/>
      <c r="Q254" s="134"/>
      <c r="R254" s="134"/>
      <c r="S254" s="134"/>
      <c r="T254" s="134"/>
      <c r="U254" s="134"/>
      <c r="V254" s="134"/>
      <c r="W254" s="134"/>
      <c r="X254" s="134"/>
      <c r="Y254" s="134"/>
      <c r="Z254" s="134"/>
      <c r="AA254" s="134"/>
      <c r="AB254" s="134"/>
      <c r="AC254" s="134"/>
      <c r="AD254" s="134"/>
      <c r="AE254" s="134"/>
      <c r="AF254" s="134"/>
      <c r="AG254" s="134"/>
      <c r="AH254" s="134"/>
      <c r="AI254" s="134"/>
      <c r="AJ254" s="134"/>
      <c r="AK254" s="134"/>
      <c r="AL254" s="134"/>
      <c r="AM254" s="134"/>
      <c r="AN254" s="134"/>
      <c r="AO254" s="134"/>
      <c r="AP254" s="134"/>
      <c r="AQ254" s="135"/>
      <c r="AR254" s="48"/>
      <c r="AS254" s="48"/>
      <c r="AT254" s="48"/>
      <c r="AU254" s="48"/>
      <c r="AV254" s="48"/>
      <c r="AW254" s="48"/>
      <c r="AX254" s="48"/>
      <c r="AY254" s="48"/>
      <c r="AZ254" s="48"/>
      <c r="BA254" s="48"/>
      <c r="BB254" s="48"/>
      <c r="BC254" s="48"/>
      <c r="BD254" s="48"/>
      <c r="BE254" s="48"/>
      <c r="BF254" s="48"/>
      <c r="BG254" s="48"/>
      <c r="BH254" s="48"/>
      <c r="BI254" s="48"/>
      <c r="BJ254" s="48"/>
      <c r="BK254" s="48"/>
      <c r="BL254" s="48"/>
      <c r="BM254" s="48"/>
      <c r="BN254" s="48"/>
      <c r="BO254" s="48"/>
      <c r="BP254" s="47"/>
      <c r="BQ254" s="47"/>
      <c r="BR254" s="47"/>
      <c r="BS254" s="47"/>
      <c r="BT254" s="47"/>
      <c r="BU254" s="47"/>
      <c r="BV254" s="47"/>
      <c r="BW254" s="47"/>
      <c r="BX254" s="47"/>
      <c r="BY254" s="47"/>
      <c r="BZ254" s="47"/>
      <c r="CA254" s="47"/>
      <c r="CB254" s="47"/>
      <c r="CC254" s="47"/>
      <c r="CD254" s="47"/>
      <c r="CE254" s="47"/>
      <c r="CF254" s="47"/>
      <c r="CG254" s="47"/>
      <c r="CH254" s="47"/>
      <c r="CI254" s="47"/>
      <c r="CJ254" s="47"/>
      <c r="CK254" s="47"/>
      <c r="CL254" s="47"/>
      <c r="CM254" s="47"/>
      <c r="CN254" s="47"/>
      <c r="CO254" s="47"/>
      <c r="CP254" s="47"/>
      <c r="CQ254" s="47"/>
      <c r="CR254" s="47"/>
      <c r="CS254" s="47"/>
      <c r="CT254" s="47"/>
    </row>
    <row r="255" spans="1:98">
      <c r="A255" s="47"/>
      <c r="B255" s="50"/>
      <c r="C255" s="130" t="s">
        <v>741</v>
      </c>
      <c r="D255" s="131"/>
      <c r="E255" s="131"/>
      <c r="F255" s="131"/>
      <c r="G255" s="131"/>
      <c r="H255" s="131"/>
      <c r="I255" s="131"/>
      <c r="J255" s="131"/>
      <c r="K255" s="131"/>
      <c r="L255" s="131"/>
      <c r="M255" s="131"/>
      <c r="N255" s="131"/>
      <c r="O255" s="131"/>
      <c r="P255" s="131"/>
      <c r="Q255" s="131"/>
      <c r="R255" s="131"/>
      <c r="S255" s="131"/>
      <c r="T255" s="131"/>
      <c r="U255" s="131"/>
      <c r="V255" s="131"/>
      <c r="W255" s="131"/>
      <c r="X255" s="131"/>
      <c r="Y255" s="131"/>
      <c r="Z255" s="131"/>
      <c r="AA255" s="131"/>
      <c r="AB255" s="131"/>
      <c r="AC255" s="131"/>
      <c r="AD255" s="131"/>
      <c r="AE255" s="131"/>
      <c r="AF255" s="131"/>
      <c r="AG255" s="131"/>
      <c r="AH255" s="131"/>
      <c r="AI255" s="131"/>
      <c r="AJ255" s="131"/>
      <c r="AK255" s="131"/>
      <c r="AL255" s="131"/>
      <c r="AM255" s="131"/>
      <c r="AN255" s="131"/>
      <c r="AO255" s="131"/>
      <c r="AP255" s="131"/>
      <c r="AQ255" s="132"/>
      <c r="AR255" s="48"/>
      <c r="AS255" s="48"/>
      <c r="AT255" s="48"/>
      <c r="AU255" s="48"/>
      <c r="AV255" s="48"/>
      <c r="AW255" s="48"/>
      <c r="AX255" s="48"/>
      <c r="AY255" s="48"/>
      <c r="AZ255" s="48"/>
      <c r="BA255" s="48"/>
      <c r="BB255" s="48"/>
      <c r="BC255" s="48"/>
      <c r="BD255" s="48"/>
      <c r="BE255" s="48"/>
      <c r="BF255" s="48"/>
      <c r="BG255" s="48"/>
      <c r="BH255" s="48"/>
      <c r="BI255" s="48"/>
      <c r="BJ255" s="48"/>
      <c r="BK255" s="48"/>
      <c r="BL255" s="48"/>
      <c r="BM255" s="48"/>
      <c r="BN255" s="48"/>
      <c r="BO255" s="48"/>
      <c r="BP255" s="47"/>
      <c r="BQ255" s="47"/>
      <c r="BR255" s="47"/>
      <c r="BS255" s="47"/>
      <c r="BT255" s="47"/>
      <c r="BU255" s="47"/>
      <c r="BV255" s="47"/>
      <c r="BW255" s="47"/>
      <c r="BX255" s="47"/>
      <c r="BY255" s="47"/>
      <c r="BZ255" s="47"/>
      <c r="CA255" s="47"/>
      <c r="CB255" s="47"/>
      <c r="CC255" s="47"/>
      <c r="CD255" s="47"/>
      <c r="CE255" s="47"/>
      <c r="CF255" s="47"/>
      <c r="CG255" s="47"/>
      <c r="CH255" s="47"/>
      <c r="CI255" s="47"/>
      <c r="CJ255" s="47"/>
      <c r="CK255" s="47"/>
      <c r="CL255" s="47"/>
      <c r="CM255" s="47"/>
      <c r="CN255" s="47"/>
      <c r="CO255" s="47"/>
      <c r="CP255" s="47"/>
      <c r="CQ255" s="47"/>
      <c r="CR255" s="47"/>
      <c r="CS255" s="47"/>
      <c r="CT255" s="47"/>
    </row>
    <row r="256" spans="1:98">
      <c r="A256" s="47"/>
      <c r="B256" s="50"/>
      <c r="C256" s="130" t="s">
        <v>742</v>
      </c>
      <c r="D256" s="131"/>
      <c r="E256" s="131"/>
      <c r="F256" s="131"/>
      <c r="G256" s="131"/>
      <c r="H256" s="131"/>
      <c r="I256" s="131"/>
      <c r="J256" s="131"/>
      <c r="K256" s="131"/>
      <c r="L256" s="131"/>
      <c r="M256" s="131"/>
      <c r="N256" s="131"/>
      <c r="O256" s="131"/>
      <c r="P256" s="131"/>
      <c r="Q256" s="131"/>
      <c r="R256" s="131"/>
      <c r="S256" s="131"/>
      <c r="T256" s="131"/>
      <c r="U256" s="131"/>
      <c r="V256" s="131"/>
      <c r="W256" s="131"/>
      <c r="X256" s="131"/>
      <c r="Y256" s="131"/>
      <c r="Z256" s="131"/>
      <c r="AA256" s="131"/>
      <c r="AB256" s="131"/>
      <c r="AC256" s="131"/>
      <c r="AD256" s="131"/>
      <c r="AE256" s="131"/>
      <c r="AF256" s="131"/>
      <c r="AG256" s="131"/>
      <c r="AH256" s="131"/>
      <c r="AI256" s="131"/>
      <c r="AJ256" s="131"/>
      <c r="AK256" s="131"/>
      <c r="AL256" s="131"/>
      <c r="AM256" s="131"/>
      <c r="AN256" s="131"/>
      <c r="AO256" s="131"/>
      <c r="AP256" s="131"/>
      <c r="AQ256" s="132"/>
      <c r="AR256" s="48"/>
      <c r="AS256" s="48"/>
      <c r="AT256" s="48"/>
      <c r="AU256" s="48"/>
      <c r="AV256" s="48"/>
      <c r="AW256" s="48"/>
      <c r="AX256" s="48"/>
      <c r="AY256" s="48"/>
      <c r="AZ256" s="48"/>
      <c r="BA256" s="48"/>
      <c r="BB256" s="48"/>
      <c r="BC256" s="48"/>
      <c r="BD256" s="48"/>
      <c r="BE256" s="48"/>
      <c r="BF256" s="48"/>
      <c r="BG256" s="48"/>
      <c r="BH256" s="48"/>
      <c r="BI256" s="48"/>
      <c r="BJ256" s="48"/>
      <c r="BK256" s="48"/>
      <c r="BL256" s="48"/>
      <c r="BM256" s="48"/>
      <c r="BN256" s="48"/>
      <c r="BO256" s="48"/>
      <c r="BP256" s="47"/>
      <c r="BQ256" s="47"/>
      <c r="BR256" s="47"/>
      <c r="BS256" s="47"/>
      <c r="BT256" s="47"/>
      <c r="BU256" s="47"/>
      <c r="BV256" s="47"/>
      <c r="BW256" s="47"/>
      <c r="BX256" s="47"/>
      <c r="BY256" s="47"/>
      <c r="BZ256" s="47"/>
      <c r="CA256" s="47"/>
      <c r="CB256" s="47"/>
      <c r="CC256" s="47"/>
      <c r="CD256" s="47"/>
      <c r="CE256" s="47"/>
      <c r="CF256" s="47"/>
      <c r="CG256" s="47"/>
      <c r="CH256" s="47"/>
      <c r="CI256" s="47"/>
      <c r="CJ256" s="47"/>
      <c r="CK256" s="47"/>
      <c r="CL256" s="47"/>
      <c r="CM256" s="47"/>
      <c r="CN256" s="47"/>
      <c r="CO256" s="47"/>
      <c r="CP256" s="47"/>
      <c r="CQ256" s="47"/>
      <c r="CR256" s="47"/>
      <c r="CS256" s="47"/>
      <c r="CT256" s="47"/>
    </row>
    <row r="257" spans="1:98" ht="13.5" customHeight="1">
      <c r="A257" s="47"/>
      <c r="B257" s="50"/>
      <c r="C257" s="130" t="s">
        <v>738</v>
      </c>
      <c r="D257" s="131"/>
      <c r="E257" s="131"/>
      <c r="F257" s="131"/>
      <c r="G257" s="131"/>
      <c r="H257" s="131"/>
      <c r="I257" s="131"/>
      <c r="J257" s="131"/>
      <c r="K257" s="131"/>
      <c r="L257" s="131"/>
      <c r="M257" s="131"/>
      <c r="N257" s="131"/>
      <c r="O257" s="131"/>
      <c r="P257" s="131"/>
      <c r="Q257" s="131"/>
      <c r="R257" s="131"/>
      <c r="S257" s="131"/>
      <c r="T257" s="131"/>
      <c r="U257" s="131"/>
      <c r="V257" s="131"/>
      <c r="W257" s="131"/>
      <c r="X257" s="131"/>
      <c r="Y257" s="131"/>
      <c r="Z257" s="131"/>
      <c r="AA257" s="131"/>
      <c r="AB257" s="131"/>
      <c r="AC257" s="131"/>
      <c r="AD257" s="131"/>
      <c r="AE257" s="131"/>
      <c r="AF257" s="131"/>
      <c r="AG257" s="131"/>
      <c r="AH257" s="131"/>
      <c r="AI257" s="131"/>
      <c r="AJ257" s="131"/>
      <c r="AK257" s="131"/>
      <c r="AL257" s="131"/>
      <c r="AM257" s="131"/>
      <c r="AN257" s="131"/>
      <c r="AO257" s="131"/>
      <c r="AP257" s="131"/>
      <c r="AQ257" s="132"/>
      <c r="AR257" s="48"/>
      <c r="AS257" s="48"/>
      <c r="AT257" s="48"/>
      <c r="AU257" s="48"/>
      <c r="AV257" s="48"/>
      <c r="AW257" s="48"/>
      <c r="AX257" s="48"/>
      <c r="AY257" s="48"/>
      <c r="AZ257" s="48"/>
      <c r="BA257" s="48"/>
      <c r="BB257" s="48"/>
      <c r="BC257" s="48"/>
      <c r="BD257" s="48"/>
      <c r="BE257" s="48"/>
      <c r="BF257" s="48"/>
      <c r="BG257" s="48"/>
      <c r="BH257" s="48"/>
      <c r="BI257" s="48"/>
      <c r="BJ257" s="48"/>
      <c r="BK257" s="48"/>
      <c r="BL257" s="48"/>
      <c r="BM257" s="48"/>
      <c r="BN257" s="48"/>
      <c r="BO257" s="48"/>
      <c r="BP257" s="47"/>
      <c r="BQ257" s="47"/>
      <c r="BR257" s="47"/>
      <c r="BS257" s="47"/>
      <c r="BT257" s="47"/>
      <c r="BU257" s="47"/>
      <c r="BV257" s="47"/>
      <c r="BW257" s="47"/>
      <c r="BX257" s="47"/>
      <c r="BY257" s="47"/>
      <c r="BZ257" s="47"/>
      <c r="CA257" s="47"/>
      <c r="CB257" s="47"/>
      <c r="CC257" s="47"/>
      <c r="CD257" s="47"/>
      <c r="CE257" s="47"/>
      <c r="CF257" s="47"/>
      <c r="CG257" s="47"/>
      <c r="CH257" s="47"/>
      <c r="CI257" s="47"/>
      <c r="CJ257" s="47"/>
      <c r="CK257" s="47"/>
      <c r="CL257" s="47"/>
      <c r="CM257" s="47"/>
      <c r="CN257" s="47"/>
      <c r="CO257" s="47"/>
      <c r="CP257" s="47"/>
      <c r="CQ257" s="47"/>
      <c r="CR257" s="47"/>
      <c r="CS257" s="47"/>
      <c r="CT257" s="47"/>
    </row>
    <row r="258" spans="1:98">
      <c r="A258" s="47"/>
      <c r="B258" s="50"/>
      <c r="C258" s="130" t="s">
        <v>739</v>
      </c>
      <c r="D258" s="131"/>
      <c r="E258" s="131"/>
      <c r="F258" s="131"/>
      <c r="G258" s="131"/>
      <c r="H258" s="131"/>
      <c r="I258" s="131"/>
      <c r="J258" s="131"/>
      <c r="K258" s="131"/>
      <c r="L258" s="131"/>
      <c r="M258" s="131"/>
      <c r="N258" s="131"/>
      <c r="O258" s="131"/>
      <c r="P258" s="131"/>
      <c r="Q258" s="131"/>
      <c r="R258" s="131"/>
      <c r="S258" s="131"/>
      <c r="T258" s="131"/>
      <c r="U258" s="131"/>
      <c r="V258" s="131"/>
      <c r="W258" s="131"/>
      <c r="X258" s="131"/>
      <c r="Y258" s="131"/>
      <c r="Z258" s="131"/>
      <c r="AA258" s="131"/>
      <c r="AB258" s="131"/>
      <c r="AC258" s="131"/>
      <c r="AD258" s="131"/>
      <c r="AE258" s="131"/>
      <c r="AF258" s="131"/>
      <c r="AG258" s="131"/>
      <c r="AH258" s="131"/>
      <c r="AI258" s="131"/>
      <c r="AJ258" s="131"/>
      <c r="AK258" s="131"/>
      <c r="AL258" s="131"/>
      <c r="AM258" s="131"/>
      <c r="AN258" s="131"/>
      <c r="AO258" s="131"/>
      <c r="AP258" s="131"/>
      <c r="AQ258" s="132"/>
      <c r="AR258" s="48"/>
      <c r="AS258" s="48"/>
      <c r="AT258" s="48"/>
      <c r="AU258" s="48"/>
      <c r="AV258" s="48"/>
      <c r="AW258" s="48"/>
      <c r="AX258" s="48"/>
      <c r="AY258" s="48"/>
      <c r="AZ258" s="48"/>
      <c r="BA258" s="48"/>
      <c r="BB258" s="48"/>
      <c r="BC258" s="48"/>
      <c r="BD258" s="48"/>
      <c r="BE258" s="48"/>
      <c r="BF258" s="48"/>
      <c r="BG258" s="48"/>
      <c r="BH258" s="48"/>
      <c r="BI258" s="48"/>
      <c r="BJ258" s="48"/>
      <c r="BK258" s="48"/>
      <c r="BL258" s="48"/>
      <c r="BM258" s="48"/>
      <c r="BN258" s="48"/>
      <c r="BO258" s="48"/>
      <c r="BP258" s="47"/>
      <c r="BQ258" s="47"/>
      <c r="BR258" s="47"/>
      <c r="BS258" s="47"/>
      <c r="BT258" s="47"/>
      <c r="BU258" s="47"/>
      <c r="BV258" s="47"/>
      <c r="BW258" s="47"/>
      <c r="BX258" s="47"/>
      <c r="BY258" s="47"/>
      <c r="BZ258" s="47"/>
      <c r="CA258" s="47"/>
      <c r="CB258" s="47"/>
      <c r="CC258" s="47"/>
      <c r="CD258" s="47"/>
      <c r="CE258" s="47"/>
      <c r="CF258" s="47"/>
      <c r="CG258" s="47"/>
      <c r="CH258" s="47"/>
      <c r="CI258" s="47"/>
      <c r="CJ258" s="47"/>
      <c r="CK258" s="47"/>
      <c r="CL258" s="47"/>
      <c r="CM258" s="47"/>
      <c r="CN258" s="47"/>
      <c r="CO258" s="47"/>
      <c r="CP258" s="47"/>
      <c r="CQ258" s="47"/>
      <c r="CR258" s="47"/>
      <c r="CS258" s="47"/>
      <c r="CT258" s="47"/>
    </row>
    <row r="259" spans="1:98">
      <c r="A259" s="47"/>
      <c r="B259" s="50"/>
      <c r="C259" s="130" t="s">
        <v>765</v>
      </c>
      <c r="D259" s="131"/>
      <c r="E259" s="131"/>
      <c r="F259" s="131"/>
      <c r="G259" s="131"/>
      <c r="H259" s="131"/>
      <c r="I259" s="131"/>
      <c r="J259" s="131"/>
      <c r="K259" s="131"/>
      <c r="L259" s="131"/>
      <c r="M259" s="131"/>
      <c r="N259" s="131"/>
      <c r="O259" s="131"/>
      <c r="P259" s="131"/>
      <c r="Q259" s="131"/>
      <c r="R259" s="131"/>
      <c r="S259" s="131"/>
      <c r="T259" s="131"/>
      <c r="U259" s="131"/>
      <c r="V259" s="131"/>
      <c r="W259" s="131"/>
      <c r="X259" s="131"/>
      <c r="Y259" s="131"/>
      <c r="Z259" s="131"/>
      <c r="AA259" s="131"/>
      <c r="AB259" s="131"/>
      <c r="AC259" s="131"/>
      <c r="AD259" s="131"/>
      <c r="AE259" s="131"/>
      <c r="AF259" s="131"/>
      <c r="AG259" s="131"/>
      <c r="AH259" s="131"/>
      <c r="AI259" s="131"/>
      <c r="AJ259" s="131"/>
      <c r="AK259" s="131"/>
      <c r="AL259" s="131"/>
      <c r="AM259" s="131"/>
      <c r="AN259" s="131"/>
      <c r="AO259" s="131"/>
      <c r="AP259" s="131"/>
      <c r="AQ259" s="132"/>
      <c r="AR259" s="48"/>
      <c r="AS259" s="48"/>
      <c r="AT259" s="48"/>
      <c r="AU259" s="48"/>
      <c r="AV259" s="48"/>
      <c r="AW259" s="48"/>
      <c r="AX259" s="48"/>
      <c r="AY259" s="48"/>
      <c r="AZ259" s="48"/>
      <c r="BA259" s="48"/>
      <c r="BB259" s="48"/>
      <c r="BC259" s="48"/>
      <c r="BD259" s="48"/>
      <c r="BE259" s="48"/>
      <c r="BF259" s="48"/>
      <c r="BG259" s="48"/>
      <c r="BH259" s="48"/>
      <c r="BI259" s="48"/>
      <c r="BJ259" s="48"/>
      <c r="BK259" s="48"/>
      <c r="BL259" s="48"/>
      <c r="BM259" s="48"/>
      <c r="BN259" s="48"/>
      <c r="BO259" s="48"/>
      <c r="BP259" s="47"/>
      <c r="BQ259" s="47"/>
      <c r="BR259" s="47"/>
      <c r="BS259" s="47"/>
      <c r="BT259" s="47"/>
      <c r="BU259" s="47"/>
      <c r="BV259" s="47"/>
      <c r="BW259" s="47"/>
      <c r="BX259" s="47"/>
      <c r="BY259" s="47"/>
      <c r="BZ259" s="47"/>
      <c r="CA259" s="47"/>
      <c r="CB259" s="47"/>
      <c r="CC259" s="47"/>
      <c r="CD259" s="47"/>
      <c r="CE259" s="47"/>
      <c r="CF259" s="47"/>
      <c r="CG259" s="47"/>
      <c r="CH259" s="47"/>
      <c r="CI259" s="47"/>
      <c r="CJ259" s="47"/>
      <c r="CK259" s="47"/>
      <c r="CL259" s="47"/>
      <c r="CM259" s="47"/>
      <c r="CN259" s="47"/>
      <c r="CO259" s="47"/>
      <c r="CP259" s="47"/>
      <c r="CQ259" s="47"/>
      <c r="CR259" s="47"/>
      <c r="CS259" s="47"/>
      <c r="CT259" s="47"/>
    </row>
    <row r="260" spans="1:98">
      <c r="A260" s="47"/>
      <c r="B260" s="50"/>
      <c r="C260" s="130" t="s">
        <v>743</v>
      </c>
      <c r="D260" s="131"/>
      <c r="E260" s="131"/>
      <c r="F260" s="131"/>
      <c r="G260" s="131"/>
      <c r="H260" s="131"/>
      <c r="I260" s="131"/>
      <c r="J260" s="131"/>
      <c r="K260" s="131"/>
      <c r="L260" s="131"/>
      <c r="M260" s="131"/>
      <c r="N260" s="131"/>
      <c r="O260" s="131"/>
      <c r="P260" s="131"/>
      <c r="Q260" s="131"/>
      <c r="R260" s="131"/>
      <c r="S260" s="131"/>
      <c r="T260" s="131"/>
      <c r="U260" s="131"/>
      <c r="V260" s="131"/>
      <c r="W260" s="131"/>
      <c r="X260" s="131"/>
      <c r="Y260" s="131"/>
      <c r="Z260" s="131"/>
      <c r="AA260" s="131"/>
      <c r="AB260" s="131"/>
      <c r="AC260" s="131"/>
      <c r="AD260" s="131"/>
      <c r="AE260" s="131"/>
      <c r="AF260" s="131"/>
      <c r="AG260" s="131"/>
      <c r="AH260" s="131"/>
      <c r="AI260" s="131"/>
      <c r="AJ260" s="131"/>
      <c r="AK260" s="131"/>
      <c r="AL260" s="131"/>
      <c r="AM260" s="131"/>
      <c r="AN260" s="131"/>
      <c r="AO260" s="131"/>
      <c r="AP260" s="131"/>
      <c r="AQ260" s="132"/>
      <c r="AR260" s="47"/>
      <c r="AS260" s="47"/>
      <c r="AT260" s="47"/>
      <c r="AU260" s="47"/>
      <c r="AV260" s="47"/>
      <c r="AW260" s="47"/>
      <c r="AX260" s="47"/>
      <c r="AY260" s="47"/>
      <c r="AZ260" s="47"/>
      <c r="BA260" s="47"/>
      <c r="BB260" s="47"/>
      <c r="BC260" s="47"/>
      <c r="BD260" s="47"/>
      <c r="BE260" s="47"/>
      <c r="BF260" s="47"/>
      <c r="BG260" s="47"/>
      <c r="BH260" s="47"/>
      <c r="BI260" s="47"/>
      <c r="BJ260" s="47"/>
      <c r="BK260" s="47"/>
      <c r="BL260" s="47"/>
      <c r="BM260" s="47"/>
      <c r="BN260" s="47"/>
      <c r="BO260" s="47"/>
      <c r="BP260" s="47"/>
      <c r="BQ260" s="47"/>
      <c r="BR260" s="47"/>
      <c r="BS260" s="47"/>
      <c r="BT260" s="47"/>
      <c r="BU260" s="47"/>
      <c r="BV260" s="47"/>
      <c r="BW260" s="47"/>
      <c r="BX260" s="47"/>
      <c r="BY260" s="47"/>
      <c r="BZ260" s="47"/>
      <c r="CA260" s="47"/>
      <c r="CB260" s="47"/>
      <c r="CC260" s="47"/>
      <c r="CD260" s="47"/>
      <c r="CE260" s="47"/>
      <c r="CF260" s="47"/>
      <c r="CG260" s="47"/>
      <c r="CH260" s="47"/>
      <c r="CI260" s="47"/>
      <c r="CJ260" s="47"/>
      <c r="CK260" s="47"/>
      <c r="CL260" s="47"/>
      <c r="CM260" s="47"/>
      <c r="CN260" s="47"/>
      <c r="CO260" s="47"/>
      <c r="CP260" s="47"/>
      <c r="CQ260" s="47"/>
      <c r="CR260" s="47"/>
      <c r="CS260" s="47"/>
      <c r="CT260" s="47"/>
    </row>
    <row r="261" spans="1:98">
      <c r="A261" s="47"/>
      <c r="B261" s="50"/>
      <c r="C261" s="130" t="s">
        <v>744</v>
      </c>
      <c r="D261" s="131"/>
      <c r="E261" s="131"/>
      <c r="F261" s="131"/>
      <c r="G261" s="131"/>
      <c r="H261" s="131"/>
      <c r="I261" s="131"/>
      <c r="J261" s="131"/>
      <c r="K261" s="131"/>
      <c r="L261" s="131"/>
      <c r="M261" s="131"/>
      <c r="N261" s="131"/>
      <c r="O261" s="131"/>
      <c r="P261" s="131"/>
      <c r="Q261" s="131"/>
      <c r="R261" s="131"/>
      <c r="S261" s="131"/>
      <c r="T261" s="131"/>
      <c r="U261" s="131"/>
      <c r="V261" s="131"/>
      <c r="W261" s="131"/>
      <c r="X261" s="131"/>
      <c r="Y261" s="131"/>
      <c r="Z261" s="131"/>
      <c r="AA261" s="131"/>
      <c r="AB261" s="131"/>
      <c r="AC261" s="131"/>
      <c r="AD261" s="131"/>
      <c r="AE261" s="131"/>
      <c r="AF261" s="131"/>
      <c r="AG261" s="131"/>
      <c r="AH261" s="131"/>
      <c r="AI261" s="131"/>
      <c r="AJ261" s="131"/>
      <c r="AK261" s="131"/>
      <c r="AL261" s="131"/>
      <c r="AM261" s="131"/>
      <c r="AN261" s="131"/>
      <c r="AO261" s="131"/>
      <c r="AP261" s="131"/>
      <c r="AQ261" s="132"/>
      <c r="AR261" s="47"/>
      <c r="AS261" s="47"/>
      <c r="AT261" s="47"/>
      <c r="AU261" s="47"/>
      <c r="AV261" s="47"/>
      <c r="AW261" s="47"/>
      <c r="AX261" s="47"/>
      <c r="AY261" s="47"/>
      <c r="AZ261" s="47"/>
      <c r="BA261" s="47"/>
      <c r="BB261" s="47"/>
      <c r="BC261" s="47"/>
      <c r="BD261" s="47"/>
      <c r="BE261" s="47"/>
      <c r="BF261" s="47"/>
      <c r="BG261" s="47"/>
      <c r="BH261" s="47"/>
      <c r="BI261" s="47"/>
      <c r="BJ261" s="47"/>
      <c r="BK261" s="47"/>
      <c r="BL261" s="47"/>
      <c r="BM261" s="47"/>
      <c r="BN261" s="47"/>
      <c r="BO261" s="47"/>
      <c r="BP261" s="47"/>
      <c r="BQ261" s="47"/>
      <c r="BR261" s="47"/>
      <c r="BS261" s="47"/>
      <c r="BT261" s="47"/>
      <c r="BU261" s="47"/>
      <c r="BV261" s="47"/>
      <c r="BW261" s="47"/>
      <c r="BX261" s="47"/>
      <c r="BY261" s="47"/>
      <c r="BZ261" s="47"/>
      <c r="CA261" s="47"/>
      <c r="CB261" s="47"/>
      <c r="CC261" s="47"/>
      <c r="CD261" s="47"/>
      <c r="CE261" s="47"/>
      <c r="CF261" s="47"/>
      <c r="CG261" s="47"/>
      <c r="CH261" s="47"/>
      <c r="CI261" s="47"/>
      <c r="CJ261" s="47"/>
      <c r="CK261" s="47"/>
      <c r="CL261" s="47"/>
      <c r="CM261" s="47"/>
      <c r="CN261" s="47"/>
      <c r="CO261" s="47"/>
      <c r="CP261" s="47"/>
      <c r="CQ261" s="47"/>
      <c r="CR261" s="47"/>
      <c r="CS261" s="47"/>
      <c r="CT261" s="47"/>
    </row>
    <row r="262" spans="1:98">
      <c r="A262" s="47"/>
      <c r="B262" s="48"/>
      <c r="C262" s="130"/>
      <c r="D262" s="131"/>
      <c r="E262" s="131"/>
      <c r="F262" s="131"/>
      <c r="G262" s="131"/>
      <c r="H262" s="131"/>
      <c r="I262" s="131"/>
      <c r="J262" s="131"/>
      <c r="K262" s="131"/>
      <c r="L262" s="131"/>
      <c r="M262" s="131"/>
      <c r="N262" s="131"/>
      <c r="O262" s="131"/>
      <c r="P262" s="131"/>
      <c r="Q262" s="131"/>
      <c r="R262" s="131"/>
      <c r="S262" s="131"/>
      <c r="T262" s="131"/>
      <c r="U262" s="131"/>
      <c r="V262" s="131"/>
      <c r="W262" s="131"/>
      <c r="X262" s="131"/>
      <c r="Y262" s="131"/>
      <c r="Z262" s="131"/>
      <c r="AA262" s="131"/>
      <c r="AB262" s="131"/>
      <c r="AC262" s="131"/>
      <c r="AD262" s="131"/>
      <c r="AE262" s="131"/>
      <c r="AF262" s="131"/>
      <c r="AG262" s="131"/>
      <c r="AH262" s="131"/>
      <c r="AI262" s="131"/>
      <c r="AJ262" s="131"/>
      <c r="AK262" s="131"/>
      <c r="AL262" s="131"/>
      <c r="AM262" s="131"/>
      <c r="AN262" s="131"/>
      <c r="AO262" s="131"/>
      <c r="AP262" s="131"/>
      <c r="AQ262" s="132"/>
      <c r="AR262" s="47"/>
      <c r="AS262" s="47"/>
      <c r="AT262" s="47"/>
      <c r="AU262" s="47"/>
      <c r="AV262" s="47"/>
      <c r="AW262" s="47"/>
      <c r="AX262" s="47"/>
      <c r="AY262" s="47"/>
      <c r="AZ262" s="47"/>
      <c r="BA262" s="47"/>
      <c r="BB262" s="47"/>
      <c r="BC262" s="47"/>
      <c r="BD262" s="47"/>
      <c r="BE262" s="47"/>
      <c r="BF262" s="47"/>
      <c r="BG262" s="47"/>
      <c r="BH262" s="47"/>
      <c r="BI262" s="47"/>
      <c r="BJ262" s="47"/>
      <c r="BK262" s="47"/>
      <c r="BL262" s="47"/>
      <c r="BM262" s="47"/>
      <c r="BN262" s="47"/>
      <c r="BO262" s="47"/>
      <c r="BP262" s="47"/>
      <c r="BQ262" s="47"/>
      <c r="BR262" s="47"/>
      <c r="BS262" s="47"/>
      <c r="BT262" s="47"/>
      <c r="BU262" s="47"/>
      <c r="BV262" s="47"/>
      <c r="BW262" s="47"/>
      <c r="BX262" s="47"/>
      <c r="BY262" s="47"/>
      <c r="BZ262" s="47"/>
      <c r="CA262" s="47"/>
      <c r="CB262" s="47"/>
      <c r="CC262" s="47"/>
      <c r="CD262" s="47"/>
      <c r="CE262" s="47"/>
      <c r="CF262" s="47"/>
      <c r="CG262" s="47"/>
      <c r="CH262" s="47"/>
      <c r="CI262" s="47"/>
      <c r="CJ262" s="47"/>
      <c r="CK262" s="47"/>
      <c r="CL262" s="47"/>
      <c r="CM262" s="47"/>
      <c r="CN262" s="47"/>
      <c r="CO262" s="47"/>
      <c r="CP262" s="47"/>
      <c r="CQ262" s="47"/>
      <c r="CR262" s="47"/>
      <c r="CS262" s="47"/>
      <c r="CT262" s="47"/>
    </row>
    <row r="263" spans="1:98">
      <c r="A263" s="47"/>
      <c r="B263" s="48"/>
      <c r="C263" s="130" t="s">
        <v>736</v>
      </c>
      <c r="D263" s="131"/>
      <c r="E263" s="131"/>
      <c r="F263" s="131"/>
      <c r="G263" s="131"/>
      <c r="H263" s="131"/>
      <c r="I263" s="131"/>
      <c r="J263" s="131"/>
      <c r="K263" s="131"/>
      <c r="L263" s="131"/>
      <c r="M263" s="131"/>
      <c r="N263" s="131"/>
      <c r="O263" s="131"/>
      <c r="P263" s="131"/>
      <c r="Q263" s="131"/>
      <c r="R263" s="131"/>
      <c r="S263" s="131"/>
      <c r="T263" s="131"/>
      <c r="U263" s="131"/>
      <c r="V263" s="131"/>
      <c r="W263" s="131"/>
      <c r="X263" s="131"/>
      <c r="Y263" s="131"/>
      <c r="Z263" s="131"/>
      <c r="AA263" s="131"/>
      <c r="AB263" s="131"/>
      <c r="AC263" s="131"/>
      <c r="AD263" s="131"/>
      <c r="AE263" s="131"/>
      <c r="AF263" s="131"/>
      <c r="AG263" s="131"/>
      <c r="AH263" s="131"/>
      <c r="AI263" s="131"/>
      <c r="AJ263" s="131"/>
      <c r="AK263" s="131"/>
      <c r="AL263" s="131"/>
      <c r="AM263" s="131"/>
      <c r="AN263" s="131"/>
      <c r="AO263" s="131"/>
      <c r="AP263" s="131"/>
      <c r="AQ263" s="132"/>
      <c r="AR263" s="47"/>
      <c r="AS263" s="47"/>
      <c r="AT263" s="47"/>
      <c r="AU263" s="47"/>
      <c r="AV263" s="47"/>
      <c r="AW263" s="47"/>
      <c r="AX263" s="47"/>
      <c r="AY263" s="47"/>
      <c r="AZ263" s="47"/>
      <c r="BA263" s="47"/>
      <c r="BB263" s="47"/>
      <c r="BC263" s="47"/>
      <c r="BD263" s="47"/>
      <c r="BE263" s="47"/>
      <c r="BF263" s="47"/>
      <c r="BG263" s="47"/>
      <c r="BH263" s="47"/>
      <c r="BI263" s="47"/>
      <c r="BJ263" s="47"/>
      <c r="BK263" s="47"/>
      <c r="BL263" s="47"/>
      <c r="BM263" s="47"/>
      <c r="BN263" s="47"/>
      <c r="BO263" s="47"/>
      <c r="BP263" s="47"/>
      <c r="BQ263" s="47"/>
      <c r="BR263" s="47"/>
      <c r="BS263" s="47"/>
      <c r="BT263" s="47"/>
      <c r="BU263" s="47"/>
      <c r="BV263" s="47"/>
      <c r="BW263" s="47"/>
      <c r="BX263" s="47"/>
      <c r="BY263" s="47"/>
      <c r="BZ263" s="47"/>
      <c r="CA263" s="47"/>
      <c r="CB263" s="47"/>
      <c r="CC263" s="47"/>
      <c r="CD263" s="47"/>
      <c r="CE263" s="47"/>
      <c r="CF263" s="47"/>
      <c r="CG263" s="47"/>
      <c r="CH263" s="47"/>
      <c r="CI263" s="47"/>
      <c r="CJ263" s="47"/>
      <c r="CK263" s="47"/>
      <c r="CL263" s="47"/>
      <c r="CM263" s="47"/>
      <c r="CN263" s="47"/>
      <c r="CO263" s="47"/>
      <c r="CP263" s="47"/>
      <c r="CQ263" s="47"/>
      <c r="CR263" s="47"/>
      <c r="CS263" s="47"/>
      <c r="CT263" s="47"/>
    </row>
    <row r="264" spans="1:98">
      <c r="A264" s="47"/>
      <c r="B264" s="48"/>
      <c r="C264" s="130" t="s">
        <v>745</v>
      </c>
      <c r="D264" s="131"/>
      <c r="E264" s="131"/>
      <c r="F264" s="131"/>
      <c r="G264" s="131"/>
      <c r="H264" s="131"/>
      <c r="I264" s="131"/>
      <c r="J264" s="131"/>
      <c r="K264" s="131"/>
      <c r="L264" s="131"/>
      <c r="M264" s="131"/>
      <c r="N264" s="131"/>
      <c r="O264" s="131"/>
      <c r="P264" s="131"/>
      <c r="Q264" s="131"/>
      <c r="R264" s="131"/>
      <c r="S264" s="131"/>
      <c r="T264" s="131"/>
      <c r="U264" s="131"/>
      <c r="V264" s="131"/>
      <c r="W264" s="131"/>
      <c r="X264" s="131"/>
      <c r="Y264" s="131"/>
      <c r="Z264" s="131"/>
      <c r="AA264" s="131"/>
      <c r="AB264" s="131"/>
      <c r="AC264" s="131"/>
      <c r="AD264" s="131"/>
      <c r="AE264" s="131"/>
      <c r="AF264" s="131"/>
      <c r="AG264" s="131"/>
      <c r="AH264" s="131"/>
      <c r="AI264" s="131"/>
      <c r="AJ264" s="131"/>
      <c r="AK264" s="131"/>
      <c r="AL264" s="131"/>
      <c r="AM264" s="131"/>
      <c r="AN264" s="131"/>
      <c r="AO264" s="131"/>
      <c r="AP264" s="131"/>
      <c r="AQ264" s="132"/>
      <c r="AR264" s="47"/>
      <c r="AS264" s="47"/>
      <c r="AT264" s="47"/>
      <c r="AU264" s="47"/>
      <c r="AV264" s="47"/>
      <c r="AW264" s="47"/>
      <c r="AX264" s="47"/>
      <c r="AY264" s="47"/>
      <c r="AZ264" s="47"/>
      <c r="BA264" s="47"/>
      <c r="BB264" s="47"/>
      <c r="BC264" s="47"/>
      <c r="BD264" s="47"/>
      <c r="BE264" s="47"/>
      <c r="BF264" s="47"/>
      <c r="BG264" s="47"/>
      <c r="BH264" s="47"/>
      <c r="BI264" s="47"/>
      <c r="BJ264" s="47"/>
      <c r="BK264" s="47"/>
      <c r="BL264" s="47"/>
      <c r="BM264" s="47"/>
      <c r="BN264" s="47"/>
      <c r="BO264" s="47"/>
      <c r="BP264" s="47"/>
      <c r="BQ264" s="47"/>
      <c r="BR264" s="47"/>
      <c r="BS264" s="47"/>
      <c r="BT264" s="47"/>
      <c r="BU264" s="47"/>
      <c r="BV264" s="47"/>
      <c r="BW264" s="47"/>
      <c r="BX264" s="47"/>
      <c r="BY264" s="47"/>
      <c r="BZ264" s="47"/>
      <c r="CA264" s="47"/>
      <c r="CB264" s="47"/>
      <c r="CC264" s="47"/>
      <c r="CD264" s="47"/>
      <c r="CE264" s="47"/>
      <c r="CF264" s="47"/>
      <c r="CG264" s="47"/>
      <c r="CH264" s="47"/>
      <c r="CI264" s="47"/>
      <c r="CJ264" s="47"/>
      <c r="CK264" s="47"/>
      <c r="CL264" s="47"/>
      <c r="CM264" s="47"/>
      <c r="CN264" s="47"/>
      <c r="CO264" s="47"/>
      <c r="CP264" s="47"/>
      <c r="CQ264" s="47"/>
      <c r="CR264" s="47"/>
      <c r="CS264" s="47"/>
      <c r="CT264" s="47"/>
    </row>
    <row r="265" spans="1:98">
      <c r="A265" s="47"/>
      <c r="B265" s="48"/>
      <c r="C265" s="130" t="s">
        <v>746</v>
      </c>
      <c r="D265" s="131"/>
      <c r="E265" s="131"/>
      <c r="F265" s="131"/>
      <c r="G265" s="131"/>
      <c r="H265" s="131"/>
      <c r="I265" s="131"/>
      <c r="J265" s="131"/>
      <c r="K265" s="131"/>
      <c r="L265" s="131"/>
      <c r="M265" s="131"/>
      <c r="N265" s="131"/>
      <c r="O265" s="131"/>
      <c r="P265" s="131"/>
      <c r="Q265" s="131"/>
      <c r="R265" s="131"/>
      <c r="S265" s="131"/>
      <c r="T265" s="131"/>
      <c r="U265" s="131"/>
      <c r="V265" s="131"/>
      <c r="W265" s="131"/>
      <c r="X265" s="131"/>
      <c r="Y265" s="131"/>
      <c r="Z265" s="131"/>
      <c r="AA265" s="131"/>
      <c r="AB265" s="131"/>
      <c r="AC265" s="131"/>
      <c r="AD265" s="131"/>
      <c r="AE265" s="131"/>
      <c r="AF265" s="131"/>
      <c r="AG265" s="131"/>
      <c r="AH265" s="131"/>
      <c r="AI265" s="131"/>
      <c r="AJ265" s="131"/>
      <c r="AK265" s="131"/>
      <c r="AL265" s="131"/>
      <c r="AM265" s="131"/>
      <c r="AN265" s="131"/>
      <c r="AO265" s="131"/>
      <c r="AP265" s="131"/>
      <c r="AQ265" s="132"/>
      <c r="AR265" s="47"/>
      <c r="AS265" s="47"/>
      <c r="AT265" s="47"/>
      <c r="AU265" s="47"/>
      <c r="AV265" s="47"/>
      <c r="AW265" s="47"/>
      <c r="AX265" s="47"/>
      <c r="AY265" s="47"/>
      <c r="AZ265" s="47"/>
      <c r="BA265" s="47"/>
      <c r="BB265" s="47"/>
      <c r="BC265" s="47"/>
      <c r="BD265" s="47"/>
      <c r="BE265" s="47"/>
      <c r="BF265" s="47"/>
      <c r="BG265" s="47"/>
      <c r="BH265" s="47"/>
      <c r="BI265" s="47"/>
      <c r="BJ265" s="47"/>
      <c r="BK265" s="47"/>
      <c r="BL265" s="47"/>
      <c r="BM265" s="47"/>
      <c r="BN265" s="47"/>
      <c r="BO265" s="47"/>
      <c r="BP265" s="47"/>
      <c r="BQ265" s="47"/>
      <c r="BR265" s="47"/>
      <c r="BS265" s="47"/>
      <c r="BT265" s="47"/>
      <c r="BU265" s="47"/>
      <c r="BV265" s="47"/>
      <c r="BW265" s="47"/>
      <c r="BX265" s="47"/>
      <c r="BY265" s="47"/>
      <c r="BZ265" s="47"/>
      <c r="CA265" s="47"/>
      <c r="CB265" s="47"/>
      <c r="CC265" s="47"/>
      <c r="CD265" s="47"/>
      <c r="CE265" s="47"/>
      <c r="CF265" s="47"/>
      <c r="CG265" s="47"/>
      <c r="CH265" s="47"/>
      <c r="CI265" s="47"/>
      <c r="CJ265" s="47"/>
      <c r="CK265" s="47"/>
      <c r="CL265" s="47"/>
      <c r="CM265" s="47"/>
      <c r="CN265" s="47"/>
      <c r="CO265" s="47"/>
      <c r="CP265" s="47"/>
      <c r="CQ265" s="47"/>
      <c r="CR265" s="47"/>
      <c r="CS265" s="47"/>
      <c r="CT265" s="47"/>
    </row>
    <row r="266" spans="1:98">
      <c r="A266" s="47"/>
      <c r="B266" s="48"/>
      <c r="C266" s="130" t="s">
        <v>747</v>
      </c>
      <c r="D266" s="131"/>
      <c r="E266" s="131"/>
      <c r="F266" s="131"/>
      <c r="G266" s="131"/>
      <c r="H266" s="131"/>
      <c r="I266" s="131"/>
      <c r="J266" s="131"/>
      <c r="K266" s="131"/>
      <c r="L266" s="131"/>
      <c r="M266" s="131"/>
      <c r="N266" s="131"/>
      <c r="O266" s="131"/>
      <c r="P266" s="131"/>
      <c r="Q266" s="131"/>
      <c r="R266" s="131"/>
      <c r="S266" s="131"/>
      <c r="T266" s="131"/>
      <c r="U266" s="131"/>
      <c r="V266" s="131"/>
      <c r="W266" s="131"/>
      <c r="X266" s="131"/>
      <c r="Y266" s="131"/>
      <c r="Z266" s="131"/>
      <c r="AA266" s="131"/>
      <c r="AB266" s="131"/>
      <c r="AC266" s="131"/>
      <c r="AD266" s="131"/>
      <c r="AE266" s="131"/>
      <c r="AF266" s="131"/>
      <c r="AG266" s="131"/>
      <c r="AH266" s="131"/>
      <c r="AI266" s="131"/>
      <c r="AJ266" s="131"/>
      <c r="AK266" s="131"/>
      <c r="AL266" s="131"/>
      <c r="AM266" s="131"/>
      <c r="AN266" s="131"/>
      <c r="AO266" s="131"/>
      <c r="AP266" s="131"/>
      <c r="AQ266" s="132"/>
      <c r="AR266" s="47"/>
      <c r="AS266" s="47"/>
      <c r="AT266" s="47"/>
      <c r="AU266" s="47"/>
      <c r="AV266" s="47"/>
      <c r="AW266" s="47"/>
      <c r="AX266" s="47"/>
      <c r="AY266" s="47"/>
      <c r="AZ266" s="47"/>
      <c r="BA266" s="47"/>
      <c r="BB266" s="47"/>
      <c r="BC266" s="47"/>
      <c r="BD266" s="47"/>
      <c r="BE266" s="47"/>
      <c r="BF266" s="47"/>
      <c r="BG266" s="47"/>
      <c r="BH266" s="47"/>
      <c r="BI266" s="47"/>
      <c r="BJ266" s="47"/>
      <c r="BK266" s="47"/>
      <c r="BL266" s="47"/>
      <c r="BM266" s="47"/>
      <c r="BN266" s="47"/>
      <c r="BO266" s="47"/>
      <c r="BP266" s="47"/>
      <c r="BQ266" s="47"/>
      <c r="BR266" s="47"/>
      <c r="BS266" s="47"/>
      <c r="BT266" s="47"/>
      <c r="BU266" s="47"/>
      <c r="BV266" s="47"/>
      <c r="BW266" s="47"/>
      <c r="BX266" s="47"/>
      <c r="BY266" s="47"/>
      <c r="BZ266" s="47"/>
      <c r="CA266" s="47"/>
      <c r="CB266" s="47"/>
      <c r="CC266" s="47"/>
      <c r="CD266" s="47"/>
      <c r="CE266" s="47"/>
      <c r="CF266" s="47"/>
      <c r="CG266" s="47"/>
      <c r="CH266" s="47"/>
      <c r="CI266" s="47"/>
      <c r="CJ266" s="47"/>
      <c r="CK266" s="47"/>
      <c r="CL266" s="47"/>
      <c r="CM266" s="47"/>
      <c r="CN266" s="47"/>
      <c r="CO266" s="47"/>
      <c r="CP266" s="47"/>
      <c r="CQ266" s="47"/>
      <c r="CR266" s="47"/>
      <c r="CS266" s="47"/>
      <c r="CT266" s="47"/>
    </row>
    <row r="267" spans="1:98">
      <c r="A267" s="47"/>
      <c r="B267" s="48"/>
      <c r="C267" s="130" t="s">
        <v>769</v>
      </c>
      <c r="D267" s="131"/>
      <c r="E267" s="131"/>
      <c r="F267" s="131"/>
      <c r="G267" s="131"/>
      <c r="H267" s="131"/>
      <c r="I267" s="131"/>
      <c r="J267" s="131"/>
      <c r="K267" s="131"/>
      <c r="L267" s="131"/>
      <c r="M267" s="131"/>
      <c r="N267" s="131"/>
      <c r="O267" s="131"/>
      <c r="P267" s="131"/>
      <c r="Q267" s="131"/>
      <c r="R267" s="131"/>
      <c r="S267" s="131"/>
      <c r="T267" s="131"/>
      <c r="U267" s="131"/>
      <c r="V267" s="131"/>
      <c r="W267" s="131"/>
      <c r="X267" s="131"/>
      <c r="Y267" s="131"/>
      <c r="Z267" s="131"/>
      <c r="AA267" s="131"/>
      <c r="AB267" s="131"/>
      <c r="AC267" s="131"/>
      <c r="AD267" s="131"/>
      <c r="AE267" s="131"/>
      <c r="AF267" s="131"/>
      <c r="AG267" s="131"/>
      <c r="AH267" s="131"/>
      <c r="AI267" s="131"/>
      <c r="AJ267" s="131"/>
      <c r="AK267" s="131"/>
      <c r="AL267" s="131"/>
      <c r="AM267" s="131"/>
      <c r="AN267" s="131"/>
      <c r="AO267" s="131"/>
      <c r="AP267" s="131"/>
      <c r="AQ267" s="132"/>
      <c r="AR267" s="47"/>
      <c r="AS267" s="47"/>
      <c r="AT267" s="47"/>
      <c r="AU267" s="47"/>
      <c r="AV267" s="47"/>
      <c r="AW267" s="47"/>
      <c r="AX267" s="47"/>
      <c r="AY267" s="47"/>
      <c r="AZ267" s="47"/>
      <c r="BA267" s="47"/>
      <c r="BB267" s="47"/>
      <c r="BC267" s="47"/>
      <c r="BD267" s="47"/>
      <c r="BE267" s="47"/>
      <c r="BF267" s="47"/>
      <c r="BG267" s="47"/>
      <c r="BH267" s="47"/>
      <c r="BI267" s="47"/>
      <c r="BJ267" s="47"/>
      <c r="BK267" s="47"/>
      <c r="BL267" s="47"/>
      <c r="BM267" s="47"/>
      <c r="BN267" s="47"/>
      <c r="BO267" s="47"/>
      <c r="BP267" s="47"/>
      <c r="BQ267" s="47"/>
      <c r="BR267" s="47"/>
      <c r="BS267" s="47"/>
      <c r="BT267" s="47"/>
      <c r="BU267" s="47"/>
      <c r="BV267" s="47"/>
      <c r="BW267" s="47"/>
      <c r="BX267" s="47"/>
      <c r="BY267" s="47"/>
      <c r="BZ267" s="47"/>
      <c r="CA267" s="47"/>
      <c r="CB267" s="47"/>
      <c r="CC267" s="47"/>
      <c r="CD267" s="47"/>
      <c r="CE267" s="47"/>
      <c r="CF267" s="47"/>
      <c r="CG267" s="47"/>
      <c r="CH267" s="47"/>
      <c r="CI267" s="47"/>
      <c r="CJ267" s="47"/>
      <c r="CK267" s="47"/>
      <c r="CL267" s="47"/>
      <c r="CM267" s="47"/>
      <c r="CN267" s="47"/>
      <c r="CO267" s="47"/>
      <c r="CP267" s="47"/>
      <c r="CQ267" s="47"/>
      <c r="CR267" s="47"/>
      <c r="CS267" s="47"/>
      <c r="CT267" s="47"/>
    </row>
    <row r="268" spans="1:98">
      <c r="A268" s="47"/>
      <c r="B268" s="48"/>
      <c r="C268" s="130" t="s">
        <v>768</v>
      </c>
      <c r="D268" s="131"/>
      <c r="E268" s="131"/>
      <c r="F268" s="131"/>
      <c r="G268" s="131"/>
      <c r="H268" s="131"/>
      <c r="I268" s="131"/>
      <c r="J268" s="131"/>
      <c r="K268" s="131"/>
      <c r="L268" s="131"/>
      <c r="M268" s="131"/>
      <c r="N268" s="131"/>
      <c r="O268" s="131"/>
      <c r="P268" s="131"/>
      <c r="Q268" s="131"/>
      <c r="R268" s="131"/>
      <c r="S268" s="131"/>
      <c r="T268" s="131"/>
      <c r="U268" s="131"/>
      <c r="V268" s="131"/>
      <c r="W268" s="131"/>
      <c r="X268" s="131"/>
      <c r="Y268" s="131"/>
      <c r="Z268" s="131"/>
      <c r="AA268" s="131"/>
      <c r="AB268" s="131"/>
      <c r="AC268" s="131"/>
      <c r="AD268" s="131"/>
      <c r="AE268" s="131"/>
      <c r="AF268" s="131"/>
      <c r="AG268" s="131"/>
      <c r="AH268" s="131"/>
      <c r="AI268" s="131"/>
      <c r="AJ268" s="131"/>
      <c r="AK268" s="131"/>
      <c r="AL268" s="131"/>
      <c r="AM268" s="131"/>
      <c r="AN268" s="131"/>
      <c r="AO268" s="131"/>
      <c r="AP268" s="131"/>
      <c r="AQ268" s="132"/>
      <c r="AR268" s="47"/>
      <c r="AS268" s="47"/>
      <c r="AT268" s="47"/>
      <c r="AU268" s="47"/>
      <c r="AV268" s="47"/>
      <c r="AW268" s="47"/>
      <c r="AX268" s="47"/>
      <c r="AY268" s="47"/>
      <c r="AZ268" s="47"/>
      <c r="BA268" s="47"/>
      <c r="BB268" s="47"/>
      <c r="BC268" s="47"/>
      <c r="BD268" s="47"/>
      <c r="BE268" s="47"/>
      <c r="BF268" s="47"/>
      <c r="BG268" s="47"/>
      <c r="BH268" s="47"/>
      <c r="BI268" s="47"/>
      <c r="BJ268" s="47"/>
      <c r="BK268" s="47"/>
      <c r="BL268" s="47"/>
      <c r="BM268" s="47"/>
      <c r="BN268" s="47"/>
      <c r="BO268" s="47"/>
      <c r="BP268" s="47"/>
      <c r="BQ268" s="47"/>
      <c r="BR268" s="47"/>
      <c r="BS268" s="47"/>
      <c r="BT268" s="47"/>
      <c r="BU268" s="47"/>
      <c r="BV268" s="47"/>
      <c r="BW268" s="47"/>
      <c r="BX268" s="47"/>
      <c r="BY268" s="47"/>
      <c r="BZ268" s="47"/>
      <c r="CA268" s="47"/>
      <c r="CB268" s="47"/>
      <c r="CC268" s="47"/>
      <c r="CD268" s="47"/>
      <c r="CE268" s="47"/>
      <c r="CF268" s="47"/>
      <c r="CG268" s="47"/>
      <c r="CH268" s="47"/>
      <c r="CI268" s="47"/>
      <c r="CJ268" s="47"/>
      <c r="CK268" s="47"/>
      <c r="CL268" s="47"/>
      <c r="CM268" s="47"/>
      <c r="CN268" s="47"/>
      <c r="CO268" s="47"/>
      <c r="CP268" s="47"/>
      <c r="CQ268" s="47"/>
      <c r="CR268" s="47"/>
      <c r="CS268" s="47"/>
      <c r="CT268" s="47"/>
    </row>
    <row r="269" spans="1:98">
      <c r="A269" s="47"/>
      <c r="B269" s="48"/>
      <c r="C269" s="130"/>
      <c r="D269" s="131"/>
      <c r="E269" s="131"/>
      <c r="F269" s="131"/>
      <c r="G269" s="131"/>
      <c r="H269" s="131"/>
      <c r="I269" s="131"/>
      <c r="J269" s="131"/>
      <c r="K269" s="131"/>
      <c r="L269" s="131"/>
      <c r="M269" s="131"/>
      <c r="N269" s="131"/>
      <c r="O269" s="131"/>
      <c r="P269" s="131"/>
      <c r="Q269" s="131"/>
      <c r="R269" s="131"/>
      <c r="S269" s="131"/>
      <c r="T269" s="131"/>
      <c r="U269" s="131"/>
      <c r="V269" s="131"/>
      <c r="W269" s="131"/>
      <c r="X269" s="131"/>
      <c r="Y269" s="131"/>
      <c r="Z269" s="131"/>
      <c r="AA269" s="131"/>
      <c r="AB269" s="131"/>
      <c r="AC269" s="131"/>
      <c r="AD269" s="131"/>
      <c r="AE269" s="131"/>
      <c r="AF269" s="131"/>
      <c r="AG269" s="131"/>
      <c r="AH269" s="131"/>
      <c r="AI269" s="131"/>
      <c r="AJ269" s="131"/>
      <c r="AK269" s="131"/>
      <c r="AL269" s="131"/>
      <c r="AM269" s="131"/>
      <c r="AN269" s="131"/>
      <c r="AO269" s="131"/>
      <c r="AP269" s="131"/>
      <c r="AQ269" s="132"/>
      <c r="AR269" s="47"/>
      <c r="AS269" s="47"/>
      <c r="AT269" s="47"/>
      <c r="AU269" s="47"/>
      <c r="AV269" s="47"/>
      <c r="AW269" s="47"/>
      <c r="AX269" s="47"/>
      <c r="AY269" s="47"/>
      <c r="AZ269" s="47"/>
      <c r="BA269" s="47"/>
      <c r="BB269" s="47"/>
      <c r="BC269" s="47"/>
      <c r="BD269" s="47"/>
      <c r="BE269" s="47"/>
      <c r="BF269" s="47"/>
      <c r="BG269" s="47"/>
      <c r="BH269" s="47"/>
      <c r="BI269" s="47"/>
      <c r="BJ269" s="47"/>
      <c r="BK269" s="47"/>
      <c r="BL269" s="47"/>
      <c r="BM269" s="47"/>
      <c r="BN269" s="47"/>
      <c r="BO269" s="47"/>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row>
    <row r="270" spans="1:98">
      <c r="A270" s="47"/>
      <c r="B270" s="48"/>
      <c r="C270" s="130"/>
      <c r="D270" s="131"/>
      <c r="E270" s="131"/>
      <c r="F270" s="131"/>
      <c r="G270" s="131"/>
      <c r="H270" s="131"/>
      <c r="I270" s="131"/>
      <c r="J270" s="131"/>
      <c r="K270" s="131"/>
      <c r="L270" s="131"/>
      <c r="M270" s="131"/>
      <c r="N270" s="131"/>
      <c r="O270" s="131"/>
      <c r="P270" s="131"/>
      <c r="Q270" s="131"/>
      <c r="R270" s="131"/>
      <c r="S270" s="131"/>
      <c r="T270" s="131"/>
      <c r="U270" s="131"/>
      <c r="V270" s="131"/>
      <c r="W270" s="131"/>
      <c r="X270" s="131"/>
      <c r="Y270" s="131"/>
      <c r="Z270" s="131"/>
      <c r="AA270" s="131"/>
      <c r="AB270" s="131"/>
      <c r="AC270" s="131"/>
      <c r="AD270" s="131"/>
      <c r="AE270" s="131"/>
      <c r="AF270" s="131"/>
      <c r="AG270" s="131"/>
      <c r="AH270" s="131"/>
      <c r="AI270" s="131"/>
      <c r="AJ270" s="131"/>
      <c r="AK270" s="131"/>
      <c r="AL270" s="131"/>
      <c r="AM270" s="131"/>
      <c r="AN270" s="131"/>
      <c r="AO270" s="131"/>
      <c r="AP270" s="131"/>
      <c r="AQ270" s="132"/>
      <c r="AR270" s="47"/>
      <c r="AS270" s="47"/>
      <c r="AT270" s="47"/>
      <c r="AU270" s="47"/>
      <c r="AV270" s="47"/>
      <c r="AW270" s="47"/>
      <c r="AX270" s="47"/>
      <c r="AY270" s="47"/>
      <c r="AZ270" s="47"/>
      <c r="BA270" s="47"/>
      <c r="BB270" s="47"/>
      <c r="BC270" s="47"/>
      <c r="BD270" s="47"/>
      <c r="BE270" s="47"/>
      <c r="BF270" s="47"/>
      <c r="BG270" s="47"/>
      <c r="BH270" s="47"/>
      <c r="BI270" s="47"/>
      <c r="BJ270" s="47"/>
      <c r="BK270" s="47"/>
      <c r="BL270" s="47"/>
      <c r="BM270" s="47"/>
      <c r="BN270" s="47"/>
      <c r="BO270" s="47"/>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7"/>
      <c r="CT270" s="47"/>
    </row>
    <row r="271" spans="1:98">
      <c r="A271" s="47"/>
      <c r="B271" s="48"/>
      <c r="C271" s="130"/>
      <c r="D271" s="131"/>
      <c r="E271" s="131"/>
      <c r="F271" s="131"/>
      <c r="G271" s="131"/>
      <c r="H271" s="131"/>
      <c r="I271" s="131"/>
      <c r="J271" s="131"/>
      <c r="K271" s="131"/>
      <c r="L271" s="131"/>
      <c r="M271" s="131"/>
      <c r="N271" s="131"/>
      <c r="O271" s="131"/>
      <c r="P271" s="131"/>
      <c r="Q271" s="131"/>
      <c r="R271" s="131"/>
      <c r="S271" s="131"/>
      <c r="T271" s="131"/>
      <c r="U271" s="131"/>
      <c r="V271" s="131"/>
      <c r="W271" s="131"/>
      <c r="X271" s="131"/>
      <c r="Y271" s="131"/>
      <c r="Z271" s="131"/>
      <c r="AA271" s="131"/>
      <c r="AB271" s="131"/>
      <c r="AC271" s="131"/>
      <c r="AD271" s="131"/>
      <c r="AE271" s="131"/>
      <c r="AF271" s="131"/>
      <c r="AG271" s="131"/>
      <c r="AH271" s="131"/>
      <c r="AI271" s="131"/>
      <c r="AJ271" s="131"/>
      <c r="AK271" s="131"/>
      <c r="AL271" s="131"/>
      <c r="AM271" s="131"/>
      <c r="AN271" s="131"/>
      <c r="AO271" s="131"/>
      <c r="AP271" s="131"/>
      <c r="AQ271" s="132"/>
      <c r="AR271" s="47"/>
      <c r="AS271" s="47"/>
      <c r="AT271" s="47"/>
      <c r="AU271" s="47"/>
      <c r="AV271" s="47"/>
      <c r="AW271" s="47"/>
      <c r="AX271" s="47"/>
      <c r="AY271" s="47"/>
      <c r="AZ271" s="47"/>
      <c r="BA271" s="47"/>
      <c r="BB271" s="47"/>
      <c r="BC271" s="47"/>
      <c r="BD271" s="47"/>
      <c r="BE271" s="47"/>
      <c r="BF271" s="47"/>
      <c r="BG271" s="47"/>
      <c r="BH271" s="47"/>
      <c r="BI271" s="47"/>
      <c r="BJ271" s="47"/>
      <c r="BK271" s="47"/>
      <c r="BL271" s="47"/>
      <c r="BM271" s="47"/>
      <c r="BN271" s="47"/>
      <c r="BO271" s="47"/>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row>
    <row r="272" spans="1:98">
      <c r="A272" s="47"/>
      <c r="B272" s="48"/>
      <c r="C272" s="130"/>
      <c r="D272" s="131"/>
      <c r="E272" s="131"/>
      <c r="F272" s="131"/>
      <c r="G272" s="131"/>
      <c r="H272" s="131"/>
      <c r="I272" s="131"/>
      <c r="J272" s="131"/>
      <c r="K272" s="131"/>
      <c r="L272" s="131"/>
      <c r="M272" s="131"/>
      <c r="N272" s="131"/>
      <c r="O272" s="131"/>
      <c r="P272" s="131"/>
      <c r="Q272" s="131"/>
      <c r="R272" s="131"/>
      <c r="S272" s="131"/>
      <c r="T272" s="131"/>
      <c r="U272" s="131"/>
      <c r="V272" s="131"/>
      <c r="W272" s="131"/>
      <c r="X272" s="131"/>
      <c r="Y272" s="131"/>
      <c r="Z272" s="131"/>
      <c r="AA272" s="131"/>
      <c r="AB272" s="131"/>
      <c r="AC272" s="131"/>
      <c r="AD272" s="131"/>
      <c r="AE272" s="131"/>
      <c r="AF272" s="131"/>
      <c r="AG272" s="131"/>
      <c r="AH272" s="131"/>
      <c r="AI272" s="131"/>
      <c r="AJ272" s="131"/>
      <c r="AK272" s="131"/>
      <c r="AL272" s="131"/>
      <c r="AM272" s="131"/>
      <c r="AN272" s="131"/>
      <c r="AO272" s="131"/>
      <c r="AP272" s="131"/>
      <c r="AQ272" s="132"/>
      <c r="AR272" s="47"/>
      <c r="AS272" s="47"/>
      <c r="AT272" s="47"/>
      <c r="AU272" s="47"/>
      <c r="AV272" s="47"/>
      <c r="AW272" s="47"/>
      <c r="AX272" s="47"/>
      <c r="AY272" s="47"/>
      <c r="AZ272" s="47"/>
      <c r="BA272" s="47"/>
      <c r="BB272" s="47"/>
      <c r="BC272" s="47"/>
      <c r="BD272" s="47"/>
      <c r="BE272" s="47"/>
      <c r="BF272" s="47"/>
      <c r="BG272" s="47"/>
      <c r="BH272" s="47"/>
      <c r="BI272" s="47"/>
      <c r="BJ272" s="47"/>
      <c r="BK272" s="47"/>
      <c r="BL272" s="47"/>
      <c r="BM272" s="47"/>
      <c r="BN272" s="47"/>
      <c r="BO272" s="47"/>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row>
    <row r="273" spans="1:98">
      <c r="A273" s="47"/>
      <c r="B273" s="48"/>
      <c r="C273" s="130"/>
      <c r="D273" s="131"/>
      <c r="E273" s="131"/>
      <c r="F273" s="131"/>
      <c r="G273" s="131"/>
      <c r="H273" s="131"/>
      <c r="I273" s="131"/>
      <c r="J273" s="131"/>
      <c r="K273" s="131"/>
      <c r="L273" s="131"/>
      <c r="M273" s="131"/>
      <c r="N273" s="131"/>
      <c r="O273" s="131"/>
      <c r="P273" s="131"/>
      <c r="Q273" s="131"/>
      <c r="R273" s="131"/>
      <c r="S273" s="131"/>
      <c r="T273" s="131"/>
      <c r="U273" s="131"/>
      <c r="V273" s="131"/>
      <c r="W273" s="131"/>
      <c r="X273" s="131"/>
      <c r="Y273" s="131"/>
      <c r="Z273" s="131"/>
      <c r="AA273" s="131"/>
      <c r="AB273" s="131"/>
      <c r="AC273" s="131"/>
      <c r="AD273" s="131"/>
      <c r="AE273" s="131"/>
      <c r="AF273" s="131"/>
      <c r="AG273" s="131"/>
      <c r="AH273" s="131"/>
      <c r="AI273" s="131"/>
      <c r="AJ273" s="131"/>
      <c r="AK273" s="131"/>
      <c r="AL273" s="131"/>
      <c r="AM273" s="131"/>
      <c r="AN273" s="131"/>
      <c r="AO273" s="131"/>
      <c r="AP273" s="131"/>
      <c r="AQ273" s="132"/>
      <c r="AR273" s="47"/>
      <c r="AS273" s="47"/>
      <c r="AT273" s="47"/>
      <c r="AU273" s="47"/>
      <c r="AV273" s="47"/>
      <c r="AW273" s="47"/>
      <c r="AX273" s="47"/>
      <c r="AY273" s="47"/>
      <c r="AZ273" s="47"/>
      <c r="BA273" s="47"/>
      <c r="BB273" s="47"/>
      <c r="BC273" s="47"/>
      <c r="BD273" s="47"/>
      <c r="BE273" s="47"/>
      <c r="BF273" s="47"/>
      <c r="BG273" s="47"/>
      <c r="BH273" s="47"/>
      <c r="BI273" s="47"/>
      <c r="BJ273" s="47"/>
      <c r="BK273" s="47"/>
      <c r="BL273" s="47"/>
      <c r="BM273" s="47"/>
      <c r="BN273" s="47"/>
      <c r="BO273" s="47"/>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row>
    <row r="274" spans="1:98">
      <c r="A274" s="47"/>
      <c r="B274" s="48"/>
      <c r="C274" s="130"/>
      <c r="D274" s="131"/>
      <c r="E274" s="131"/>
      <c r="F274" s="131"/>
      <c r="G274" s="131"/>
      <c r="H274" s="131"/>
      <c r="I274" s="131"/>
      <c r="J274" s="131"/>
      <c r="K274" s="131"/>
      <c r="L274" s="131"/>
      <c r="M274" s="131"/>
      <c r="N274" s="131"/>
      <c r="O274" s="131"/>
      <c r="P274" s="131"/>
      <c r="Q274" s="131"/>
      <c r="R274" s="131"/>
      <c r="S274" s="131"/>
      <c r="T274" s="131"/>
      <c r="U274" s="131"/>
      <c r="V274" s="131"/>
      <c r="W274" s="131"/>
      <c r="X274" s="131"/>
      <c r="Y274" s="131"/>
      <c r="Z274" s="131"/>
      <c r="AA274" s="131"/>
      <c r="AB274" s="131"/>
      <c r="AC274" s="131"/>
      <c r="AD274" s="131"/>
      <c r="AE274" s="131"/>
      <c r="AF274" s="131"/>
      <c r="AG274" s="131"/>
      <c r="AH274" s="131"/>
      <c r="AI274" s="131"/>
      <c r="AJ274" s="131"/>
      <c r="AK274" s="131"/>
      <c r="AL274" s="131"/>
      <c r="AM274" s="131"/>
      <c r="AN274" s="131"/>
      <c r="AO274" s="131"/>
      <c r="AP274" s="131"/>
      <c r="AQ274" s="132"/>
      <c r="AR274" s="47"/>
      <c r="AS274" s="47"/>
      <c r="AT274" s="47"/>
      <c r="AU274" s="47"/>
      <c r="AV274" s="47"/>
      <c r="AW274" s="47"/>
      <c r="AX274" s="47"/>
      <c r="AY274" s="47"/>
      <c r="AZ274" s="47"/>
      <c r="BA274" s="47"/>
      <c r="BB274" s="47"/>
      <c r="BC274" s="47"/>
      <c r="BD274" s="47"/>
      <c r="BE274" s="47"/>
      <c r="BF274" s="47"/>
      <c r="BG274" s="47"/>
      <c r="BH274" s="47"/>
      <c r="BI274" s="47"/>
      <c r="BJ274" s="47"/>
      <c r="BK274" s="47"/>
      <c r="BL274" s="47"/>
      <c r="BM274" s="47"/>
      <c r="BN274" s="47"/>
      <c r="BO274" s="47"/>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row>
    <row r="275" spans="1:98">
      <c r="A275" s="48"/>
      <c r="B275" s="48"/>
      <c r="C275" s="130"/>
      <c r="D275" s="131"/>
      <c r="E275" s="131"/>
      <c r="F275" s="131"/>
      <c r="G275" s="131"/>
      <c r="H275" s="131"/>
      <c r="I275" s="131"/>
      <c r="J275" s="131"/>
      <c r="K275" s="131"/>
      <c r="L275" s="131"/>
      <c r="M275" s="131"/>
      <c r="N275" s="131"/>
      <c r="O275" s="131"/>
      <c r="P275" s="131"/>
      <c r="Q275" s="131"/>
      <c r="R275" s="131"/>
      <c r="S275" s="131"/>
      <c r="T275" s="131"/>
      <c r="U275" s="131"/>
      <c r="V275" s="131"/>
      <c r="W275" s="131"/>
      <c r="X275" s="131"/>
      <c r="Y275" s="131"/>
      <c r="Z275" s="131"/>
      <c r="AA275" s="131"/>
      <c r="AB275" s="131"/>
      <c r="AC275" s="131"/>
      <c r="AD275" s="131"/>
      <c r="AE275" s="131"/>
      <c r="AF275" s="131"/>
      <c r="AG275" s="131"/>
      <c r="AH275" s="131"/>
      <c r="AI275" s="131"/>
      <c r="AJ275" s="131"/>
      <c r="AK275" s="131"/>
      <c r="AL275" s="131"/>
      <c r="AM275" s="131"/>
      <c r="AN275" s="131"/>
      <c r="AO275" s="131"/>
      <c r="AP275" s="131"/>
      <c r="AQ275" s="132"/>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8"/>
      <c r="BQ275" s="48"/>
      <c r="BR275" s="48"/>
      <c r="BS275" s="48"/>
      <c r="BT275" s="48"/>
      <c r="BU275" s="48"/>
      <c r="BV275" s="48"/>
      <c r="BW275" s="48"/>
      <c r="BX275" s="48"/>
      <c r="BY275" s="48"/>
      <c r="BZ275" s="48"/>
      <c r="CA275" s="48"/>
      <c r="CB275" s="48"/>
      <c r="CC275" s="48"/>
      <c r="CD275" s="48"/>
      <c r="CE275" s="48"/>
      <c r="CF275" s="48"/>
      <c r="CG275" s="48"/>
      <c r="CH275" s="48"/>
      <c r="CI275" s="48"/>
      <c r="CJ275" s="48"/>
      <c r="CK275" s="48"/>
      <c r="CL275" s="48"/>
      <c r="CM275" s="48"/>
      <c r="CN275" s="48"/>
      <c r="CO275" s="48"/>
      <c r="CP275" s="48"/>
      <c r="CQ275" s="48"/>
      <c r="CR275" s="48"/>
      <c r="CS275" s="47"/>
      <c r="CT275" s="47"/>
    </row>
    <row r="276" spans="1:98">
      <c r="A276" s="48"/>
      <c r="B276" s="48"/>
      <c r="C276" s="130"/>
      <c r="D276" s="131"/>
      <c r="E276" s="131"/>
      <c r="F276" s="131"/>
      <c r="G276" s="131"/>
      <c r="H276" s="131"/>
      <c r="I276" s="131"/>
      <c r="J276" s="131"/>
      <c r="K276" s="131"/>
      <c r="L276" s="131"/>
      <c r="M276" s="131"/>
      <c r="N276" s="131"/>
      <c r="O276" s="131"/>
      <c r="P276" s="131"/>
      <c r="Q276" s="131"/>
      <c r="R276" s="131"/>
      <c r="S276" s="131"/>
      <c r="T276" s="131"/>
      <c r="U276" s="131"/>
      <c r="V276" s="131"/>
      <c r="W276" s="131"/>
      <c r="X276" s="131"/>
      <c r="Y276" s="131"/>
      <c r="Z276" s="131"/>
      <c r="AA276" s="131"/>
      <c r="AB276" s="131"/>
      <c r="AC276" s="131"/>
      <c r="AD276" s="131"/>
      <c r="AE276" s="131"/>
      <c r="AF276" s="131"/>
      <c r="AG276" s="131"/>
      <c r="AH276" s="131"/>
      <c r="AI276" s="131"/>
      <c r="AJ276" s="131"/>
      <c r="AK276" s="131"/>
      <c r="AL276" s="131"/>
      <c r="AM276" s="131"/>
      <c r="AN276" s="131"/>
      <c r="AO276" s="131"/>
      <c r="AP276" s="131"/>
      <c r="AQ276" s="132"/>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8"/>
      <c r="BQ276" s="48"/>
      <c r="BR276" s="48"/>
      <c r="BS276" s="48"/>
      <c r="BT276" s="48"/>
      <c r="BU276" s="48"/>
      <c r="BV276" s="48"/>
      <c r="BW276" s="48"/>
      <c r="BX276" s="48"/>
      <c r="BY276" s="48"/>
      <c r="BZ276" s="48"/>
      <c r="CA276" s="48"/>
      <c r="CB276" s="48"/>
      <c r="CC276" s="48"/>
      <c r="CD276" s="48"/>
      <c r="CE276" s="48"/>
      <c r="CF276" s="48"/>
      <c r="CG276" s="48"/>
      <c r="CH276" s="48"/>
      <c r="CI276" s="48"/>
      <c r="CJ276" s="48"/>
      <c r="CK276" s="48"/>
      <c r="CL276" s="48"/>
      <c r="CM276" s="48"/>
      <c r="CN276" s="48"/>
      <c r="CO276" s="48"/>
      <c r="CP276" s="48"/>
      <c r="CQ276" s="48"/>
      <c r="CR276" s="48"/>
      <c r="CS276" s="47"/>
      <c r="CT276" s="47"/>
    </row>
    <row r="277" spans="1:98">
      <c r="A277" s="48"/>
      <c r="B277" s="48"/>
      <c r="C277" s="130"/>
      <c r="D277" s="131"/>
      <c r="E277" s="131"/>
      <c r="F277" s="131"/>
      <c r="G277" s="131"/>
      <c r="H277" s="131"/>
      <c r="I277" s="131"/>
      <c r="J277" s="131"/>
      <c r="K277" s="131"/>
      <c r="L277" s="131"/>
      <c r="M277" s="131"/>
      <c r="N277" s="131"/>
      <c r="O277" s="131"/>
      <c r="P277" s="131"/>
      <c r="Q277" s="131"/>
      <c r="R277" s="131"/>
      <c r="S277" s="131"/>
      <c r="T277" s="131"/>
      <c r="U277" s="131"/>
      <c r="V277" s="131"/>
      <c r="W277" s="131"/>
      <c r="X277" s="131"/>
      <c r="Y277" s="131"/>
      <c r="Z277" s="131"/>
      <c r="AA277" s="131"/>
      <c r="AB277" s="131"/>
      <c r="AC277" s="131"/>
      <c r="AD277" s="131"/>
      <c r="AE277" s="131"/>
      <c r="AF277" s="131"/>
      <c r="AG277" s="131"/>
      <c r="AH277" s="131"/>
      <c r="AI277" s="131"/>
      <c r="AJ277" s="131"/>
      <c r="AK277" s="131"/>
      <c r="AL277" s="131"/>
      <c r="AM277" s="131"/>
      <c r="AN277" s="131"/>
      <c r="AO277" s="131"/>
      <c r="AP277" s="131"/>
      <c r="AQ277" s="132"/>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8"/>
      <c r="BQ277" s="48"/>
      <c r="BR277" s="48"/>
      <c r="BS277" s="48"/>
      <c r="BT277" s="48"/>
      <c r="BU277" s="48"/>
      <c r="BV277" s="48"/>
      <c r="BW277" s="48"/>
      <c r="BX277" s="48"/>
      <c r="BY277" s="48"/>
      <c r="BZ277" s="48"/>
      <c r="CA277" s="48"/>
      <c r="CB277" s="48"/>
      <c r="CC277" s="48"/>
      <c r="CD277" s="48"/>
      <c r="CE277" s="48"/>
      <c r="CF277" s="48"/>
      <c r="CG277" s="48"/>
      <c r="CH277" s="48"/>
      <c r="CI277" s="48"/>
      <c r="CJ277" s="48"/>
      <c r="CK277" s="48"/>
      <c r="CL277" s="48"/>
      <c r="CM277" s="48"/>
      <c r="CN277" s="48"/>
      <c r="CO277" s="48"/>
      <c r="CP277" s="48"/>
      <c r="CQ277" s="48"/>
      <c r="CR277" s="48"/>
      <c r="CS277" s="47"/>
      <c r="CT277" s="47"/>
    </row>
    <row r="278" spans="1:98">
      <c r="A278" s="48"/>
      <c r="B278" s="48"/>
      <c r="C278" s="130"/>
      <c r="D278" s="131"/>
      <c r="E278" s="131"/>
      <c r="F278" s="131"/>
      <c r="G278" s="131"/>
      <c r="H278" s="131"/>
      <c r="I278" s="131"/>
      <c r="J278" s="131"/>
      <c r="K278" s="131"/>
      <c r="L278" s="131"/>
      <c r="M278" s="131"/>
      <c r="N278" s="131"/>
      <c r="O278" s="131"/>
      <c r="P278" s="131"/>
      <c r="Q278" s="131"/>
      <c r="R278" s="131"/>
      <c r="S278" s="131"/>
      <c r="T278" s="131"/>
      <c r="U278" s="131"/>
      <c r="V278" s="131"/>
      <c r="W278" s="131"/>
      <c r="X278" s="131"/>
      <c r="Y278" s="131"/>
      <c r="Z278" s="131"/>
      <c r="AA278" s="131"/>
      <c r="AB278" s="131"/>
      <c r="AC278" s="131"/>
      <c r="AD278" s="131"/>
      <c r="AE278" s="131"/>
      <c r="AF278" s="131"/>
      <c r="AG278" s="131"/>
      <c r="AH278" s="131"/>
      <c r="AI278" s="131"/>
      <c r="AJ278" s="131"/>
      <c r="AK278" s="131"/>
      <c r="AL278" s="131"/>
      <c r="AM278" s="131"/>
      <c r="AN278" s="131"/>
      <c r="AO278" s="131"/>
      <c r="AP278" s="131"/>
      <c r="AQ278" s="132"/>
      <c r="AR278" s="48"/>
      <c r="AS278" s="48"/>
      <c r="AT278" s="48"/>
      <c r="AU278" s="48"/>
      <c r="AV278" s="48"/>
      <c r="AW278" s="48"/>
      <c r="AX278" s="48"/>
      <c r="AY278" s="48"/>
      <c r="AZ278" s="48"/>
      <c r="BA278" s="48"/>
      <c r="BB278" s="48"/>
      <c r="BC278" s="48"/>
      <c r="BD278" s="48"/>
      <c r="BE278" s="48"/>
      <c r="BF278" s="48"/>
      <c r="BG278" s="48"/>
      <c r="BH278" s="48"/>
      <c r="BI278" s="48"/>
      <c r="BJ278" s="48"/>
      <c r="BK278" s="48"/>
      <c r="BL278" s="48"/>
      <c r="BM278" s="48"/>
      <c r="BN278" s="48"/>
      <c r="BO278" s="48"/>
      <c r="BP278" s="48"/>
      <c r="BQ278" s="48"/>
      <c r="BR278" s="48"/>
      <c r="BS278" s="48"/>
      <c r="BT278" s="48"/>
      <c r="BU278" s="48"/>
      <c r="BV278" s="48"/>
      <c r="BW278" s="48"/>
      <c r="BX278" s="48"/>
      <c r="BY278" s="48"/>
      <c r="BZ278" s="48"/>
      <c r="CA278" s="48"/>
      <c r="CB278" s="48"/>
      <c r="CC278" s="48"/>
      <c r="CD278" s="48"/>
      <c r="CE278" s="48"/>
      <c r="CF278" s="48"/>
      <c r="CG278" s="48"/>
      <c r="CH278" s="48"/>
      <c r="CI278" s="48"/>
      <c r="CJ278" s="48"/>
      <c r="CK278" s="48"/>
      <c r="CL278" s="48"/>
      <c r="CM278" s="48"/>
      <c r="CN278" s="48"/>
      <c r="CO278" s="48"/>
      <c r="CP278" s="48"/>
      <c r="CQ278" s="48"/>
      <c r="CR278" s="48"/>
      <c r="CS278" s="47"/>
      <c r="CT278" s="47"/>
    </row>
    <row r="279" spans="1:98">
      <c r="A279" s="48"/>
      <c r="B279" s="48"/>
      <c r="C279" s="130"/>
      <c r="D279" s="131"/>
      <c r="E279" s="131"/>
      <c r="F279" s="131"/>
      <c r="G279" s="131"/>
      <c r="H279" s="131"/>
      <c r="I279" s="131"/>
      <c r="J279" s="131"/>
      <c r="K279" s="131"/>
      <c r="L279" s="131"/>
      <c r="M279" s="131"/>
      <c r="N279" s="131"/>
      <c r="O279" s="131"/>
      <c r="P279" s="131"/>
      <c r="Q279" s="131"/>
      <c r="R279" s="131"/>
      <c r="S279" s="131"/>
      <c r="T279" s="131"/>
      <c r="U279" s="131"/>
      <c r="V279" s="131"/>
      <c r="W279" s="131"/>
      <c r="X279" s="131"/>
      <c r="Y279" s="131"/>
      <c r="Z279" s="131"/>
      <c r="AA279" s="131"/>
      <c r="AB279" s="131"/>
      <c r="AC279" s="131"/>
      <c r="AD279" s="131"/>
      <c r="AE279" s="131"/>
      <c r="AF279" s="131"/>
      <c r="AG279" s="131"/>
      <c r="AH279" s="131"/>
      <c r="AI279" s="131"/>
      <c r="AJ279" s="131"/>
      <c r="AK279" s="131"/>
      <c r="AL279" s="131"/>
      <c r="AM279" s="131"/>
      <c r="AN279" s="131"/>
      <c r="AO279" s="131"/>
      <c r="AP279" s="131"/>
      <c r="AQ279" s="132"/>
      <c r="AR279" s="48"/>
      <c r="AS279" s="48"/>
      <c r="AT279" s="48"/>
      <c r="AU279" s="48"/>
      <c r="AV279" s="48"/>
      <c r="AW279" s="48"/>
      <c r="AX279" s="48"/>
      <c r="AY279" s="48"/>
      <c r="AZ279" s="48"/>
      <c r="BA279" s="48"/>
      <c r="BB279" s="48"/>
      <c r="BC279" s="48"/>
      <c r="BD279" s="48"/>
      <c r="BE279" s="48"/>
      <c r="BF279" s="48"/>
      <c r="BG279" s="48"/>
      <c r="BH279" s="48"/>
      <c r="BI279" s="48"/>
      <c r="BJ279" s="48"/>
      <c r="BK279" s="48"/>
      <c r="BL279" s="48"/>
      <c r="BM279" s="48"/>
      <c r="BN279" s="48"/>
      <c r="BO279" s="48"/>
      <c r="BP279" s="48"/>
      <c r="BQ279" s="48"/>
      <c r="BR279" s="48"/>
      <c r="BS279" s="48"/>
      <c r="BT279" s="48"/>
      <c r="BU279" s="48"/>
      <c r="BV279" s="48"/>
      <c r="BW279" s="48"/>
      <c r="BX279" s="48"/>
      <c r="BY279" s="48"/>
      <c r="BZ279" s="48"/>
      <c r="CA279" s="48"/>
      <c r="CB279" s="48"/>
      <c r="CC279" s="48"/>
      <c r="CD279" s="48"/>
      <c r="CE279" s="48"/>
      <c r="CF279" s="48"/>
      <c r="CG279" s="48"/>
      <c r="CH279" s="48"/>
      <c r="CI279" s="48"/>
      <c r="CJ279" s="48"/>
      <c r="CK279" s="48"/>
      <c r="CL279" s="48"/>
      <c r="CM279" s="48"/>
      <c r="CN279" s="48"/>
      <c r="CO279" s="48"/>
      <c r="CP279" s="48"/>
      <c r="CQ279" s="48"/>
      <c r="CR279" s="48"/>
      <c r="CS279" s="47"/>
      <c r="CT279" s="47"/>
    </row>
    <row r="280" spans="1:98">
      <c r="A280" s="48"/>
      <c r="B280" s="48"/>
      <c r="C280" s="130"/>
      <c r="D280" s="131"/>
      <c r="E280" s="131"/>
      <c r="F280" s="131"/>
      <c r="G280" s="131"/>
      <c r="H280" s="131"/>
      <c r="I280" s="131"/>
      <c r="J280" s="131"/>
      <c r="K280" s="131"/>
      <c r="L280" s="131"/>
      <c r="M280" s="131"/>
      <c r="N280" s="131"/>
      <c r="O280" s="131"/>
      <c r="P280" s="131"/>
      <c r="Q280" s="131"/>
      <c r="R280" s="131"/>
      <c r="S280" s="131"/>
      <c r="T280" s="131"/>
      <c r="U280" s="131"/>
      <c r="V280" s="131"/>
      <c r="W280" s="131"/>
      <c r="X280" s="131"/>
      <c r="Y280" s="131"/>
      <c r="Z280" s="131"/>
      <c r="AA280" s="131"/>
      <c r="AB280" s="131"/>
      <c r="AC280" s="131"/>
      <c r="AD280" s="131"/>
      <c r="AE280" s="131"/>
      <c r="AF280" s="131"/>
      <c r="AG280" s="131"/>
      <c r="AH280" s="131"/>
      <c r="AI280" s="131"/>
      <c r="AJ280" s="131"/>
      <c r="AK280" s="131"/>
      <c r="AL280" s="131"/>
      <c r="AM280" s="131"/>
      <c r="AN280" s="131"/>
      <c r="AO280" s="131"/>
      <c r="AP280" s="131"/>
      <c r="AQ280" s="132"/>
      <c r="AR280" s="48"/>
      <c r="AS280" s="48"/>
      <c r="AT280" s="48"/>
      <c r="AU280" s="48"/>
      <c r="AV280" s="48"/>
      <c r="AW280" s="48"/>
      <c r="AX280" s="48"/>
      <c r="AY280" s="48"/>
      <c r="AZ280" s="48"/>
      <c r="BA280" s="48"/>
      <c r="BB280" s="48"/>
      <c r="BC280" s="48"/>
      <c r="BD280" s="48"/>
      <c r="BE280" s="48"/>
      <c r="BF280" s="48"/>
      <c r="BG280" s="48"/>
      <c r="BH280" s="48"/>
      <c r="BI280" s="48"/>
      <c r="BJ280" s="48"/>
      <c r="BK280" s="48"/>
      <c r="BL280" s="48"/>
      <c r="BM280" s="48"/>
      <c r="BN280" s="48"/>
      <c r="BO280" s="48"/>
      <c r="BP280" s="48"/>
      <c r="BQ280" s="48"/>
      <c r="BR280" s="48"/>
      <c r="BS280" s="48"/>
      <c r="BT280" s="48"/>
      <c r="BU280" s="48"/>
      <c r="BV280" s="48"/>
      <c r="BW280" s="48"/>
      <c r="BX280" s="48"/>
      <c r="BY280" s="48"/>
      <c r="BZ280" s="48"/>
      <c r="CA280" s="48"/>
      <c r="CB280" s="48"/>
      <c r="CC280" s="48"/>
      <c r="CD280" s="48"/>
      <c r="CE280" s="48"/>
      <c r="CF280" s="48"/>
      <c r="CG280" s="48"/>
      <c r="CH280" s="48"/>
      <c r="CI280" s="48"/>
      <c r="CJ280" s="48"/>
      <c r="CK280" s="48"/>
      <c r="CL280" s="48"/>
      <c r="CM280" s="48"/>
      <c r="CN280" s="48"/>
      <c r="CO280" s="48"/>
      <c r="CP280" s="48"/>
      <c r="CQ280" s="48"/>
      <c r="CR280" s="48"/>
      <c r="CS280" s="47"/>
      <c r="CT280" s="47"/>
    </row>
    <row r="281" spans="1:98">
      <c r="A281" s="48"/>
      <c r="B281" s="48"/>
      <c r="C281" s="130"/>
      <c r="D281" s="131"/>
      <c r="E281" s="131"/>
      <c r="F281" s="131"/>
      <c r="G281" s="131"/>
      <c r="H281" s="131"/>
      <c r="I281" s="131"/>
      <c r="J281" s="131"/>
      <c r="K281" s="131"/>
      <c r="L281" s="131"/>
      <c r="M281" s="131"/>
      <c r="N281" s="131"/>
      <c r="O281" s="131"/>
      <c r="P281" s="131"/>
      <c r="Q281" s="131"/>
      <c r="R281" s="131"/>
      <c r="S281" s="131"/>
      <c r="T281" s="131"/>
      <c r="U281" s="131"/>
      <c r="V281" s="131"/>
      <c r="W281" s="131"/>
      <c r="X281" s="131"/>
      <c r="Y281" s="131"/>
      <c r="Z281" s="131"/>
      <c r="AA281" s="131"/>
      <c r="AB281" s="131"/>
      <c r="AC281" s="131"/>
      <c r="AD281" s="131"/>
      <c r="AE281" s="131"/>
      <c r="AF281" s="131"/>
      <c r="AG281" s="131"/>
      <c r="AH281" s="131"/>
      <c r="AI281" s="131"/>
      <c r="AJ281" s="131"/>
      <c r="AK281" s="131"/>
      <c r="AL281" s="131"/>
      <c r="AM281" s="131"/>
      <c r="AN281" s="131"/>
      <c r="AO281" s="131"/>
      <c r="AP281" s="131"/>
      <c r="AQ281" s="132"/>
      <c r="AR281" s="48"/>
      <c r="AS281" s="48"/>
      <c r="AT281" s="48"/>
      <c r="AU281" s="48"/>
      <c r="AV281" s="48"/>
      <c r="AW281" s="48"/>
      <c r="AX281" s="48"/>
      <c r="AY281" s="48"/>
      <c r="AZ281" s="48"/>
      <c r="BA281" s="48"/>
      <c r="BB281" s="48"/>
      <c r="BC281" s="48"/>
      <c r="BD281" s="48"/>
      <c r="BE281" s="48"/>
      <c r="BF281" s="48"/>
      <c r="BG281" s="48"/>
      <c r="BH281" s="48"/>
      <c r="BI281" s="48"/>
      <c r="BJ281" s="48"/>
      <c r="BK281" s="48"/>
      <c r="BL281" s="48"/>
      <c r="BM281" s="48"/>
      <c r="BN281" s="48"/>
      <c r="BO281" s="48"/>
      <c r="BP281" s="48"/>
      <c r="BQ281" s="48"/>
      <c r="BR281" s="48"/>
      <c r="BS281" s="48"/>
      <c r="BT281" s="48"/>
      <c r="BU281" s="48"/>
      <c r="BV281" s="48"/>
      <c r="BW281" s="48"/>
      <c r="BX281" s="48"/>
      <c r="BY281" s="48"/>
      <c r="BZ281" s="48"/>
      <c r="CA281" s="48"/>
      <c r="CB281" s="48"/>
      <c r="CC281" s="48"/>
      <c r="CD281" s="48"/>
      <c r="CE281" s="48"/>
      <c r="CF281" s="48"/>
      <c r="CG281" s="48"/>
      <c r="CH281" s="48"/>
      <c r="CI281" s="48"/>
      <c r="CJ281" s="48"/>
      <c r="CK281" s="48"/>
      <c r="CL281" s="48"/>
      <c r="CM281" s="48"/>
      <c r="CN281" s="48"/>
      <c r="CO281" s="48"/>
      <c r="CP281" s="48"/>
      <c r="CQ281" s="48"/>
      <c r="CR281" s="48"/>
      <c r="CS281" s="47"/>
      <c r="CT281" s="47"/>
    </row>
    <row r="282" spans="1:98">
      <c r="A282" s="48"/>
      <c r="B282" s="48"/>
      <c r="C282" s="130"/>
      <c r="D282" s="131"/>
      <c r="E282" s="131"/>
      <c r="F282" s="131"/>
      <c r="G282" s="131"/>
      <c r="H282" s="131"/>
      <c r="I282" s="131"/>
      <c r="J282" s="131"/>
      <c r="K282" s="131"/>
      <c r="L282" s="131"/>
      <c r="M282" s="131"/>
      <c r="N282" s="131"/>
      <c r="O282" s="131"/>
      <c r="P282" s="131"/>
      <c r="Q282" s="131"/>
      <c r="R282" s="131"/>
      <c r="S282" s="131"/>
      <c r="T282" s="131"/>
      <c r="U282" s="131"/>
      <c r="V282" s="131"/>
      <c r="W282" s="131"/>
      <c r="X282" s="131"/>
      <c r="Y282" s="131"/>
      <c r="Z282" s="131"/>
      <c r="AA282" s="131"/>
      <c r="AB282" s="131"/>
      <c r="AC282" s="131"/>
      <c r="AD282" s="131"/>
      <c r="AE282" s="131"/>
      <c r="AF282" s="131"/>
      <c r="AG282" s="131"/>
      <c r="AH282" s="131"/>
      <c r="AI282" s="131"/>
      <c r="AJ282" s="131"/>
      <c r="AK282" s="131"/>
      <c r="AL282" s="131"/>
      <c r="AM282" s="131"/>
      <c r="AN282" s="131"/>
      <c r="AO282" s="131"/>
      <c r="AP282" s="131"/>
      <c r="AQ282" s="132"/>
      <c r="AR282" s="48"/>
      <c r="AS282" s="48"/>
      <c r="AT282" s="48"/>
      <c r="AU282" s="48"/>
      <c r="AV282" s="48"/>
      <c r="AW282" s="48"/>
      <c r="AX282" s="48"/>
      <c r="AY282" s="48"/>
      <c r="AZ282" s="48"/>
      <c r="BA282" s="48"/>
      <c r="BB282" s="48"/>
      <c r="BC282" s="48"/>
      <c r="BD282" s="48"/>
      <c r="BE282" s="48"/>
      <c r="BF282" s="48"/>
      <c r="BG282" s="48"/>
      <c r="BH282" s="48"/>
      <c r="BI282" s="48"/>
      <c r="BJ282" s="48"/>
      <c r="BK282" s="48"/>
      <c r="BL282" s="48"/>
      <c r="BM282" s="48"/>
      <c r="BN282" s="48"/>
      <c r="BO282" s="48"/>
      <c r="BP282" s="48"/>
      <c r="BQ282" s="48"/>
      <c r="BR282" s="48"/>
      <c r="BS282" s="48"/>
      <c r="BT282" s="48"/>
      <c r="BU282" s="48"/>
      <c r="BV282" s="48"/>
      <c r="BW282" s="48"/>
      <c r="BX282" s="48"/>
      <c r="BY282" s="48"/>
      <c r="BZ282" s="48"/>
      <c r="CA282" s="48"/>
      <c r="CB282" s="48"/>
      <c r="CC282" s="48"/>
      <c r="CD282" s="48"/>
      <c r="CE282" s="48"/>
      <c r="CF282" s="48"/>
      <c r="CG282" s="48"/>
      <c r="CH282" s="48"/>
      <c r="CI282" s="48"/>
      <c r="CJ282" s="48"/>
      <c r="CK282" s="48"/>
      <c r="CL282" s="48"/>
      <c r="CM282" s="48"/>
      <c r="CN282" s="48"/>
      <c r="CO282" s="48"/>
      <c r="CP282" s="48"/>
      <c r="CQ282" s="48"/>
      <c r="CR282" s="48"/>
      <c r="CS282" s="47"/>
      <c r="CT282" s="47"/>
    </row>
    <row r="283" spans="1:98">
      <c r="A283" s="48"/>
      <c r="B283" s="48"/>
      <c r="C283" s="130"/>
      <c r="D283" s="131"/>
      <c r="E283" s="131"/>
      <c r="F283" s="131"/>
      <c r="G283" s="131"/>
      <c r="H283" s="131"/>
      <c r="I283" s="131"/>
      <c r="J283" s="131"/>
      <c r="K283" s="131"/>
      <c r="L283" s="131"/>
      <c r="M283" s="131"/>
      <c r="N283" s="131"/>
      <c r="O283" s="131"/>
      <c r="P283" s="131"/>
      <c r="Q283" s="131"/>
      <c r="R283" s="131"/>
      <c r="S283" s="131"/>
      <c r="T283" s="131"/>
      <c r="U283" s="131"/>
      <c r="V283" s="131"/>
      <c r="W283" s="131"/>
      <c r="X283" s="131"/>
      <c r="Y283" s="131"/>
      <c r="Z283" s="131"/>
      <c r="AA283" s="131"/>
      <c r="AB283" s="131"/>
      <c r="AC283" s="131"/>
      <c r="AD283" s="131"/>
      <c r="AE283" s="131"/>
      <c r="AF283" s="131"/>
      <c r="AG283" s="131"/>
      <c r="AH283" s="131"/>
      <c r="AI283" s="131"/>
      <c r="AJ283" s="131"/>
      <c r="AK283" s="131"/>
      <c r="AL283" s="131"/>
      <c r="AM283" s="131"/>
      <c r="AN283" s="131"/>
      <c r="AO283" s="131"/>
      <c r="AP283" s="131"/>
      <c r="AQ283" s="132"/>
      <c r="AR283" s="48"/>
      <c r="AS283" s="48"/>
      <c r="AT283" s="48"/>
      <c r="AU283" s="48"/>
      <c r="AV283" s="48"/>
      <c r="AW283" s="48"/>
      <c r="AX283" s="48"/>
      <c r="AY283" s="48"/>
      <c r="AZ283" s="48"/>
      <c r="BA283" s="48"/>
      <c r="BB283" s="48"/>
      <c r="BC283" s="48"/>
      <c r="BD283" s="48"/>
      <c r="BE283" s="48"/>
      <c r="BF283" s="48"/>
      <c r="BG283" s="48"/>
      <c r="BH283" s="48"/>
      <c r="BI283" s="48"/>
      <c r="BJ283" s="48"/>
      <c r="BK283" s="48"/>
      <c r="BL283" s="48"/>
      <c r="BM283" s="48"/>
      <c r="BN283" s="48"/>
      <c r="BO283" s="48"/>
      <c r="BP283" s="48"/>
      <c r="BQ283" s="48"/>
      <c r="BR283" s="48"/>
      <c r="BS283" s="48"/>
      <c r="BT283" s="48"/>
      <c r="BU283" s="48"/>
      <c r="BV283" s="48"/>
      <c r="BW283" s="48"/>
      <c r="BX283" s="48"/>
      <c r="BY283" s="48"/>
      <c r="BZ283" s="48"/>
      <c r="CA283" s="48"/>
      <c r="CB283" s="48"/>
      <c r="CC283" s="48"/>
      <c r="CD283" s="48"/>
      <c r="CE283" s="48"/>
      <c r="CF283" s="48"/>
      <c r="CG283" s="48"/>
      <c r="CH283" s="48"/>
      <c r="CI283" s="48"/>
      <c r="CJ283" s="48"/>
      <c r="CK283" s="48"/>
      <c r="CL283" s="48"/>
      <c r="CM283" s="48"/>
      <c r="CN283" s="48"/>
      <c r="CO283" s="48"/>
      <c r="CP283" s="48"/>
      <c r="CQ283" s="48"/>
      <c r="CR283" s="48"/>
      <c r="CS283" s="47"/>
      <c r="CT283" s="47"/>
    </row>
    <row r="284" spans="1:98">
      <c r="A284" s="48"/>
      <c r="B284" s="48"/>
      <c r="C284" s="130"/>
      <c r="D284" s="131"/>
      <c r="E284" s="131"/>
      <c r="F284" s="131"/>
      <c r="G284" s="131"/>
      <c r="H284" s="131"/>
      <c r="I284" s="131"/>
      <c r="J284" s="131"/>
      <c r="K284" s="131"/>
      <c r="L284" s="131"/>
      <c r="M284" s="131"/>
      <c r="N284" s="131"/>
      <c r="O284" s="131"/>
      <c r="P284" s="131"/>
      <c r="Q284" s="131"/>
      <c r="R284" s="131"/>
      <c r="S284" s="131"/>
      <c r="T284" s="131"/>
      <c r="U284" s="131"/>
      <c r="V284" s="131"/>
      <c r="W284" s="131"/>
      <c r="X284" s="131"/>
      <c r="Y284" s="131"/>
      <c r="Z284" s="131"/>
      <c r="AA284" s="131"/>
      <c r="AB284" s="131"/>
      <c r="AC284" s="131"/>
      <c r="AD284" s="131"/>
      <c r="AE284" s="131"/>
      <c r="AF284" s="131"/>
      <c r="AG284" s="131"/>
      <c r="AH284" s="131"/>
      <c r="AI284" s="131"/>
      <c r="AJ284" s="131"/>
      <c r="AK284" s="131"/>
      <c r="AL284" s="131"/>
      <c r="AM284" s="131"/>
      <c r="AN284" s="131"/>
      <c r="AO284" s="131"/>
      <c r="AP284" s="131"/>
      <c r="AQ284" s="132"/>
      <c r="AR284" s="48"/>
      <c r="AS284" s="48"/>
      <c r="AT284" s="48"/>
      <c r="AU284" s="48"/>
      <c r="AV284" s="48"/>
      <c r="AW284" s="48"/>
      <c r="AX284" s="48"/>
      <c r="AY284" s="48"/>
      <c r="AZ284" s="48"/>
      <c r="BA284" s="48"/>
      <c r="BB284" s="48"/>
      <c r="BC284" s="48"/>
      <c r="BD284" s="48"/>
      <c r="BE284" s="48"/>
      <c r="BF284" s="48"/>
      <c r="BG284" s="48"/>
      <c r="BH284" s="48"/>
      <c r="BI284" s="48"/>
      <c r="BJ284" s="48"/>
      <c r="BK284" s="48"/>
      <c r="BL284" s="48"/>
      <c r="BM284" s="48"/>
      <c r="BN284" s="48"/>
      <c r="BO284" s="48"/>
      <c r="BP284" s="48"/>
      <c r="BQ284" s="48"/>
      <c r="BR284" s="48"/>
      <c r="BS284" s="48"/>
      <c r="BT284" s="48"/>
      <c r="BU284" s="48"/>
      <c r="BV284" s="48"/>
      <c r="BW284" s="48"/>
      <c r="BX284" s="48"/>
      <c r="BY284" s="48"/>
      <c r="BZ284" s="48"/>
      <c r="CA284" s="48"/>
      <c r="CB284" s="48"/>
      <c r="CC284" s="48"/>
      <c r="CD284" s="48"/>
      <c r="CE284" s="48"/>
      <c r="CF284" s="48"/>
      <c r="CG284" s="48"/>
      <c r="CH284" s="48"/>
      <c r="CI284" s="48"/>
      <c r="CJ284" s="48"/>
      <c r="CK284" s="48"/>
      <c r="CL284" s="48"/>
      <c r="CM284" s="48"/>
      <c r="CN284" s="48"/>
      <c r="CO284" s="48"/>
      <c r="CP284" s="48"/>
      <c r="CQ284" s="48"/>
      <c r="CR284" s="48"/>
      <c r="CS284" s="47"/>
      <c r="CT284" s="47"/>
    </row>
    <row r="285" spans="1:98">
      <c r="A285" s="48"/>
      <c r="B285" s="48"/>
      <c r="C285" s="130"/>
      <c r="D285" s="131"/>
      <c r="E285" s="131"/>
      <c r="F285" s="131"/>
      <c r="G285" s="131"/>
      <c r="H285" s="131"/>
      <c r="I285" s="131"/>
      <c r="J285" s="131"/>
      <c r="K285" s="131"/>
      <c r="L285" s="131"/>
      <c r="M285" s="131"/>
      <c r="N285" s="131"/>
      <c r="O285" s="131"/>
      <c r="P285" s="131"/>
      <c r="Q285" s="131"/>
      <c r="R285" s="131"/>
      <c r="S285" s="131"/>
      <c r="T285" s="131"/>
      <c r="U285" s="131"/>
      <c r="V285" s="131"/>
      <c r="W285" s="131"/>
      <c r="X285" s="131"/>
      <c r="Y285" s="131"/>
      <c r="Z285" s="131"/>
      <c r="AA285" s="131"/>
      <c r="AB285" s="131"/>
      <c r="AC285" s="131"/>
      <c r="AD285" s="131"/>
      <c r="AE285" s="131"/>
      <c r="AF285" s="131"/>
      <c r="AG285" s="131"/>
      <c r="AH285" s="131"/>
      <c r="AI285" s="131"/>
      <c r="AJ285" s="131"/>
      <c r="AK285" s="131"/>
      <c r="AL285" s="131"/>
      <c r="AM285" s="131"/>
      <c r="AN285" s="131"/>
      <c r="AO285" s="131"/>
      <c r="AP285" s="131"/>
      <c r="AQ285" s="132"/>
      <c r="AR285" s="48"/>
      <c r="AS285" s="48"/>
      <c r="AT285" s="48"/>
      <c r="AU285" s="48"/>
      <c r="AV285" s="48"/>
      <c r="AW285" s="48"/>
      <c r="AX285" s="48"/>
      <c r="AY285" s="48"/>
      <c r="AZ285" s="48"/>
      <c r="BA285" s="48"/>
      <c r="BB285" s="48"/>
      <c r="BC285" s="48"/>
      <c r="BD285" s="48"/>
      <c r="BE285" s="48"/>
      <c r="BF285" s="48"/>
      <c r="BG285" s="48"/>
      <c r="BH285" s="48"/>
      <c r="BI285" s="48"/>
      <c r="BJ285" s="48"/>
      <c r="BK285" s="48"/>
      <c r="BL285" s="48"/>
      <c r="BM285" s="48"/>
      <c r="BN285" s="48"/>
      <c r="BO285" s="48"/>
      <c r="BP285" s="48"/>
      <c r="BQ285" s="48"/>
      <c r="BR285" s="48"/>
      <c r="BS285" s="48"/>
      <c r="BT285" s="48"/>
      <c r="BU285" s="48"/>
      <c r="BV285" s="48"/>
      <c r="BW285" s="48"/>
      <c r="BX285" s="48"/>
      <c r="BY285" s="48"/>
      <c r="BZ285" s="48"/>
      <c r="CA285" s="48"/>
      <c r="CB285" s="48"/>
      <c r="CC285" s="48"/>
      <c r="CD285" s="48"/>
      <c r="CE285" s="48"/>
      <c r="CF285" s="48"/>
      <c r="CG285" s="48"/>
      <c r="CH285" s="48"/>
      <c r="CI285" s="48"/>
      <c r="CJ285" s="48"/>
      <c r="CK285" s="48"/>
      <c r="CL285" s="48"/>
      <c r="CM285" s="48"/>
      <c r="CN285" s="48"/>
      <c r="CO285" s="48"/>
      <c r="CP285" s="48"/>
      <c r="CQ285" s="48"/>
      <c r="CR285" s="48"/>
      <c r="CS285" s="47"/>
      <c r="CT285" s="47"/>
    </row>
    <row r="286" spans="1:98" ht="14.25" thickBot="1">
      <c r="A286" s="48"/>
      <c r="B286" s="48"/>
      <c r="C286" s="137"/>
      <c r="D286" s="138"/>
      <c r="E286" s="138"/>
      <c r="F286" s="138"/>
      <c r="G286" s="138"/>
      <c r="H286" s="138"/>
      <c r="I286" s="138"/>
      <c r="J286" s="138"/>
      <c r="K286" s="138"/>
      <c r="L286" s="138"/>
      <c r="M286" s="138"/>
      <c r="N286" s="138"/>
      <c r="O286" s="138"/>
      <c r="P286" s="138"/>
      <c r="Q286" s="138"/>
      <c r="R286" s="138"/>
      <c r="S286" s="138"/>
      <c r="T286" s="138"/>
      <c r="U286" s="138"/>
      <c r="V286" s="138"/>
      <c r="W286" s="138"/>
      <c r="X286" s="138"/>
      <c r="Y286" s="138"/>
      <c r="Z286" s="138"/>
      <c r="AA286" s="138"/>
      <c r="AB286" s="138"/>
      <c r="AC286" s="138"/>
      <c r="AD286" s="138"/>
      <c r="AE286" s="138"/>
      <c r="AF286" s="138"/>
      <c r="AG286" s="138"/>
      <c r="AH286" s="138"/>
      <c r="AI286" s="138"/>
      <c r="AJ286" s="138"/>
      <c r="AK286" s="138"/>
      <c r="AL286" s="138"/>
      <c r="AM286" s="138"/>
      <c r="AN286" s="138"/>
      <c r="AO286" s="138"/>
      <c r="AP286" s="138"/>
      <c r="AQ286" s="139"/>
      <c r="AR286" s="48"/>
      <c r="AS286" s="48"/>
      <c r="AT286" s="48"/>
      <c r="AU286" s="48"/>
      <c r="AV286" s="48"/>
      <c r="AW286" s="48"/>
      <c r="AX286" s="48"/>
      <c r="AY286" s="48"/>
      <c r="AZ286" s="48"/>
      <c r="BA286" s="48"/>
      <c r="BB286" s="48"/>
      <c r="BC286" s="48"/>
      <c r="BD286" s="48"/>
      <c r="BE286" s="48"/>
      <c r="BF286" s="48"/>
      <c r="BG286" s="48"/>
      <c r="BH286" s="48"/>
      <c r="BI286" s="48"/>
      <c r="BJ286" s="48"/>
      <c r="BK286" s="48"/>
      <c r="BL286" s="48"/>
      <c r="BM286" s="48"/>
      <c r="BN286" s="48"/>
      <c r="BO286" s="48"/>
      <c r="BP286" s="48"/>
      <c r="BQ286" s="48"/>
      <c r="BR286" s="48"/>
      <c r="BS286" s="48"/>
      <c r="BT286" s="48"/>
      <c r="BU286" s="48"/>
      <c r="BV286" s="48"/>
      <c r="BW286" s="48"/>
      <c r="BX286" s="48"/>
      <c r="BY286" s="48"/>
      <c r="BZ286" s="48"/>
      <c r="CA286" s="48"/>
      <c r="CB286" s="48"/>
      <c r="CC286" s="48"/>
      <c r="CD286" s="48"/>
      <c r="CE286" s="48"/>
      <c r="CF286" s="48"/>
      <c r="CG286" s="48"/>
      <c r="CH286" s="48"/>
      <c r="CI286" s="48"/>
      <c r="CJ286" s="48"/>
      <c r="CK286" s="48"/>
      <c r="CL286" s="48"/>
      <c r="CM286" s="48"/>
      <c r="CN286" s="48"/>
      <c r="CO286" s="48"/>
      <c r="CP286" s="48"/>
      <c r="CQ286" s="48"/>
      <c r="CR286" s="48"/>
      <c r="CS286" s="47"/>
      <c r="CT286" s="47"/>
    </row>
    <row r="287" spans="1:98">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c r="AA287" s="47"/>
      <c r="AB287" s="47"/>
      <c r="AC287" s="47"/>
      <c r="AD287" s="47"/>
      <c r="AE287" s="47"/>
      <c r="AF287" s="47"/>
      <c r="AG287" s="47"/>
      <c r="AH287" s="47"/>
      <c r="AI287" s="47"/>
      <c r="AJ287" s="47"/>
      <c r="AK287" s="47"/>
      <c r="AL287" s="47"/>
      <c r="AM287" s="47"/>
      <c r="AN287" s="47"/>
      <c r="AO287" s="47"/>
      <c r="AP287" s="47"/>
      <c r="AQ287" s="47"/>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7"/>
      <c r="CT287" s="47"/>
    </row>
    <row r="288" spans="1:98" s="9" customFormat="1" ht="14.25" customHeight="1">
      <c r="A288" s="8" t="s">
        <v>248</v>
      </c>
      <c r="F288" s="10"/>
      <c r="AD288" s="11"/>
      <c r="AE288" s="11"/>
      <c r="AF288" s="11"/>
      <c r="AG288" s="11"/>
      <c r="AH288" s="11"/>
      <c r="AI288" s="11"/>
      <c r="AJ288" s="11"/>
      <c r="AK288" s="11"/>
      <c r="AL288" s="11"/>
      <c r="AM288" s="12"/>
      <c r="AN288" s="12"/>
      <c r="AO288" s="12"/>
      <c r="AP288" s="12"/>
      <c r="AQ288" s="12"/>
      <c r="AR288" s="12"/>
      <c r="AS288" s="12"/>
      <c r="AT288" s="12"/>
      <c r="AU288" s="12"/>
      <c r="AV288" s="12"/>
      <c r="AW288" s="12"/>
      <c r="AX288" s="12"/>
      <c r="AY288" s="12"/>
      <c r="AZ288" s="12"/>
      <c r="BA288" s="12"/>
      <c r="BB288" s="12"/>
      <c r="BC288" s="12"/>
      <c r="BD288" s="12"/>
      <c r="BE288" s="12"/>
      <c r="BF288" s="12"/>
      <c r="BG288" s="12"/>
      <c r="BH288" s="12"/>
      <c r="BI288" s="12"/>
      <c r="BJ288" s="12"/>
      <c r="BK288" s="12"/>
      <c r="BL288" s="136"/>
      <c r="BM288" s="136"/>
      <c r="BN288" s="136"/>
      <c r="BO288" s="136"/>
      <c r="BP288" s="136"/>
      <c r="BQ288" s="51"/>
      <c r="BR288" s="51"/>
      <c r="BS288" s="51"/>
      <c r="BT288" s="51"/>
      <c r="BU288" s="51"/>
      <c r="BV288" s="51"/>
      <c r="CO288" s="13"/>
    </row>
    <row r="289" spans="1:96" s="18" customFormat="1" ht="11.25" customHeight="1">
      <c r="A289" s="2"/>
      <c r="B289" s="78" t="s">
        <v>249</v>
      </c>
      <c r="C289" s="78"/>
      <c r="D289" s="14" t="s">
        <v>250</v>
      </c>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6"/>
      <c r="AI289" s="16"/>
      <c r="AJ289" s="14"/>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CR289" s="19"/>
    </row>
    <row r="290" spans="1:96" ht="15" customHeight="1">
      <c r="B290" s="78"/>
      <c r="C290" s="78"/>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K290" s="21"/>
    </row>
    <row r="291" spans="1:96" ht="9.75" customHeight="1">
      <c r="D291" s="79"/>
      <c r="E291" s="80"/>
      <c r="F291" s="80"/>
      <c r="G291" s="80"/>
      <c r="H291" s="80"/>
      <c r="I291" s="81"/>
      <c r="J291" s="85" t="s">
        <v>21</v>
      </c>
      <c r="K291" s="86"/>
      <c r="L291" s="86"/>
      <c r="M291" s="87"/>
      <c r="N291" s="85" t="s">
        <v>22</v>
      </c>
      <c r="O291" s="86"/>
      <c r="P291" s="86"/>
      <c r="Q291" s="87"/>
      <c r="R291" s="72">
        <v>1</v>
      </c>
      <c r="S291" s="73"/>
      <c r="T291" s="73"/>
      <c r="U291" s="74"/>
      <c r="V291" s="72">
        <v>2</v>
      </c>
      <c r="W291" s="73"/>
      <c r="X291" s="73"/>
      <c r="Y291" s="74"/>
      <c r="Z291" s="72">
        <v>3</v>
      </c>
      <c r="AA291" s="73"/>
      <c r="AB291" s="73"/>
      <c r="AC291" s="74"/>
      <c r="AD291" s="72">
        <v>4</v>
      </c>
      <c r="AE291" s="73"/>
      <c r="AF291" s="73"/>
      <c r="AG291" s="74"/>
      <c r="AH291" s="72"/>
      <c r="AI291" s="73"/>
      <c r="AJ291" s="73"/>
      <c r="AK291" s="74"/>
    </row>
    <row r="292" spans="1:96" ht="22.5" customHeight="1">
      <c r="D292" s="82"/>
      <c r="E292" s="83"/>
      <c r="F292" s="83"/>
      <c r="G292" s="83"/>
      <c r="H292" s="83"/>
      <c r="I292" s="84"/>
      <c r="J292" s="88"/>
      <c r="K292" s="89"/>
      <c r="L292" s="89"/>
      <c r="M292" s="90"/>
      <c r="N292" s="88"/>
      <c r="O292" s="89"/>
      <c r="P292" s="89"/>
      <c r="Q292" s="90"/>
      <c r="R292" s="75" t="s">
        <v>251</v>
      </c>
      <c r="S292" s="76"/>
      <c r="T292" s="76"/>
      <c r="U292" s="77"/>
      <c r="V292" s="75" t="s">
        <v>252</v>
      </c>
      <c r="W292" s="76"/>
      <c r="X292" s="76"/>
      <c r="Y292" s="77"/>
      <c r="Z292" s="75" t="s">
        <v>253</v>
      </c>
      <c r="AA292" s="76"/>
      <c r="AB292" s="76"/>
      <c r="AC292" s="77"/>
      <c r="AD292" s="75" t="s">
        <v>254</v>
      </c>
      <c r="AE292" s="76"/>
      <c r="AF292" s="76"/>
      <c r="AG292" s="77"/>
      <c r="AH292" s="75" t="s">
        <v>27</v>
      </c>
      <c r="AI292" s="76"/>
      <c r="AJ292" s="76"/>
      <c r="AK292" s="77"/>
      <c r="BI292" s="5" t="s">
        <v>28</v>
      </c>
      <c r="BJ292" s="2" t="s">
        <v>29</v>
      </c>
      <c r="BK292" s="2">
        <v>1</v>
      </c>
      <c r="BL292" s="2">
        <v>2</v>
      </c>
      <c r="BM292" s="2">
        <v>3</v>
      </c>
      <c r="BN292" s="2">
        <v>4</v>
      </c>
      <c r="BO292" s="2">
        <v>0</v>
      </c>
    </row>
    <row r="293" spans="1:96">
      <c r="D293" s="96" t="s">
        <v>30</v>
      </c>
      <c r="E293" s="97"/>
      <c r="F293" s="97"/>
      <c r="G293" s="97"/>
      <c r="H293" s="97"/>
      <c r="I293" s="98"/>
      <c r="J293" s="91">
        <f>BI293</f>
        <v>92.808138159451147</v>
      </c>
      <c r="K293" s="91"/>
      <c r="L293" s="91"/>
      <c r="M293" s="91"/>
      <c r="N293" s="91">
        <f>BJ293</f>
        <v>93.07692307692308</v>
      </c>
      <c r="O293" s="91"/>
      <c r="P293" s="91"/>
      <c r="Q293" s="91"/>
      <c r="R293" s="91">
        <f>BK293</f>
        <v>74.615384615384613</v>
      </c>
      <c r="S293" s="91"/>
      <c r="T293" s="91"/>
      <c r="U293" s="91"/>
      <c r="V293" s="91">
        <f>BL293</f>
        <v>18.461538461538463</v>
      </c>
      <c r="W293" s="91"/>
      <c r="X293" s="91"/>
      <c r="Y293" s="91"/>
      <c r="Z293" s="91">
        <f>BM293</f>
        <v>6.1538461538461542</v>
      </c>
      <c r="AA293" s="91"/>
      <c r="AB293" s="91"/>
      <c r="AC293" s="91"/>
      <c r="AD293" s="91">
        <f>BN293</f>
        <v>0.76923076923076927</v>
      </c>
      <c r="AE293" s="91"/>
      <c r="AF293" s="91"/>
      <c r="AG293" s="91"/>
      <c r="AH293" s="91">
        <f>BO293</f>
        <v>0</v>
      </c>
      <c r="AI293" s="91"/>
      <c r="AJ293" s="91"/>
      <c r="AK293" s="91"/>
      <c r="BG293" s="2">
        <v>61</v>
      </c>
      <c r="BH293" s="2" t="s">
        <v>16</v>
      </c>
      <c r="BI293" s="22">
        <v>92.808138159451147</v>
      </c>
      <c r="BJ293" s="22">
        <f>BK293+BL293</f>
        <v>93.07692307692308</v>
      </c>
      <c r="BK293" s="22">
        <v>74.615384615384613</v>
      </c>
      <c r="BL293" s="22">
        <v>18.461538461538463</v>
      </c>
      <c r="BM293" s="22">
        <v>6.1538461538461542</v>
      </c>
      <c r="BN293" s="22">
        <v>0.76923076923076927</v>
      </c>
      <c r="BO293" s="22">
        <v>0</v>
      </c>
    </row>
    <row r="294" spans="1:96">
      <c r="D294" s="92" t="s">
        <v>17</v>
      </c>
      <c r="E294" s="93"/>
      <c r="F294" s="93"/>
      <c r="G294" s="93"/>
      <c r="H294" s="93"/>
      <c r="I294" s="94"/>
      <c r="J294" s="95">
        <f>BI294</f>
        <v>93.058568329718</v>
      </c>
      <c r="K294" s="95"/>
      <c r="L294" s="95"/>
      <c r="M294" s="95"/>
      <c r="N294" s="95">
        <f>BJ294</f>
        <v>94.53125</v>
      </c>
      <c r="O294" s="95"/>
      <c r="P294" s="95"/>
      <c r="Q294" s="95"/>
      <c r="R294" s="95">
        <f>BK294</f>
        <v>77.34375</v>
      </c>
      <c r="S294" s="95"/>
      <c r="T294" s="95"/>
      <c r="U294" s="95"/>
      <c r="V294" s="95">
        <f>BL294</f>
        <v>17.1875</v>
      </c>
      <c r="W294" s="95"/>
      <c r="X294" s="95"/>
      <c r="Y294" s="95"/>
      <c r="Z294" s="95">
        <f>BM294</f>
        <v>3.125</v>
      </c>
      <c r="AA294" s="95"/>
      <c r="AB294" s="95"/>
      <c r="AC294" s="95"/>
      <c r="AD294" s="95">
        <f>BN294</f>
        <v>1.5625</v>
      </c>
      <c r="AE294" s="95"/>
      <c r="AF294" s="95"/>
      <c r="AG294" s="95"/>
      <c r="AH294" s="95">
        <f>BO294</f>
        <v>0.78125</v>
      </c>
      <c r="AI294" s="95"/>
      <c r="AJ294" s="95"/>
      <c r="AK294" s="95"/>
      <c r="BH294" s="2" t="s">
        <v>18</v>
      </c>
      <c r="BI294" s="22">
        <v>93.058568329718</v>
      </c>
      <c r="BJ294" s="22">
        <f>BK294+BL294</f>
        <v>94.53125</v>
      </c>
      <c r="BK294" s="22">
        <v>77.34375</v>
      </c>
      <c r="BL294" s="22">
        <v>17.1875</v>
      </c>
      <c r="BM294" s="22">
        <v>3.125</v>
      </c>
      <c r="BN294" s="22">
        <v>1.5625</v>
      </c>
      <c r="BO294" s="22">
        <v>0.78125</v>
      </c>
    </row>
    <row r="295" spans="1:96" ht="13.5" hidden="1" customHeight="1"/>
    <row r="296" spans="1:96" ht="13.5" hidden="1" customHeight="1"/>
    <row r="297" spans="1:96" ht="13.5" hidden="1" customHeight="1"/>
    <row r="298" spans="1:96" ht="3.75" customHeight="1"/>
    <row r="299" spans="1:96" ht="15" customHeight="1"/>
    <row r="300" spans="1:96" s="18" customFormat="1" ht="11.25" customHeight="1">
      <c r="A300" s="2"/>
      <c r="B300" s="78" t="s">
        <v>255</v>
      </c>
      <c r="C300" s="78"/>
      <c r="D300" s="14" t="s">
        <v>256</v>
      </c>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6"/>
      <c r="AI300" s="16"/>
      <c r="AJ300" s="14"/>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V300" s="2"/>
      <c r="CR300" s="19"/>
    </row>
    <row r="301" spans="1:96" ht="15" customHeight="1">
      <c r="B301" s="78"/>
      <c r="C301" s="78"/>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K301" s="21"/>
    </row>
    <row r="302" spans="1:96" ht="9.75" customHeight="1">
      <c r="D302" s="79"/>
      <c r="E302" s="80"/>
      <c r="F302" s="80"/>
      <c r="G302" s="80"/>
      <c r="H302" s="80"/>
      <c r="I302" s="81"/>
      <c r="J302" s="85" t="s">
        <v>21</v>
      </c>
      <c r="K302" s="86"/>
      <c r="L302" s="86"/>
      <c r="M302" s="87"/>
      <c r="N302" s="85" t="s">
        <v>22</v>
      </c>
      <c r="O302" s="86"/>
      <c r="P302" s="86"/>
      <c r="Q302" s="87"/>
      <c r="R302" s="72">
        <v>1</v>
      </c>
      <c r="S302" s="73"/>
      <c r="T302" s="73"/>
      <c r="U302" s="74"/>
      <c r="V302" s="72">
        <v>2</v>
      </c>
      <c r="W302" s="73"/>
      <c r="X302" s="73"/>
      <c r="Y302" s="74"/>
      <c r="Z302" s="72">
        <v>3</v>
      </c>
      <c r="AA302" s="73"/>
      <c r="AB302" s="73"/>
      <c r="AC302" s="74"/>
      <c r="AD302" s="72">
        <v>4</v>
      </c>
      <c r="AE302" s="73"/>
      <c r="AF302" s="73"/>
      <c r="AG302" s="74"/>
      <c r="AH302" s="72"/>
      <c r="AI302" s="73"/>
      <c r="AJ302" s="73"/>
      <c r="AK302" s="74"/>
    </row>
    <row r="303" spans="1:96" ht="22.5" customHeight="1">
      <c r="D303" s="82"/>
      <c r="E303" s="83"/>
      <c r="F303" s="83"/>
      <c r="G303" s="83"/>
      <c r="H303" s="83"/>
      <c r="I303" s="84"/>
      <c r="J303" s="88"/>
      <c r="K303" s="89"/>
      <c r="L303" s="89"/>
      <c r="M303" s="90"/>
      <c r="N303" s="88"/>
      <c r="O303" s="89"/>
      <c r="P303" s="89"/>
      <c r="Q303" s="90"/>
      <c r="R303" s="75" t="s">
        <v>251</v>
      </c>
      <c r="S303" s="76"/>
      <c r="T303" s="76"/>
      <c r="U303" s="77"/>
      <c r="V303" s="75" t="s">
        <v>252</v>
      </c>
      <c r="W303" s="76"/>
      <c r="X303" s="76"/>
      <c r="Y303" s="77"/>
      <c r="Z303" s="75" t="s">
        <v>253</v>
      </c>
      <c r="AA303" s="76"/>
      <c r="AB303" s="76"/>
      <c r="AC303" s="77"/>
      <c r="AD303" s="75" t="s">
        <v>254</v>
      </c>
      <c r="AE303" s="76"/>
      <c r="AF303" s="76"/>
      <c r="AG303" s="77"/>
      <c r="AH303" s="75" t="s">
        <v>27</v>
      </c>
      <c r="AI303" s="76"/>
      <c r="AJ303" s="76"/>
      <c r="AK303" s="77"/>
      <c r="BI303" s="5" t="s">
        <v>28</v>
      </c>
      <c r="BJ303" s="2" t="s">
        <v>29</v>
      </c>
      <c r="BK303" s="2">
        <v>1</v>
      </c>
      <c r="BL303" s="2">
        <v>2</v>
      </c>
      <c r="BM303" s="2">
        <v>3</v>
      </c>
      <c r="BN303" s="2">
        <v>4</v>
      </c>
      <c r="BO303" s="2">
        <v>0</v>
      </c>
    </row>
    <row r="304" spans="1:96">
      <c r="D304" s="96" t="s">
        <v>30</v>
      </c>
      <c r="E304" s="97"/>
      <c r="F304" s="97"/>
      <c r="G304" s="97"/>
      <c r="H304" s="97"/>
      <c r="I304" s="98"/>
      <c r="J304" s="91">
        <f>BI304</f>
        <v>96.73527324343506</v>
      </c>
      <c r="K304" s="91"/>
      <c r="L304" s="91"/>
      <c r="M304" s="91"/>
      <c r="N304" s="91">
        <f>BJ304</f>
        <v>96.153846153846146</v>
      </c>
      <c r="O304" s="91"/>
      <c r="P304" s="91"/>
      <c r="Q304" s="91"/>
      <c r="R304" s="91">
        <f>BK304</f>
        <v>79.230769230769226</v>
      </c>
      <c r="S304" s="91"/>
      <c r="T304" s="91"/>
      <c r="U304" s="91"/>
      <c r="V304" s="91">
        <f>BL304</f>
        <v>16.923076923076923</v>
      </c>
      <c r="W304" s="91"/>
      <c r="X304" s="91"/>
      <c r="Y304" s="91"/>
      <c r="Z304" s="91">
        <f>BM304</f>
        <v>3.8461538461538463</v>
      </c>
      <c r="AA304" s="91"/>
      <c r="AB304" s="91"/>
      <c r="AC304" s="91"/>
      <c r="AD304" s="91">
        <f>BN304</f>
        <v>0</v>
      </c>
      <c r="AE304" s="91"/>
      <c r="AF304" s="91"/>
      <c r="AG304" s="91"/>
      <c r="AH304" s="91">
        <f>BO304</f>
        <v>0</v>
      </c>
      <c r="AI304" s="91"/>
      <c r="AJ304" s="91"/>
      <c r="AK304" s="91"/>
      <c r="BG304" s="2">
        <v>62</v>
      </c>
      <c r="BH304" s="2" t="s">
        <v>16</v>
      </c>
      <c r="BI304" s="22">
        <v>96.73527324343506</v>
      </c>
      <c r="BJ304" s="22">
        <f>BK304+BL304</f>
        <v>96.153846153846146</v>
      </c>
      <c r="BK304" s="22">
        <v>79.230769230769226</v>
      </c>
      <c r="BL304" s="22">
        <v>16.923076923076923</v>
      </c>
      <c r="BM304" s="22">
        <v>3.8461538461538463</v>
      </c>
      <c r="BN304" s="22">
        <v>0</v>
      </c>
      <c r="BO304" s="22">
        <v>0</v>
      </c>
    </row>
    <row r="305" spans="1:96">
      <c r="D305" s="92" t="s">
        <v>17</v>
      </c>
      <c r="E305" s="93"/>
      <c r="F305" s="93"/>
      <c r="G305" s="93"/>
      <c r="H305" s="93"/>
      <c r="I305" s="94"/>
      <c r="J305" s="95">
        <f>BI305</f>
        <v>96.481079778259826</v>
      </c>
      <c r="K305" s="95"/>
      <c r="L305" s="95"/>
      <c r="M305" s="95"/>
      <c r="N305" s="95">
        <f>BJ305</f>
        <v>97.65625</v>
      </c>
      <c r="O305" s="95"/>
      <c r="P305" s="95"/>
      <c r="Q305" s="95"/>
      <c r="R305" s="95">
        <f>BK305</f>
        <v>78.125</v>
      </c>
      <c r="S305" s="95"/>
      <c r="T305" s="95"/>
      <c r="U305" s="95"/>
      <c r="V305" s="95">
        <f>BL305</f>
        <v>19.53125</v>
      </c>
      <c r="W305" s="95"/>
      <c r="X305" s="95"/>
      <c r="Y305" s="95"/>
      <c r="Z305" s="95">
        <f>BM305</f>
        <v>0.78125</v>
      </c>
      <c r="AA305" s="95"/>
      <c r="AB305" s="95"/>
      <c r="AC305" s="95"/>
      <c r="AD305" s="95">
        <f>BN305</f>
        <v>0.78125</v>
      </c>
      <c r="AE305" s="95"/>
      <c r="AF305" s="95"/>
      <c r="AG305" s="95"/>
      <c r="AH305" s="95">
        <f>BO305</f>
        <v>0.78125</v>
      </c>
      <c r="AI305" s="95"/>
      <c r="AJ305" s="95"/>
      <c r="AK305" s="95"/>
      <c r="BH305" s="2" t="s">
        <v>18</v>
      </c>
      <c r="BI305" s="22">
        <v>96.481079778259826</v>
      </c>
      <c r="BJ305" s="22">
        <f>BK305+BL305</f>
        <v>97.65625</v>
      </c>
      <c r="BK305" s="22">
        <v>78.125</v>
      </c>
      <c r="BL305" s="22">
        <v>19.53125</v>
      </c>
      <c r="BM305" s="22">
        <v>0.78125</v>
      </c>
      <c r="BN305" s="22">
        <v>0.78125</v>
      </c>
      <c r="BO305" s="22">
        <v>0.78125</v>
      </c>
    </row>
    <row r="306" spans="1:96" ht="13.5" hidden="1" customHeight="1"/>
    <row r="307" spans="1:96" ht="13.5" hidden="1" customHeight="1"/>
    <row r="308" spans="1:96" ht="13.5" hidden="1" customHeight="1"/>
    <row r="309" spans="1:96" ht="3.75" customHeight="1"/>
    <row r="310" spans="1:96" ht="15" customHeight="1"/>
    <row r="311" spans="1:96" s="18" customFormat="1" ht="11.25" customHeight="1">
      <c r="A311" s="2"/>
      <c r="B311" s="78" t="s">
        <v>257</v>
      </c>
      <c r="C311" s="78"/>
      <c r="D311" s="14" t="s">
        <v>258</v>
      </c>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6"/>
      <c r="AI311" s="16"/>
      <c r="AJ311" s="14"/>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V311" s="2"/>
      <c r="CR311" s="19"/>
    </row>
    <row r="312" spans="1:96" ht="15" customHeight="1">
      <c r="B312" s="78"/>
      <c r="C312" s="78"/>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K312" s="21"/>
    </row>
    <row r="313" spans="1:96" ht="9.75" customHeight="1">
      <c r="D313" s="79"/>
      <c r="E313" s="80"/>
      <c r="F313" s="80"/>
      <c r="G313" s="80"/>
      <c r="H313" s="80"/>
      <c r="I313" s="81"/>
      <c r="J313" s="85" t="s">
        <v>21</v>
      </c>
      <c r="K313" s="86"/>
      <c r="L313" s="86"/>
      <c r="M313" s="87"/>
      <c r="N313" s="85" t="s">
        <v>22</v>
      </c>
      <c r="O313" s="86"/>
      <c r="P313" s="86"/>
      <c r="Q313" s="87"/>
      <c r="R313" s="72">
        <v>1</v>
      </c>
      <c r="S313" s="73"/>
      <c r="T313" s="73"/>
      <c r="U313" s="74"/>
      <c r="V313" s="72">
        <v>2</v>
      </c>
      <c r="W313" s="73"/>
      <c r="X313" s="73"/>
      <c r="Y313" s="74"/>
      <c r="Z313" s="72">
        <v>3</v>
      </c>
      <c r="AA313" s="73"/>
      <c r="AB313" s="73"/>
      <c r="AC313" s="74"/>
      <c r="AD313" s="72">
        <v>4</v>
      </c>
      <c r="AE313" s="73"/>
      <c r="AF313" s="73"/>
      <c r="AG313" s="74"/>
      <c r="AH313" s="72"/>
      <c r="AI313" s="73"/>
      <c r="AJ313" s="73"/>
      <c r="AK313" s="74"/>
    </row>
    <row r="314" spans="1:96" ht="22.5" customHeight="1">
      <c r="D314" s="82"/>
      <c r="E314" s="83"/>
      <c r="F314" s="83"/>
      <c r="G314" s="83"/>
      <c r="H314" s="83"/>
      <c r="I314" s="84"/>
      <c r="J314" s="88"/>
      <c r="K314" s="89"/>
      <c r="L314" s="89"/>
      <c r="M314" s="90"/>
      <c r="N314" s="88"/>
      <c r="O314" s="89"/>
      <c r="P314" s="89"/>
      <c r="Q314" s="90"/>
      <c r="R314" s="75" t="s">
        <v>251</v>
      </c>
      <c r="S314" s="76"/>
      <c r="T314" s="76"/>
      <c r="U314" s="77"/>
      <c r="V314" s="75" t="s">
        <v>252</v>
      </c>
      <c r="W314" s="76"/>
      <c r="X314" s="76"/>
      <c r="Y314" s="77"/>
      <c r="Z314" s="75" t="s">
        <v>253</v>
      </c>
      <c r="AA314" s="76"/>
      <c r="AB314" s="76"/>
      <c r="AC314" s="77"/>
      <c r="AD314" s="75" t="s">
        <v>254</v>
      </c>
      <c r="AE314" s="76"/>
      <c r="AF314" s="76"/>
      <c r="AG314" s="77"/>
      <c r="AH314" s="75" t="s">
        <v>27</v>
      </c>
      <c r="AI314" s="76"/>
      <c r="AJ314" s="76"/>
      <c r="AK314" s="77"/>
      <c r="BI314" s="5" t="s">
        <v>28</v>
      </c>
      <c r="BJ314" s="2" t="s">
        <v>29</v>
      </c>
      <c r="BK314" s="2">
        <v>1</v>
      </c>
      <c r="BL314" s="2">
        <v>2</v>
      </c>
      <c r="BM314" s="2">
        <v>3</v>
      </c>
      <c r="BN314" s="2">
        <v>4</v>
      </c>
      <c r="BO314" s="2">
        <v>0</v>
      </c>
    </row>
    <row r="315" spans="1:96">
      <c r="D315" s="96" t="s">
        <v>30</v>
      </c>
      <c r="E315" s="97"/>
      <c r="F315" s="97"/>
      <c r="G315" s="97"/>
      <c r="H315" s="97"/>
      <c r="I315" s="98"/>
      <c r="J315" s="91">
        <f>BI315</f>
        <v>89.23586467944169</v>
      </c>
      <c r="K315" s="91"/>
      <c r="L315" s="91"/>
      <c r="M315" s="91"/>
      <c r="N315" s="91">
        <f>BJ315</f>
        <v>89.230769230769241</v>
      </c>
      <c r="O315" s="91"/>
      <c r="P315" s="91"/>
      <c r="Q315" s="91"/>
      <c r="R315" s="91">
        <f>BK315</f>
        <v>70.769230769230774</v>
      </c>
      <c r="S315" s="91"/>
      <c r="T315" s="91"/>
      <c r="U315" s="91"/>
      <c r="V315" s="91">
        <f>BL315</f>
        <v>18.461538461538463</v>
      </c>
      <c r="W315" s="91"/>
      <c r="X315" s="91"/>
      <c r="Y315" s="91"/>
      <c r="Z315" s="91">
        <f>BM315</f>
        <v>6.9230769230769234</v>
      </c>
      <c r="AA315" s="91"/>
      <c r="AB315" s="91"/>
      <c r="AC315" s="91"/>
      <c r="AD315" s="91">
        <f>BN315</f>
        <v>3.8461538461538463</v>
      </c>
      <c r="AE315" s="91"/>
      <c r="AF315" s="91"/>
      <c r="AG315" s="91"/>
      <c r="AH315" s="91">
        <f>BO315</f>
        <v>0</v>
      </c>
      <c r="AI315" s="91"/>
      <c r="AJ315" s="91"/>
      <c r="AK315" s="91"/>
      <c r="BG315" s="2">
        <v>63</v>
      </c>
      <c r="BH315" s="2" t="s">
        <v>16</v>
      </c>
      <c r="BI315" s="22">
        <v>89.23586467944169</v>
      </c>
      <c r="BJ315" s="22">
        <f>BK315+BL315</f>
        <v>89.230769230769241</v>
      </c>
      <c r="BK315" s="22">
        <v>70.769230769230774</v>
      </c>
      <c r="BL315" s="22">
        <v>18.461538461538463</v>
      </c>
      <c r="BM315" s="22">
        <v>6.9230769230769234</v>
      </c>
      <c r="BN315" s="22">
        <v>3.8461538461538463</v>
      </c>
      <c r="BO315" s="22">
        <v>0</v>
      </c>
    </row>
    <row r="316" spans="1:96">
      <c r="D316" s="92" t="s">
        <v>259</v>
      </c>
      <c r="E316" s="93"/>
      <c r="F316" s="93"/>
      <c r="G316" s="93"/>
      <c r="H316" s="93"/>
      <c r="I316" s="94"/>
      <c r="J316" s="95">
        <f>BI316</f>
        <v>89.515545914678242</v>
      </c>
      <c r="K316" s="95"/>
      <c r="L316" s="95"/>
      <c r="M316" s="95"/>
      <c r="N316" s="95">
        <f>BJ316</f>
        <v>92.96875</v>
      </c>
      <c r="O316" s="95"/>
      <c r="P316" s="95"/>
      <c r="Q316" s="95"/>
      <c r="R316" s="95">
        <f>BK316</f>
        <v>65.625</v>
      </c>
      <c r="S316" s="95"/>
      <c r="T316" s="95"/>
      <c r="U316" s="95"/>
      <c r="V316" s="95">
        <f>BL316</f>
        <v>27.34375</v>
      </c>
      <c r="W316" s="95"/>
      <c r="X316" s="95"/>
      <c r="Y316" s="95"/>
      <c r="Z316" s="95">
        <f>BM316</f>
        <v>3.90625</v>
      </c>
      <c r="AA316" s="95"/>
      <c r="AB316" s="95"/>
      <c r="AC316" s="95"/>
      <c r="AD316" s="95">
        <f>BN316</f>
        <v>3.125</v>
      </c>
      <c r="AE316" s="95"/>
      <c r="AF316" s="95"/>
      <c r="AG316" s="95"/>
      <c r="AH316" s="95">
        <f>BO316</f>
        <v>0</v>
      </c>
      <c r="AI316" s="95"/>
      <c r="AJ316" s="95"/>
      <c r="AK316" s="95"/>
      <c r="BH316" s="2" t="s">
        <v>18</v>
      </c>
      <c r="BI316" s="22">
        <v>89.515545914678242</v>
      </c>
      <c r="BJ316" s="22">
        <f>BK316+BL316</f>
        <v>92.96875</v>
      </c>
      <c r="BK316" s="22">
        <v>65.625</v>
      </c>
      <c r="BL316" s="22">
        <v>27.34375</v>
      </c>
      <c r="BM316" s="22">
        <v>3.90625</v>
      </c>
      <c r="BN316" s="22">
        <v>3.125</v>
      </c>
      <c r="BO316" s="22">
        <v>0</v>
      </c>
    </row>
    <row r="317" spans="1:96" ht="13.5" hidden="1" customHeight="1"/>
    <row r="318" spans="1:96" ht="13.5" hidden="1" customHeight="1"/>
    <row r="319" spans="1:96" ht="13.5" hidden="1" customHeight="1"/>
    <row r="320" spans="1:96" ht="3.75" customHeight="1"/>
    <row r="321" spans="1:96" ht="15" customHeight="1"/>
    <row r="322" spans="1:96" s="18" customFormat="1" ht="11.25" customHeight="1">
      <c r="A322" s="2"/>
      <c r="B322" s="78" t="s">
        <v>260</v>
      </c>
      <c r="C322" s="78"/>
      <c r="D322" s="14" t="s">
        <v>261</v>
      </c>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6"/>
      <c r="AI322" s="16"/>
      <c r="AJ322" s="14"/>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V322" s="2"/>
      <c r="CR322" s="19"/>
    </row>
    <row r="323" spans="1:96" ht="15" customHeight="1">
      <c r="B323" s="78"/>
      <c r="C323" s="78"/>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K323" s="21"/>
    </row>
    <row r="324" spans="1:96" ht="9.75" customHeight="1">
      <c r="D324" s="79"/>
      <c r="E324" s="80"/>
      <c r="F324" s="80"/>
      <c r="G324" s="80"/>
      <c r="H324" s="80"/>
      <c r="I324" s="81"/>
      <c r="J324" s="85" t="s">
        <v>21</v>
      </c>
      <c r="K324" s="86"/>
      <c r="L324" s="86"/>
      <c r="M324" s="87"/>
      <c r="N324" s="85" t="s">
        <v>22</v>
      </c>
      <c r="O324" s="86"/>
      <c r="P324" s="86"/>
      <c r="Q324" s="87"/>
      <c r="R324" s="72">
        <v>1</v>
      </c>
      <c r="S324" s="73"/>
      <c r="T324" s="73"/>
      <c r="U324" s="74"/>
      <c r="V324" s="72">
        <v>2</v>
      </c>
      <c r="W324" s="73"/>
      <c r="X324" s="73"/>
      <c r="Y324" s="74"/>
      <c r="Z324" s="72">
        <v>3</v>
      </c>
      <c r="AA324" s="73"/>
      <c r="AB324" s="73"/>
      <c r="AC324" s="74"/>
      <c r="AD324" s="72">
        <v>4</v>
      </c>
      <c r="AE324" s="73"/>
      <c r="AF324" s="73"/>
      <c r="AG324" s="74"/>
      <c r="AH324" s="72"/>
      <c r="AI324" s="73"/>
      <c r="AJ324" s="73"/>
      <c r="AK324" s="74"/>
    </row>
    <row r="325" spans="1:96" ht="22.5" customHeight="1">
      <c r="D325" s="82"/>
      <c r="E325" s="83"/>
      <c r="F325" s="83"/>
      <c r="G325" s="83"/>
      <c r="H325" s="83"/>
      <c r="I325" s="84"/>
      <c r="J325" s="88"/>
      <c r="K325" s="89"/>
      <c r="L325" s="89"/>
      <c r="M325" s="90"/>
      <c r="N325" s="88"/>
      <c r="O325" s="89"/>
      <c r="P325" s="89"/>
      <c r="Q325" s="90"/>
      <c r="R325" s="75" t="s">
        <v>262</v>
      </c>
      <c r="S325" s="76"/>
      <c r="T325" s="76"/>
      <c r="U325" s="77"/>
      <c r="V325" s="75" t="s">
        <v>263</v>
      </c>
      <c r="W325" s="76"/>
      <c r="X325" s="76"/>
      <c r="Y325" s="77"/>
      <c r="Z325" s="75" t="s">
        <v>264</v>
      </c>
      <c r="AA325" s="76"/>
      <c r="AB325" s="76"/>
      <c r="AC325" s="77"/>
      <c r="AD325" s="75" t="s">
        <v>265</v>
      </c>
      <c r="AE325" s="76"/>
      <c r="AF325" s="76"/>
      <c r="AG325" s="77"/>
      <c r="AH325" s="75" t="s">
        <v>27</v>
      </c>
      <c r="AI325" s="76"/>
      <c r="AJ325" s="76"/>
      <c r="AK325" s="77"/>
      <c r="BI325" s="5" t="s">
        <v>28</v>
      </c>
      <c r="BJ325" s="2" t="s">
        <v>29</v>
      </c>
      <c r="BK325" s="2">
        <v>1</v>
      </c>
      <c r="BL325" s="2">
        <v>2</v>
      </c>
      <c r="BM325" s="2">
        <v>3</v>
      </c>
      <c r="BN325" s="2">
        <v>4</v>
      </c>
      <c r="BO325" s="2">
        <v>0</v>
      </c>
    </row>
    <row r="326" spans="1:96">
      <c r="D326" s="96" t="s">
        <v>30</v>
      </c>
      <c r="E326" s="97"/>
      <c r="F326" s="97"/>
      <c r="G326" s="97"/>
      <c r="H326" s="97"/>
      <c r="I326" s="98"/>
      <c r="J326" s="91">
        <f>BI326</f>
        <v>84.504376626449016</v>
      </c>
      <c r="K326" s="91"/>
      <c r="L326" s="91"/>
      <c r="M326" s="91"/>
      <c r="N326" s="91">
        <f>BJ326</f>
        <v>90.769230769230774</v>
      </c>
      <c r="O326" s="91"/>
      <c r="P326" s="91"/>
      <c r="Q326" s="91"/>
      <c r="R326" s="91">
        <f>BK326</f>
        <v>48.46153846153846</v>
      </c>
      <c r="S326" s="91"/>
      <c r="T326" s="91"/>
      <c r="U326" s="91"/>
      <c r="V326" s="91">
        <f>BL326</f>
        <v>42.307692307692307</v>
      </c>
      <c r="W326" s="91"/>
      <c r="X326" s="91"/>
      <c r="Y326" s="91"/>
      <c r="Z326" s="91">
        <f>BM326</f>
        <v>5.384615384615385</v>
      </c>
      <c r="AA326" s="91"/>
      <c r="AB326" s="91"/>
      <c r="AC326" s="91"/>
      <c r="AD326" s="91">
        <f>BN326</f>
        <v>3.8461538461538463</v>
      </c>
      <c r="AE326" s="91"/>
      <c r="AF326" s="91"/>
      <c r="AG326" s="91"/>
      <c r="AH326" s="91">
        <f>BO326</f>
        <v>0</v>
      </c>
      <c r="AI326" s="91"/>
      <c r="AJ326" s="91"/>
      <c r="AK326" s="91"/>
      <c r="BG326" s="2">
        <v>64</v>
      </c>
      <c r="BH326" s="2" t="s">
        <v>16</v>
      </c>
      <c r="BI326" s="22">
        <v>84.504376626449016</v>
      </c>
      <c r="BJ326" s="22">
        <f>BK326+BL326</f>
        <v>90.769230769230774</v>
      </c>
      <c r="BK326" s="22">
        <v>48.46153846153846</v>
      </c>
      <c r="BL326" s="22">
        <v>42.307692307692307</v>
      </c>
      <c r="BM326" s="22">
        <v>5.384615384615385</v>
      </c>
      <c r="BN326" s="22">
        <v>3.8461538461538463</v>
      </c>
      <c r="BO326" s="22">
        <v>0</v>
      </c>
    </row>
    <row r="327" spans="1:96">
      <c r="D327" s="92" t="s">
        <v>17</v>
      </c>
      <c r="E327" s="93"/>
      <c r="F327" s="93"/>
      <c r="G327" s="93"/>
      <c r="H327" s="93"/>
      <c r="I327" s="94"/>
      <c r="J327" s="95">
        <f>BI327</f>
        <v>84.502289708363463</v>
      </c>
      <c r="K327" s="95"/>
      <c r="L327" s="95"/>
      <c r="M327" s="95"/>
      <c r="N327" s="95">
        <f>BJ327</f>
        <v>85.15625</v>
      </c>
      <c r="O327" s="95"/>
      <c r="P327" s="95"/>
      <c r="Q327" s="95"/>
      <c r="R327" s="95">
        <f>BK327</f>
        <v>46.09375</v>
      </c>
      <c r="S327" s="95"/>
      <c r="T327" s="95"/>
      <c r="U327" s="95"/>
      <c r="V327" s="95">
        <f>BL327</f>
        <v>39.0625</v>
      </c>
      <c r="W327" s="95"/>
      <c r="X327" s="95"/>
      <c r="Y327" s="95"/>
      <c r="Z327" s="95">
        <f>BM327</f>
        <v>11.71875</v>
      </c>
      <c r="AA327" s="95"/>
      <c r="AB327" s="95"/>
      <c r="AC327" s="95"/>
      <c r="AD327" s="95">
        <f>BN327</f>
        <v>3.125</v>
      </c>
      <c r="AE327" s="95"/>
      <c r="AF327" s="95"/>
      <c r="AG327" s="95"/>
      <c r="AH327" s="95">
        <f>BO327</f>
        <v>0</v>
      </c>
      <c r="AI327" s="95"/>
      <c r="AJ327" s="95"/>
      <c r="AK327" s="95"/>
      <c r="BH327" s="2" t="s">
        <v>18</v>
      </c>
      <c r="BI327" s="22">
        <v>84.502289708363463</v>
      </c>
      <c r="BJ327" s="22">
        <f>BK327+BL327</f>
        <v>85.15625</v>
      </c>
      <c r="BK327" s="22">
        <v>46.09375</v>
      </c>
      <c r="BL327" s="22">
        <v>39.0625</v>
      </c>
      <c r="BM327" s="22">
        <v>11.71875</v>
      </c>
      <c r="BN327" s="22">
        <v>3.125</v>
      </c>
      <c r="BO327" s="22">
        <v>0</v>
      </c>
    </row>
    <row r="328" spans="1:96" ht="13.5" hidden="1" customHeight="1"/>
    <row r="329" spans="1:96" ht="13.5" hidden="1" customHeight="1"/>
    <row r="330" spans="1:96" ht="13.5" hidden="1" customHeight="1"/>
    <row r="331" spans="1:96" ht="3.75" customHeight="1"/>
    <row r="332" spans="1:96" ht="15" customHeight="1"/>
    <row r="333" spans="1:96" s="18" customFormat="1" ht="11.25" customHeight="1">
      <c r="A333" s="2"/>
      <c r="B333" s="78" t="s">
        <v>266</v>
      </c>
      <c r="C333" s="78"/>
      <c r="D333" s="14" t="s">
        <v>267</v>
      </c>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6"/>
      <c r="AI333" s="16"/>
      <c r="AJ333" s="14"/>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V333" s="2"/>
      <c r="CR333" s="19"/>
    </row>
    <row r="334" spans="1:96" ht="15" customHeight="1">
      <c r="B334" s="78"/>
      <c r="C334" s="78"/>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K334" s="21"/>
    </row>
    <row r="335" spans="1:96" ht="9.75" customHeight="1">
      <c r="D335" s="79"/>
      <c r="E335" s="80"/>
      <c r="F335" s="80"/>
      <c r="G335" s="80"/>
      <c r="H335" s="80"/>
      <c r="I335" s="81"/>
      <c r="J335" s="85" t="s">
        <v>268</v>
      </c>
      <c r="K335" s="86"/>
      <c r="L335" s="86"/>
      <c r="M335" s="87"/>
      <c r="N335" s="85" t="s">
        <v>269</v>
      </c>
      <c r="O335" s="86"/>
      <c r="P335" s="86"/>
      <c r="Q335" s="87"/>
      <c r="R335" s="72">
        <v>1</v>
      </c>
      <c r="S335" s="73"/>
      <c r="T335" s="73"/>
      <c r="U335" s="74"/>
      <c r="V335" s="72">
        <v>2</v>
      </c>
      <c r="W335" s="73"/>
      <c r="X335" s="73"/>
      <c r="Y335" s="74"/>
      <c r="Z335" s="72">
        <v>3</v>
      </c>
      <c r="AA335" s="73"/>
      <c r="AB335" s="73"/>
      <c r="AC335" s="74"/>
      <c r="AD335" s="72">
        <v>4</v>
      </c>
      <c r="AE335" s="73"/>
      <c r="AF335" s="73"/>
      <c r="AG335" s="74"/>
      <c r="AH335" s="72"/>
      <c r="AI335" s="73"/>
      <c r="AJ335" s="73"/>
      <c r="AK335" s="74"/>
    </row>
    <row r="336" spans="1:96" ht="22.5" customHeight="1">
      <c r="D336" s="82"/>
      <c r="E336" s="83"/>
      <c r="F336" s="83"/>
      <c r="G336" s="83"/>
      <c r="H336" s="83"/>
      <c r="I336" s="84"/>
      <c r="J336" s="88"/>
      <c r="K336" s="89"/>
      <c r="L336" s="89"/>
      <c r="M336" s="90"/>
      <c r="N336" s="88"/>
      <c r="O336" s="89"/>
      <c r="P336" s="89"/>
      <c r="Q336" s="90"/>
      <c r="R336" s="75" t="s">
        <v>270</v>
      </c>
      <c r="S336" s="76"/>
      <c r="T336" s="76"/>
      <c r="U336" s="77"/>
      <c r="V336" s="75" t="s">
        <v>271</v>
      </c>
      <c r="W336" s="76"/>
      <c r="X336" s="76"/>
      <c r="Y336" s="77"/>
      <c r="Z336" s="75" t="s">
        <v>272</v>
      </c>
      <c r="AA336" s="76"/>
      <c r="AB336" s="76"/>
      <c r="AC336" s="77"/>
      <c r="AD336" s="75" t="s">
        <v>273</v>
      </c>
      <c r="AE336" s="76"/>
      <c r="AF336" s="76"/>
      <c r="AG336" s="77"/>
      <c r="AH336" s="75" t="s">
        <v>274</v>
      </c>
      <c r="AI336" s="76"/>
      <c r="AJ336" s="76"/>
      <c r="AK336" s="77"/>
      <c r="BI336" s="5" t="s">
        <v>275</v>
      </c>
      <c r="BJ336" s="2" t="s">
        <v>276</v>
      </c>
      <c r="BK336" s="2">
        <v>1</v>
      </c>
      <c r="BL336" s="2">
        <v>2</v>
      </c>
      <c r="BM336" s="2">
        <v>3</v>
      </c>
      <c r="BN336" s="2">
        <v>4</v>
      </c>
      <c r="BO336" s="2">
        <v>0</v>
      </c>
    </row>
    <row r="337" spans="1:96">
      <c r="D337" s="96" t="s">
        <v>277</v>
      </c>
      <c r="E337" s="97"/>
      <c r="F337" s="97"/>
      <c r="G337" s="97"/>
      <c r="H337" s="97"/>
      <c r="I337" s="98"/>
      <c r="J337" s="91">
        <f>BI337</f>
        <v>94.582446179323398</v>
      </c>
      <c r="K337" s="91"/>
      <c r="L337" s="91"/>
      <c r="M337" s="91"/>
      <c r="N337" s="91">
        <f>BJ337</f>
        <v>95.384615384615387</v>
      </c>
      <c r="O337" s="91"/>
      <c r="P337" s="91"/>
      <c r="Q337" s="91"/>
      <c r="R337" s="91">
        <f>BK337</f>
        <v>47.692307692307693</v>
      </c>
      <c r="S337" s="91"/>
      <c r="T337" s="91"/>
      <c r="U337" s="91"/>
      <c r="V337" s="91">
        <f>BL337</f>
        <v>47.692307692307693</v>
      </c>
      <c r="W337" s="91"/>
      <c r="X337" s="91"/>
      <c r="Y337" s="91"/>
      <c r="Z337" s="91">
        <f>BM337</f>
        <v>3.8461538461538463</v>
      </c>
      <c r="AA337" s="91"/>
      <c r="AB337" s="91"/>
      <c r="AC337" s="91"/>
      <c r="AD337" s="91">
        <f>BN337</f>
        <v>0.76923076923076927</v>
      </c>
      <c r="AE337" s="91"/>
      <c r="AF337" s="91"/>
      <c r="AG337" s="91"/>
      <c r="AH337" s="91">
        <f>BO337</f>
        <v>0</v>
      </c>
      <c r="AI337" s="91"/>
      <c r="AJ337" s="91"/>
      <c r="AK337" s="91"/>
      <c r="BG337" s="2">
        <v>65</v>
      </c>
      <c r="BH337" s="2" t="s">
        <v>16</v>
      </c>
      <c r="BI337" s="22">
        <v>94.582446179323398</v>
      </c>
      <c r="BJ337" s="22">
        <f>BK337+BL337</f>
        <v>95.384615384615387</v>
      </c>
      <c r="BK337" s="22">
        <v>47.692307692307693</v>
      </c>
      <c r="BL337" s="22">
        <v>47.692307692307693</v>
      </c>
      <c r="BM337" s="22">
        <v>3.8461538461538463</v>
      </c>
      <c r="BN337" s="22">
        <v>0.76923076923076927</v>
      </c>
      <c r="BO337" s="22">
        <v>0</v>
      </c>
    </row>
    <row r="338" spans="1:96">
      <c r="D338" s="92" t="s">
        <v>17</v>
      </c>
      <c r="E338" s="93"/>
      <c r="F338" s="93"/>
      <c r="G338" s="93"/>
      <c r="H338" s="93"/>
      <c r="I338" s="94"/>
      <c r="J338" s="95">
        <f>BI338</f>
        <v>93.950349481802846</v>
      </c>
      <c r="K338" s="95"/>
      <c r="L338" s="95"/>
      <c r="M338" s="95"/>
      <c r="N338" s="95">
        <f>BJ338</f>
        <v>92.1875</v>
      </c>
      <c r="O338" s="95"/>
      <c r="P338" s="95"/>
      <c r="Q338" s="95"/>
      <c r="R338" s="95">
        <f>BK338</f>
        <v>41.40625</v>
      </c>
      <c r="S338" s="95"/>
      <c r="T338" s="95"/>
      <c r="U338" s="95"/>
      <c r="V338" s="95">
        <f>BL338</f>
        <v>50.78125</v>
      </c>
      <c r="W338" s="95"/>
      <c r="X338" s="95"/>
      <c r="Y338" s="95"/>
      <c r="Z338" s="95">
        <f>BM338</f>
        <v>7.03125</v>
      </c>
      <c r="AA338" s="95"/>
      <c r="AB338" s="95"/>
      <c r="AC338" s="95"/>
      <c r="AD338" s="95">
        <f>BN338</f>
        <v>0.78125</v>
      </c>
      <c r="AE338" s="95"/>
      <c r="AF338" s="95"/>
      <c r="AG338" s="95"/>
      <c r="AH338" s="95">
        <f>BO338</f>
        <v>0</v>
      </c>
      <c r="AI338" s="95"/>
      <c r="AJ338" s="95"/>
      <c r="AK338" s="95"/>
      <c r="BH338" s="2" t="s">
        <v>18</v>
      </c>
      <c r="BI338" s="22">
        <v>93.950349481802846</v>
      </c>
      <c r="BJ338" s="22">
        <f>BK338+BL338</f>
        <v>92.1875</v>
      </c>
      <c r="BK338" s="22">
        <v>41.40625</v>
      </c>
      <c r="BL338" s="22">
        <v>50.78125</v>
      </c>
      <c r="BM338" s="22">
        <v>7.03125</v>
      </c>
      <c r="BN338" s="22">
        <v>0.78125</v>
      </c>
      <c r="BO338" s="22">
        <v>0</v>
      </c>
    </row>
    <row r="339" spans="1:96" ht="13.5" hidden="1" customHeight="1"/>
    <row r="340" spans="1:96" ht="13.5" hidden="1" customHeight="1"/>
    <row r="341" spans="1:96" ht="13.5" hidden="1" customHeight="1"/>
    <row r="342" spans="1:96" ht="3.75" customHeight="1"/>
    <row r="343" spans="1:96" ht="15" customHeight="1"/>
    <row r="344" spans="1:96" s="18" customFormat="1" ht="11.25" customHeight="1">
      <c r="A344" s="2"/>
      <c r="B344" s="78" t="s">
        <v>278</v>
      </c>
      <c r="C344" s="78"/>
      <c r="D344" s="14" t="s">
        <v>279</v>
      </c>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6"/>
      <c r="AI344" s="16"/>
      <c r="AJ344" s="14"/>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V344" s="2"/>
      <c r="CR344" s="19"/>
    </row>
    <row r="345" spans="1:96" ht="15" customHeight="1">
      <c r="B345" s="78"/>
      <c r="C345" s="78"/>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K345" s="21"/>
    </row>
    <row r="346" spans="1:96" ht="9.75" customHeight="1">
      <c r="D346" s="79"/>
      <c r="E346" s="80"/>
      <c r="F346" s="80"/>
      <c r="G346" s="80"/>
      <c r="H346" s="80"/>
      <c r="I346" s="81"/>
      <c r="J346" s="85" t="s">
        <v>21</v>
      </c>
      <c r="K346" s="86"/>
      <c r="L346" s="86"/>
      <c r="M346" s="87"/>
      <c r="N346" s="85" t="s">
        <v>22</v>
      </c>
      <c r="O346" s="86"/>
      <c r="P346" s="86"/>
      <c r="Q346" s="87"/>
      <c r="R346" s="72">
        <v>1</v>
      </c>
      <c r="S346" s="73"/>
      <c r="T346" s="73"/>
      <c r="U346" s="74"/>
      <c r="V346" s="72">
        <v>2</v>
      </c>
      <c r="W346" s="73"/>
      <c r="X346" s="73"/>
      <c r="Y346" s="74"/>
      <c r="Z346" s="72">
        <v>3</v>
      </c>
      <c r="AA346" s="73"/>
      <c r="AB346" s="73"/>
      <c r="AC346" s="74"/>
      <c r="AD346" s="72">
        <v>4</v>
      </c>
      <c r="AE346" s="73"/>
      <c r="AF346" s="73"/>
      <c r="AG346" s="74"/>
      <c r="AH346" s="72"/>
      <c r="AI346" s="73"/>
      <c r="AJ346" s="73"/>
      <c r="AK346" s="74"/>
    </row>
    <row r="347" spans="1:96" ht="22.5" customHeight="1">
      <c r="D347" s="82"/>
      <c r="E347" s="83"/>
      <c r="F347" s="83"/>
      <c r="G347" s="83"/>
      <c r="H347" s="83"/>
      <c r="I347" s="84"/>
      <c r="J347" s="88"/>
      <c r="K347" s="89"/>
      <c r="L347" s="89"/>
      <c r="M347" s="90"/>
      <c r="N347" s="88"/>
      <c r="O347" s="89"/>
      <c r="P347" s="89"/>
      <c r="Q347" s="90"/>
      <c r="R347" s="75" t="s">
        <v>270</v>
      </c>
      <c r="S347" s="76"/>
      <c r="T347" s="76"/>
      <c r="U347" s="77"/>
      <c r="V347" s="75" t="s">
        <v>271</v>
      </c>
      <c r="W347" s="76"/>
      <c r="X347" s="76"/>
      <c r="Y347" s="77"/>
      <c r="Z347" s="75" t="s">
        <v>272</v>
      </c>
      <c r="AA347" s="76"/>
      <c r="AB347" s="76"/>
      <c r="AC347" s="77"/>
      <c r="AD347" s="75" t="s">
        <v>273</v>
      </c>
      <c r="AE347" s="76"/>
      <c r="AF347" s="76"/>
      <c r="AG347" s="77"/>
      <c r="AH347" s="75" t="s">
        <v>27</v>
      </c>
      <c r="AI347" s="76"/>
      <c r="AJ347" s="76"/>
      <c r="AK347" s="77"/>
      <c r="BI347" s="5" t="s">
        <v>28</v>
      </c>
      <c r="BJ347" s="2" t="s">
        <v>29</v>
      </c>
      <c r="BK347" s="2">
        <v>1</v>
      </c>
      <c r="BL347" s="2">
        <v>2</v>
      </c>
      <c r="BM347" s="2">
        <v>3</v>
      </c>
      <c r="BN347" s="2">
        <v>4</v>
      </c>
      <c r="BO347" s="2">
        <v>0</v>
      </c>
    </row>
    <row r="348" spans="1:96">
      <c r="D348" s="96" t="s">
        <v>30</v>
      </c>
      <c r="E348" s="97"/>
      <c r="F348" s="97"/>
      <c r="G348" s="97"/>
      <c r="H348" s="97"/>
      <c r="I348" s="98"/>
      <c r="J348" s="91">
        <f>BI348</f>
        <v>97.965460137213157</v>
      </c>
      <c r="K348" s="91"/>
      <c r="L348" s="91"/>
      <c r="M348" s="91"/>
      <c r="N348" s="91">
        <f>BJ348</f>
        <v>97.692307692307693</v>
      </c>
      <c r="O348" s="91"/>
      <c r="P348" s="91"/>
      <c r="Q348" s="91"/>
      <c r="R348" s="91">
        <f>BK348</f>
        <v>72.307692307692307</v>
      </c>
      <c r="S348" s="91"/>
      <c r="T348" s="91"/>
      <c r="U348" s="91"/>
      <c r="V348" s="91">
        <f>BL348</f>
        <v>25.384615384615383</v>
      </c>
      <c r="W348" s="91"/>
      <c r="X348" s="91"/>
      <c r="Y348" s="91"/>
      <c r="Z348" s="91">
        <f>BM348</f>
        <v>2.3076923076923079</v>
      </c>
      <c r="AA348" s="91"/>
      <c r="AB348" s="91"/>
      <c r="AC348" s="91"/>
      <c r="AD348" s="91">
        <f>BN348</f>
        <v>0</v>
      </c>
      <c r="AE348" s="91"/>
      <c r="AF348" s="91"/>
      <c r="AG348" s="91"/>
      <c r="AH348" s="91">
        <f>BO348</f>
        <v>0</v>
      </c>
      <c r="AI348" s="91"/>
      <c r="AJ348" s="91"/>
      <c r="AK348" s="91"/>
      <c r="BG348" s="2">
        <v>66</v>
      </c>
      <c r="BH348" s="2" t="s">
        <v>16</v>
      </c>
      <c r="BI348" s="22">
        <v>97.965460137213157</v>
      </c>
      <c r="BJ348" s="22">
        <f>BK348+BL348</f>
        <v>97.692307692307693</v>
      </c>
      <c r="BK348" s="22">
        <v>72.307692307692307</v>
      </c>
      <c r="BL348" s="22">
        <v>25.384615384615383</v>
      </c>
      <c r="BM348" s="22">
        <v>2.3076923076923079</v>
      </c>
      <c r="BN348" s="22">
        <v>0</v>
      </c>
      <c r="BO348" s="22">
        <v>0</v>
      </c>
    </row>
    <row r="349" spans="1:96">
      <c r="D349" s="92" t="s">
        <v>17</v>
      </c>
      <c r="E349" s="93"/>
      <c r="F349" s="93"/>
      <c r="G349" s="93"/>
      <c r="H349" s="93"/>
      <c r="I349" s="94"/>
      <c r="J349" s="95">
        <f>BI349</f>
        <v>97.541576283441785</v>
      </c>
      <c r="K349" s="95"/>
      <c r="L349" s="95"/>
      <c r="M349" s="95"/>
      <c r="N349" s="95">
        <f>BJ349</f>
        <v>96.09375</v>
      </c>
      <c r="O349" s="95"/>
      <c r="P349" s="95"/>
      <c r="Q349" s="95"/>
      <c r="R349" s="95">
        <f>BK349</f>
        <v>60.9375</v>
      </c>
      <c r="S349" s="95"/>
      <c r="T349" s="95"/>
      <c r="U349" s="95"/>
      <c r="V349" s="95">
        <f>BL349</f>
        <v>35.15625</v>
      </c>
      <c r="W349" s="95"/>
      <c r="X349" s="95"/>
      <c r="Y349" s="95"/>
      <c r="Z349" s="95">
        <f>BM349</f>
        <v>3.125</v>
      </c>
      <c r="AA349" s="95"/>
      <c r="AB349" s="95"/>
      <c r="AC349" s="95"/>
      <c r="AD349" s="95">
        <f>BN349</f>
        <v>0.78125</v>
      </c>
      <c r="AE349" s="95"/>
      <c r="AF349" s="95"/>
      <c r="AG349" s="95"/>
      <c r="AH349" s="95">
        <f>BO349</f>
        <v>0</v>
      </c>
      <c r="AI349" s="95"/>
      <c r="AJ349" s="95"/>
      <c r="AK349" s="95"/>
      <c r="BH349" s="2" t="s">
        <v>18</v>
      </c>
      <c r="BI349" s="22">
        <v>97.541576283441785</v>
      </c>
      <c r="BJ349" s="22">
        <f>BK349+BL349</f>
        <v>96.09375</v>
      </c>
      <c r="BK349" s="22">
        <v>60.9375</v>
      </c>
      <c r="BL349" s="22">
        <v>35.15625</v>
      </c>
      <c r="BM349" s="22">
        <v>3.125</v>
      </c>
      <c r="BN349" s="22">
        <v>0.78125</v>
      </c>
      <c r="BO349" s="22">
        <v>0</v>
      </c>
    </row>
    <row r="350" spans="1:96" hidden="1">
      <c r="BV350" s="2">
        <f t="shared" ref="BV350:BV352" si="0">BG350-5</f>
        <v>-5</v>
      </c>
    </row>
    <row r="351" spans="1:96" hidden="1">
      <c r="BV351" s="2">
        <f t="shared" si="0"/>
        <v>-5</v>
      </c>
    </row>
    <row r="352" spans="1:96" hidden="1">
      <c r="BV352" s="2">
        <f t="shared" si="0"/>
        <v>-5</v>
      </c>
    </row>
    <row r="353" spans="1:96" ht="3.75" customHeight="1"/>
    <row r="354" spans="1:96" s="18" customFormat="1" ht="11.25" customHeight="1">
      <c r="A354" s="2"/>
      <c r="B354" s="78" t="s">
        <v>280</v>
      </c>
      <c r="C354" s="78"/>
      <c r="D354" s="14" t="s">
        <v>281</v>
      </c>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6"/>
      <c r="AI354" s="16"/>
      <c r="AJ354" s="14"/>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c r="BH354" s="17"/>
      <c r="BI354" s="17"/>
      <c r="BJ354" s="17"/>
      <c r="BK354" s="17"/>
      <c r="BL354" s="17"/>
      <c r="BM354" s="17"/>
      <c r="BN354" s="17"/>
      <c r="BO354" s="17"/>
      <c r="BP354" s="17"/>
      <c r="BQ354" s="17"/>
      <c r="BR354" s="17"/>
      <c r="BT354" s="23"/>
      <c r="BV354" s="24"/>
      <c r="CE354" s="19"/>
      <c r="CF354" s="19"/>
      <c r="CG354" s="19"/>
      <c r="CI354" s="24"/>
      <c r="CR354" s="19"/>
    </row>
    <row r="355" spans="1:96" ht="15" customHeight="1">
      <c r="B355" s="78"/>
      <c r="C355" s="78"/>
      <c r="D355" s="26" t="s">
        <v>92</v>
      </c>
      <c r="E355" s="34"/>
      <c r="F355" s="34"/>
      <c r="G355" s="34"/>
      <c r="H355" s="34"/>
      <c r="I355" s="34"/>
      <c r="J355" s="34"/>
      <c r="K355" s="34"/>
      <c r="L355" s="34"/>
      <c r="M355" s="34"/>
      <c r="N355" s="34"/>
      <c r="O355" s="34"/>
      <c r="P355" s="34"/>
      <c r="Q355" s="34"/>
      <c r="R355" s="34"/>
      <c r="S355" s="34"/>
      <c r="T355" s="34"/>
      <c r="U355" s="34"/>
      <c r="V355" s="34"/>
      <c r="W355" s="34"/>
      <c r="X355" s="34"/>
      <c r="Y355" s="34"/>
      <c r="Z355" s="34"/>
      <c r="AA355" s="34"/>
      <c r="AB355" s="34"/>
      <c r="AC355" s="34"/>
      <c r="AD355" s="34"/>
      <c r="AE355" s="34"/>
      <c r="AF355" s="34"/>
      <c r="AG355" s="34"/>
      <c r="AM355" s="21"/>
    </row>
    <row r="356" spans="1:96" ht="9.75" customHeight="1">
      <c r="D356" s="79"/>
      <c r="E356" s="80"/>
      <c r="F356" s="80"/>
      <c r="G356" s="80"/>
      <c r="H356" s="80"/>
      <c r="I356" s="81"/>
      <c r="J356" s="72">
        <v>1</v>
      </c>
      <c r="K356" s="73"/>
      <c r="L356" s="74"/>
      <c r="M356" s="72">
        <v>2</v>
      </c>
      <c r="N356" s="73"/>
      <c r="O356" s="74"/>
      <c r="P356" s="72">
        <v>3</v>
      </c>
      <c r="Q356" s="73"/>
      <c r="R356" s="74"/>
      <c r="S356" s="72">
        <v>4</v>
      </c>
      <c r="T356" s="73"/>
      <c r="U356" s="74"/>
      <c r="V356" s="72">
        <v>5</v>
      </c>
      <c r="W356" s="73"/>
      <c r="X356" s="74"/>
      <c r="Y356" s="72">
        <v>6</v>
      </c>
      <c r="Z356" s="73"/>
      <c r="AA356" s="74"/>
      <c r="AB356" s="72">
        <v>7</v>
      </c>
      <c r="AC356" s="73"/>
      <c r="AD356" s="74"/>
      <c r="AE356" s="72">
        <v>8</v>
      </c>
      <c r="AF356" s="73"/>
      <c r="AG356" s="74"/>
      <c r="AH356" s="72">
        <v>9</v>
      </c>
      <c r="AI356" s="73"/>
      <c r="AJ356" s="74"/>
      <c r="AK356" s="72"/>
      <c r="AL356" s="73"/>
      <c r="AM356" s="74"/>
      <c r="AN356" s="39"/>
      <c r="AO356" s="39"/>
      <c r="AP356" s="39"/>
      <c r="AQ356" s="39"/>
      <c r="AR356" s="39"/>
      <c r="AS356" s="39"/>
      <c r="AT356" s="39"/>
      <c r="AU356" s="39"/>
    </row>
    <row r="357" spans="1:96" ht="22.5" customHeight="1">
      <c r="D357" s="82"/>
      <c r="E357" s="83"/>
      <c r="F357" s="83"/>
      <c r="G357" s="83"/>
      <c r="H357" s="83"/>
      <c r="I357" s="84"/>
      <c r="J357" s="103" t="s">
        <v>282</v>
      </c>
      <c r="K357" s="104"/>
      <c r="L357" s="105"/>
      <c r="M357" s="103" t="s">
        <v>94</v>
      </c>
      <c r="N357" s="104"/>
      <c r="O357" s="105"/>
      <c r="P357" s="103" t="s">
        <v>95</v>
      </c>
      <c r="Q357" s="104"/>
      <c r="R357" s="105"/>
      <c r="S357" s="103" t="s">
        <v>96</v>
      </c>
      <c r="T357" s="104"/>
      <c r="U357" s="105"/>
      <c r="V357" s="103" t="s">
        <v>97</v>
      </c>
      <c r="W357" s="104"/>
      <c r="X357" s="105"/>
      <c r="Y357" s="103" t="s">
        <v>98</v>
      </c>
      <c r="Z357" s="104"/>
      <c r="AA357" s="105"/>
      <c r="AB357" s="103" t="s">
        <v>99</v>
      </c>
      <c r="AC357" s="104"/>
      <c r="AD357" s="105"/>
      <c r="AE357" s="103" t="s">
        <v>100</v>
      </c>
      <c r="AF357" s="104"/>
      <c r="AG357" s="105"/>
      <c r="AH357" s="103" t="s">
        <v>101</v>
      </c>
      <c r="AI357" s="104"/>
      <c r="AJ357" s="105"/>
      <c r="AK357" s="103" t="s">
        <v>27</v>
      </c>
      <c r="AL357" s="104"/>
      <c r="AM357" s="105"/>
      <c r="AN357" s="40"/>
      <c r="AO357" s="40"/>
      <c r="AP357" s="40"/>
      <c r="AQ357" s="40"/>
      <c r="AR357" s="40"/>
      <c r="AS357" s="40"/>
      <c r="AT357" s="40"/>
      <c r="AU357" s="40"/>
      <c r="BK357" s="2">
        <v>1</v>
      </c>
      <c r="BL357" s="2">
        <v>2</v>
      </c>
      <c r="BM357" s="2">
        <v>3</v>
      </c>
      <c r="BN357" s="2">
        <v>4</v>
      </c>
      <c r="BO357" s="2">
        <v>5</v>
      </c>
      <c r="BP357" s="2">
        <v>6</v>
      </c>
      <c r="BQ357" s="2">
        <v>7</v>
      </c>
      <c r="BR357" s="2">
        <v>8</v>
      </c>
      <c r="BS357" s="2">
        <v>9</v>
      </c>
      <c r="BT357" s="2">
        <v>0</v>
      </c>
    </row>
    <row r="358" spans="1:96">
      <c r="D358" s="140" t="s">
        <v>30</v>
      </c>
      <c r="E358" s="140"/>
      <c r="F358" s="141" t="s">
        <v>102</v>
      </c>
      <c r="G358" s="141"/>
      <c r="H358" s="141"/>
      <c r="I358" s="141"/>
      <c r="J358" s="117">
        <f>BK358</f>
        <v>15.684882895670688</v>
      </c>
      <c r="K358" s="118"/>
      <c r="L358" s="119"/>
      <c r="M358" s="117">
        <f>BL358</f>
        <v>19.75396262124438</v>
      </c>
      <c r="N358" s="118"/>
      <c r="O358" s="119"/>
      <c r="P358" s="117">
        <f>BM358</f>
        <v>22.734800094629762</v>
      </c>
      <c r="Q358" s="118"/>
      <c r="R358" s="119"/>
      <c r="S358" s="117">
        <f>BN358</f>
        <v>23.066004258339248</v>
      </c>
      <c r="T358" s="118"/>
      <c r="U358" s="119"/>
      <c r="V358" s="117">
        <f>BO358</f>
        <v>10.456588597113791</v>
      </c>
      <c r="W358" s="118"/>
      <c r="X358" s="119"/>
      <c r="Y358" s="117">
        <f>BP358</f>
        <v>3.3356990773598301</v>
      </c>
      <c r="Z358" s="118"/>
      <c r="AA358" s="119"/>
      <c r="AB358" s="117">
        <f>BQ358</f>
        <v>2.6023184291459662</v>
      </c>
      <c r="AC358" s="118"/>
      <c r="AD358" s="119"/>
      <c r="AE358" s="117">
        <f>BR358</f>
        <v>0.63875088715400996</v>
      </c>
      <c r="AF358" s="118"/>
      <c r="AG358" s="119"/>
      <c r="AH358" s="117">
        <f>BS358</f>
        <v>1.656020818547433</v>
      </c>
      <c r="AI358" s="118"/>
      <c r="AJ358" s="119"/>
      <c r="AK358" s="117">
        <f>BT358</f>
        <v>7.0972320794889993E-2</v>
      </c>
      <c r="AL358" s="118"/>
      <c r="AM358" s="119"/>
      <c r="AN358" s="41"/>
      <c r="AO358" s="41"/>
      <c r="AP358" s="41"/>
      <c r="AQ358" s="41"/>
      <c r="AR358" s="41"/>
      <c r="AS358" s="41"/>
      <c r="AT358" s="41"/>
      <c r="AU358" s="41"/>
      <c r="BG358" s="2">
        <v>67</v>
      </c>
      <c r="BH358" s="2" t="s">
        <v>103</v>
      </c>
      <c r="BK358" s="22">
        <v>15.684882895670688</v>
      </c>
      <c r="BL358" s="22">
        <v>19.75396262124438</v>
      </c>
      <c r="BM358" s="22">
        <v>22.734800094629762</v>
      </c>
      <c r="BN358" s="22">
        <v>23.066004258339248</v>
      </c>
      <c r="BO358" s="22">
        <v>10.456588597113791</v>
      </c>
      <c r="BP358" s="22">
        <v>3.3356990773598301</v>
      </c>
      <c r="BQ358" s="22">
        <v>2.6023184291459662</v>
      </c>
      <c r="BR358" s="22">
        <v>0.63875088715400996</v>
      </c>
      <c r="BS358" s="22">
        <v>1.656020818547433</v>
      </c>
      <c r="BT358" s="22">
        <v>7.0972320794889993E-2</v>
      </c>
    </row>
    <row r="359" spans="1:96">
      <c r="D359" s="140"/>
      <c r="E359" s="140"/>
      <c r="F359" s="142" t="s">
        <v>104</v>
      </c>
      <c r="G359" s="142"/>
      <c r="H359" s="142"/>
      <c r="I359" s="142"/>
      <c r="J359" s="112">
        <f>BK359</f>
        <v>29.230769230769234</v>
      </c>
      <c r="K359" s="113"/>
      <c r="L359" s="114"/>
      <c r="M359" s="112">
        <f>BL359</f>
        <v>28.46153846153846</v>
      </c>
      <c r="N359" s="113"/>
      <c r="O359" s="114"/>
      <c r="P359" s="112">
        <f>BM359</f>
        <v>10.76923076923077</v>
      </c>
      <c r="Q359" s="113"/>
      <c r="R359" s="114"/>
      <c r="S359" s="112">
        <f>BN359</f>
        <v>11.538461538461538</v>
      </c>
      <c r="T359" s="113"/>
      <c r="U359" s="114"/>
      <c r="V359" s="112">
        <f>BO359</f>
        <v>10.76923076923077</v>
      </c>
      <c r="W359" s="113"/>
      <c r="X359" s="114"/>
      <c r="Y359" s="112">
        <f>BP359</f>
        <v>4.6153846153846159</v>
      </c>
      <c r="Z359" s="113"/>
      <c r="AA359" s="114"/>
      <c r="AB359" s="112">
        <f>BQ359</f>
        <v>1.5384615384615385</v>
      </c>
      <c r="AC359" s="113"/>
      <c r="AD359" s="114"/>
      <c r="AE359" s="112">
        <f>BR359</f>
        <v>0</v>
      </c>
      <c r="AF359" s="113"/>
      <c r="AG359" s="114"/>
      <c r="AH359" s="112">
        <f>BS359</f>
        <v>3.0769230769230771</v>
      </c>
      <c r="AI359" s="113"/>
      <c r="AJ359" s="114"/>
      <c r="AK359" s="112">
        <f>BT359</f>
        <v>0</v>
      </c>
      <c r="AL359" s="113"/>
      <c r="AM359" s="114"/>
      <c r="AN359" s="41"/>
      <c r="AO359" s="41"/>
      <c r="AP359" s="41"/>
      <c r="AQ359" s="41"/>
      <c r="AR359" s="41"/>
      <c r="AS359" s="41"/>
      <c r="AT359" s="41"/>
      <c r="AU359" s="41"/>
      <c r="BH359" s="2" t="s">
        <v>105</v>
      </c>
      <c r="BK359" s="22">
        <v>29.230769230769234</v>
      </c>
      <c r="BL359" s="22">
        <v>28.46153846153846</v>
      </c>
      <c r="BM359" s="22">
        <v>10.76923076923077</v>
      </c>
      <c r="BN359" s="22">
        <v>11.538461538461538</v>
      </c>
      <c r="BO359" s="22">
        <v>10.76923076923077</v>
      </c>
      <c r="BP359" s="22">
        <v>4.6153846153846159</v>
      </c>
      <c r="BQ359" s="22">
        <v>1.5384615384615385</v>
      </c>
      <c r="BR359" s="22">
        <v>0</v>
      </c>
      <c r="BS359" s="22">
        <v>3.0769230769230771</v>
      </c>
      <c r="BT359" s="22">
        <v>0</v>
      </c>
    </row>
    <row r="360" spans="1:96">
      <c r="D360" s="140" t="s">
        <v>283</v>
      </c>
      <c r="E360" s="140"/>
      <c r="F360" s="141" t="s">
        <v>284</v>
      </c>
      <c r="G360" s="141"/>
      <c r="H360" s="141"/>
      <c r="I360" s="141"/>
      <c r="J360" s="117">
        <f>BK360</f>
        <v>16.220776090624248</v>
      </c>
      <c r="K360" s="118"/>
      <c r="L360" s="119"/>
      <c r="M360" s="117">
        <f>BL360</f>
        <v>18.703302000482044</v>
      </c>
      <c r="N360" s="118"/>
      <c r="O360" s="119"/>
      <c r="P360" s="117">
        <f>BM360</f>
        <v>21.23403229693902</v>
      </c>
      <c r="Q360" s="118"/>
      <c r="R360" s="119"/>
      <c r="S360" s="117">
        <f>BN360</f>
        <v>24.319113039286574</v>
      </c>
      <c r="T360" s="118"/>
      <c r="U360" s="119"/>
      <c r="V360" s="117">
        <f>BO360</f>
        <v>10.894191371414799</v>
      </c>
      <c r="W360" s="118"/>
      <c r="X360" s="119"/>
      <c r="Y360" s="117">
        <f>BP360</f>
        <v>3.3743070619426363</v>
      </c>
      <c r="Z360" s="118"/>
      <c r="AA360" s="119"/>
      <c r="AB360" s="117">
        <f>BQ360</f>
        <v>2.6753434562545189</v>
      </c>
      <c r="AC360" s="118"/>
      <c r="AD360" s="119"/>
      <c r="AE360" s="117">
        <f>BR360</f>
        <v>0.79537237888647871</v>
      </c>
      <c r="AF360" s="118"/>
      <c r="AG360" s="119"/>
      <c r="AH360" s="117">
        <f>BS360</f>
        <v>1.7835623041696793</v>
      </c>
      <c r="AI360" s="118"/>
      <c r="AJ360" s="119"/>
      <c r="AK360" s="117">
        <f>BT360</f>
        <v>0</v>
      </c>
      <c r="AL360" s="118"/>
      <c r="AM360" s="119"/>
      <c r="AN360" s="41"/>
      <c r="AO360" s="41"/>
      <c r="AP360" s="41"/>
      <c r="AQ360" s="41"/>
      <c r="AR360" s="41"/>
      <c r="AS360" s="41"/>
      <c r="AT360" s="41"/>
      <c r="AU360" s="41"/>
      <c r="BH360" s="2" t="s">
        <v>103</v>
      </c>
      <c r="BK360" s="22">
        <v>16.220776090624248</v>
      </c>
      <c r="BL360" s="22">
        <v>18.703302000482044</v>
      </c>
      <c r="BM360" s="22">
        <v>21.23403229693902</v>
      </c>
      <c r="BN360" s="22">
        <v>24.319113039286574</v>
      </c>
      <c r="BO360" s="22">
        <v>10.894191371414799</v>
      </c>
      <c r="BP360" s="22">
        <v>3.3743070619426363</v>
      </c>
      <c r="BQ360" s="22">
        <v>2.6753434562545189</v>
      </c>
      <c r="BR360" s="22">
        <v>0.79537237888647871</v>
      </c>
      <c r="BS360" s="22">
        <v>1.7835623041696793</v>
      </c>
      <c r="BT360" s="22">
        <v>0</v>
      </c>
    </row>
    <row r="361" spans="1:96">
      <c r="D361" s="140"/>
      <c r="E361" s="140"/>
      <c r="F361" s="142" t="s">
        <v>285</v>
      </c>
      <c r="G361" s="142"/>
      <c r="H361" s="142"/>
      <c r="I361" s="142"/>
      <c r="J361" s="112">
        <f>BK361</f>
        <v>17.1875</v>
      </c>
      <c r="K361" s="113"/>
      <c r="L361" s="114"/>
      <c r="M361" s="112">
        <f>BL361</f>
        <v>21.09375</v>
      </c>
      <c r="N361" s="113"/>
      <c r="O361" s="114"/>
      <c r="P361" s="112">
        <f>BM361</f>
        <v>17.1875</v>
      </c>
      <c r="Q361" s="113"/>
      <c r="R361" s="114"/>
      <c r="S361" s="112">
        <f>BN361</f>
        <v>25</v>
      </c>
      <c r="T361" s="113"/>
      <c r="U361" s="114"/>
      <c r="V361" s="112">
        <f>BO361</f>
        <v>7.03125</v>
      </c>
      <c r="W361" s="113"/>
      <c r="X361" s="114"/>
      <c r="Y361" s="112">
        <f>BP361</f>
        <v>2.34375</v>
      </c>
      <c r="Z361" s="113"/>
      <c r="AA361" s="114"/>
      <c r="AB361" s="112">
        <f>BQ361</f>
        <v>7.8125</v>
      </c>
      <c r="AC361" s="113"/>
      <c r="AD361" s="114"/>
      <c r="AE361" s="112">
        <f>BR361</f>
        <v>0</v>
      </c>
      <c r="AF361" s="113"/>
      <c r="AG361" s="114"/>
      <c r="AH361" s="112">
        <f>BS361</f>
        <v>2.34375</v>
      </c>
      <c r="AI361" s="113"/>
      <c r="AJ361" s="114"/>
      <c r="AK361" s="112">
        <f>BT361</f>
        <v>0</v>
      </c>
      <c r="AL361" s="113"/>
      <c r="AM361" s="114"/>
      <c r="AN361" s="41"/>
      <c r="AO361" s="41"/>
      <c r="AP361" s="41"/>
      <c r="AQ361" s="41"/>
      <c r="AR361" s="41"/>
      <c r="AS361" s="41"/>
      <c r="AT361" s="41"/>
      <c r="AU361" s="41"/>
      <c r="BH361" s="2" t="s">
        <v>105</v>
      </c>
      <c r="BK361" s="22">
        <v>17.1875</v>
      </c>
      <c r="BL361" s="22">
        <v>21.09375</v>
      </c>
      <c r="BM361" s="22">
        <v>17.1875</v>
      </c>
      <c r="BN361" s="22">
        <v>25</v>
      </c>
      <c r="BO361" s="22">
        <v>7.03125</v>
      </c>
      <c r="BP361" s="22">
        <v>2.34375</v>
      </c>
      <c r="BQ361" s="22">
        <v>7.8125</v>
      </c>
      <c r="BR361" s="22">
        <v>0</v>
      </c>
      <c r="BS361" s="22">
        <v>2.34375</v>
      </c>
      <c r="BT361" s="22">
        <v>0</v>
      </c>
    </row>
    <row r="362" spans="1:96" ht="15" customHeight="1">
      <c r="D362" s="26" t="s">
        <v>109</v>
      </c>
      <c r="E362" s="34"/>
      <c r="F362" s="34"/>
      <c r="G362" s="34"/>
      <c r="H362" s="34"/>
      <c r="I362" s="34"/>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M362" s="21"/>
    </row>
    <row r="363" spans="1:96" ht="9.75" customHeight="1">
      <c r="D363" s="79"/>
      <c r="E363" s="80"/>
      <c r="F363" s="80"/>
      <c r="G363" s="80"/>
      <c r="H363" s="80"/>
      <c r="I363" s="81"/>
      <c r="J363" s="72">
        <v>1</v>
      </c>
      <c r="K363" s="73"/>
      <c r="L363" s="74"/>
      <c r="M363" s="72">
        <v>2</v>
      </c>
      <c r="N363" s="73"/>
      <c r="O363" s="74"/>
      <c r="P363" s="72">
        <v>3</v>
      </c>
      <c r="Q363" s="73"/>
      <c r="R363" s="74"/>
      <c r="S363" s="72">
        <v>4</v>
      </c>
      <c r="T363" s="73"/>
      <c r="U363" s="74"/>
      <c r="V363" s="72">
        <v>5</v>
      </c>
      <c r="W363" s="73"/>
      <c r="X363" s="74"/>
      <c r="Y363" s="72">
        <v>6</v>
      </c>
      <c r="Z363" s="73"/>
      <c r="AA363" s="74"/>
      <c r="AB363" s="72">
        <v>7</v>
      </c>
      <c r="AC363" s="73"/>
      <c r="AD363" s="74"/>
      <c r="AE363" s="72">
        <v>8</v>
      </c>
      <c r="AF363" s="73"/>
      <c r="AG363" s="74"/>
      <c r="AH363" s="72">
        <v>9</v>
      </c>
      <c r="AI363" s="73"/>
      <c r="AJ363" s="74"/>
      <c r="AK363" s="72"/>
      <c r="AL363" s="73"/>
      <c r="AM363" s="74"/>
      <c r="AN363" s="39"/>
      <c r="AO363" s="39"/>
      <c r="AP363" s="39"/>
      <c r="AQ363" s="39"/>
      <c r="AR363" s="39"/>
      <c r="AS363" s="39"/>
      <c r="AT363" s="39"/>
      <c r="AU363" s="39"/>
    </row>
    <row r="364" spans="1:96" ht="22.5" customHeight="1">
      <c r="D364" s="82"/>
      <c r="E364" s="83"/>
      <c r="F364" s="83"/>
      <c r="G364" s="83"/>
      <c r="H364" s="83"/>
      <c r="I364" s="84"/>
      <c r="J364" s="103" t="s">
        <v>282</v>
      </c>
      <c r="K364" s="104"/>
      <c r="L364" s="105"/>
      <c r="M364" s="103" t="s">
        <v>94</v>
      </c>
      <c r="N364" s="104"/>
      <c r="O364" s="105"/>
      <c r="P364" s="103" t="s">
        <v>95</v>
      </c>
      <c r="Q364" s="104"/>
      <c r="R364" s="105"/>
      <c r="S364" s="103" t="s">
        <v>96</v>
      </c>
      <c r="T364" s="104"/>
      <c r="U364" s="105"/>
      <c r="V364" s="103" t="s">
        <v>97</v>
      </c>
      <c r="W364" s="104"/>
      <c r="X364" s="105"/>
      <c r="Y364" s="103" t="s">
        <v>98</v>
      </c>
      <c r="Z364" s="104"/>
      <c r="AA364" s="105"/>
      <c r="AB364" s="103" t="s">
        <v>99</v>
      </c>
      <c r="AC364" s="104"/>
      <c r="AD364" s="105"/>
      <c r="AE364" s="103" t="s">
        <v>100</v>
      </c>
      <c r="AF364" s="104"/>
      <c r="AG364" s="105"/>
      <c r="AH364" s="103" t="s">
        <v>101</v>
      </c>
      <c r="AI364" s="104"/>
      <c r="AJ364" s="105"/>
      <c r="AK364" s="103" t="s">
        <v>286</v>
      </c>
      <c r="AL364" s="104"/>
      <c r="AM364" s="105"/>
      <c r="AN364" s="40"/>
      <c r="AO364" s="40"/>
      <c r="AP364" s="40"/>
      <c r="AQ364" s="40"/>
      <c r="AR364" s="40"/>
      <c r="AS364" s="40"/>
      <c r="AT364" s="40"/>
      <c r="AU364" s="40"/>
      <c r="BK364" s="2">
        <v>1</v>
      </c>
      <c r="BL364" s="2">
        <v>2</v>
      </c>
      <c r="BM364" s="2">
        <v>3</v>
      </c>
      <c r="BN364" s="2">
        <v>4</v>
      </c>
      <c r="BO364" s="2">
        <v>5</v>
      </c>
      <c r="BP364" s="2">
        <v>6</v>
      </c>
      <c r="BQ364" s="2">
        <v>7</v>
      </c>
      <c r="BR364" s="2">
        <v>8</v>
      </c>
      <c r="BS364" s="2">
        <v>9</v>
      </c>
      <c r="BT364" s="2">
        <v>0</v>
      </c>
    </row>
    <row r="365" spans="1:96">
      <c r="D365" s="140" t="s">
        <v>287</v>
      </c>
      <c r="E365" s="140"/>
      <c r="F365" s="141" t="s">
        <v>288</v>
      </c>
      <c r="G365" s="141"/>
      <c r="H365" s="141"/>
      <c r="I365" s="141"/>
      <c r="J365" s="117">
        <f>BK365</f>
        <v>49.822569198012772</v>
      </c>
      <c r="K365" s="118"/>
      <c r="L365" s="119"/>
      <c r="M365" s="117">
        <f>BL365</f>
        <v>8.8951975396262117</v>
      </c>
      <c r="N365" s="118"/>
      <c r="O365" s="119"/>
      <c r="P365" s="117">
        <f>BM365</f>
        <v>7.6413532055831555</v>
      </c>
      <c r="Q365" s="118"/>
      <c r="R365" s="119"/>
      <c r="S365" s="117">
        <f>BN365</f>
        <v>13.177194227584577</v>
      </c>
      <c r="T365" s="118"/>
      <c r="U365" s="119"/>
      <c r="V365" s="117">
        <f>BO365</f>
        <v>8.658623136976578</v>
      </c>
      <c r="W365" s="118"/>
      <c r="X365" s="119"/>
      <c r="Y365" s="117">
        <f>BP365</f>
        <v>3.4776437189496101</v>
      </c>
      <c r="Z365" s="118"/>
      <c r="AA365" s="119"/>
      <c r="AB365" s="117">
        <f>BQ365</f>
        <v>3.6905606813342797</v>
      </c>
      <c r="AC365" s="118"/>
      <c r="AD365" s="119"/>
      <c r="AE365" s="117">
        <f>BR365</f>
        <v>1.6796782588123966</v>
      </c>
      <c r="AF365" s="118"/>
      <c r="AG365" s="119"/>
      <c r="AH365" s="117">
        <f>BS365</f>
        <v>2.9098651525904895</v>
      </c>
      <c r="AI365" s="118"/>
      <c r="AJ365" s="119"/>
      <c r="AK365" s="117">
        <f>BT365</f>
        <v>4.7314880529926662E-2</v>
      </c>
      <c r="AL365" s="118"/>
      <c r="AM365" s="119"/>
      <c r="AN365" s="41"/>
      <c r="AO365" s="41"/>
      <c r="AP365" s="41"/>
      <c r="AQ365" s="41"/>
      <c r="AR365" s="41"/>
      <c r="AS365" s="41"/>
      <c r="AT365" s="41"/>
      <c r="AU365" s="41"/>
      <c r="BG365" s="2">
        <v>68</v>
      </c>
      <c r="BH365" s="2" t="s">
        <v>103</v>
      </c>
      <c r="BK365" s="22">
        <v>49.822569198012772</v>
      </c>
      <c r="BL365" s="22">
        <v>8.8951975396262117</v>
      </c>
      <c r="BM365" s="22">
        <v>7.6413532055831555</v>
      </c>
      <c r="BN365" s="22">
        <v>13.177194227584577</v>
      </c>
      <c r="BO365" s="22">
        <v>8.658623136976578</v>
      </c>
      <c r="BP365" s="22">
        <v>3.4776437189496101</v>
      </c>
      <c r="BQ365" s="22">
        <v>3.6905606813342797</v>
      </c>
      <c r="BR365" s="22">
        <v>1.6796782588123966</v>
      </c>
      <c r="BS365" s="22">
        <v>2.9098651525904895</v>
      </c>
      <c r="BT365" s="22">
        <v>4.7314880529926662E-2</v>
      </c>
    </row>
    <row r="366" spans="1:96">
      <c r="D366" s="140"/>
      <c r="E366" s="140"/>
      <c r="F366" s="142" t="s">
        <v>289</v>
      </c>
      <c r="G366" s="142"/>
      <c r="H366" s="142"/>
      <c r="I366" s="142"/>
      <c r="J366" s="112">
        <f>BK366</f>
        <v>58.461538461538467</v>
      </c>
      <c r="K366" s="113"/>
      <c r="L366" s="114"/>
      <c r="M366" s="112">
        <f>BL366</f>
        <v>4.6153846153846159</v>
      </c>
      <c r="N366" s="113"/>
      <c r="O366" s="114"/>
      <c r="P366" s="112">
        <f>BM366</f>
        <v>6.1538461538461542</v>
      </c>
      <c r="Q366" s="113"/>
      <c r="R366" s="114"/>
      <c r="S366" s="112">
        <f>BN366</f>
        <v>10.76923076923077</v>
      </c>
      <c r="T366" s="113"/>
      <c r="U366" s="114"/>
      <c r="V366" s="112">
        <f>BO366</f>
        <v>10</v>
      </c>
      <c r="W366" s="113"/>
      <c r="X366" s="114"/>
      <c r="Y366" s="112">
        <f>BP366</f>
        <v>2.3076923076923079</v>
      </c>
      <c r="Z366" s="113"/>
      <c r="AA366" s="114"/>
      <c r="AB366" s="112">
        <f>BQ366</f>
        <v>3.0769230769230771</v>
      </c>
      <c r="AC366" s="113"/>
      <c r="AD366" s="114"/>
      <c r="AE366" s="112">
        <f>BR366</f>
        <v>0.76923076923076927</v>
      </c>
      <c r="AF366" s="113"/>
      <c r="AG366" s="114"/>
      <c r="AH366" s="112">
        <f>BS366</f>
        <v>3.8461538461538463</v>
      </c>
      <c r="AI366" s="113"/>
      <c r="AJ366" s="114"/>
      <c r="AK366" s="112">
        <f>BT366</f>
        <v>0</v>
      </c>
      <c r="AL366" s="113"/>
      <c r="AM366" s="114"/>
      <c r="AN366" s="41"/>
      <c r="AO366" s="41"/>
      <c r="AP366" s="41"/>
      <c r="AQ366" s="41"/>
      <c r="AR366" s="41"/>
      <c r="AS366" s="41"/>
      <c r="AT366" s="41"/>
      <c r="AU366" s="41"/>
      <c r="BH366" s="2" t="s">
        <v>105</v>
      </c>
      <c r="BK366" s="22">
        <v>58.461538461538467</v>
      </c>
      <c r="BL366" s="22">
        <v>4.6153846153846159</v>
      </c>
      <c r="BM366" s="22">
        <v>6.1538461538461542</v>
      </c>
      <c r="BN366" s="22">
        <v>10.76923076923077</v>
      </c>
      <c r="BO366" s="22">
        <v>10</v>
      </c>
      <c r="BP366" s="22">
        <v>2.3076923076923079</v>
      </c>
      <c r="BQ366" s="22">
        <v>3.0769230769230771</v>
      </c>
      <c r="BR366" s="22">
        <v>0.76923076923076927</v>
      </c>
      <c r="BS366" s="22">
        <v>3.8461538461538463</v>
      </c>
      <c r="BT366" s="22">
        <v>0</v>
      </c>
    </row>
    <row r="367" spans="1:96">
      <c r="D367" s="140" t="s">
        <v>290</v>
      </c>
      <c r="E367" s="140"/>
      <c r="F367" s="141" t="s">
        <v>291</v>
      </c>
      <c r="G367" s="141"/>
      <c r="H367" s="141"/>
      <c r="I367" s="141"/>
      <c r="J367" s="117">
        <f>BK367</f>
        <v>46.999276934201013</v>
      </c>
      <c r="K367" s="118"/>
      <c r="L367" s="119"/>
      <c r="M367" s="117">
        <f>BL367</f>
        <v>8.5803808146541325</v>
      </c>
      <c r="N367" s="118"/>
      <c r="O367" s="119"/>
      <c r="P367" s="117">
        <f>BM367</f>
        <v>8.2911544950590503</v>
      </c>
      <c r="Q367" s="118"/>
      <c r="R367" s="119"/>
      <c r="S367" s="117">
        <f>BN367</f>
        <v>13.738250180766451</v>
      </c>
      <c r="T367" s="118"/>
      <c r="U367" s="119"/>
      <c r="V367" s="117">
        <f>BO367</f>
        <v>9.4721619667389731</v>
      </c>
      <c r="W367" s="118"/>
      <c r="X367" s="119"/>
      <c r="Y367" s="117">
        <f>BP367</f>
        <v>4.1937816341287055</v>
      </c>
      <c r="Z367" s="118"/>
      <c r="AA367" s="119"/>
      <c r="AB367" s="117">
        <f>BQ367</f>
        <v>3.8322487346348515</v>
      </c>
      <c r="AC367" s="118"/>
      <c r="AD367" s="119"/>
      <c r="AE367" s="117">
        <f>BR367</f>
        <v>1.4461315979754157</v>
      </c>
      <c r="AF367" s="118"/>
      <c r="AG367" s="119"/>
      <c r="AH367" s="117">
        <f>BS367</f>
        <v>3.4466136418414077</v>
      </c>
      <c r="AI367" s="118"/>
      <c r="AJ367" s="119"/>
      <c r="AK367" s="117">
        <f>BT367</f>
        <v>0</v>
      </c>
      <c r="AL367" s="118"/>
      <c r="AM367" s="119"/>
      <c r="AN367" s="41"/>
      <c r="AO367" s="41"/>
      <c r="AP367" s="41"/>
      <c r="AQ367" s="41"/>
      <c r="AR367" s="41"/>
      <c r="AS367" s="41"/>
      <c r="AT367" s="41"/>
      <c r="AU367" s="41"/>
      <c r="BH367" s="2" t="s">
        <v>103</v>
      </c>
      <c r="BK367" s="22">
        <v>46.999276934201013</v>
      </c>
      <c r="BL367" s="22">
        <v>8.5803808146541325</v>
      </c>
      <c r="BM367" s="22">
        <v>8.2911544950590503</v>
      </c>
      <c r="BN367" s="22">
        <v>13.738250180766451</v>
      </c>
      <c r="BO367" s="22">
        <v>9.4721619667389731</v>
      </c>
      <c r="BP367" s="22">
        <v>4.1937816341287055</v>
      </c>
      <c r="BQ367" s="22">
        <v>3.8322487346348515</v>
      </c>
      <c r="BR367" s="22">
        <v>1.4461315979754157</v>
      </c>
      <c r="BS367" s="22">
        <v>3.4466136418414077</v>
      </c>
      <c r="BT367" s="22">
        <v>0</v>
      </c>
    </row>
    <row r="368" spans="1:96">
      <c r="D368" s="140"/>
      <c r="E368" s="140"/>
      <c r="F368" s="142" t="s">
        <v>292</v>
      </c>
      <c r="G368" s="142"/>
      <c r="H368" s="142"/>
      <c r="I368" s="142"/>
      <c r="J368" s="112">
        <f>BK368</f>
        <v>47.65625</v>
      </c>
      <c r="K368" s="113"/>
      <c r="L368" s="114"/>
      <c r="M368" s="112">
        <f>BL368</f>
        <v>9.375</v>
      </c>
      <c r="N368" s="113"/>
      <c r="O368" s="114"/>
      <c r="P368" s="112">
        <f>BM368</f>
        <v>8.59375</v>
      </c>
      <c r="Q368" s="113"/>
      <c r="R368" s="114"/>
      <c r="S368" s="112">
        <f>BN368</f>
        <v>10.9375</v>
      </c>
      <c r="T368" s="113"/>
      <c r="U368" s="114"/>
      <c r="V368" s="112">
        <f>BO368</f>
        <v>10.15625</v>
      </c>
      <c r="W368" s="113"/>
      <c r="X368" s="114"/>
      <c r="Y368" s="112">
        <f>BP368</f>
        <v>3.90625</v>
      </c>
      <c r="Z368" s="113"/>
      <c r="AA368" s="114"/>
      <c r="AB368" s="112">
        <f>BQ368</f>
        <v>3.90625</v>
      </c>
      <c r="AC368" s="113"/>
      <c r="AD368" s="114"/>
      <c r="AE368" s="112">
        <f>BR368</f>
        <v>3.90625</v>
      </c>
      <c r="AF368" s="113"/>
      <c r="AG368" s="114"/>
      <c r="AH368" s="112">
        <f>BS368</f>
        <v>1.5625</v>
      </c>
      <c r="AI368" s="113"/>
      <c r="AJ368" s="114"/>
      <c r="AK368" s="112">
        <f>BT368</f>
        <v>0</v>
      </c>
      <c r="AL368" s="113"/>
      <c r="AM368" s="114"/>
      <c r="AN368" s="41"/>
      <c r="AO368" s="41"/>
      <c r="AP368" s="41"/>
      <c r="AQ368" s="41"/>
      <c r="AR368" s="41"/>
      <c r="AS368" s="41"/>
      <c r="AT368" s="41"/>
      <c r="AU368" s="41"/>
      <c r="BH368" s="2" t="s">
        <v>105</v>
      </c>
      <c r="BK368" s="22">
        <v>47.65625</v>
      </c>
      <c r="BL368" s="22">
        <v>9.375</v>
      </c>
      <c r="BM368" s="22">
        <v>8.59375</v>
      </c>
      <c r="BN368" s="22">
        <v>10.9375</v>
      </c>
      <c r="BO368" s="22">
        <v>10.15625</v>
      </c>
      <c r="BP368" s="22">
        <v>3.90625</v>
      </c>
      <c r="BQ368" s="22">
        <v>3.90625</v>
      </c>
      <c r="BR368" s="22">
        <v>3.90625</v>
      </c>
      <c r="BS368" s="22">
        <v>1.5625</v>
      </c>
      <c r="BT368" s="22">
        <v>0</v>
      </c>
    </row>
    <row r="369" spans="1:98" ht="13.5" hidden="1" customHeight="1"/>
    <row r="370" spans="1:98" ht="13.5" hidden="1" customHeight="1"/>
    <row r="371" spans="1:98" ht="13.5" hidden="1" customHeight="1"/>
    <row r="372" spans="1:98" ht="3.75" customHeight="1"/>
    <row r="373" spans="1:98" ht="15" customHeight="1"/>
    <row r="374" spans="1:98" s="18" customFormat="1" ht="11.25" customHeight="1">
      <c r="A374" s="2"/>
      <c r="B374" s="78" t="s">
        <v>293</v>
      </c>
      <c r="C374" s="78"/>
      <c r="D374" s="14" t="s">
        <v>294</v>
      </c>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6"/>
      <c r="AI374" s="16"/>
      <c r="AJ374" s="14"/>
      <c r="AK374" s="17"/>
      <c r="AL374" s="17"/>
      <c r="AM374" s="17"/>
      <c r="AN374" s="17"/>
      <c r="AO374" s="17"/>
      <c r="AP374" s="17"/>
      <c r="AQ374" s="17"/>
      <c r="AR374" s="17"/>
      <c r="AS374" s="17"/>
      <c r="AT374" s="17"/>
      <c r="AU374" s="17"/>
      <c r="AV374" s="17"/>
      <c r="AW374" s="17"/>
      <c r="AX374" s="17"/>
      <c r="AY374" s="17"/>
      <c r="AZ374" s="17"/>
      <c r="BA374" s="17"/>
      <c r="BB374" s="17"/>
      <c r="BC374" s="17"/>
      <c r="BD374" s="17"/>
      <c r="BE374" s="17"/>
      <c r="BF374" s="17"/>
      <c r="BG374" s="17"/>
      <c r="BH374" s="17"/>
      <c r="BI374" s="17"/>
      <c r="BJ374" s="17"/>
      <c r="BK374" s="17"/>
      <c r="BL374" s="17"/>
      <c r="BM374" s="17"/>
      <c r="BN374" s="17"/>
      <c r="BO374" s="17"/>
      <c r="BP374" s="17"/>
      <c r="BQ374" s="17"/>
      <c r="BR374" s="17"/>
      <c r="BS374" s="17"/>
      <c r="BT374" s="17"/>
      <c r="BV374" s="23"/>
      <c r="BX374" s="24"/>
      <c r="BZ374" s="2"/>
      <c r="CG374" s="19"/>
      <c r="CH374" s="19"/>
      <c r="CI374" s="19"/>
      <c r="CK374" s="24"/>
      <c r="CT374" s="19"/>
    </row>
    <row r="375" spans="1:98" ht="15" customHeight="1">
      <c r="B375" s="78"/>
      <c r="C375" s="78"/>
      <c r="D375" s="26" t="s">
        <v>92</v>
      </c>
      <c r="E375" s="34"/>
      <c r="F375" s="34"/>
      <c r="G375" s="34"/>
      <c r="H375" s="34"/>
      <c r="I375" s="34"/>
      <c r="J375" s="34"/>
      <c r="K375" s="34"/>
      <c r="L375" s="34"/>
      <c r="M375" s="34"/>
      <c r="N375" s="34"/>
      <c r="O375" s="34"/>
      <c r="P375" s="34"/>
      <c r="Q375" s="34"/>
      <c r="R375" s="34"/>
      <c r="S375" s="34"/>
      <c r="T375" s="34"/>
      <c r="U375" s="34"/>
      <c r="V375" s="34"/>
      <c r="W375" s="34"/>
      <c r="X375" s="34"/>
      <c r="Y375" s="34"/>
      <c r="Z375" s="34"/>
      <c r="AA375" s="34"/>
      <c r="AB375" s="34"/>
      <c r="AC375" s="34"/>
      <c r="AD375" s="34"/>
      <c r="AE375" s="34"/>
      <c r="AF375" s="34"/>
      <c r="AG375" s="34"/>
      <c r="AM375" s="21"/>
    </row>
    <row r="376" spans="1:98" ht="9.75" customHeight="1">
      <c r="D376" s="79"/>
      <c r="E376" s="80"/>
      <c r="F376" s="80"/>
      <c r="G376" s="80"/>
      <c r="H376" s="80"/>
      <c r="I376" s="81"/>
      <c r="J376" s="72">
        <v>1</v>
      </c>
      <c r="K376" s="73"/>
      <c r="L376" s="74"/>
      <c r="M376" s="72">
        <v>2</v>
      </c>
      <c r="N376" s="73"/>
      <c r="O376" s="74"/>
      <c r="P376" s="72">
        <v>3</v>
      </c>
      <c r="Q376" s="73"/>
      <c r="R376" s="74"/>
      <c r="S376" s="72">
        <v>4</v>
      </c>
      <c r="T376" s="73"/>
      <c r="U376" s="74"/>
      <c r="V376" s="72">
        <v>5</v>
      </c>
      <c r="W376" s="73"/>
      <c r="X376" s="74"/>
      <c r="Y376" s="72">
        <v>6</v>
      </c>
      <c r="Z376" s="73"/>
      <c r="AA376" s="74"/>
      <c r="AB376" s="72">
        <v>7</v>
      </c>
      <c r="AC376" s="73"/>
      <c r="AD376" s="74"/>
      <c r="AE376" s="72">
        <v>8</v>
      </c>
      <c r="AF376" s="73"/>
      <c r="AG376" s="74"/>
      <c r="AH376" s="72">
        <v>9</v>
      </c>
      <c r="AI376" s="73"/>
      <c r="AJ376" s="74"/>
      <c r="AK376" s="72"/>
      <c r="AL376" s="73"/>
      <c r="AM376" s="74"/>
      <c r="AN376" s="39"/>
      <c r="AO376" s="39"/>
      <c r="AP376" s="39"/>
      <c r="AQ376" s="39"/>
      <c r="AR376" s="39"/>
      <c r="AS376" s="39"/>
      <c r="AT376" s="39"/>
      <c r="AU376" s="39"/>
    </row>
    <row r="377" spans="1:98" ht="22.5" customHeight="1">
      <c r="D377" s="82"/>
      <c r="E377" s="83"/>
      <c r="F377" s="83"/>
      <c r="G377" s="83"/>
      <c r="H377" s="83"/>
      <c r="I377" s="84"/>
      <c r="J377" s="103" t="s">
        <v>295</v>
      </c>
      <c r="K377" s="104"/>
      <c r="L377" s="105"/>
      <c r="M377" s="103" t="s">
        <v>94</v>
      </c>
      <c r="N377" s="104"/>
      <c r="O377" s="105"/>
      <c r="P377" s="103" t="s">
        <v>95</v>
      </c>
      <c r="Q377" s="104"/>
      <c r="R377" s="105"/>
      <c r="S377" s="103" t="s">
        <v>96</v>
      </c>
      <c r="T377" s="104"/>
      <c r="U377" s="105"/>
      <c r="V377" s="103" t="s">
        <v>97</v>
      </c>
      <c r="W377" s="104"/>
      <c r="X377" s="105"/>
      <c r="Y377" s="103" t="s">
        <v>98</v>
      </c>
      <c r="Z377" s="104"/>
      <c r="AA377" s="105"/>
      <c r="AB377" s="103" t="s">
        <v>99</v>
      </c>
      <c r="AC377" s="104"/>
      <c r="AD377" s="105"/>
      <c r="AE377" s="103" t="s">
        <v>100</v>
      </c>
      <c r="AF377" s="104"/>
      <c r="AG377" s="105"/>
      <c r="AH377" s="103" t="s">
        <v>101</v>
      </c>
      <c r="AI377" s="104"/>
      <c r="AJ377" s="105"/>
      <c r="AK377" s="103" t="s">
        <v>296</v>
      </c>
      <c r="AL377" s="104"/>
      <c r="AM377" s="105"/>
      <c r="AN377" s="40"/>
      <c r="AO377" s="40"/>
      <c r="AP377" s="40"/>
      <c r="AQ377" s="40"/>
      <c r="AR377" s="40"/>
      <c r="AS377" s="40"/>
      <c r="AT377" s="40"/>
      <c r="AU377" s="40"/>
      <c r="BK377" s="2">
        <v>1</v>
      </c>
      <c r="BL377" s="2">
        <v>2</v>
      </c>
      <c r="BM377" s="2">
        <v>3</v>
      </c>
      <c r="BN377" s="2">
        <v>4</v>
      </c>
      <c r="BO377" s="2">
        <v>5</v>
      </c>
      <c r="BP377" s="2">
        <v>6</v>
      </c>
      <c r="BQ377" s="2">
        <v>7</v>
      </c>
      <c r="BR377" s="2">
        <v>8</v>
      </c>
      <c r="BS377" s="2">
        <v>9</v>
      </c>
      <c r="BT377" s="2">
        <v>0</v>
      </c>
    </row>
    <row r="378" spans="1:98">
      <c r="D378" s="140" t="s">
        <v>297</v>
      </c>
      <c r="E378" s="140"/>
      <c r="F378" s="141" t="s">
        <v>298</v>
      </c>
      <c r="G378" s="141"/>
      <c r="H378" s="141"/>
      <c r="I378" s="141"/>
      <c r="J378" s="117">
        <f>BK378</f>
        <v>4.9680624556422996</v>
      </c>
      <c r="K378" s="118"/>
      <c r="L378" s="119"/>
      <c r="M378" s="117">
        <f>BL378</f>
        <v>2.3420865862313698</v>
      </c>
      <c r="N378" s="118"/>
      <c r="O378" s="119"/>
      <c r="P378" s="117">
        <f>BM378</f>
        <v>3.2174118760350132</v>
      </c>
      <c r="Q378" s="118"/>
      <c r="R378" s="119"/>
      <c r="S378" s="117">
        <f>BN378</f>
        <v>11.473858528507215</v>
      </c>
      <c r="T378" s="118"/>
      <c r="U378" s="119"/>
      <c r="V378" s="117">
        <f>BO378</f>
        <v>23.775727466288146</v>
      </c>
      <c r="W378" s="118"/>
      <c r="X378" s="119"/>
      <c r="Y378" s="117">
        <f>BP378</f>
        <v>15.306363851431277</v>
      </c>
      <c r="Z378" s="118"/>
      <c r="AA378" s="119"/>
      <c r="AB378" s="117">
        <f>BQ378</f>
        <v>16.158031700969953</v>
      </c>
      <c r="AC378" s="118"/>
      <c r="AD378" s="119"/>
      <c r="AE378" s="117">
        <f>BR378</f>
        <v>6.6004258339247697</v>
      </c>
      <c r="AF378" s="118"/>
      <c r="AG378" s="119"/>
      <c r="AH378" s="117">
        <f>BS378</f>
        <v>16.134374260704991</v>
      </c>
      <c r="AI378" s="118"/>
      <c r="AJ378" s="119"/>
      <c r="AK378" s="117">
        <f>BT378</f>
        <v>2.3657440264963331E-2</v>
      </c>
      <c r="AL378" s="118"/>
      <c r="AM378" s="119"/>
      <c r="AN378" s="41"/>
      <c r="AO378" s="41"/>
      <c r="AP378" s="41"/>
      <c r="AQ378" s="41"/>
      <c r="AR378" s="41"/>
      <c r="AS378" s="41"/>
      <c r="AT378" s="41"/>
      <c r="AU378" s="41"/>
      <c r="BG378" s="2">
        <v>69</v>
      </c>
      <c r="BH378" s="2" t="s">
        <v>103</v>
      </c>
      <c r="BK378" s="22">
        <v>4.9680624556422996</v>
      </c>
      <c r="BL378" s="22">
        <v>2.3420865862313698</v>
      </c>
      <c r="BM378" s="22">
        <v>3.2174118760350132</v>
      </c>
      <c r="BN378" s="22">
        <v>11.473858528507215</v>
      </c>
      <c r="BO378" s="22">
        <v>23.775727466288146</v>
      </c>
      <c r="BP378" s="22">
        <v>15.306363851431277</v>
      </c>
      <c r="BQ378" s="22">
        <v>16.158031700969953</v>
      </c>
      <c r="BR378" s="22">
        <v>6.6004258339247697</v>
      </c>
      <c r="BS378" s="22">
        <v>16.134374260704991</v>
      </c>
      <c r="BT378" s="22">
        <v>2.3657440264963331E-2</v>
      </c>
    </row>
    <row r="379" spans="1:98">
      <c r="D379" s="140"/>
      <c r="E379" s="140"/>
      <c r="F379" s="142" t="s">
        <v>299</v>
      </c>
      <c r="G379" s="142"/>
      <c r="H379" s="142"/>
      <c r="I379" s="142"/>
      <c r="J379" s="112">
        <f>BK379</f>
        <v>3.0769230769230771</v>
      </c>
      <c r="K379" s="113"/>
      <c r="L379" s="114"/>
      <c r="M379" s="112">
        <f>BL379</f>
        <v>6.1538461538461542</v>
      </c>
      <c r="N379" s="113"/>
      <c r="O379" s="114"/>
      <c r="P379" s="112">
        <f>BM379</f>
        <v>2.3076923076923079</v>
      </c>
      <c r="Q379" s="113"/>
      <c r="R379" s="114"/>
      <c r="S379" s="112">
        <f>BN379</f>
        <v>10</v>
      </c>
      <c r="T379" s="113"/>
      <c r="U379" s="114"/>
      <c r="V379" s="112">
        <f>BO379</f>
        <v>27.692307692307693</v>
      </c>
      <c r="W379" s="113"/>
      <c r="X379" s="114"/>
      <c r="Y379" s="112">
        <f>BP379</f>
        <v>18.461538461538463</v>
      </c>
      <c r="Z379" s="113"/>
      <c r="AA379" s="114"/>
      <c r="AB379" s="112">
        <f>BQ379</f>
        <v>12.307692307692308</v>
      </c>
      <c r="AC379" s="113"/>
      <c r="AD379" s="114"/>
      <c r="AE379" s="112">
        <f>BR379</f>
        <v>4.6153846153846159</v>
      </c>
      <c r="AF379" s="113"/>
      <c r="AG379" s="114"/>
      <c r="AH379" s="112">
        <f>BS379</f>
        <v>15.384615384615385</v>
      </c>
      <c r="AI379" s="113"/>
      <c r="AJ379" s="114"/>
      <c r="AK379" s="112">
        <f>BT379</f>
        <v>0</v>
      </c>
      <c r="AL379" s="113"/>
      <c r="AM379" s="114"/>
      <c r="AN379" s="41"/>
      <c r="AO379" s="41"/>
      <c r="AP379" s="41"/>
      <c r="AQ379" s="41"/>
      <c r="AR379" s="41"/>
      <c r="AS379" s="41"/>
      <c r="AT379" s="41"/>
      <c r="AU379" s="41"/>
      <c r="BH379" s="2" t="s">
        <v>105</v>
      </c>
      <c r="BK379" s="22">
        <v>3.0769230769230771</v>
      </c>
      <c r="BL379" s="22">
        <v>6.1538461538461542</v>
      </c>
      <c r="BM379" s="22">
        <v>2.3076923076923079</v>
      </c>
      <c r="BN379" s="22">
        <v>10</v>
      </c>
      <c r="BO379" s="22">
        <v>27.692307692307693</v>
      </c>
      <c r="BP379" s="22">
        <v>18.461538461538463</v>
      </c>
      <c r="BQ379" s="22">
        <v>12.307692307692308</v>
      </c>
      <c r="BR379" s="22">
        <v>4.6153846153846159</v>
      </c>
      <c r="BS379" s="22">
        <v>15.384615384615385</v>
      </c>
      <c r="BT379" s="22">
        <v>0</v>
      </c>
    </row>
    <row r="380" spans="1:98">
      <c r="D380" s="140" t="s">
        <v>300</v>
      </c>
      <c r="E380" s="140"/>
      <c r="F380" s="141" t="s">
        <v>301</v>
      </c>
      <c r="G380" s="141"/>
      <c r="H380" s="141"/>
      <c r="I380" s="141"/>
      <c r="J380" s="117">
        <f>BK380</f>
        <v>5.4470956857073993</v>
      </c>
      <c r="K380" s="118"/>
      <c r="L380" s="119"/>
      <c r="M380" s="117">
        <f>BL380</f>
        <v>1.5907447577729574</v>
      </c>
      <c r="N380" s="118"/>
      <c r="O380" s="119"/>
      <c r="P380" s="117">
        <f>BM380</f>
        <v>2.482525909857797</v>
      </c>
      <c r="Q380" s="118"/>
      <c r="R380" s="119"/>
      <c r="S380" s="117">
        <f>BN380</f>
        <v>10.845986984815619</v>
      </c>
      <c r="T380" s="118"/>
      <c r="U380" s="119"/>
      <c r="V380" s="117">
        <f>BO380</f>
        <v>23.90937575319354</v>
      </c>
      <c r="W380" s="118"/>
      <c r="X380" s="119"/>
      <c r="Y380" s="117">
        <f>BP380</f>
        <v>15.112075198843094</v>
      </c>
      <c r="Z380" s="118"/>
      <c r="AA380" s="119"/>
      <c r="AB380" s="117">
        <f>BQ380</f>
        <v>19.040732706676309</v>
      </c>
      <c r="AC380" s="118"/>
      <c r="AD380" s="119"/>
      <c r="AE380" s="117">
        <f>BR380</f>
        <v>6.7486141238852726</v>
      </c>
      <c r="AF380" s="118"/>
      <c r="AG380" s="119"/>
      <c r="AH380" s="117">
        <f>BS380</f>
        <v>14.822848879248014</v>
      </c>
      <c r="AI380" s="118"/>
      <c r="AJ380" s="119"/>
      <c r="AK380" s="117">
        <f>BT380</f>
        <v>0</v>
      </c>
      <c r="AL380" s="118"/>
      <c r="AM380" s="119"/>
      <c r="AN380" s="41"/>
      <c r="AO380" s="41"/>
      <c r="AP380" s="41"/>
      <c r="AQ380" s="41"/>
      <c r="AR380" s="41"/>
      <c r="AS380" s="41"/>
      <c r="AT380" s="41"/>
      <c r="AU380" s="41"/>
      <c r="BH380" s="2" t="s">
        <v>103</v>
      </c>
      <c r="BK380" s="22">
        <v>5.4470956857073993</v>
      </c>
      <c r="BL380" s="22">
        <v>1.5907447577729574</v>
      </c>
      <c r="BM380" s="22">
        <v>2.482525909857797</v>
      </c>
      <c r="BN380" s="22">
        <v>10.845986984815619</v>
      </c>
      <c r="BO380" s="22">
        <v>23.90937575319354</v>
      </c>
      <c r="BP380" s="22">
        <v>15.112075198843094</v>
      </c>
      <c r="BQ380" s="22">
        <v>19.040732706676309</v>
      </c>
      <c r="BR380" s="22">
        <v>6.7486141238852726</v>
      </c>
      <c r="BS380" s="22">
        <v>14.822848879248014</v>
      </c>
      <c r="BT380" s="22">
        <v>0</v>
      </c>
    </row>
    <row r="381" spans="1:98">
      <c r="D381" s="140"/>
      <c r="E381" s="140"/>
      <c r="F381" s="142" t="s">
        <v>302</v>
      </c>
      <c r="G381" s="142"/>
      <c r="H381" s="142"/>
      <c r="I381" s="142"/>
      <c r="J381" s="112">
        <f>BK381</f>
        <v>5.46875</v>
      </c>
      <c r="K381" s="113"/>
      <c r="L381" s="114"/>
      <c r="M381" s="112">
        <f>BL381</f>
        <v>0</v>
      </c>
      <c r="N381" s="113"/>
      <c r="O381" s="114"/>
      <c r="P381" s="112">
        <f>BM381</f>
        <v>1.5625</v>
      </c>
      <c r="Q381" s="113"/>
      <c r="R381" s="114"/>
      <c r="S381" s="112">
        <f>BN381</f>
        <v>10.9375</v>
      </c>
      <c r="T381" s="113"/>
      <c r="U381" s="114"/>
      <c r="V381" s="112">
        <f>BO381</f>
        <v>21.09375</v>
      </c>
      <c r="W381" s="113"/>
      <c r="X381" s="114"/>
      <c r="Y381" s="112">
        <f>BP381</f>
        <v>11.71875</v>
      </c>
      <c r="Z381" s="113"/>
      <c r="AA381" s="114"/>
      <c r="AB381" s="112">
        <f>BQ381</f>
        <v>20.3125</v>
      </c>
      <c r="AC381" s="113"/>
      <c r="AD381" s="114"/>
      <c r="AE381" s="112">
        <f>BR381</f>
        <v>9.375</v>
      </c>
      <c r="AF381" s="113"/>
      <c r="AG381" s="114"/>
      <c r="AH381" s="112">
        <f>BS381</f>
        <v>19.53125</v>
      </c>
      <c r="AI381" s="113"/>
      <c r="AJ381" s="114"/>
      <c r="AK381" s="112">
        <f>BT381</f>
        <v>0</v>
      </c>
      <c r="AL381" s="113"/>
      <c r="AM381" s="114"/>
      <c r="AN381" s="41"/>
      <c r="AO381" s="41"/>
      <c r="AP381" s="41"/>
      <c r="AQ381" s="41"/>
      <c r="AR381" s="41"/>
      <c r="AS381" s="41"/>
      <c r="AT381" s="41"/>
      <c r="AU381" s="41"/>
      <c r="BH381" s="2" t="s">
        <v>105</v>
      </c>
      <c r="BK381" s="22">
        <v>5.46875</v>
      </c>
      <c r="BL381" s="22">
        <v>0</v>
      </c>
      <c r="BM381" s="22">
        <v>1.5625</v>
      </c>
      <c r="BN381" s="22">
        <v>10.9375</v>
      </c>
      <c r="BO381" s="22">
        <v>21.09375</v>
      </c>
      <c r="BP381" s="22">
        <v>11.71875</v>
      </c>
      <c r="BQ381" s="22">
        <v>20.3125</v>
      </c>
      <c r="BR381" s="22">
        <v>9.375</v>
      </c>
      <c r="BS381" s="22">
        <v>19.53125</v>
      </c>
      <c r="BT381" s="22">
        <v>0</v>
      </c>
    </row>
    <row r="382" spans="1:98" ht="15" customHeight="1">
      <c r="D382" s="26" t="s">
        <v>109</v>
      </c>
      <c r="E382" s="34"/>
      <c r="F382" s="34"/>
      <c r="G382" s="34"/>
      <c r="H382" s="34"/>
      <c r="I382" s="34"/>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M382" s="52"/>
    </row>
    <row r="383" spans="1:98" ht="9.75" customHeight="1">
      <c r="D383" s="79"/>
      <c r="E383" s="80"/>
      <c r="F383" s="80"/>
      <c r="G383" s="80"/>
      <c r="H383" s="80"/>
      <c r="I383" s="81"/>
      <c r="J383" s="72">
        <v>1</v>
      </c>
      <c r="K383" s="73"/>
      <c r="L383" s="74"/>
      <c r="M383" s="72">
        <v>2</v>
      </c>
      <c r="N383" s="73"/>
      <c r="O383" s="74"/>
      <c r="P383" s="72">
        <v>3</v>
      </c>
      <c r="Q383" s="73"/>
      <c r="R383" s="74"/>
      <c r="S383" s="72">
        <v>4</v>
      </c>
      <c r="T383" s="73"/>
      <c r="U383" s="74"/>
      <c r="V383" s="72">
        <v>5</v>
      </c>
      <c r="W383" s="73"/>
      <c r="X383" s="74"/>
      <c r="Y383" s="72">
        <v>6</v>
      </c>
      <c r="Z383" s="73"/>
      <c r="AA383" s="74"/>
      <c r="AB383" s="72">
        <v>7</v>
      </c>
      <c r="AC383" s="73"/>
      <c r="AD383" s="74"/>
      <c r="AE383" s="72">
        <v>8</v>
      </c>
      <c r="AF383" s="73"/>
      <c r="AG383" s="74"/>
      <c r="AH383" s="72">
        <v>9</v>
      </c>
      <c r="AI383" s="73"/>
      <c r="AJ383" s="74"/>
      <c r="AK383" s="72"/>
      <c r="AL383" s="73"/>
      <c r="AM383" s="74"/>
      <c r="AN383" s="39"/>
      <c r="AO383" s="39"/>
      <c r="AP383" s="39"/>
      <c r="AQ383" s="39"/>
      <c r="AR383" s="39"/>
      <c r="AS383" s="39"/>
      <c r="AT383" s="39"/>
      <c r="AU383" s="39"/>
    </row>
    <row r="384" spans="1:98" ht="22.5" customHeight="1">
      <c r="D384" s="82"/>
      <c r="E384" s="83"/>
      <c r="F384" s="83"/>
      <c r="G384" s="83"/>
      <c r="H384" s="83"/>
      <c r="I384" s="84"/>
      <c r="J384" s="103" t="s">
        <v>295</v>
      </c>
      <c r="K384" s="104"/>
      <c r="L384" s="105"/>
      <c r="M384" s="103" t="s">
        <v>94</v>
      </c>
      <c r="N384" s="104"/>
      <c r="O384" s="105"/>
      <c r="P384" s="103" t="s">
        <v>95</v>
      </c>
      <c r="Q384" s="104"/>
      <c r="R384" s="105"/>
      <c r="S384" s="103" t="s">
        <v>96</v>
      </c>
      <c r="T384" s="104"/>
      <c r="U384" s="105"/>
      <c r="V384" s="103" t="s">
        <v>97</v>
      </c>
      <c r="W384" s="104"/>
      <c r="X384" s="105"/>
      <c r="Y384" s="103" t="s">
        <v>98</v>
      </c>
      <c r="Z384" s="104"/>
      <c r="AA384" s="105"/>
      <c r="AB384" s="103" t="s">
        <v>99</v>
      </c>
      <c r="AC384" s="104"/>
      <c r="AD384" s="105"/>
      <c r="AE384" s="103" t="s">
        <v>100</v>
      </c>
      <c r="AF384" s="104"/>
      <c r="AG384" s="105"/>
      <c r="AH384" s="103" t="s">
        <v>101</v>
      </c>
      <c r="AI384" s="104"/>
      <c r="AJ384" s="105"/>
      <c r="AK384" s="103" t="s">
        <v>303</v>
      </c>
      <c r="AL384" s="104"/>
      <c r="AM384" s="105"/>
      <c r="AN384" s="40"/>
      <c r="AO384" s="40"/>
      <c r="AP384" s="40"/>
      <c r="AQ384" s="40"/>
      <c r="AR384" s="40"/>
      <c r="AS384" s="40"/>
      <c r="AT384" s="40"/>
      <c r="AU384" s="40"/>
      <c r="BK384" s="2">
        <v>1</v>
      </c>
      <c r="BL384" s="2">
        <v>2</v>
      </c>
      <c r="BM384" s="2">
        <v>3</v>
      </c>
      <c r="BN384" s="2">
        <v>4</v>
      </c>
      <c r="BO384" s="2">
        <v>5</v>
      </c>
      <c r="BP384" s="2">
        <v>6</v>
      </c>
      <c r="BQ384" s="2">
        <v>7</v>
      </c>
      <c r="BR384" s="2">
        <v>8</v>
      </c>
      <c r="BS384" s="2">
        <v>9</v>
      </c>
      <c r="BT384" s="2">
        <v>0</v>
      </c>
    </row>
    <row r="385" spans="1:98">
      <c r="D385" s="140" t="s">
        <v>304</v>
      </c>
      <c r="E385" s="140"/>
      <c r="F385" s="141" t="s">
        <v>305</v>
      </c>
      <c r="G385" s="141"/>
      <c r="H385" s="141"/>
      <c r="I385" s="141"/>
      <c r="J385" s="117">
        <f>BK385</f>
        <v>2.8388928317955995</v>
      </c>
      <c r="K385" s="118"/>
      <c r="L385" s="119"/>
      <c r="M385" s="117">
        <f>BL385</f>
        <v>1.3484740951029099</v>
      </c>
      <c r="N385" s="118"/>
      <c r="O385" s="119"/>
      <c r="P385" s="117">
        <f>BM385</f>
        <v>2.1055121835817365</v>
      </c>
      <c r="Q385" s="118"/>
      <c r="R385" s="119"/>
      <c r="S385" s="117">
        <f>BN385</f>
        <v>4.9444050153773356</v>
      </c>
      <c r="T385" s="118"/>
      <c r="U385" s="119"/>
      <c r="V385" s="117">
        <f>BO385</f>
        <v>12.7750177430802</v>
      </c>
      <c r="W385" s="118"/>
      <c r="X385" s="119"/>
      <c r="Y385" s="117">
        <f>BP385</f>
        <v>11.994322214336409</v>
      </c>
      <c r="Z385" s="118"/>
      <c r="AA385" s="119"/>
      <c r="AB385" s="117">
        <f>BQ385</f>
        <v>20.865862313697658</v>
      </c>
      <c r="AC385" s="118"/>
      <c r="AD385" s="119"/>
      <c r="AE385" s="117">
        <f>BR385</f>
        <v>10.078069552874378</v>
      </c>
      <c r="AF385" s="118"/>
      <c r="AG385" s="119"/>
      <c r="AH385" s="117">
        <f>BS385</f>
        <v>33.025786609888804</v>
      </c>
      <c r="AI385" s="118"/>
      <c r="AJ385" s="119"/>
      <c r="AK385" s="117">
        <f>BT385</f>
        <v>2.3657440264963331E-2</v>
      </c>
      <c r="AL385" s="118"/>
      <c r="AM385" s="119"/>
      <c r="AN385" s="41"/>
      <c r="AO385" s="41"/>
      <c r="AP385" s="41"/>
      <c r="AQ385" s="41"/>
      <c r="AR385" s="41"/>
      <c r="AS385" s="41"/>
      <c r="AT385" s="41"/>
      <c r="AU385" s="41"/>
      <c r="BG385" s="2">
        <v>70</v>
      </c>
      <c r="BH385" s="2" t="s">
        <v>103</v>
      </c>
      <c r="BK385" s="22">
        <v>2.8388928317955995</v>
      </c>
      <c r="BL385" s="22">
        <v>1.3484740951029099</v>
      </c>
      <c r="BM385" s="22">
        <v>2.1055121835817365</v>
      </c>
      <c r="BN385" s="22">
        <v>4.9444050153773356</v>
      </c>
      <c r="BO385" s="22">
        <v>12.7750177430802</v>
      </c>
      <c r="BP385" s="22">
        <v>11.994322214336409</v>
      </c>
      <c r="BQ385" s="22">
        <v>20.865862313697658</v>
      </c>
      <c r="BR385" s="22">
        <v>10.078069552874378</v>
      </c>
      <c r="BS385" s="22">
        <v>33.025786609888804</v>
      </c>
      <c r="BT385" s="22">
        <v>2.3657440264963331E-2</v>
      </c>
    </row>
    <row r="386" spans="1:98">
      <c r="D386" s="140"/>
      <c r="E386" s="140"/>
      <c r="F386" s="142" t="s">
        <v>306</v>
      </c>
      <c r="G386" s="142"/>
      <c r="H386" s="142"/>
      <c r="I386" s="142"/>
      <c r="J386" s="112">
        <f>BK386</f>
        <v>1.5384615384615385</v>
      </c>
      <c r="K386" s="113"/>
      <c r="L386" s="114"/>
      <c r="M386" s="112">
        <f>BL386</f>
        <v>5.384615384615385</v>
      </c>
      <c r="N386" s="113"/>
      <c r="O386" s="114"/>
      <c r="P386" s="112">
        <f>BM386</f>
        <v>3.0769230769230771</v>
      </c>
      <c r="Q386" s="113"/>
      <c r="R386" s="114"/>
      <c r="S386" s="112">
        <f>BN386</f>
        <v>5.384615384615385</v>
      </c>
      <c r="T386" s="113"/>
      <c r="U386" s="114"/>
      <c r="V386" s="112">
        <f>BO386</f>
        <v>10.76923076923077</v>
      </c>
      <c r="W386" s="113"/>
      <c r="X386" s="114"/>
      <c r="Y386" s="112">
        <f>BP386</f>
        <v>20</v>
      </c>
      <c r="Z386" s="113"/>
      <c r="AA386" s="114"/>
      <c r="AB386" s="112">
        <f>BQ386</f>
        <v>20.76923076923077</v>
      </c>
      <c r="AC386" s="113"/>
      <c r="AD386" s="114"/>
      <c r="AE386" s="112">
        <f>BR386</f>
        <v>8.4615384615384617</v>
      </c>
      <c r="AF386" s="113"/>
      <c r="AG386" s="114"/>
      <c r="AH386" s="112">
        <f>BS386</f>
        <v>24.615384615384617</v>
      </c>
      <c r="AI386" s="113"/>
      <c r="AJ386" s="114"/>
      <c r="AK386" s="112">
        <f>BT386</f>
        <v>0</v>
      </c>
      <c r="AL386" s="113"/>
      <c r="AM386" s="114"/>
      <c r="AN386" s="41"/>
      <c r="AO386" s="41"/>
      <c r="AP386" s="41"/>
      <c r="AQ386" s="41"/>
      <c r="AR386" s="41"/>
      <c r="AS386" s="41"/>
      <c r="AT386" s="41"/>
      <c r="AU386" s="41"/>
      <c r="BH386" s="2" t="s">
        <v>105</v>
      </c>
      <c r="BK386" s="22">
        <v>1.5384615384615385</v>
      </c>
      <c r="BL386" s="22">
        <v>5.384615384615385</v>
      </c>
      <c r="BM386" s="22">
        <v>3.0769230769230771</v>
      </c>
      <c r="BN386" s="22">
        <v>5.384615384615385</v>
      </c>
      <c r="BO386" s="22">
        <v>10.76923076923077</v>
      </c>
      <c r="BP386" s="22">
        <v>20</v>
      </c>
      <c r="BQ386" s="22">
        <v>20.76923076923077</v>
      </c>
      <c r="BR386" s="22">
        <v>8.4615384615384617</v>
      </c>
      <c r="BS386" s="22">
        <v>24.615384615384617</v>
      </c>
      <c r="BT386" s="22">
        <v>0</v>
      </c>
    </row>
    <row r="387" spans="1:98">
      <c r="D387" s="140" t="s">
        <v>307</v>
      </c>
      <c r="E387" s="140"/>
      <c r="F387" s="141" t="s">
        <v>308</v>
      </c>
      <c r="G387" s="141"/>
      <c r="H387" s="141"/>
      <c r="I387" s="141"/>
      <c r="J387" s="117">
        <f>BK387</f>
        <v>3.1091829356471439</v>
      </c>
      <c r="K387" s="118"/>
      <c r="L387" s="119"/>
      <c r="M387" s="117">
        <f>BL387</f>
        <v>0.91588334538443006</v>
      </c>
      <c r="N387" s="118"/>
      <c r="O387" s="119"/>
      <c r="P387" s="117">
        <f>BM387</f>
        <v>1.0845986984815619</v>
      </c>
      <c r="Q387" s="118"/>
      <c r="R387" s="119"/>
      <c r="S387" s="117">
        <f>BN387</f>
        <v>4.0009640877319832</v>
      </c>
      <c r="T387" s="118"/>
      <c r="U387" s="119"/>
      <c r="V387" s="117">
        <f>BO387</f>
        <v>12.79826464208243</v>
      </c>
      <c r="W387" s="118"/>
      <c r="X387" s="119"/>
      <c r="Y387" s="117">
        <f>BP387</f>
        <v>11.617257170402507</v>
      </c>
      <c r="Z387" s="118"/>
      <c r="AA387" s="119"/>
      <c r="AB387" s="117">
        <f>BQ387</f>
        <v>22.511448541817305</v>
      </c>
      <c r="AC387" s="118"/>
      <c r="AD387" s="119"/>
      <c r="AE387" s="117">
        <f>BR387</f>
        <v>12.099301036394312</v>
      </c>
      <c r="AF387" s="118"/>
      <c r="AG387" s="119"/>
      <c r="AH387" s="117">
        <f>BS387</f>
        <v>31.863099542058325</v>
      </c>
      <c r="AI387" s="118"/>
      <c r="AJ387" s="119"/>
      <c r="AK387" s="117">
        <f>BT387</f>
        <v>0</v>
      </c>
      <c r="AL387" s="118"/>
      <c r="AM387" s="119"/>
      <c r="AN387" s="41"/>
      <c r="AO387" s="41"/>
      <c r="AP387" s="41"/>
      <c r="AQ387" s="41"/>
      <c r="AR387" s="41"/>
      <c r="AS387" s="41"/>
      <c r="AT387" s="41"/>
      <c r="AU387" s="41"/>
      <c r="BH387" s="2" t="s">
        <v>103</v>
      </c>
      <c r="BK387" s="22">
        <v>3.1091829356471439</v>
      </c>
      <c r="BL387" s="22">
        <v>0.91588334538443006</v>
      </c>
      <c r="BM387" s="22">
        <v>1.0845986984815619</v>
      </c>
      <c r="BN387" s="22">
        <v>4.0009640877319832</v>
      </c>
      <c r="BO387" s="22">
        <v>12.79826464208243</v>
      </c>
      <c r="BP387" s="22">
        <v>11.617257170402507</v>
      </c>
      <c r="BQ387" s="22">
        <v>22.511448541817305</v>
      </c>
      <c r="BR387" s="22">
        <v>12.099301036394312</v>
      </c>
      <c r="BS387" s="22">
        <v>31.863099542058325</v>
      </c>
      <c r="BT387" s="22">
        <v>0</v>
      </c>
    </row>
    <row r="388" spans="1:98">
      <c r="D388" s="140"/>
      <c r="E388" s="140"/>
      <c r="F388" s="142" t="s">
        <v>309</v>
      </c>
      <c r="G388" s="142"/>
      <c r="H388" s="142"/>
      <c r="I388" s="142"/>
      <c r="J388" s="112">
        <f>BK388</f>
        <v>3.90625</v>
      </c>
      <c r="K388" s="113"/>
      <c r="L388" s="114"/>
      <c r="M388" s="112">
        <f>BL388</f>
        <v>0</v>
      </c>
      <c r="N388" s="113"/>
      <c r="O388" s="114"/>
      <c r="P388" s="112">
        <f>BM388</f>
        <v>0</v>
      </c>
      <c r="Q388" s="113"/>
      <c r="R388" s="114"/>
      <c r="S388" s="112">
        <f>BN388</f>
        <v>5.46875</v>
      </c>
      <c r="T388" s="113"/>
      <c r="U388" s="114"/>
      <c r="V388" s="112">
        <f>BO388</f>
        <v>10.9375</v>
      </c>
      <c r="W388" s="113"/>
      <c r="X388" s="114"/>
      <c r="Y388" s="112">
        <f>BP388</f>
        <v>14.0625</v>
      </c>
      <c r="Z388" s="113"/>
      <c r="AA388" s="114"/>
      <c r="AB388" s="112">
        <f>BQ388</f>
        <v>21.875</v>
      </c>
      <c r="AC388" s="113"/>
      <c r="AD388" s="114"/>
      <c r="AE388" s="112">
        <f>BR388</f>
        <v>10.9375</v>
      </c>
      <c r="AF388" s="113"/>
      <c r="AG388" s="114"/>
      <c r="AH388" s="112">
        <f>BS388</f>
        <v>32.8125</v>
      </c>
      <c r="AI388" s="113"/>
      <c r="AJ388" s="114"/>
      <c r="AK388" s="112">
        <f>BT388</f>
        <v>0</v>
      </c>
      <c r="AL388" s="113"/>
      <c r="AM388" s="114"/>
      <c r="AN388" s="41"/>
      <c r="AO388" s="41"/>
      <c r="AP388" s="41"/>
      <c r="AQ388" s="41"/>
      <c r="AR388" s="41"/>
      <c r="AS388" s="41"/>
      <c r="AT388" s="41"/>
      <c r="AU388" s="41"/>
      <c r="BH388" s="2" t="s">
        <v>105</v>
      </c>
      <c r="BK388" s="22">
        <v>3.90625</v>
      </c>
      <c r="BL388" s="22">
        <v>0</v>
      </c>
      <c r="BM388" s="22">
        <v>0</v>
      </c>
      <c r="BN388" s="22">
        <v>5.46875</v>
      </c>
      <c r="BO388" s="22">
        <v>10.9375</v>
      </c>
      <c r="BP388" s="22">
        <v>14.0625</v>
      </c>
      <c r="BQ388" s="22">
        <v>21.875</v>
      </c>
      <c r="BR388" s="22">
        <v>10.9375</v>
      </c>
      <c r="BS388" s="22">
        <v>32.8125</v>
      </c>
      <c r="BT388" s="22">
        <v>0</v>
      </c>
    </row>
    <row r="389" spans="1:98" ht="13.5" hidden="1" customHeight="1"/>
    <row r="390" spans="1:98" ht="13.5" hidden="1" customHeight="1"/>
    <row r="391" spans="1:98" ht="13.5" hidden="1" customHeight="1"/>
    <row r="392" spans="1:98" ht="3.75" customHeight="1"/>
    <row r="393" spans="1:98" ht="15" customHeight="1"/>
    <row r="394" spans="1:98" s="18" customFormat="1" ht="11.25" customHeight="1">
      <c r="A394" s="2"/>
      <c r="B394" s="78" t="s">
        <v>310</v>
      </c>
      <c r="C394" s="78"/>
      <c r="D394" s="14" t="s">
        <v>311</v>
      </c>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6"/>
      <c r="AI394" s="16"/>
      <c r="AJ394" s="14"/>
      <c r="AK394" s="17"/>
      <c r="AL394" s="17"/>
      <c r="AM394" s="17"/>
      <c r="AN394" s="17"/>
      <c r="AO394" s="17"/>
      <c r="AP394" s="17"/>
      <c r="AQ394" s="17"/>
      <c r="AR394" s="17"/>
      <c r="AS394" s="17"/>
      <c r="AT394" s="17"/>
      <c r="AU394" s="17"/>
      <c r="AV394" s="17"/>
      <c r="AW394" s="17"/>
      <c r="AX394" s="17"/>
      <c r="AY394" s="17"/>
      <c r="AZ394" s="17"/>
      <c r="BA394" s="17"/>
      <c r="BB394" s="17"/>
      <c r="BC394" s="17"/>
      <c r="BD394" s="17"/>
      <c r="BE394" s="17"/>
      <c r="BF394" s="17"/>
      <c r="BG394" s="17"/>
      <c r="BH394" s="17"/>
      <c r="BI394" s="17"/>
      <c r="BJ394" s="17"/>
      <c r="BK394" s="17"/>
      <c r="BL394" s="17"/>
      <c r="BM394" s="17"/>
      <c r="BN394" s="17"/>
      <c r="BO394" s="17"/>
      <c r="BP394" s="17"/>
      <c r="BQ394" s="17"/>
      <c r="BR394" s="17"/>
      <c r="BS394" s="17"/>
      <c r="BT394" s="17"/>
      <c r="BV394" s="23"/>
      <c r="BX394" s="24"/>
      <c r="BZ394" s="2"/>
      <c r="CG394" s="19"/>
      <c r="CH394" s="19"/>
      <c r="CI394" s="19"/>
      <c r="CK394" s="24"/>
      <c r="CT394" s="19"/>
    </row>
    <row r="395" spans="1:98" ht="15" customHeight="1">
      <c r="B395" s="78"/>
      <c r="C395" s="78"/>
      <c r="D395" s="26" t="s">
        <v>92</v>
      </c>
      <c r="E395" s="34"/>
      <c r="F395" s="34"/>
      <c r="G395" s="34"/>
      <c r="H395" s="34"/>
      <c r="I395" s="34"/>
      <c r="J395" s="34"/>
      <c r="K395" s="34"/>
      <c r="L395" s="34"/>
      <c r="M395" s="34"/>
      <c r="N395" s="34"/>
      <c r="O395" s="34"/>
      <c r="P395" s="34"/>
      <c r="Q395" s="34"/>
      <c r="R395" s="34"/>
      <c r="S395" s="34"/>
      <c r="T395" s="34"/>
      <c r="U395" s="34"/>
      <c r="V395" s="34"/>
      <c r="W395" s="34"/>
      <c r="X395" s="34"/>
      <c r="Y395" s="34"/>
      <c r="Z395" s="34"/>
      <c r="AA395" s="34"/>
      <c r="AB395" s="34"/>
      <c r="AC395" s="34"/>
      <c r="AD395" s="34"/>
      <c r="AE395" s="34"/>
      <c r="AF395" s="34"/>
      <c r="AG395" s="34"/>
      <c r="AM395" s="21"/>
    </row>
    <row r="396" spans="1:98" ht="9.75" customHeight="1">
      <c r="D396" s="79"/>
      <c r="E396" s="80"/>
      <c r="F396" s="80"/>
      <c r="G396" s="80"/>
      <c r="H396" s="80"/>
      <c r="I396" s="81"/>
      <c r="J396" s="72">
        <v>1</v>
      </c>
      <c r="K396" s="73"/>
      <c r="L396" s="74"/>
      <c r="M396" s="72">
        <v>2</v>
      </c>
      <c r="N396" s="73"/>
      <c r="O396" s="74"/>
      <c r="P396" s="72">
        <v>3</v>
      </c>
      <c r="Q396" s="73"/>
      <c r="R396" s="74"/>
      <c r="S396" s="72">
        <v>4</v>
      </c>
      <c r="T396" s="73"/>
      <c r="U396" s="74"/>
      <c r="V396" s="72">
        <v>5</v>
      </c>
      <c r="W396" s="73"/>
      <c r="X396" s="74"/>
      <c r="Y396" s="72">
        <v>6</v>
      </c>
      <c r="Z396" s="73"/>
      <c r="AA396" s="74"/>
      <c r="AB396" s="72">
        <v>7</v>
      </c>
      <c r="AC396" s="73"/>
      <c r="AD396" s="74"/>
      <c r="AE396" s="72">
        <v>8</v>
      </c>
      <c r="AF396" s="73"/>
      <c r="AG396" s="74"/>
      <c r="AH396" s="72">
        <v>9</v>
      </c>
      <c r="AI396" s="73"/>
      <c r="AJ396" s="74"/>
      <c r="AK396" s="72">
        <v>10</v>
      </c>
      <c r="AL396" s="73"/>
      <c r="AM396" s="74"/>
      <c r="AN396" s="72"/>
      <c r="AO396" s="73"/>
      <c r="AP396" s="74"/>
      <c r="AQ396" s="39"/>
      <c r="AR396" s="39"/>
      <c r="AS396" s="39"/>
      <c r="AT396" s="39"/>
      <c r="AU396" s="39"/>
    </row>
    <row r="397" spans="1:98" ht="22.5" customHeight="1">
      <c r="D397" s="82"/>
      <c r="E397" s="83"/>
      <c r="F397" s="83"/>
      <c r="G397" s="83"/>
      <c r="H397" s="83"/>
      <c r="I397" s="84"/>
      <c r="J397" s="103" t="s">
        <v>312</v>
      </c>
      <c r="K397" s="104"/>
      <c r="L397" s="105"/>
      <c r="M397" s="103" t="s">
        <v>93</v>
      </c>
      <c r="N397" s="104"/>
      <c r="O397" s="105"/>
      <c r="P397" s="103" t="s">
        <v>94</v>
      </c>
      <c r="Q397" s="104"/>
      <c r="R397" s="105"/>
      <c r="S397" s="103" t="s">
        <v>95</v>
      </c>
      <c r="T397" s="104"/>
      <c r="U397" s="105"/>
      <c r="V397" s="103" t="s">
        <v>96</v>
      </c>
      <c r="W397" s="104"/>
      <c r="X397" s="105"/>
      <c r="Y397" s="103" t="s">
        <v>97</v>
      </c>
      <c r="Z397" s="104"/>
      <c r="AA397" s="105"/>
      <c r="AB397" s="103" t="s">
        <v>98</v>
      </c>
      <c r="AC397" s="104"/>
      <c r="AD397" s="105"/>
      <c r="AE397" s="103" t="s">
        <v>99</v>
      </c>
      <c r="AF397" s="104"/>
      <c r="AG397" s="105"/>
      <c r="AH397" s="103" t="s">
        <v>100</v>
      </c>
      <c r="AI397" s="104"/>
      <c r="AJ397" s="105"/>
      <c r="AK397" s="103" t="s">
        <v>101</v>
      </c>
      <c r="AL397" s="104"/>
      <c r="AM397" s="105"/>
      <c r="AN397" s="103" t="s">
        <v>313</v>
      </c>
      <c r="AO397" s="104"/>
      <c r="AP397" s="105"/>
      <c r="AQ397" s="40"/>
      <c r="AR397" s="40"/>
      <c r="AS397" s="40"/>
      <c r="AT397" s="40"/>
      <c r="AU397" s="40"/>
      <c r="BK397" s="2">
        <v>1</v>
      </c>
      <c r="BL397" s="2">
        <v>2</v>
      </c>
      <c r="BM397" s="2">
        <v>3</v>
      </c>
      <c r="BN397" s="2">
        <v>4</v>
      </c>
      <c r="BO397" s="2">
        <v>5</v>
      </c>
      <c r="BP397" s="2">
        <v>6</v>
      </c>
      <c r="BQ397" s="2">
        <v>7</v>
      </c>
      <c r="BR397" s="2">
        <v>8</v>
      </c>
      <c r="BS397" s="2">
        <v>9</v>
      </c>
      <c r="BT397" s="2">
        <v>10</v>
      </c>
      <c r="BU397" s="2">
        <v>0</v>
      </c>
    </row>
    <row r="398" spans="1:98">
      <c r="D398" s="140" t="s">
        <v>314</v>
      </c>
      <c r="E398" s="140"/>
      <c r="F398" s="141" t="s">
        <v>315</v>
      </c>
      <c r="G398" s="141"/>
      <c r="H398" s="141"/>
      <c r="I398" s="141"/>
      <c r="J398" s="117">
        <f>BK398</f>
        <v>4.3766264490182163</v>
      </c>
      <c r="K398" s="118"/>
      <c r="L398" s="119"/>
      <c r="M398" s="117">
        <f>BL398</f>
        <v>24.887627158741424</v>
      </c>
      <c r="N398" s="118"/>
      <c r="O398" s="119"/>
      <c r="P398" s="117">
        <f>BM398</f>
        <v>4.7788029335225923</v>
      </c>
      <c r="Q398" s="118"/>
      <c r="R398" s="119"/>
      <c r="S398" s="117">
        <f>BN398</f>
        <v>5.7960728649160158</v>
      </c>
      <c r="T398" s="118"/>
      <c r="U398" s="119"/>
      <c r="V398" s="117">
        <f>BO398</f>
        <v>15.803170096995506</v>
      </c>
      <c r="W398" s="118"/>
      <c r="X398" s="119"/>
      <c r="Y398" s="117">
        <f>BP398</f>
        <v>18.68937780932103</v>
      </c>
      <c r="Z398" s="118"/>
      <c r="AA398" s="119"/>
      <c r="AB398" s="117">
        <f>BQ398</f>
        <v>8.7532528980364326</v>
      </c>
      <c r="AC398" s="118"/>
      <c r="AD398" s="119"/>
      <c r="AE398" s="117">
        <f>BR398</f>
        <v>7.1208895197539634</v>
      </c>
      <c r="AF398" s="118"/>
      <c r="AG398" s="119"/>
      <c r="AH398" s="117">
        <f>BS398</f>
        <v>2.7206056304707831</v>
      </c>
      <c r="AI398" s="118"/>
      <c r="AJ398" s="119"/>
      <c r="AK398" s="117">
        <f>BT398</f>
        <v>6.9789448781641825</v>
      </c>
      <c r="AL398" s="118"/>
      <c r="AM398" s="119"/>
      <c r="AN398" s="117">
        <f>BU398</f>
        <v>9.4629761059853323E-2</v>
      </c>
      <c r="AO398" s="118"/>
      <c r="AP398" s="119"/>
      <c r="AQ398" s="41"/>
      <c r="AR398" s="41"/>
      <c r="AS398" s="41"/>
      <c r="AT398" s="41"/>
      <c r="AU398" s="41"/>
      <c r="BG398" s="2">
        <v>71</v>
      </c>
      <c r="BH398" s="2" t="s">
        <v>103</v>
      </c>
      <c r="BK398" s="22">
        <v>4.3766264490182163</v>
      </c>
      <c r="BL398" s="22">
        <v>24.887627158741424</v>
      </c>
      <c r="BM398" s="22">
        <v>4.7788029335225923</v>
      </c>
      <c r="BN398" s="22">
        <v>5.7960728649160158</v>
      </c>
      <c r="BO398" s="22">
        <v>15.803170096995506</v>
      </c>
      <c r="BP398" s="22">
        <v>18.68937780932103</v>
      </c>
      <c r="BQ398" s="22">
        <v>8.7532528980364326</v>
      </c>
      <c r="BR398" s="22">
        <v>7.1208895197539634</v>
      </c>
      <c r="BS398" s="22">
        <v>2.7206056304707831</v>
      </c>
      <c r="BT398" s="22">
        <v>6.9789448781641825</v>
      </c>
      <c r="BU398" s="22">
        <v>9.4629761059853323E-2</v>
      </c>
    </row>
    <row r="399" spans="1:98">
      <c r="D399" s="140"/>
      <c r="E399" s="140"/>
      <c r="F399" s="142" t="s">
        <v>316</v>
      </c>
      <c r="G399" s="142"/>
      <c r="H399" s="142"/>
      <c r="I399" s="142"/>
      <c r="J399" s="112">
        <f>BK399</f>
        <v>2.3076923076923079</v>
      </c>
      <c r="K399" s="113"/>
      <c r="L399" s="114"/>
      <c r="M399" s="112">
        <f>BL399</f>
        <v>19.230769230769234</v>
      </c>
      <c r="N399" s="113"/>
      <c r="O399" s="114"/>
      <c r="P399" s="112">
        <f>BM399</f>
        <v>3.0769230769230771</v>
      </c>
      <c r="Q399" s="113"/>
      <c r="R399" s="114"/>
      <c r="S399" s="112">
        <f>BN399</f>
        <v>6.1538461538461542</v>
      </c>
      <c r="T399" s="113"/>
      <c r="U399" s="114"/>
      <c r="V399" s="112">
        <f>BO399</f>
        <v>24.615384615384617</v>
      </c>
      <c r="W399" s="113"/>
      <c r="X399" s="114"/>
      <c r="Y399" s="112">
        <f>BP399</f>
        <v>18.461538461538463</v>
      </c>
      <c r="Z399" s="113"/>
      <c r="AA399" s="114"/>
      <c r="AB399" s="112">
        <f>BQ399</f>
        <v>11.538461538461538</v>
      </c>
      <c r="AC399" s="113"/>
      <c r="AD399" s="114"/>
      <c r="AE399" s="112">
        <f>BR399</f>
        <v>8.4615384615384617</v>
      </c>
      <c r="AF399" s="113"/>
      <c r="AG399" s="114"/>
      <c r="AH399" s="112">
        <f>BS399</f>
        <v>0.76923076923076927</v>
      </c>
      <c r="AI399" s="113"/>
      <c r="AJ399" s="114"/>
      <c r="AK399" s="112">
        <f>BT399</f>
        <v>5.384615384615385</v>
      </c>
      <c r="AL399" s="113"/>
      <c r="AM399" s="114"/>
      <c r="AN399" s="112">
        <f>BU399</f>
        <v>0</v>
      </c>
      <c r="AO399" s="113"/>
      <c r="AP399" s="114"/>
      <c r="AQ399" s="41"/>
      <c r="AR399" s="41"/>
      <c r="AS399" s="41"/>
      <c r="AT399" s="41"/>
      <c r="AU399" s="41"/>
      <c r="BH399" s="2" t="s">
        <v>105</v>
      </c>
      <c r="BK399" s="22">
        <v>2.3076923076923079</v>
      </c>
      <c r="BL399" s="22">
        <v>19.230769230769234</v>
      </c>
      <c r="BM399" s="22">
        <v>3.0769230769230771</v>
      </c>
      <c r="BN399" s="22">
        <v>6.1538461538461542</v>
      </c>
      <c r="BO399" s="22">
        <v>24.615384615384617</v>
      </c>
      <c r="BP399" s="22">
        <v>18.461538461538463</v>
      </c>
      <c r="BQ399" s="22">
        <v>11.538461538461538</v>
      </c>
      <c r="BR399" s="22">
        <v>8.4615384615384617</v>
      </c>
      <c r="BS399" s="22">
        <v>0.76923076923076927</v>
      </c>
      <c r="BT399" s="22">
        <v>5.384615384615385</v>
      </c>
      <c r="BU399" s="22">
        <v>0</v>
      </c>
    </row>
    <row r="400" spans="1:98">
      <c r="D400" s="140" t="s">
        <v>317</v>
      </c>
      <c r="E400" s="140"/>
      <c r="F400" s="141" t="s">
        <v>318</v>
      </c>
      <c r="G400" s="141"/>
      <c r="H400" s="141"/>
      <c r="I400" s="141"/>
      <c r="J400" s="117">
        <f>BK400</f>
        <v>7.7609062424680646</v>
      </c>
      <c r="K400" s="118"/>
      <c r="L400" s="119"/>
      <c r="M400" s="117">
        <f>BL400</f>
        <v>35.333815377199322</v>
      </c>
      <c r="N400" s="118"/>
      <c r="O400" s="119"/>
      <c r="P400" s="117">
        <f>BM400</f>
        <v>2.6753434562545189</v>
      </c>
      <c r="Q400" s="118"/>
      <c r="R400" s="119"/>
      <c r="S400" s="117">
        <f>BN400</f>
        <v>2.9645697758496024</v>
      </c>
      <c r="T400" s="118"/>
      <c r="U400" s="119"/>
      <c r="V400" s="117">
        <f>BO400</f>
        <v>11.328030850807423</v>
      </c>
      <c r="W400" s="118"/>
      <c r="X400" s="119"/>
      <c r="Y400" s="117">
        <f>BP400</f>
        <v>17.112557242709087</v>
      </c>
      <c r="Z400" s="118"/>
      <c r="AA400" s="119"/>
      <c r="AB400" s="117">
        <f>BQ400</f>
        <v>8.1224391419619177</v>
      </c>
      <c r="AC400" s="118"/>
      <c r="AD400" s="119"/>
      <c r="AE400" s="117">
        <f>BR400</f>
        <v>6.4352856109905998</v>
      </c>
      <c r="AF400" s="118"/>
      <c r="AG400" s="119"/>
      <c r="AH400" s="117">
        <f>BS400</f>
        <v>2.3138105567606653</v>
      </c>
      <c r="AI400" s="118"/>
      <c r="AJ400" s="119"/>
      <c r="AK400" s="117">
        <f>BT400</f>
        <v>5.8568329718004337</v>
      </c>
      <c r="AL400" s="118"/>
      <c r="AM400" s="119"/>
      <c r="AN400" s="117">
        <f>BU400</f>
        <v>9.6408773198361053E-2</v>
      </c>
      <c r="AO400" s="118"/>
      <c r="AP400" s="119"/>
      <c r="AQ400" s="41"/>
      <c r="AR400" s="41"/>
      <c r="AS400" s="41"/>
      <c r="AT400" s="41"/>
      <c r="AU400" s="41"/>
      <c r="BH400" s="2" t="s">
        <v>103</v>
      </c>
      <c r="BK400" s="22">
        <v>7.7609062424680646</v>
      </c>
      <c r="BL400" s="22">
        <v>35.333815377199322</v>
      </c>
      <c r="BM400" s="22">
        <v>2.6753434562545189</v>
      </c>
      <c r="BN400" s="22">
        <v>2.9645697758496024</v>
      </c>
      <c r="BO400" s="22">
        <v>11.328030850807423</v>
      </c>
      <c r="BP400" s="22">
        <v>17.112557242709087</v>
      </c>
      <c r="BQ400" s="22">
        <v>8.1224391419619177</v>
      </c>
      <c r="BR400" s="22">
        <v>6.4352856109905998</v>
      </c>
      <c r="BS400" s="22">
        <v>2.3138105567606653</v>
      </c>
      <c r="BT400" s="22">
        <v>5.8568329718004337</v>
      </c>
      <c r="BU400" s="22">
        <v>9.6408773198361053E-2</v>
      </c>
    </row>
    <row r="401" spans="1:98">
      <c r="D401" s="140"/>
      <c r="E401" s="140"/>
      <c r="F401" s="142" t="s">
        <v>319</v>
      </c>
      <c r="G401" s="142"/>
      <c r="H401" s="142"/>
      <c r="I401" s="142"/>
      <c r="J401" s="112">
        <f>BK401</f>
        <v>9.375</v>
      </c>
      <c r="K401" s="113"/>
      <c r="L401" s="114"/>
      <c r="M401" s="112">
        <f>BL401</f>
        <v>32.03125</v>
      </c>
      <c r="N401" s="113"/>
      <c r="O401" s="114"/>
      <c r="P401" s="112">
        <f>BM401</f>
        <v>4.6875</v>
      </c>
      <c r="Q401" s="113"/>
      <c r="R401" s="114"/>
      <c r="S401" s="112">
        <f>BN401</f>
        <v>1.5625</v>
      </c>
      <c r="T401" s="113"/>
      <c r="U401" s="114"/>
      <c r="V401" s="112">
        <f>BO401</f>
        <v>14.84375</v>
      </c>
      <c r="W401" s="113"/>
      <c r="X401" s="114"/>
      <c r="Y401" s="112">
        <f>BP401</f>
        <v>19.53125</v>
      </c>
      <c r="Z401" s="113"/>
      <c r="AA401" s="114"/>
      <c r="AB401" s="112">
        <f>BQ401</f>
        <v>3.90625</v>
      </c>
      <c r="AC401" s="113"/>
      <c r="AD401" s="114"/>
      <c r="AE401" s="112">
        <f>BR401</f>
        <v>3.90625</v>
      </c>
      <c r="AF401" s="113"/>
      <c r="AG401" s="114"/>
      <c r="AH401" s="112">
        <f>BS401</f>
        <v>2.34375</v>
      </c>
      <c r="AI401" s="113"/>
      <c r="AJ401" s="114"/>
      <c r="AK401" s="112">
        <f>BT401</f>
        <v>7.8125</v>
      </c>
      <c r="AL401" s="113"/>
      <c r="AM401" s="114"/>
      <c r="AN401" s="112">
        <f>BU401</f>
        <v>0</v>
      </c>
      <c r="AO401" s="113"/>
      <c r="AP401" s="114"/>
      <c r="AQ401" s="41"/>
      <c r="AR401" s="41"/>
      <c r="AS401" s="41"/>
      <c r="AT401" s="41"/>
      <c r="AU401" s="41"/>
      <c r="BH401" s="2" t="s">
        <v>105</v>
      </c>
      <c r="BK401" s="22">
        <v>9.375</v>
      </c>
      <c r="BL401" s="22">
        <v>32.03125</v>
      </c>
      <c r="BM401" s="22">
        <v>4.6875</v>
      </c>
      <c r="BN401" s="22">
        <v>1.5625</v>
      </c>
      <c r="BO401" s="22">
        <v>14.84375</v>
      </c>
      <c r="BP401" s="22">
        <v>19.53125</v>
      </c>
      <c r="BQ401" s="22">
        <v>3.90625</v>
      </c>
      <c r="BR401" s="22">
        <v>3.90625</v>
      </c>
      <c r="BS401" s="22">
        <v>2.34375</v>
      </c>
      <c r="BT401" s="22">
        <v>7.8125</v>
      </c>
      <c r="BU401" s="22">
        <v>0</v>
      </c>
    </row>
    <row r="402" spans="1:98" ht="15" customHeight="1">
      <c r="D402" s="26" t="s">
        <v>109</v>
      </c>
      <c r="E402" s="34"/>
      <c r="F402" s="34"/>
      <c r="G402" s="34"/>
      <c r="H402" s="34"/>
      <c r="I402" s="34"/>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c r="AM402" s="21"/>
      <c r="AP402" s="21"/>
      <c r="BK402" s="22"/>
      <c r="BL402" s="22"/>
      <c r="BS402" s="22"/>
    </row>
    <row r="403" spans="1:98" ht="9.75" customHeight="1">
      <c r="D403" s="79"/>
      <c r="E403" s="80"/>
      <c r="F403" s="80"/>
      <c r="G403" s="80"/>
      <c r="H403" s="80"/>
      <c r="I403" s="81"/>
      <c r="J403" s="72">
        <v>1</v>
      </c>
      <c r="K403" s="73"/>
      <c r="L403" s="74"/>
      <c r="M403" s="72">
        <v>2</v>
      </c>
      <c r="N403" s="73"/>
      <c r="O403" s="74"/>
      <c r="P403" s="72">
        <v>3</v>
      </c>
      <c r="Q403" s="73"/>
      <c r="R403" s="74"/>
      <c r="S403" s="72">
        <v>4</v>
      </c>
      <c r="T403" s="73"/>
      <c r="U403" s="74"/>
      <c r="V403" s="72">
        <v>5</v>
      </c>
      <c r="W403" s="73"/>
      <c r="X403" s="74"/>
      <c r="Y403" s="72">
        <v>6</v>
      </c>
      <c r="Z403" s="73"/>
      <c r="AA403" s="74"/>
      <c r="AB403" s="72">
        <v>7</v>
      </c>
      <c r="AC403" s="73"/>
      <c r="AD403" s="74"/>
      <c r="AE403" s="72">
        <v>8</v>
      </c>
      <c r="AF403" s="73"/>
      <c r="AG403" s="74"/>
      <c r="AH403" s="72">
        <v>9</v>
      </c>
      <c r="AI403" s="73"/>
      <c r="AJ403" s="74"/>
      <c r="AK403" s="72">
        <v>10</v>
      </c>
      <c r="AL403" s="73"/>
      <c r="AM403" s="74"/>
      <c r="AN403" s="72"/>
      <c r="AO403" s="73"/>
      <c r="AP403" s="74"/>
      <c r="AQ403" s="39"/>
      <c r="AR403" s="39"/>
      <c r="AS403" s="39"/>
      <c r="AT403" s="39"/>
      <c r="AU403" s="39"/>
    </row>
    <row r="404" spans="1:98" ht="22.5" customHeight="1">
      <c r="D404" s="82"/>
      <c r="E404" s="83"/>
      <c r="F404" s="83"/>
      <c r="G404" s="83"/>
      <c r="H404" s="83"/>
      <c r="I404" s="84"/>
      <c r="J404" s="103" t="s">
        <v>312</v>
      </c>
      <c r="K404" s="104"/>
      <c r="L404" s="105"/>
      <c r="M404" s="103" t="s">
        <v>93</v>
      </c>
      <c r="N404" s="104"/>
      <c r="O404" s="105"/>
      <c r="P404" s="103" t="s">
        <v>94</v>
      </c>
      <c r="Q404" s="104"/>
      <c r="R404" s="105"/>
      <c r="S404" s="103" t="s">
        <v>95</v>
      </c>
      <c r="T404" s="104"/>
      <c r="U404" s="105"/>
      <c r="V404" s="103" t="s">
        <v>96</v>
      </c>
      <c r="W404" s="104"/>
      <c r="X404" s="105"/>
      <c r="Y404" s="103" t="s">
        <v>97</v>
      </c>
      <c r="Z404" s="104"/>
      <c r="AA404" s="105"/>
      <c r="AB404" s="103" t="s">
        <v>98</v>
      </c>
      <c r="AC404" s="104"/>
      <c r="AD404" s="105"/>
      <c r="AE404" s="103" t="s">
        <v>99</v>
      </c>
      <c r="AF404" s="104"/>
      <c r="AG404" s="105"/>
      <c r="AH404" s="103" t="s">
        <v>100</v>
      </c>
      <c r="AI404" s="104"/>
      <c r="AJ404" s="105"/>
      <c r="AK404" s="103" t="s">
        <v>101</v>
      </c>
      <c r="AL404" s="104"/>
      <c r="AM404" s="105"/>
      <c r="AN404" s="103" t="s">
        <v>320</v>
      </c>
      <c r="AO404" s="104"/>
      <c r="AP404" s="105"/>
      <c r="AQ404" s="40"/>
      <c r="AR404" s="40"/>
      <c r="AS404" s="40"/>
      <c r="AT404" s="40"/>
      <c r="AU404" s="40"/>
      <c r="BK404" s="2">
        <v>1</v>
      </c>
      <c r="BL404" s="2">
        <v>2</v>
      </c>
      <c r="BM404" s="2">
        <v>3</v>
      </c>
      <c r="BN404" s="2">
        <v>4</v>
      </c>
      <c r="BO404" s="2">
        <v>5</v>
      </c>
      <c r="BP404" s="2">
        <v>6</v>
      </c>
      <c r="BQ404" s="2">
        <v>7</v>
      </c>
      <c r="BR404" s="2">
        <v>8</v>
      </c>
      <c r="BS404" s="2">
        <v>9</v>
      </c>
      <c r="BT404" s="2">
        <v>10</v>
      </c>
      <c r="BU404" s="2">
        <v>0</v>
      </c>
    </row>
    <row r="405" spans="1:98">
      <c r="D405" s="143" t="s">
        <v>321</v>
      </c>
      <c r="E405" s="144"/>
      <c r="F405" s="96" t="s">
        <v>322</v>
      </c>
      <c r="G405" s="97"/>
      <c r="H405" s="97"/>
      <c r="I405" s="98"/>
      <c r="J405" s="117">
        <f>BK405</f>
        <v>4.2819966879583626</v>
      </c>
      <c r="K405" s="118"/>
      <c r="L405" s="119"/>
      <c r="M405" s="117">
        <f>BL405</f>
        <v>17.790395079252423</v>
      </c>
      <c r="N405" s="118"/>
      <c r="O405" s="119"/>
      <c r="P405" s="117">
        <f>BM405</f>
        <v>3.5722734800094629</v>
      </c>
      <c r="Q405" s="118"/>
      <c r="R405" s="119"/>
      <c r="S405" s="117">
        <f>BN405</f>
        <v>3.9034776437189493</v>
      </c>
      <c r="T405" s="118"/>
      <c r="U405" s="119"/>
      <c r="V405" s="117">
        <f>BO405</f>
        <v>10.858765081618168</v>
      </c>
      <c r="W405" s="118"/>
      <c r="X405" s="119"/>
      <c r="Y405" s="117">
        <f>BP405</f>
        <v>16.134374260704991</v>
      </c>
      <c r="Z405" s="118"/>
      <c r="AA405" s="119"/>
      <c r="AB405" s="117">
        <f>BQ405</f>
        <v>9.5102909865152583</v>
      </c>
      <c r="AC405" s="118"/>
      <c r="AD405" s="119"/>
      <c r="AE405" s="117">
        <f>BR405</f>
        <v>11.213626685592619</v>
      </c>
      <c r="AF405" s="118"/>
      <c r="AG405" s="119"/>
      <c r="AH405" s="117">
        <f>BS405</f>
        <v>5.819730305180979</v>
      </c>
      <c r="AI405" s="118"/>
      <c r="AJ405" s="119"/>
      <c r="AK405" s="117">
        <f>BT405</f>
        <v>16.725810267329074</v>
      </c>
      <c r="AL405" s="118"/>
      <c r="AM405" s="119"/>
      <c r="AN405" s="117">
        <f>BU405</f>
        <v>0.18925952211970665</v>
      </c>
      <c r="AO405" s="118"/>
      <c r="AP405" s="119"/>
      <c r="AQ405" s="41"/>
      <c r="AR405" s="41"/>
      <c r="AS405" s="41"/>
      <c r="AT405" s="41"/>
      <c r="AU405" s="41"/>
      <c r="BG405" s="2">
        <v>72</v>
      </c>
      <c r="BH405" s="2" t="s">
        <v>103</v>
      </c>
      <c r="BK405" s="22">
        <v>4.2819966879583626</v>
      </c>
      <c r="BL405" s="22">
        <v>17.790395079252423</v>
      </c>
      <c r="BM405" s="22">
        <v>3.5722734800094629</v>
      </c>
      <c r="BN405" s="22">
        <v>3.9034776437189493</v>
      </c>
      <c r="BO405" s="22">
        <v>10.858765081618168</v>
      </c>
      <c r="BP405" s="22">
        <v>16.134374260704991</v>
      </c>
      <c r="BQ405" s="22">
        <v>9.5102909865152583</v>
      </c>
      <c r="BR405" s="22">
        <v>11.213626685592619</v>
      </c>
      <c r="BS405" s="22">
        <v>5.819730305180979</v>
      </c>
      <c r="BT405" s="22">
        <v>16.725810267329074</v>
      </c>
      <c r="BU405" s="22">
        <v>0.18925952211970665</v>
      </c>
    </row>
    <row r="406" spans="1:98">
      <c r="D406" s="145"/>
      <c r="E406" s="146"/>
      <c r="F406" s="92" t="s">
        <v>323</v>
      </c>
      <c r="G406" s="93"/>
      <c r="H406" s="93"/>
      <c r="I406" s="94"/>
      <c r="J406" s="112">
        <f>BK406</f>
        <v>1.5384615384615385</v>
      </c>
      <c r="K406" s="113"/>
      <c r="L406" s="114"/>
      <c r="M406" s="112">
        <f>BL406</f>
        <v>15.384615384615385</v>
      </c>
      <c r="N406" s="113"/>
      <c r="O406" s="114"/>
      <c r="P406" s="112">
        <f>BM406</f>
        <v>4.6153846153846159</v>
      </c>
      <c r="Q406" s="113"/>
      <c r="R406" s="114"/>
      <c r="S406" s="112">
        <f>BN406</f>
        <v>4.6153846153846159</v>
      </c>
      <c r="T406" s="113"/>
      <c r="U406" s="114"/>
      <c r="V406" s="112">
        <f>BO406</f>
        <v>12.307692307692308</v>
      </c>
      <c r="W406" s="113"/>
      <c r="X406" s="114"/>
      <c r="Y406" s="112">
        <f>BP406</f>
        <v>23.846153846153847</v>
      </c>
      <c r="Z406" s="113"/>
      <c r="AA406" s="114"/>
      <c r="AB406" s="112">
        <f>BQ406</f>
        <v>13.076923076923078</v>
      </c>
      <c r="AC406" s="113"/>
      <c r="AD406" s="114"/>
      <c r="AE406" s="112">
        <f>BR406</f>
        <v>10.76923076923077</v>
      </c>
      <c r="AF406" s="113"/>
      <c r="AG406" s="114"/>
      <c r="AH406" s="112">
        <f>BS406</f>
        <v>2.3076923076923079</v>
      </c>
      <c r="AI406" s="113"/>
      <c r="AJ406" s="114"/>
      <c r="AK406" s="112">
        <f>BT406</f>
        <v>11.538461538461538</v>
      </c>
      <c r="AL406" s="113"/>
      <c r="AM406" s="114"/>
      <c r="AN406" s="112">
        <f>BU406</f>
        <v>0</v>
      </c>
      <c r="AO406" s="113"/>
      <c r="AP406" s="114"/>
      <c r="AQ406" s="41"/>
      <c r="AR406" s="41"/>
      <c r="AS406" s="41"/>
      <c r="AT406" s="41"/>
      <c r="AU406" s="41"/>
      <c r="BH406" s="2" t="s">
        <v>105</v>
      </c>
      <c r="BK406" s="22">
        <v>1.5384615384615385</v>
      </c>
      <c r="BL406" s="22">
        <v>15.384615384615385</v>
      </c>
      <c r="BM406" s="22">
        <v>4.6153846153846159</v>
      </c>
      <c r="BN406" s="22">
        <v>4.6153846153846159</v>
      </c>
      <c r="BO406" s="22">
        <v>12.307692307692308</v>
      </c>
      <c r="BP406" s="22">
        <v>23.846153846153847</v>
      </c>
      <c r="BQ406" s="22">
        <v>13.076923076923078</v>
      </c>
      <c r="BR406" s="22">
        <v>10.76923076923077</v>
      </c>
      <c r="BS406" s="22">
        <v>2.3076923076923079</v>
      </c>
      <c r="BT406" s="22">
        <v>11.538461538461538</v>
      </c>
      <c r="BU406" s="22">
        <v>0</v>
      </c>
    </row>
    <row r="407" spans="1:98">
      <c r="D407" s="143" t="s">
        <v>324</v>
      </c>
      <c r="E407" s="144"/>
      <c r="F407" s="96" t="s">
        <v>325</v>
      </c>
      <c r="G407" s="97"/>
      <c r="H407" s="97"/>
      <c r="I407" s="98"/>
      <c r="J407" s="117">
        <f>BK407</f>
        <v>7.7127018558688833</v>
      </c>
      <c r="K407" s="118"/>
      <c r="L407" s="119"/>
      <c r="M407" s="117">
        <f>BL407</f>
        <v>27.500602554832486</v>
      </c>
      <c r="N407" s="118"/>
      <c r="O407" s="119"/>
      <c r="P407" s="117">
        <f>BM407</f>
        <v>2.0727886237647626</v>
      </c>
      <c r="Q407" s="118"/>
      <c r="R407" s="119"/>
      <c r="S407" s="117">
        <f>BN407</f>
        <v>2.2897083634610746</v>
      </c>
      <c r="T407" s="118"/>
      <c r="U407" s="119"/>
      <c r="V407" s="117">
        <f>BO407</f>
        <v>7.2547601831766686</v>
      </c>
      <c r="W407" s="118"/>
      <c r="X407" s="119"/>
      <c r="Y407" s="117">
        <f>BP407</f>
        <v>13.617739214268498</v>
      </c>
      <c r="Z407" s="118"/>
      <c r="AA407" s="119"/>
      <c r="AB407" s="117">
        <f>BQ407</f>
        <v>8.315256688358641</v>
      </c>
      <c r="AC407" s="118"/>
      <c r="AD407" s="119"/>
      <c r="AE407" s="117">
        <f>BR407</f>
        <v>11.81007471679923</v>
      </c>
      <c r="AF407" s="118"/>
      <c r="AG407" s="119"/>
      <c r="AH407" s="117">
        <f>BS407</f>
        <v>4.7240298867196913</v>
      </c>
      <c r="AI407" s="118"/>
      <c r="AJ407" s="119"/>
      <c r="AK407" s="117">
        <f>BT407</f>
        <v>14.63003133285129</v>
      </c>
      <c r="AL407" s="118"/>
      <c r="AM407" s="119"/>
      <c r="AN407" s="117">
        <f>BU407</f>
        <v>7.230657989877079E-2</v>
      </c>
      <c r="AO407" s="118"/>
      <c r="AP407" s="119"/>
      <c r="AQ407" s="41"/>
      <c r="AR407" s="41"/>
      <c r="AS407" s="41"/>
      <c r="AT407" s="41"/>
      <c r="AU407" s="41"/>
      <c r="BH407" s="2" t="s">
        <v>103</v>
      </c>
      <c r="BK407" s="22">
        <v>7.7127018558688833</v>
      </c>
      <c r="BL407" s="22">
        <v>27.500602554832486</v>
      </c>
      <c r="BM407" s="22">
        <v>2.0727886237647626</v>
      </c>
      <c r="BN407" s="22">
        <v>2.2897083634610746</v>
      </c>
      <c r="BO407" s="22">
        <v>7.2547601831766686</v>
      </c>
      <c r="BP407" s="22">
        <v>13.617739214268498</v>
      </c>
      <c r="BQ407" s="22">
        <v>8.315256688358641</v>
      </c>
      <c r="BR407" s="22">
        <v>11.81007471679923</v>
      </c>
      <c r="BS407" s="22">
        <v>4.7240298867196913</v>
      </c>
      <c r="BT407" s="22">
        <v>14.63003133285129</v>
      </c>
      <c r="BU407" s="22">
        <v>7.230657989877079E-2</v>
      </c>
    </row>
    <row r="408" spans="1:98">
      <c r="D408" s="145"/>
      <c r="E408" s="146"/>
      <c r="F408" s="92" t="s">
        <v>326</v>
      </c>
      <c r="G408" s="93"/>
      <c r="H408" s="93"/>
      <c r="I408" s="94"/>
      <c r="J408" s="112">
        <f>BK408</f>
        <v>8.59375</v>
      </c>
      <c r="K408" s="113"/>
      <c r="L408" s="114"/>
      <c r="M408" s="112">
        <f>BL408</f>
        <v>27.34375</v>
      </c>
      <c r="N408" s="113"/>
      <c r="O408" s="114"/>
      <c r="P408" s="112">
        <f>BM408</f>
        <v>5.46875</v>
      </c>
      <c r="Q408" s="113"/>
      <c r="R408" s="114"/>
      <c r="S408" s="112">
        <f>BN408</f>
        <v>0.78125</v>
      </c>
      <c r="T408" s="113"/>
      <c r="U408" s="114"/>
      <c r="V408" s="112">
        <f>BO408</f>
        <v>7.8125</v>
      </c>
      <c r="W408" s="113"/>
      <c r="X408" s="114"/>
      <c r="Y408" s="112">
        <f>BP408</f>
        <v>9.375</v>
      </c>
      <c r="Z408" s="113"/>
      <c r="AA408" s="114"/>
      <c r="AB408" s="112">
        <f>BQ408</f>
        <v>11.71875</v>
      </c>
      <c r="AC408" s="113"/>
      <c r="AD408" s="114"/>
      <c r="AE408" s="112">
        <f>BR408</f>
        <v>9.375</v>
      </c>
      <c r="AF408" s="113"/>
      <c r="AG408" s="114"/>
      <c r="AH408" s="112">
        <f>BS408</f>
        <v>4.6875</v>
      </c>
      <c r="AI408" s="113"/>
      <c r="AJ408" s="114"/>
      <c r="AK408" s="112">
        <f>BT408</f>
        <v>14.84375</v>
      </c>
      <c r="AL408" s="113"/>
      <c r="AM408" s="114"/>
      <c r="AN408" s="112">
        <f>BU408</f>
        <v>0</v>
      </c>
      <c r="AO408" s="113"/>
      <c r="AP408" s="114"/>
      <c r="AQ408" s="41"/>
      <c r="AR408" s="41"/>
      <c r="AS408" s="41"/>
      <c r="AT408" s="41"/>
      <c r="AU408" s="41"/>
      <c r="BH408" s="2" t="s">
        <v>105</v>
      </c>
      <c r="BK408" s="22">
        <v>8.59375</v>
      </c>
      <c r="BL408" s="22">
        <v>27.34375</v>
      </c>
      <c r="BM408" s="22">
        <v>5.46875</v>
      </c>
      <c r="BN408" s="22">
        <v>0.78125</v>
      </c>
      <c r="BO408" s="22">
        <v>7.8125</v>
      </c>
      <c r="BP408" s="22">
        <v>9.375</v>
      </c>
      <c r="BQ408" s="22">
        <v>11.71875</v>
      </c>
      <c r="BR408" s="22">
        <v>9.375</v>
      </c>
      <c r="BS408" s="22">
        <v>4.6875</v>
      </c>
      <c r="BT408" s="22">
        <v>14.84375</v>
      </c>
      <c r="BU408" s="22">
        <v>0</v>
      </c>
    </row>
    <row r="409" spans="1:98" ht="13.5" hidden="1" customHeight="1"/>
    <row r="410" spans="1:98" hidden="1"/>
    <row r="411" spans="1:98" hidden="1"/>
    <row r="412" spans="1:98" ht="3.75" customHeight="1"/>
    <row r="413" spans="1:98" ht="15" customHeight="1"/>
    <row r="414" spans="1:98" s="18" customFormat="1" ht="11.25" customHeight="1">
      <c r="A414" s="2"/>
      <c r="B414" s="78" t="s">
        <v>327</v>
      </c>
      <c r="C414" s="78"/>
      <c r="D414" s="14" t="s">
        <v>328</v>
      </c>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6"/>
      <c r="AI414" s="16"/>
      <c r="AJ414" s="14"/>
      <c r="AK414" s="17"/>
      <c r="AL414" s="17"/>
      <c r="AM414" s="17"/>
      <c r="AN414" s="17"/>
      <c r="AO414" s="17"/>
      <c r="AP414" s="17"/>
      <c r="AQ414" s="17"/>
      <c r="AR414" s="17"/>
      <c r="AS414" s="17"/>
      <c r="AT414" s="17"/>
      <c r="AU414" s="17"/>
      <c r="AV414" s="17"/>
      <c r="AW414" s="17"/>
      <c r="AX414" s="17"/>
      <c r="AY414" s="17"/>
      <c r="AZ414" s="17"/>
      <c r="BA414" s="17"/>
      <c r="BB414" s="17"/>
      <c r="BC414" s="17"/>
      <c r="BD414" s="17"/>
      <c r="BE414" s="17"/>
      <c r="BF414" s="17"/>
      <c r="BG414" s="17"/>
      <c r="BH414" s="17"/>
      <c r="BI414" s="17"/>
      <c r="BJ414" s="17"/>
      <c r="BK414" s="17"/>
      <c r="BL414" s="17"/>
      <c r="BM414" s="17"/>
      <c r="BN414" s="17"/>
      <c r="BO414" s="17"/>
      <c r="BP414" s="17"/>
      <c r="BQ414" s="17"/>
      <c r="BR414" s="17"/>
      <c r="BS414" s="17"/>
      <c r="BT414" s="17"/>
      <c r="BV414" s="23"/>
      <c r="BX414" s="24"/>
      <c r="CG414" s="19"/>
      <c r="CH414" s="19"/>
      <c r="CI414" s="19"/>
      <c r="CK414" s="24"/>
      <c r="CT414" s="19"/>
    </row>
    <row r="415" spans="1:98" ht="15" customHeight="1">
      <c r="B415" s="78"/>
      <c r="C415" s="78"/>
      <c r="D415" s="26" t="s">
        <v>329</v>
      </c>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J415" s="21"/>
    </row>
    <row r="416" spans="1:98" ht="9.75" customHeight="1">
      <c r="D416" s="79"/>
      <c r="E416" s="80"/>
      <c r="F416" s="80"/>
      <c r="G416" s="80"/>
      <c r="H416" s="80"/>
      <c r="I416" s="81"/>
      <c r="J416" s="72">
        <v>1</v>
      </c>
      <c r="K416" s="73"/>
      <c r="L416" s="74"/>
      <c r="M416" s="72">
        <v>2</v>
      </c>
      <c r="N416" s="73"/>
      <c r="O416" s="74"/>
      <c r="P416" s="72">
        <v>3</v>
      </c>
      <c r="Q416" s="73"/>
      <c r="R416" s="74"/>
      <c r="S416" s="72">
        <v>4</v>
      </c>
      <c r="T416" s="73"/>
      <c r="U416" s="74"/>
      <c r="V416" s="72">
        <v>5</v>
      </c>
      <c r="W416" s="73"/>
      <c r="X416" s="74"/>
      <c r="Y416" s="72">
        <v>6</v>
      </c>
      <c r="Z416" s="73"/>
      <c r="AA416" s="74"/>
      <c r="AB416" s="72">
        <v>7</v>
      </c>
      <c r="AC416" s="73"/>
      <c r="AD416" s="74"/>
      <c r="AE416" s="72">
        <v>8</v>
      </c>
      <c r="AF416" s="73"/>
      <c r="AG416" s="74"/>
      <c r="AH416" s="72"/>
      <c r="AI416" s="73"/>
      <c r="AJ416" s="74"/>
      <c r="AN416" s="39"/>
      <c r="AO416" s="39"/>
      <c r="AP416" s="39"/>
      <c r="AQ416" s="39"/>
      <c r="AR416" s="39"/>
      <c r="AS416" s="39"/>
      <c r="AT416" s="39"/>
      <c r="AU416" s="39"/>
    </row>
    <row r="417" spans="4:72" ht="22.5" customHeight="1">
      <c r="D417" s="82"/>
      <c r="E417" s="83"/>
      <c r="F417" s="83"/>
      <c r="G417" s="83"/>
      <c r="H417" s="83"/>
      <c r="I417" s="84"/>
      <c r="J417" s="103" t="s">
        <v>330</v>
      </c>
      <c r="K417" s="104"/>
      <c r="L417" s="105"/>
      <c r="M417" s="103" t="s">
        <v>331</v>
      </c>
      <c r="N417" s="104"/>
      <c r="O417" s="105"/>
      <c r="P417" s="103" t="s">
        <v>332</v>
      </c>
      <c r="Q417" s="104"/>
      <c r="R417" s="105"/>
      <c r="S417" s="103" t="s">
        <v>333</v>
      </c>
      <c r="T417" s="104"/>
      <c r="U417" s="105"/>
      <c r="V417" s="103" t="s">
        <v>334</v>
      </c>
      <c r="W417" s="104"/>
      <c r="X417" s="105"/>
      <c r="Y417" s="103" t="s">
        <v>335</v>
      </c>
      <c r="Z417" s="104"/>
      <c r="AA417" s="105"/>
      <c r="AB417" s="103" t="s">
        <v>336</v>
      </c>
      <c r="AC417" s="104"/>
      <c r="AD417" s="105"/>
      <c r="AE417" s="103" t="s">
        <v>337</v>
      </c>
      <c r="AF417" s="104"/>
      <c r="AG417" s="105"/>
      <c r="AH417" s="103" t="s">
        <v>338</v>
      </c>
      <c r="AI417" s="104"/>
      <c r="AJ417" s="105"/>
      <c r="AN417" s="40"/>
      <c r="AO417" s="40"/>
      <c r="AP417" s="40"/>
      <c r="AQ417" s="40"/>
      <c r="AR417" s="40"/>
      <c r="AS417" s="40"/>
      <c r="AT417" s="40"/>
      <c r="AU417" s="40"/>
      <c r="BK417" s="2">
        <v>1</v>
      </c>
      <c r="BL417" s="2">
        <v>2</v>
      </c>
      <c r="BM417" s="2">
        <v>3</v>
      </c>
      <c r="BN417" s="2">
        <v>4</v>
      </c>
      <c r="BO417" s="2">
        <v>5</v>
      </c>
      <c r="BP417" s="2">
        <v>6</v>
      </c>
      <c r="BQ417" s="2">
        <v>7</v>
      </c>
      <c r="BR417" s="2">
        <v>8</v>
      </c>
      <c r="BS417" s="2">
        <v>0</v>
      </c>
    </row>
    <row r="418" spans="4:72">
      <c r="D418" s="140" t="s">
        <v>339</v>
      </c>
      <c r="E418" s="140"/>
      <c r="F418" s="141" t="s">
        <v>340</v>
      </c>
      <c r="G418" s="141"/>
      <c r="H418" s="141"/>
      <c r="I418" s="141"/>
      <c r="J418" s="117">
        <f>BK418</f>
        <v>0.63875088715400996</v>
      </c>
      <c r="K418" s="118"/>
      <c r="L418" s="119"/>
      <c r="M418" s="117">
        <f>BL418</f>
        <v>0.78069552874378989</v>
      </c>
      <c r="N418" s="118"/>
      <c r="O418" s="119"/>
      <c r="P418" s="117">
        <f>BM418</f>
        <v>6.8606576768393657</v>
      </c>
      <c r="Q418" s="118"/>
      <c r="R418" s="119"/>
      <c r="S418" s="117">
        <f>BN418</f>
        <v>33.404305654128223</v>
      </c>
      <c r="T418" s="118"/>
      <c r="U418" s="119"/>
      <c r="V418" s="117">
        <f>BO418</f>
        <v>39.389638041163941</v>
      </c>
      <c r="W418" s="118"/>
      <c r="X418" s="119"/>
      <c r="Y418" s="117">
        <f>BP418</f>
        <v>14.265436479772889</v>
      </c>
      <c r="Z418" s="118"/>
      <c r="AA418" s="119"/>
      <c r="AB418" s="117">
        <f>BQ418</f>
        <v>2.7679205110007095</v>
      </c>
      <c r="AC418" s="118"/>
      <c r="AD418" s="119"/>
      <c r="AE418" s="117">
        <f>BR418</f>
        <v>1.8216229004021767</v>
      </c>
      <c r="AF418" s="118"/>
      <c r="AG418" s="119"/>
      <c r="AH418" s="117">
        <f>BS418</f>
        <v>7.0972320794889993E-2</v>
      </c>
      <c r="AI418" s="118"/>
      <c r="AJ418" s="119"/>
      <c r="AN418" s="41"/>
      <c r="AO418" s="41"/>
      <c r="AP418" s="41"/>
      <c r="AQ418" s="41"/>
      <c r="AR418" s="41"/>
      <c r="AS418" s="41"/>
      <c r="AT418" s="41"/>
      <c r="AU418" s="41"/>
      <c r="BG418" s="2">
        <v>73</v>
      </c>
      <c r="BH418" s="2" t="s">
        <v>103</v>
      </c>
      <c r="BK418" s="22">
        <v>0.63875088715400996</v>
      </c>
      <c r="BL418" s="22">
        <v>0.78069552874378989</v>
      </c>
      <c r="BM418" s="22">
        <v>6.8606576768393657</v>
      </c>
      <c r="BN418" s="22">
        <v>33.404305654128223</v>
      </c>
      <c r="BO418" s="22">
        <v>39.389638041163941</v>
      </c>
      <c r="BP418" s="22">
        <v>14.265436479772889</v>
      </c>
      <c r="BQ418" s="22">
        <v>2.7679205110007095</v>
      </c>
      <c r="BR418" s="22">
        <v>1.8216229004021767</v>
      </c>
      <c r="BS418" s="22">
        <v>7.0972320794889993E-2</v>
      </c>
    </row>
    <row r="419" spans="4:72">
      <c r="D419" s="140"/>
      <c r="E419" s="140"/>
      <c r="F419" s="142" t="s">
        <v>341</v>
      </c>
      <c r="G419" s="142"/>
      <c r="H419" s="142"/>
      <c r="I419" s="142"/>
      <c r="J419" s="112">
        <f>BK419</f>
        <v>0.76923076923076927</v>
      </c>
      <c r="K419" s="113"/>
      <c r="L419" s="114"/>
      <c r="M419" s="112">
        <f>BL419</f>
        <v>0.76923076923076927</v>
      </c>
      <c r="N419" s="113"/>
      <c r="O419" s="114"/>
      <c r="P419" s="112">
        <f>BM419</f>
        <v>7.6923076923076925</v>
      </c>
      <c r="Q419" s="113"/>
      <c r="R419" s="114"/>
      <c r="S419" s="112">
        <f>BN419</f>
        <v>36.923076923076927</v>
      </c>
      <c r="T419" s="113"/>
      <c r="U419" s="114"/>
      <c r="V419" s="112">
        <f>BO419</f>
        <v>34.615384615384613</v>
      </c>
      <c r="W419" s="113"/>
      <c r="X419" s="114"/>
      <c r="Y419" s="112">
        <f>BP419</f>
        <v>13.846153846153847</v>
      </c>
      <c r="Z419" s="113"/>
      <c r="AA419" s="114"/>
      <c r="AB419" s="112">
        <f>BQ419</f>
        <v>1.5384615384615385</v>
      </c>
      <c r="AC419" s="113"/>
      <c r="AD419" s="114"/>
      <c r="AE419" s="112">
        <f>BR419</f>
        <v>3.8461538461538463</v>
      </c>
      <c r="AF419" s="113"/>
      <c r="AG419" s="114"/>
      <c r="AH419" s="112">
        <f>BS419</f>
        <v>0</v>
      </c>
      <c r="AI419" s="113"/>
      <c r="AJ419" s="114"/>
      <c r="AN419" s="41"/>
      <c r="AO419" s="41"/>
      <c r="AP419" s="41"/>
      <c r="AQ419" s="41"/>
      <c r="AR419" s="41"/>
      <c r="AS419" s="41"/>
      <c r="AT419" s="41"/>
      <c r="AU419" s="41"/>
      <c r="BH419" s="2" t="s">
        <v>105</v>
      </c>
      <c r="BK419" s="22">
        <v>0.76923076923076927</v>
      </c>
      <c r="BL419" s="22">
        <v>0.76923076923076927</v>
      </c>
      <c r="BM419" s="22">
        <v>7.6923076923076925</v>
      </c>
      <c r="BN419" s="22">
        <v>36.923076923076927</v>
      </c>
      <c r="BO419" s="22">
        <v>34.615384615384613</v>
      </c>
      <c r="BP419" s="22">
        <v>13.846153846153847</v>
      </c>
      <c r="BQ419" s="22">
        <v>1.5384615384615385</v>
      </c>
      <c r="BR419" s="22">
        <v>3.8461538461538463</v>
      </c>
      <c r="BS419" s="22">
        <v>0</v>
      </c>
    </row>
    <row r="420" spans="4:72">
      <c r="D420" s="140" t="s">
        <v>342</v>
      </c>
      <c r="E420" s="140"/>
      <c r="F420" s="141" t="s">
        <v>343</v>
      </c>
      <c r="G420" s="141"/>
      <c r="H420" s="141"/>
      <c r="I420" s="141"/>
      <c r="J420" s="117">
        <f>BK420</f>
        <v>0.72306579898770784</v>
      </c>
      <c r="K420" s="118"/>
      <c r="L420" s="119"/>
      <c r="M420" s="117">
        <f>BL420</f>
        <v>0.81947457218606889</v>
      </c>
      <c r="N420" s="118"/>
      <c r="O420" s="119"/>
      <c r="P420" s="117">
        <f>BM420</f>
        <v>7.2788623764762601</v>
      </c>
      <c r="Q420" s="118"/>
      <c r="R420" s="119"/>
      <c r="S420" s="117">
        <f>BN420</f>
        <v>32.706676307543987</v>
      </c>
      <c r="T420" s="118"/>
      <c r="U420" s="119"/>
      <c r="V420" s="117">
        <f>BO420</f>
        <v>39.816823330923114</v>
      </c>
      <c r="W420" s="118"/>
      <c r="X420" s="119"/>
      <c r="Y420" s="117">
        <f>BP420</f>
        <v>14.316702819956618</v>
      </c>
      <c r="Z420" s="118"/>
      <c r="AA420" s="119"/>
      <c r="AB420" s="117">
        <f>BQ420</f>
        <v>2.482525909857797</v>
      </c>
      <c r="AC420" s="118"/>
      <c r="AD420" s="119"/>
      <c r="AE420" s="117">
        <f>BR420</f>
        <v>1.6630513376717282</v>
      </c>
      <c r="AF420" s="118"/>
      <c r="AG420" s="119"/>
      <c r="AH420" s="117">
        <f>BS420</f>
        <v>0.19281754639672211</v>
      </c>
      <c r="AI420" s="118"/>
      <c r="AJ420" s="119"/>
      <c r="AN420" s="41"/>
      <c r="AO420" s="41"/>
      <c r="AP420" s="41"/>
      <c r="AQ420" s="41"/>
      <c r="AR420" s="41"/>
      <c r="AS420" s="41"/>
      <c r="AT420" s="41"/>
      <c r="AU420" s="41"/>
      <c r="BH420" s="2" t="s">
        <v>103</v>
      </c>
      <c r="BK420" s="22">
        <v>0.72306579898770784</v>
      </c>
      <c r="BL420" s="22">
        <v>0.81947457218606889</v>
      </c>
      <c r="BM420" s="22">
        <v>7.2788623764762601</v>
      </c>
      <c r="BN420" s="22">
        <v>32.706676307543987</v>
      </c>
      <c r="BO420" s="22">
        <v>39.816823330923114</v>
      </c>
      <c r="BP420" s="22">
        <v>14.316702819956618</v>
      </c>
      <c r="BQ420" s="22">
        <v>2.482525909857797</v>
      </c>
      <c r="BR420" s="22">
        <v>1.6630513376717282</v>
      </c>
      <c r="BS420" s="22">
        <v>0.19281754639672211</v>
      </c>
    </row>
    <row r="421" spans="4:72">
      <c r="D421" s="140"/>
      <c r="E421" s="140"/>
      <c r="F421" s="142" t="s">
        <v>344</v>
      </c>
      <c r="G421" s="142"/>
      <c r="H421" s="142"/>
      <c r="I421" s="142"/>
      <c r="J421" s="112">
        <f>BK421</f>
        <v>0</v>
      </c>
      <c r="K421" s="113"/>
      <c r="L421" s="114"/>
      <c r="M421" s="112">
        <f>BL421</f>
        <v>0</v>
      </c>
      <c r="N421" s="113"/>
      <c r="O421" s="114"/>
      <c r="P421" s="112">
        <f>BM421</f>
        <v>12.5</v>
      </c>
      <c r="Q421" s="113"/>
      <c r="R421" s="114"/>
      <c r="S421" s="112">
        <f>BN421</f>
        <v>32.8125</v>
      </c>
      <c r="T421" s="113"/>
      <c r="U421" s="114"/>
      <c r="V421" s="112">
        <f>BO421</f>
        <v>32.8125</v>
      </c>
      <c r="W421" s="113"/>
      <c r="X421" s="114"/>
      <c r="Y421" s="112">
        <f>BP421</f>
        <v>19.53125</v>
      </c>
      <c r="Z421" s="113"/>
      <c r="AA421" s="114"/>
      <c r="AB421" s="112">
        <f>BQ421</f>
        <v>1.5625</v>
      </c>
      <c r="AC421" s="113"/>
      <c r="AD421" s="114"/>
      <c r="AE421" s="112">
        <f>BR421</f>
        <v>0.78125</v>
      </c>
      <c r="AF421" s="113"/>
      <c r="AG421" s="114"/>
      <c r="AH421" s="112">
        <f>BS421</f>
        <v>0</v>
      </c>
      <c r="AI421" s="113"/>
      <c r="AJ421" s="114"/>
      <c r="AN421" s="41"/>
      <c r="AO421" s="41"/>
      <c r="AP421" s="41"/>
      <c r="AQ421" s="41"/>
      <c r="AR421" s="41"/>
      <c r="AS421" s="41"/>
      <c r="AT421" s="41"/>
      <c r="AU421" s="41"/>
      <c r="BH421" s="2" t="s">
        <v>105</v>
      </c>
      <c r="BK421" s="22">
        <v>0</v>
      </c>
      <c r="BL421" s="22">
        <v>0</v>
      </c>
      <c r="BM421" s="22">
        <v>12.5</v>
      </c>
      <c r="BN421" s="22">
        <v>32.8125</v>
      </c>
      <c r="BO421" s="22">
        <v>32.8125</v>
      </c>
      <c r="BP421" s="22">
        <v>19.53125</v>
      </c>
      <c r="BQ421" s="22">
        <v>1.5625</v>
      </c>
      <c r="BR421" s="22">
        <v>0.78125</v>
      </c>
      <c r="BS421" s="22">
        <v>0</v>
      </c>
    </row>
    <row r="422" spans="4:72" ht="15" customHeight="1">
      <c r="D422" s="26" t="s">
        <v>345</v>
      </c>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M422" s="21"/>
    </row>
    <row r="423" spans="4:72" ht="9.75" customHeight="1">
      <c r="D423" s="79"/>
      <c r="E423" s="80"/>
      <c r="F423" s="80"/>
      <c r="G423" s="80"/>
      <c r="H423" s="80"/>
      <c r="I423" s="81"/>
      <c r="J423" s="72">
        <v>1</v>
      </c>
      <c r="K423" s="73"/>
      <c r="L423" s="74"/>
      <c r="M423" s="72">
        <v>2</v>
      </c>
      <c r="N423" s="73"/>
      <c r="O423" s="74"/>
      <c r="P423" s="72">
        <v>3</v>
      </c>
      <c r="Q423" s="73"/>
      <c r="R423" s="74"/>
      <c r="S423" s="72">
        <v>4</v>
      </c>
      <c r="T423" s="73"/>
      <c r="U423" s="74"/>
      <c r="V423" s="72">
        <v>5</v>
      </c>
      <c r="W423" s="73"/>
      <c r="X423" s="74"/>
      <c r="Y423" s="72">
        <v>6</v>
      </c>
      <c r="Z423" s="73"/>
      <c r="AA423" s="74"/>
      <c r="AB423" s="72">
        <v>7</v>
      </c>
      <c r="AC423" s="73"/>
      <c r="AD423" s="74"/>
      <c r="AE423" s="72">
        <v>8</v>
      </c>
      <c r="AF423" s="73"/>
      <c r="AG423" s="74"/>
      <c r="AH423" s="72">
        <v>9</v>
      </c>
      <c r="AI423" s="73"/>
      <c r="AJ423" s="74"/>
      <c r="AK423" s="72"/>
      <c r="AL423" s="73"/>
      <c r="AM423" s="74"/>
      <c r="AN423" s="39"/>
      <c r="AO423" s="39"/>
      <c r="AP423" s="39"/>
      <c r="AQ423" s="39"/>
      <c r="AR423" s="39"/>
      <c r="AS423" s="39"/>
      <c r="AT423" s="39"/>
      <c r="AU423" s="39"/>
    </row>
    <row r="424" spans="4:72" ht="22.5" customHeight="1">
      <c r="D424" s="82"/>
      <c r="E424" s="83"/>
      <c r="F424" s="83"/>
      <c r="G424" s="83"/>
      <c r="H424" s="83"/>
      <c r="I424" s="84"/>
      <c r="J424" s="103" t="s">
        <v>346</v>
      </c>
      <c r="K424" s="104"/>
      <c r="L424" s="105"/>
      <c r="M424" s="103" t="s">
        <v>347</v>
      </c>
      <c r="N424" s="104"/>
      <c r="O424" s="105"/>
      <c r="P424" s="103" t="s">
        <v>348</v>
      </c>
      <c r="Q424" s="104"/>
      <c r="R424" s="105"/>
      <c r="S424" s="103" t="s">
        <v>349</v>
      </c>
      <c r="T424" s="104"/>
      <c r="U424" s="105"/>
      <c r="V424" s="103" t="s">
        <v>350</v>
      </c>
      <c r="W424" s="104"/>
      <c r="X424" s="105"/>
      <c r="Y424" s="103" t="s">
        <v>351</v>
      </c>
      <c r="Z424" s="104"/>
      <c r="AA424" s="105"/>
      <c r="AB424" s="103" t="s">
        <v>352</v>
      </c>
      <c r="AC424" s="104"/>
      <c r="AD424" s="105"/>
      <c r="AE424" s="103" t="s">
        <v>331</v>
      </c>
      <c r="AF424" s="104"/>
      <c r="AG424" s="105"/>
      <c r="AH424" s="103" t="s">
        <v>353</v>
      </c>
      <c r="AI424" s="104"/>
      <c r="AJ424" s="105"/>
      <c r="AK424" s="103" t="s">
        <v>354</v>
      </c>
      <c r="AL424" s="104"/>
      <c r="AM424" s="105"/>
      <c r="AN424" s="40"/>
      <c r="AO424" s="40"/>
      <c r="AP424" s="40"/>
      <c r="AQ424" s="40"/>
      <c r="AR424" s="40"/>
      <c r="AS424" s="40"/>
      <c r="AT424" s="40"/>
      <c r="AU424" s="40"/>
      <c r="BK424" s="2">
        <v>1</v>
      </c>
      <c r="BL424" s="2">
        <v>2</v>
      </c>
      <c r="BM424" s="2">
        <v>3</v>
      </c>
      <c r="BN424" s="2">
        <v>4</v>
      </c>
      <c r="BO424" s="2">
        <v>5</v>
      </c>
      <c r="BP424" s="2">
        <v>6</v>
      </c>
      <c r="BQ424" s="2">
        <v>7</v>
      </c>
      <c r="BR424" s="2">
        <v>8</v>
      </c>
      <c r="BS424" s="2">
        <v>9</v>
      </c>
      <c r="BT424" s="2">
        <v>0</v>
      </c>
    </row>
    <row r="425" spans="4:72">
      <c r="D425" s="140" t="s">
        <v>355</v>
      </c>
      <c r="E425" s="140"/>
      <c r="F425" s="141" t="s">
        <v>356</v>
      </c>
      <c r="G425" s="141"/>
      <c r="H425" s="141"/>
      <c r="I425" s="141"/>
      <c r="J425" s="117">
        <f>BK425</f>
        <v>2.1291696238466997</v>
      </c>
      <c r="K425" s="118"/>
      <c r="L425" s="119"/>
      <c r="M425" s="117">
        <f>BL425</f>
        <v>4.3529690087532522</v>
      </c>
      <c r="N425" s="118"/>
      <c r="O425" s="119"/>
      <c r="P425" s="117">
        <f>BM425</f>
        <v>11.024367163472911</v>
      </c>
      <c r="Q425" s="118"/>
      <c r="R425" s="119"/>
      <c r="S425" s="117">
        <f>BN425</f>
        <v>26.165128933049441</v>
      </c>
      <c r="T425" s="118"/>
      <c r="U425" s="119"/>
      <c r="V425" s="117">
        <f>BO425</f>
        <v>33.404305654128223</v>
      </c>
      <c r="W425" s="118"/>
      <c r="X425" s="119"/>
      <c r="Y425" s="117">
        <f>BP425</f>
        <v>20.392713508398391</v>
      </c>
      <c r="Z425" s="118"/>
      <c r="AA425" s="119"/>
      <c r="AB425" s="117">
        <f>BQ425</f>
        <v>2.1055121835817365</v>
      </c>
      <c r="AC425" s="118"/>
      <c r="AD425" s="119"/>
      <c r="AE425" s="117">
        <f>BR425</f>
        <v>0.23657440264963334</v>
      </c>
      <c r="AF425" s="118"/>
      <c r="AG425" s="119"/>
      <c r="AH425" s="117">
        <f>BS425</f>
        <v>0.11828720132481667</v>
      </c>
      <c r="AI425" s="118"/>
      <c r="AJ425" s="119"/>
      <c r="AK425" s="117">
        <f>BT425</f>
        <v>7.0972320794889993E-2</v>
      </c>
      <c r="AL425" s="118"/>
      <c r="AM425" s="119"/>
      <c r="AN425" s="41"/>
      <c r="AO425" s="41"/>
      <c r="AP425" s="41"/>
      <c r="AQ425" s="41"/>
      <c r="AR425" s="41"/>
      <c r="AS425" s="41"/>
      <c r="AT425" s="41"/>
      <c r="AU425" s="41"/>
      <c r="BG425" s="2">
        <v>74</v>
      </c>
      <c r="BH425" s="2" t="s">
        <v>103</v>
      </c>
      <c r="BK425" s="22">
        <v>2.1291696238466997</v>
      </c>
      <c r="BL425" s="22">
        <v>4.3529690087532522</v>
      </c>
      <c r="BM425" s="22">
        <v>11.024367163472911</v>
      </c>
      <c r="BN425" s="22">
        <v>26.165128933049441</v>
      </c>
      <c r="BO425" s="22">
        <v>33.404305654128223</v>
      </c>
      <c r="BP425" s="22">
        <v>20.392713508398391</v>
      </c>
      <c r="BQ425" s="22">
        <v>2.1055121835817365</v>
      </c>
      <c r="BR425" s="22">
        <v>0.23657440264963334</v>
      </c>
      <c r="BS425" s="22">
        <v>0.11828720132481667</v>
      </c>
      <c r="BT425" s="22">
        <v>7.0972320794889993E-2</v>
      </c>
    </row>
    <row r="426" spans="4:72">
      <c r="D426" s="140"/>
      <c r="E426" s="140"/>
      <c r="F426" s="142" t="s">
        <v>357</v>
      </c>
      <c r="G426" s="142"/>
      <c r="H426" s="142"/>
      <c r="I426" s="142"/>
      <c r="J426" s="112">
        <f>BK426</f>
        <v>0.76923076923076927</v>
      </c>
      <c r="K426" s="113"/>
      <c r="L426" s="114"/>
      <c r="M426" s="112">
        <f>BL426</f>
        <v>3.0769230769230771</v>
      </c>
      <c r="N426" s="113"/>
      <c r="O426" s="114"/>
      <c r="P426" s="112">
        <f>BM426</f>
        <v>13.076923076923078</v>
      </c>
      <c r="Q426" s="113"/>
      <c r="R426" s="114"/>
      <c r="S426" s="112">
        <f>BN426</f>
        <v>24.615384615384617</v>
      </c>
      <c r="T426" s="113"/>
      <c r="U426" s="114"/>
      <c r="V426" s="112">
        <f>BO426</f>
        <v>33.076923076923073</v>
      </c>
      <c r="W426" s="113"/>
      <c r="X426" s="114"/>
      <c r="Y426" s="112">
        <f>BP426</f>
        <v>20</v>
      </c>
      <c r="Z426" s="113"/>
      <c r="AA426" s="114"/>
      <c r="AB426" s="112">
        <f>BQ426</f>
        <v>3.8461538461538463</v>
      </c>
      <c r="AC426" s="113"/>
      <c r="AD426" s="114"/>
      <c r="AE426" s="112">
        <f>BR426</f>
        <v>0.76923076923076927</v>
      </c>
      <c r="AF426" s="113"/>
      <c r="AG426" s="114"/>
      <c r="AH426" s="112">
        <f>BS426</f>
        <v>0.76923076923076927</v>
      </c>
      <c r="AI426" s="113"/>
      <c r="AJ426" s="114"/>
      <c r="AK426" s="112">
        <f>BT426</f>
        <v>0</v>
      </c>
      <c r="AL426" s="113"/>
      <c r="AM426" s="114"/>
      <c r="AN426" s="41"/>
      <c r="AO426" s="41"/>
      <c r="AP426" s="41"/>
      <c r="AQ426" s="41"/>
      <c r="AR426" s="41"/>
      <c r="AS426" s="41"/>
      <c r="AT426" s="41"/>
      <c r="AU426" s="41"/>
      <c r="BH426" s="2" t="s">
        <v>105</v>
      </c>
      <c r="BK426" s="22">
        <v>0.76923076923076927</v>
      </c>
      <c r="BL426" s="22">
        <v>3.0769230769230771</v>
      </c>
      <c r="BM426" s="22">
        <v>13.076923076923078</v>
      </c>
      <c r="BN426" s="22">
        <v>24.615384615384617</v>
      </c>
      <c r="BO426" s="22">
        <v>33.076923076923073</v>
      </c>
      <c r="BP426" s="22">
        <v>20</v>
      </c>
      <c r="BQ426" s="22">
        <v>3.8461538461538463</v>
      </c>
      <c r="BR426" s="22">
        <v>0.76923076923076927</v>
      </c>
      <c r="BS426" s="22">
        <v>0.76923076923076927</v>
      </c>
      <c r="BT426" s="22">
        <v>0</v>
      </c>
    </row>
    <row r="427" spans="4:72">
      <c r="D427" s="140" t="s">
        <v>358</v>
      </c>
      <c r="E427" s="140"/>
      <c r="F427" s="141" t="s">
        <v>359</v>
      </c>
      <c r="G427" s="141"/>
      <c r="H427" s="141"/>
      <c r="I427" s="141"/>
      <c r="J427" s="117">
        <f>BK427</f>
        <v>1.735357917570499</v>
      </c>
      <c r="K427" s="118"/>
      <c r="L427" s="119"/>
      <c r="M427" s="117">
        <f>BL427</f>
        <v>4.6758255001205109</v>
      </c>
      <c r="N427" s="118"/>
      <c r="O427" s="119"/>
      <c r="P427" s="117">
        <f>BM427</f>
        <v>11.665461557001686</v>
      </c>
      <c r="Q427" s="118"/>
      <c r="R427" s="119"/>
      <c r="S427" s="117">
        <f>BN427</f>
        <v>26.801638949144373</v>
      </c>
      <c r="T427" s="118"/>
      <c r="U427" s="119"/>
      <c r="V427" s="117">
        <f>BO427</f>
        <v>32.513858761147262</v>
      </c>
      <c r="W427" s="118"/>
      <c r="X427" s="119"/>
      <c r="Y427" s="117">
        <f>BP427</f>
        <v>19.763798505664017</v>
      </c>
      <c r="Z427" s="118"/>
      <c r="AA427" s="119"/>
      <c r="AB427" s="117">
        <f>BQ427</f>
        <v>2.2415039768618943</v>
      </c>
      <c r="AC427" s="118"/>
      <c r="AD427" s="119"/>
      <c r="AE427" s="117">
        <f>BR427</f>
        <v>0.2410219329959026</v>
      </c>
      <c r="AF427" s="118"/>
      <c r="AG427" s="119"/>
      <c r="AH427" s="117">
        <f>BS427</f>
        <v>0.28922631959508316</v>
      </c>
      <c r="AI427" s="118"/>
      <c r="AJ427" s="119"/>
      <c r="AK427" s="117">
        <f>BT427</f>
        <v>7.230657989877079E-2</v>
      </c>
      <c r="AL427" s="118"/>
      <c r="AM427" s="119"/>
      <c r="AN427" s="41"/>
      <c r="AO427" s="41"/>
      <c r="AP427" s="41"/>
      <c r="AQ427" s="41"/>
      <c r="AR427" s="41"/>
      <c r="AS427" s="41"/>
      <c r="AT427" s="41"/>
      <c r="AU427" s="41"/>
      <c r="BH427" s="2" t="s">
        <v>103</v>
      </c>
      <c r="BK427" s="22">
        <v>1.735357917570499</v>
      </c>
      <c r="BL427" s="22">
        <v>4.6758255001205109</v>
      </c>
      <c r="BM427" s="22">
        <v>11.665461557001686</v>
      </c>
      <c r="BN427" s="22">
        <v>26.801638949144373</v>
      </c>
      <c r="BO427" s="22">
        <v>32.513858761147262</v>
      </c>
      <c r="BP427" s="22">
        <v>19.763798505664017</v>
      </c>
      <c r="BQ427" s="22">
        <v>2.2415039768618943</v>
      </c>
      <c r="BR427" s="22">
        <v>0.2410219329959026</v>
      </c>
      <c r="BS427" s="22">
        <v>0.28922631959508316</v>
      </c>
      <c r="BT427" s="22">
        <v>7.230657989877079E-2</v>
      </c>
    </row>
    <row r="428" spans="4:72">
      <c r="D428" s="140"/>
      <c r="E428" s="140"/>
      <c r="F428" s="142" t="s">
        <v>360</v>
      </c>
      <c r="G428" s="142"/>
      <c r="H428" s="142"/>
      <c r="I428" s="142"/>
      <c r="J428" s="112">
        <f>BK428</f>
        <v>2.34375</v>
      </c>
      <c r="K428" s="113"/>
      <c r="L428" s="114"/>
      <c r="M428" s="112">
        <f>BL428</f>
        <v>1.5625</v>
      </c>
      <c r="N428" s="113"/>
      <c r="O428" s="114"/>
      <c r="P428" s="112">
        <f>BM428</f>
        <v>11.71875</v>
      </c>
      <c r="Q428" s="113"/>
      <c r="R428" s="114"/>
      <c r="S428" s="112">
        <f>BN428</f>
        <v>16.40625</v>
      </c>
      <c r="T428" s="113"/>
      <c r="U428" s="114"/>
      <c r="V428" s="112">
        <f>BO428</f>
        <v>39.0625</v>
      </c>
      <c r="W428" s="113"/>
      <c r="X428" s="114"/>
      <c r="Y428" s="112">
        <f>BP428</f>
        <v>25.78125</v>
      </c>
      <c r="Z428" s="113"/>
      <c r="AA428" s="114"/>
      <c r="AB428" s="112">
        <f>BQ428</f>
        <v>2.34375</v>
      </c>
      <c r="AC428" s="113"/>
      <c r="AD428" s="114"/>
      <c r="AE428" s="112">
        <f>BR428</f>
        <v>0.78125</v>
      </c>
      <c r="AF428" s="113"/>
      <c r="AG428" s="114"/>
      <c r="AH428" s="112">
        <f>BS428</f>
        <v>0</v>
      </c>
      <c r="AI428" s="113"/>
      <c r="AJ428" s="114"/>
      <c r="AK428" s="112">
        <f>BT428</f>
        <v>0</v>
      </c>
      <c r="AL428" s="113"/>
      <c r="AM428" s="114"/>
      <c r="AN428" s="41"/>
      <c r="AO428" s="41"/>
      <c r="AP428" s="41"/>
      <c r="AQ428" s="41"/>
      <c r="AR428" s="41"/>
      <c r="AS428" s="41"/>
      <c r="AT428" s="41"/>
      <c r="AU428" s="41"/>
      <c r="BH428" s="2" t="s">
        <v>105</v>
      </c>
      <c r="BK428" s="22">
        <v>2.34375</v>
      </c>
      <c r="BL428" s="22">
        <v>1.5625</v>
      </c>
      <c r="BM428" s="22">
        <v>11.71875</v>
      </c>
      <c r="BN428" s="22">
        <v>16.40625</v>
      </c>
      <c r="BO428" s="22">
        <v>39.0625</v>
      </c>
      <c r="BP428" s="22">
        <v>25.78125</v>
      </c>
      <c r="BQ428" s="22">
        <v>2.34375</v>
      </c>
      <c r="BR428" s="22">
        <v>0.78125</v>
      </c>
      <c r="BS428" s="22">
        <v>0</v>
      </c>
      <c r="BT428" s="22">
        <v>0</v>
      </c>
    </row>
    <row r="429" spans="4:72" hidden="1"/>
    <row r="430" spans="4:72" hidden="1"/>
    <row r="431" spans="4:72" hidden="1"/>
    <row r="432" spans="4:72" ht="3.75" customHeight="1"/>
    <row r="433" spans="1:96" ht="15" customHeight="1"/>
    <row r="434" spans="1:96" s="18" customFormat="1" ht="11.25" customHeight="1">
      <c r="A434" s="2"/>
      <c r="B434" s="99" t="s">
        <v>361</v>
      </c>
      <c r="C434" s="99"/>
      <c r="D434" s="14" t="s">
        <v>362</v>
      </c>
      <c r="E434" s="53"/>
      <c r="F434" s="53"/>
      <c r="G434" s="53"/>
      <c r="H434" s="53"/>
      <c r="I434" s="53"/>
      <c r="J434" s="53"/>
      <c r="K434" s="53"/>
      <c r="L434" s="53"/>
      <c r="M434" s="53"/>
      <c r="N434" s="53"/>
      <c r="O434" s="53"/>
      <c r="P434" s="53"/>
      <c r="Q434" s="53"/>
      <c r="R434" s="53"/>
      <c r="S434" s="53"/>
      <c r="T434" s="53"/>
      <c r="U434" s="53"/>
      <c r="V434" s="53"/>
      <c r="W434" s="53"/>
      <c r="X434" s="53"/>
      <c r="Y434" s="53"/>
      <c r="Z434" s="53"/>
      <c r="AA434" s="53"/>
      <c r="AB434" s="53"/>
      <c r="AC434" s="53"/>
      <c r="AD434" s="53"/>
      <c r="AE434" s="53"/>
      <c r="AF434" s="53"/>
      <c r="AG434" s="53"/>
      <c r="AH434" s="16"/>
      <c r="AI434" s="16"/>
      <c r="AJ434" s="14"/>
      <c r="AK434" s="17"/>
      <c r="AL434" s="17"/>
      <c r="AM434" s="17"/>
      <c r="AN434" s="17"/>
      <c r="AO434" s="17"/>
      <c r="AP434" s="17"/>
      <c r="AQ434" s="17"/>
      <c r="AR434" s="17"/>
      <c r="AS434" s="17"/>
      <c r="AT434" s="17"/>
      <c r="AU434" s="17"/>
      <c r="AV434" s="17"/>
      <c r="AW434" s="17"/>
      <c r="AX434" s="17"/>
      <c r="AY434" s="17"/>
      <c r="AZ434" s="17"/>
      <c r="BA434" s="17"/>
      <c r="BB434" s="17"/>
      <c r="BC434" s="17"/>
      <c r="BD434" s="17"/>
      <c r="BE434" s="17"/>
      <c r="BF434" s="17"/>
      <c r="CR434" s="19"/>
    </row>
    <row r="435" spans="1:96" ht="15" customHeight="1">
      <c r="B435" s="99"/>
      <c r="C435" s="99"/>
      <c r="D435" s="26" t="s">
        <v>363</v>
      </c>
      <c r="E435" s="27"/>
      <c r="F435" s="27"/>
      <c r="G435" s="27"/>
      <c r="H435" s="27"/>
      <c r="I435" s="27"/>
      <c r="J435" s="34"/>
      <c r="K435" s="34"/>
      <c r="L435" s="34"/>
      <c r="M435" s="34"/>
      <c r="N435" s="34"/>
      <c r="O435" s="34"/>
      <c r="P435" s="34"/>
      <c r="Q435" s="34"/>
      <c r="R435" s="34"/>
      <c r="S435" s="34"/>
      <c r="T435" s="34"/>
      <c r="U435" s="34"/>
      <c r="V435" s="34"/>
      <c r="W435" s="34"/>
      <c r="X435" s="34"/>
      <c r="Y435" s="34"/>
      <c r="Z435" s="34"/>
      <c r="AA435" s="34"/>
      <c r="AB435" s="34"/>
      <c r="AC435" s="34"/>
      <c r="AD435" s="34"/>
      <c r="AE435" s="34"/>
      <c r="AF435" s="34"/>
      <c r="AG435" s="34"/>
      <c r="AK435" s="21"/>
    </row>
    <row r="436" spans="1:96" ht="9.75" customHeight="1">
      <c r="D436" s="79"/>
      <c r="E436" s="80"/>
      <c r="F436" s="80"/>
      <c r="G436" s="80"/>
      <c r="H436" s="80"/>
      <c r="I436" s="81"/>
      <c r="J436" s="85" t="s">
        <v>364</v>
      </c>
      <c r="K436" s="86"/>
      <c r="L436" s="86"/>
      <c r="M436" s="87"/>
      <c r="N436" s="85" t="s">
        <v>365</v>
      </c>
      <c r="O436" s="86"/>
      <c r="P436" s="86"/>
      <c r="Q436" s="87"/>
      <c r="R436" s="72">
        <v>1</v>
      </c>
      <c r="S436" s="73"/>
      <c r="T436" s="73"/>
      <c r="U436" s="74"/>
      <c r="V436" s="72">
        <v>2</v>
      </c>
      <c r="W436" s="73"/>
      <c r="X436" s="73"/>
      <c r="Y436" s="74"/>
      <c r="Z436" s="72">
        <v>3</v>
      </c>
      <c r="AA436" s="73"/>
      <c r="AB436" s="73"/>
      <c r="AC436" s="74"/>
      <c r="AD436" s="72">
        <v>4</v>
      </c>
      <c r="AE436" s="73"/>
      <c r="AF436" s="73"/>
      <c r="AG436" s="74"/>
      <c r="AH436" s="72"/>
      <c r="AI436" s="73"/>
      <c r="AJ436" s="73"/>
      <c r="AK436" s="74"/>
    </row>
    <row r="437" spans="1:96" ht="22.5" customHeight="1">
      <c r="D437" s="82"/>
      <c r="E437" s="83"/>
      <c r="F437" s="83"/>
      <c r="G437" s="83"/>
      <c r="H437" s="83"/>
      <c r="I437" s="84"/>
      <c r="J437" s="88"/>
      <c r="K437" s="89"/>
      <c r="L437" s="89"/>
      <c r="M437" s="90"/>
      <c r="N437" s="88"/>
      <c r="O437" s="89"/>
      <c r="P437" s="89"/>
      <c r="Q437" s="90"/>
      <c r="R437" s="75" t="s">
        <v>116</v>
      </c>
      <c r="S437" s="76"/>
      <c r="T437" s="76"/>
      <c r="U437" s="77"/>
      <c r="V437" s="75" t="s">
        <v>117</v>
      </c>
      <c r="W437" s="76"/>
      <c r="X437" s="76"/>
      <c r="Y437" s="77"/>
      <c r="Z437" s="75" t="s">
        <v>118</v>
      </c>
      <c r="AA437" s="76"/>
      <c r="AB437" s="76"/>
      <c r="AC437" s="77"/>
      <c r="AD437" s="75" t="s">
        <v>119</v>
      </c>
      <c r="AE437" s="76"/>
      <c r="AF437" s="76"/>
      <c r="AG437" s="77"/>
      <c r="AH437" s="75" t="s">
        <v>366</v>
      </c>
      <c r="AI437" s="76"/>
      <c r="AJ437" s="76"/>
      <c r="AK437" s="77"/>
      <c r="BI437" s="5" t="s">
        <v>367</v>
      </c>
      <c r="BJ437" s="2" t="s">
        <v>368</v>
      </c>
      <c r="BK437" s="2">
        <v>1</v>
      </c>
      <c r="BL437" s="2">
        <v>2</v>
      </c>
      <c r="BM437" s="2">
        <v>3</v>
      </c>
      <c r="BN437" s="2">
        <v>4</v>
      </c>
      <c r="BO437" s="2">
        <v>0</v>
      </c>
    </row>
    <row r="438" spans="1:96">
      <c r="D438" s="96" t="s">
        <v>369</v>
      </c>
      <c r="E438" s="97"/>
      <c r="F438" s="97"/>
      <c r="G438" s="97"/>
      <c r="H438" s="97"/>
      <c r="I438" s="98"/>
      <c r="J438" s="91">
        <f>BI438</f>
        <v>75.372604684173169</v>
      </c>
      <c r="K438" s="91"/>
      <c r="L438" s="91"/>
      <c r="M438" s="91"/>
      <c r="N438" s="91">
        <f>BJ438</f>
        <v>79.230769230769226</v>
      </c>
      <c r="O438" s="91"/>
      <c r="P438" s="91"/>
      <c r="Q438" s="91"/>
      <c r="R438" s="91">
        <f>BK438</f>
        <v>49.230769230769234</v>
      </c>
      <c r="S438" s="91"/>
      <c r="T438" s="91"/>
      <c r="U438" s="91"/>
      <c r="V438" s="91">
        <f>BL438</f>
        <v>30</v>
      </c>
      <c r="W438" s="91"/>
      <c r="X438" s="91"/>
      <c r="Y438" s="91"/>
      <c r="Z438" s="91">
        <f>BM438</f>
        <v>11.538461538461538</v>
      </c>
      <c r="AA438" s="91"/>
      <c r="AB438" s="91"/>
      <c r="AC438" s="91"/>
      <c r="AD438" s="91">
        <f>BN438</f>
        <v>9.2307692307692317</v>
      </c>
      <c r="AE438" s="91"/>
      <c r="AF438" s="91"/>
      <c r="AG438" s="91"/>
      <c r="AH438" s="91">
        <f>BO438</f>
        <v>0</v>
      </c>
      <c r="AI438" s="91"/>
      <c r="AJ438" s="91"/>
      <c r="AK438" s="91"/>
      <c r="BG438" s="2">
        <v>75</v>
      </c>
      <c r="BH438" s="2" t="s">
        <v>16</v>
      </c>
      <c r="BI438" s="22">
        <v>75.372604684173169</v>
      </c>
      <c r="BJ438" s="22">
        <f>BK438+BL438</f>
        <v>79.230769230769226</v>
      </c>
      <c r="BK438" s="22">
        <v>49.230769230769234</v>
      </c>
      <c r="BL438" s="22">
        <v>30</v>
      </c>
      <c r="BM438" s="22">
        <v>11.538461538461538</v>
      </c>
      <c r="BN438" s="22">
        <v>9.2307692307692317</v>
      </c>
      <c r="BO438" s="22">
        <v>0</v>
      </c>
    </row>
    <row r="439" spans="1:96">
      <c r="D439" s="121" t="s">
        <v>370</v>
      </c>
      <c r="E439" s="122"/>
      <c r="F439" s="122"/>
      <c r="G439" s="122"/>
      <c r="H439" s="122"/>
      <c r="I439" s="123"/>
      <c r="J439" s="95">
        <f>BI439</f>
        <v>78.163412870571221</v>
      </c>
      <c r="K439" s="95"/>
      <c r="L439" s="95"/>
      <c r="M439" s="95"/>
      <c r="N439" s="95">
        <f>BJ439</f>
        <v>81.25</v>
      </c>
      <c r="O439" s="95"/>
      <c r="P439" s="95"/>
      <c r="Q439" s="95"/>
      <c r="R439" s="95">
        <f>BK439</f>
        <v>57.03125</v>
      </c>
      <c r="S439" s="95"/>
      <c r="T439" s="95"/>
      <c r="U439" s="95"/>
      <c r="V439" s="95">
        <f>BL439</f>
        <v>24.21875</v>
      </c>
      <c r="W439" s="95"/>
      <c r="X439" s="95"/>
      <c r="Y439" s="95"/>
      <c r="Z439" s="95">
        <f>BM439</f>
        <v>12.5</v>
      </c>
      <c r="AA439" s="95"/>
      <c r="AB439" s="95"/>
      <c r="AC439" s="95"/>
      <c r="AD439" s="95">
        <f>BN439</f>
        <v>6.25</v>
      </c>
      <c r="AE439" s="95"/>
      <c r="AF439" s="95"/>
      <c r="AG439" s="95"/>
      <c r="AH439" s="95">
        <f>BO439</f>
        <v>0</v>
      </c>
      <c r="AI439" s="95"/>
      <c r="AJ439" s="95"/>
      <c r="AK439" s="95"/>
      <c r="BH439" s="2" t="s">
        <v>18</v>
      </c>
      <c r="BI439" s="22">
        <v>78.163412870571221</v>
      </c>
      <c r="BJ439" s="22">
        <f>BK439+BL439</f>
        <v>81.25</v>
      </c>
      <c r="BK439" s="22">
        <v>57.03125</v>
      </c>
      <c r="BL439" s="22">
        <v>24.21875</v>
      </c>
      <c r="BM439" s="22">
        <v>12.5</v>
      </c>
      <c r="BN439" s="22">
        <v>6.25</v>
      </c>
      <c r="BO439" s="22">
        <v>0</v>
      </c>
    </row>
    <row r="440" spans="1:96" ht="15" customHeight="1">
      <c r="D440" s="26" t="s">
        <v>371</v>
      </c>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K440" s="21"/>
      <c r="BI440" s="5" t="s">
        <v>372</v>
      </c>
      <c r="BJ440" s="2" t="s">
        <v>373</v>
      </c>
      <c r="BK440" s="2">
        <v>1</v>
      </c>
      <c r="BL440" s="2">
        <v>2</v>
      </c>
      <c r="BM440" s="2">
        <v>3</v>
      </c>
      <c r="BN440" s="2">
        <v>4</v>
      </c>
      <c r="BO440" s="2">
        <v>0</v>
      </c>
    </row>
    <row r="441" spans="1:96">
      <c r="D441" s="96" t="s">
        <v>374</v>
      </c>
      <c r="E441" s="97"/>
      <c r="F441" s="97"/>
      <c r="G441" s="97"/>
      <c r="H441" s="97"/>
      <c r="I441" s="98"/>
      <c r="J441" s="147">
        <f>BI441</f>
        <v>75.609179086822806</v>
      </c>
      <c r="K441" s="148"/>
      <c r="L441" s="148"/>
      <c r="M441" s="149"/>
      <c r="N441" s="147">
        <f>BJ441</f>
        <v>72.307692307692307</v>
      </c>
      <c r="O441" s="148"/>
      <c r="P441" s="148"/>
      <c r="Q441" s="149"/>
      <c r="R441" s="147">
        <f>BK441</f>
        <v>30</v>
      </c>
      <c r="S441" s="148"/>
      <c r="T441" s="148"/>
      <c r="U441" s="149"/>
      <c r="V441" s="147">
        <f>BL441</f>
        <v>42.307692307692307</v>
      </c>
      <c r="W441" s="148"/>
      <c r="X441" s="148"/>
      <c r="Y441" s="149"/>
      <c r="Z441" s="147">
        <f>BM441</f>
        <v>17.692307692307693</v>
      </c>
      <c r="AA441" s="148"/>
      <c r="AB441" s="148"/>
      <c r="AC441" s="149"/>
      <c r="AD441" s="147">
        <f>BN441</f>
        <v>10</v>
      </c>
      <c r="AE441" s="148"/>
      <c r="AF441" s="148"/>
      <c r="AG441" s="149"/>
      <c r="AH441" s="147">
        <f>BO441</f>
        <v>0</v>
      </c>
      <c r="AI441" s="148"/>
      <c r="AJ441" s="148"/>
      <c r="AK441" s="149"/>
      <c r="BG441" s="2">
        <v>76</v>
      </c>
      <c r="BH441" s="2" t="s">
        <v>16</v>
      </c>
      <c r="BI441" s="22">
        <v>75.609179086822806</v>
      </c>
      <c r="BJ441" s="22">
        <f>BK441+BL441</f>
        <v>72.307692307692307</v>
      </c>
      <c r="BK441" s="22">
        <v>30</v>
      </c>
      <c r="BL441" s="22">
        <v>42.307692307692307</v>
      </c>
      <c r="BM441" s="22">
        <v>17.692307692307693</v>
      </c>
      <c r="BN441" s="22">
        <v>10</v>
      </c>
      <c r="BO441" s="22">
        <v>0</v>
      </c>
    </row>
    <row r="442" spans="1:96">
      <c r="D442" s="92" t="s">
        <v>375</v>
      </c>
      <c r="E442" s="93"/>
      <c r="F442" s="93"/>
      <c r="G442" s="93"/>
      <c r="H442" s="93"/>
      <c r="I442" s="94"/>
      <c r="J442" s="127" t="s">
        <v>376</v>
      </c>
      <c r="K442" s="128"/>
      <c r="L442" s="128"/>
      <c r="M442" s="129"/>
      <c r="N442" s="127" t="s">
        <v>376</v>
      </c>
      <c r="O442" s="128"/>
      <c r="P442" s="128"/>
      <c r="Q442" s="129"/>
      <c r="R442" s="127" t="s">
        <v>376</v>
      </c>
      <c r="S442" s="128"/>
      <c r="T442" s="128"/>
      <c r="U442" s="129"/>
      <c r="V442" s="127" t="s">
        <v>376</v>
      </c>
      <c r="W442" s="128"/>
      <c r="X442" s="128"/>
      <c r="Y442" s="129"/>
      <c r="Z442" s="127" t="s">
        <v>376</v>
      </c>
      <c r="AA442" s="128"/>
      <c r="AB442" s="128"/>
      <c r="AC442" s="129"/>
      <c r="AD442" s="127" t="s">
        <v>376</v>
      </c>
      <c r="AE442" s="128"/>
      <c r="AF442" s="128"/>
      <c r="AG442" s="129"/>
      <c r="AH442" s="127" t="s">
        <v>376</v>
      </c>
      <c r="AI442" s="128"/>
      <c r="AJ442" s="128"/>
      <c r="AK442" s="129"/>
      <c r="BH442" s="2" t="s">
        <v>18</v>
      </c>
      <c r="BI442" s="22"/>
      <c r="BJ442" s="22">
        <f>BK442+BL442</f>
        <v>0</v>
      </c>
      <c r="BK442" s="22"/>
      <c r="BL442" s="22"/>
      <c r="BM442" s="22"/>
      <c r="BN442" s="22"/>
      <c r="BO442" s="22"/>
    </row>
    <row r="443" spans="1:96" ht="15" customHeight="1">
      <c r="D443" s="26" t="s">
        <v>377</v>
      </c>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K443" s="21"/>
      <c r="BI443" s="5" t="s">
        <v>378</v>
      </c>
      <c r="BJ443" s="2" t="s">
        <v>379</v>
      </c>
      <c r="BK443" s="2">
        <v>1</v>
      </c>
      <c r="BL443" s="2">
        <v>2</v>
      </c>
      <c r="BM443" s="2">
        <v>3</v>
      </c>
      <c r="BN443" s="2">
        <v>4</v>
      </c>
      <c r="BO443" s="2">
        <v>0</v>
      </c>
    </row>
    <row r="444" spans="1:96">
      <c r="D444" s="96" t="s">
        <v>380</v>
      </c>
      <c r="E444" s="97"/>
      <c r="F444" s="97"/>
      <c r="G444" s="97"/>
      <c r="H444" s="97"/>
      <c r="I444" s="98"/>
      <c r="J444" s="91">
        <f>BI444</f>
        <v>83.747338537970194</v>
      </c>
      <c r="K444" s="91"/>
      <c r="L444" s="91"/>
      <c r="M444" s="91"/>
      <c r="N444" s="91">
        <f>BJ444</f>
        <v>81.538461538461547</v>
      </c>
      <c r="O444" s="91"/>
      <c r="P444" s="91"/>
      <c r="Q444" s="91"/>
      <c r="R444" s="91">
        <f>BK444</f>
        <v>45.384615384615387</v>
      </c>
      <c r="S444" s="91"/>
      <c r="T444" s="91"/>
      <c r="U444" s="91"/>
      <c r="V444" s="91">
        <f>BL444</f>
        <v>36.153846153846153</v>
      </c>
      <c r="W444" s="91"/>
      <c r="X444" s="91"/>
      <c r="Y444" s="91"/>
      <c r="Z444" s="91">
        <f>BM444</f>
        <v>15.384615384615385</v>
      </c>
      <c r="AA444" s="91"/>
      <c r="AB444" s="91"/>
      <c r="AC444" s="91"/>
      <c r="AD444" s="91">
        <f>BN444</f>
        <v>3.0769230769230771</v>
      </c>
      <c r="AE444" s="91"/>
      <c r="AF444" s="91"/>
      <c r="AG444" s="91"/>
      <c r="AH444" s="91">
        <f>BO444</f>
        <v>0</v>
      </c>
      <c r="AI444" s="91"/>
      <c r="AJ444" s="91"/>
      <c r="AK444" s="91"/>
      <c r="BG444" s="2">
        <v>77</v>
      </c>
      <c r="BH444" s="2" t="s">
        <v>16</v>
      </c>
      <c r="BI444" s="22">
        <v>83.747338537970194</v>
      </c>
      <c r="BJ444" s="22">
        <f>BK444+BL444</f>
        <v>81.538461538461547</v>
      </c>
      <c r="BK444" s="22">
        <v>45.384615384615387</v>
      </c>
      <c r="BL444" s="22">
        <v>36.153846153846153</v>
      </c>
      <c r="BM444" s="22">
        <v>15.384615384615385</v>
      </c>
      <c r="BN444" s="22">
        <v>3.0769230769230771</v>
      </c>
      <c r="BO444" s="22">
        <v>0</v>
      </c>
    </row>
    <row r="445" spans="1:96">
      <c r="D445" s="92" t="s">
        <v>381</v>
      </c>
      <c r="E445" s="93"/>
      <c r="F445" s="93"/>
      <c r="G445" s="93"/>
      <c r="H445" s="93"/>
      <c r="I445" s="94"/>
      <c r="J445" s="95">
        <f>BI445</f>
        <v>84.93612918775608</v>
      </c>
      <c r="K445" s="95"/>
      <c r="L445" s="95"/>
      <c r="M445" s="95"/>
      <c r="N445" s="95">
        <f>BJ445</f>
        <v>85.15625</v>
      </c>
      <c r="O445" s="95"/>
      <c r="P445" s="95"/>
      <c r="Q445" s="95"/>
      <c r="R445" s="95">
        <f>BK445</f>
        <v>41.40625</v>
      </c>
      <c r="S445" s="95"/>
      <c r="T445" s="95"/>
      <c r="U445" s="95"/>
      <c r="V445" s="95">
        <f>BL445</f>
        <v>43.75</v>
      </c>
      <c r="W445" s="95"/>
      <c r="X445" s="95"/>
      <c r="Y445" s="95"/>
      <c r="Z445" s="95">
        <f>BM445</f>
        <v>13.28125</v>
      </c>
      <c r="AA445" s="95"/>
      <c r="AB445" s="95"/>
      <c r="AC445" s="95"/>
      <c r="AD445" s="95">
        <f>BN445</f>
        <v>1.5625</v>
      </c>
      <c r="AE445" s="95"/>
      <c r="AF445" s="95"/>
      <c r="AG445" s="95"/>
      <c r="AH445" s="95">
        <f>BO445</f>
        <v>0</v>
      </c>
      <c r="AI445" s="95"/>
      <c r="AJ445" s="95"/>
      <c r="AK445" s="95"/>
      <c r="BH445" s="2" t="s">
        <v>18</v>
      </c>
      <c r="BI445" s="22">
        <v>84.93612918775608</v>
      </c>
      <c r="BJ445" s="22">
        <f>BK445+BL445</f>
        <v>85.15625</v>
      </c>
      <c r="BK445" s="22">
        <v>41.40625</v>
      </c>
      <c r="BL445" s="22">
        <v>43.75</v>
      </c>
      <c r="BM445" s="22">
        <v>13.28125</v>
      </c>
      <c r="BN445" s="22">
        <v>1.5625</v>
      </c>
      <c r="BO445" s="22">
        <v>0</v>
      </c>
    </row>
    <row r="446" spans="1:96" ht="15" customHeight="1">
      <c r="D446" s="26" t="s">
        <v>382</v>
      </c>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K446" s="21"/>
      <c r="BI446" s="5" t="s">
        <v>383</v>
      </c>
      <c r="BJ446" s="2" t="s">
        <v>384</v>
      </c>
      <c r="BK446" s="2">
        <v>1</v>
      </c>
      <c r="BL446" s="2">
        <v>2</v>
      </c>
      <c r="BM446" s="2">
        <v>3</v>
      </c>
      <c r="BN446" s="2">
        <v>4</v>
      </c>
      <c r="BO446" s="2">
        <v>0</v>
      </c>
    </row>
    <row r="447" spans="1:96">
      <c r="D447" s="96" t="s">
        <v>385</v>
      </c>
      <c r="E447" s="97"/>
      <c r="F447" s="97"/>
      <c r="G447" s="97"/>
      <c r="H447" s="97"/>
      <c r="I447" s="98"/>
      <c r="J447" s="91">
        <f>BI447</f>
        <v>85.261414714927838</v>
      </c>
      <c r="K447" s="91"/>
      <c r="L447" s="91"/>
      <c r="M447" s="91"/>
      <c r="N447" s="91">
        <f>BJ447</f>
        <v>88.461538461538453</v>
      </c>
      <c r="O447" s="91"/>
      <c r="P447" s="91"/>
      <c r="Q447" s="91"/>
      <c r="R447" s="91">
        <f>BK447</f>
        <v>41.53846153846154</v>
      </c>
      <c r="S447" s="91"/>
      <c r="T447" s="91"/>
      <c r="U447" s="91"/>
      <c r="V447" s="91">
        <f>BL447</f>
        <v>46.92307692307692</v>
      </c>
      <c r="W447" s="91"/>
      <c r="X447" s="91"/>
      <c r="Y447" s="91"/>
      <c r="Z447" s="91">
        <f>BM447</f>
        <v>10</v>
      </c>
      <c r="AA447" s="91"/>
      <c r="AB447" s="91"/>
      <c r="AC447" s="91"/>
      <c r="AD447" s="91">
        <f>BN447</f>
        <v>1.5384615384615385</v>
      </c>
      <c r="AE447" s="91"/>
      <c r="AF447" s="91"/>
      <c r="AG447" s="91"/>
      <c r="AH447" s="91">
        <f>BO447</f>
        <v>0</v>
      </c>
      <c r="AI447" s="91"/>
      <c r="AJ447" s="91"/>
      <c r="AK447" s="91"/>
      <c r="BG447" s="2">
        <v>78</v>
      </c>
      <c r="BH447" s="2" t="s">
        <v>16</v>
      </c>
      <c r="BI447" s="22">
        <v>85.261414714927838</v>
      </c>
      <c r="BJ447" s="22">
        <f>BK447+BL447</f>
        <v>88.461538461538453</v>
      </c>
      <c r="BK447" s="22">
        <v>41.53846153846154</v>
      </c>
      <c r="BL447" s="22">
        <v>46.92307692307692</v>
      </c>
      <c r="BM447" s="22">
        <v>10</v>
      </c>
      <c r="BN447" s="22">
        <v>1.5384615384615385</v>
      </c>
      <c r="BO447" s="22">
        <v>0</v>
      </c>
    </row>
    <row r="448" spans="1:96">
      <c r="D448" s="121" t="s">
        <v>386</v>
      </c>
      <c r="E448" s="122"/>
      <c r="F448" s="122"/>
      <c r="G448" s="122"/>
      <c r="H448" s="122"/>
      <c r="I448" s="123"/>
      <c r="J448" s="95">
        <f>BI448</f>
        <v>84.574596288262228</v>
      </c>
      <c r="K448" s="95"/>
      <c r="L448" s="95"/>
      <c r="M448" s="95"/>
      <c r="N448" s="95">
        <f>BJ448</f>
        <v>85.15625</v>
      </c>
      <c r="O448" s="95"/>
      <c r="P448" s="95"/>
      <c r="Q448" s="95"/>
      <c r="R448" s="95">
        <f>BK448</f>
        <v>39.84375</v>
      </c>
      <c r="S448" s="95"/>
      <c r="T448" s="95"/>
      <c r="U448" s="95"/>
      <c r="V448" s="95">
        <f>BL448</f>
        <v>45.3125</v>
      </c>
      <c r="W448" s="95"/>
      <c r="X448" s="95"/>
      <c r="Y448" s="95"/>
      <c r="Z448" s="95">
        <f>BM448</f>
        <v>11.71875</v>
      </c>
      <c r="AA448" s="95"/>
      <c r="AB448" s="95"/>
      <c r="AC448" s="95"/>
      <c r="AD448" s="95">
        <f>BN448</f>
        <v>3.125</v>
      </c>
      <c r="AE448" s="95"/>
      <c r="AF448" s="95"/>
      <c r="AG448" s="95"/>
      <c r="AH448" s="95">
        <f>BO448</f>
        <v>0</v>
      </c>
      <c r="AI448" s="95"/>
      <c r="AJ448" s="95"/>
      <c r="AK448" s="95"/>
      <c r="BH448" s="2" t="s">
        <v>18</v>
      </c>
      <c r="BI448" s="22">
        <v>84.574596288262228</v>
      </c>
      <c r="BJ448" s="22">
        <f>BK448+BL448</f>
        <v>85.15625</v>
      </c>
      <c r="BK448" s="22">
        <v>39.84375</v>
      </c>
      <c r="BL448" s="22">
        <v>45.3125</v>
      </c>
      <c r="BM448" s="22">
        <v>11.71875</v>
      </c>
      <c r="BN448" s="22">
        <v>3.125</v>
      </c>
      <c r="BO448" s="22">
        <v>0</v>
      </c>
    </row>
    <row r="449" spans="4:67" ht="15" customHeight="1">
      <c r="D449" s="26" t="s">
        <v>387</v>
      </c>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K449" s="21"/>
      <c r="BI449" s="5" t="s">
        <v>388</v>
      </c>
      <c r="BJ449" s="2" t="s">
        <v>389</v>
      </c>
      <c r="BK449" s="2">
        <v>1</v>
      </c>
      <c r="BL449" s="2">
        <v>2</v>
      </c>
      <c r="BM449" s="2">
        <v>3</v>
      </c>
      <c r="BN449" s="2">
        <v>4</v>
      </c>
      <c r="BO449" s="2">
        <v>0</v>
      </c>
    </row>
    <row r="450" spans="4:67">
      <c r="D450" s="96" t="s">
        <v>390</v>
      </c>
      <c r="E450" s="97"/>
      <c r="F450" s="97"/>
      <c r="G450" s="97"/>
      <c r="H450" s="97"/>
      <c r="I450" s="98"/>
      <c r="J450" s="91">
        <f>BI450</f>
        <v>91.814525668322688</v>
      </c>
      <c r="K450" s="91"/>
      <c r="L450" s="91"/>
      <c r="M450" s="91"/>
      <c r="N450" s="91">
        <f>BJ450</f>
        <v>89.230769230769241</v>
      </c>
      <c r="O450" s="91"/>
      <c r="P450" s="91"/>
      <c r="Q450" s="91"/>
      <c r="R450" s="91">
        <f>BK450</f>
        <v>58.461538461538467</v>
      </c>
      <c r="S450" s="91"/>
      <c r="T450" s="91"/>
      <c r="U450" s="91"/>
      <c r="V450" s="91">
        <f>BL450</f>
        <v>30.76923076923077</v>
      </c>
      <c r="W450" s="91"/>
      <c r="X450" s="91"/>
      <c r="Y450" s="91"/>
      <c r="Z450" s="91">
        <f>BM450</f>
        <v>10</v>
      </c>
      <c r="AA450" s="91"/>
      <c r="AB450" s="91"/>
      <c r="AC450" s="91"/>
      <c r="AD450" s="91">
        <f>BN450</f>
        <v>0.76923076923076927</v>
      </c>
      <c r="AE450" s="91"/>
      <c r="AF450" s="91"/>
      <c r="AG450" s="91"/>
      <c r="AH450" s="91">
        <f>BO450</f>
        <v>0</v>
      </c>
      <c r="AI450" s="91"/>
      <c r="AJ450" s="91"/>
      <c r="AK450" s="91"/>
      <c r="BG450" s="2">
        <v>79</v>
      </c>
      <c r="BH450" s="2" t="s">
        <v>16</v>
      </c>
      <c r="BI450" s="22">
        <v>91.814525668322688</v>
      </c>
      <c r="BJ450" s="22">
        <f>BK450+BL450</f>
        <v>89.230769230769241</v>
      </c>
      <c r="BK450" s="22">
        <v>58.461538461538467</v>
      </c>
      <c r="BL450" s="22">
        <v>30.76923076923077</v>
      </c>
      <c r="BM450" s="22">
        <v>10</v>
      </c>
      <c r="BN450" s="22">
        <v>0.76923076923076927</v>
      </c>
      <c r="BO450" s="22">
        <v>0</v>
      </c>
    </row>
    <row r="451" spans="4:67">
      <c r="D451" s="121" t="s">
        <v>391</v>
      </c>
      <c r="E451" s="122"/>
      <c r="F451" s="122"/>
      <c r="G451" s="122"/>
      <c r="H451" s="122"/>
      <c r="I451" s="123"/>
      <c r="J451" s="95">
        <f>BI451</f>
        <v>91.757049891540134</v>
      </c>
      <c r="K451" s="95"/>
      <c r="L451" s="95"/>
      <c r="M451" s="95"/>
      <c r="N451" s="95">
        <f>BJ451</f>
        <v>92.1875</v>
      </c>
      <c r="O451" s="95"/>
      <c r="P451" s="95"/>
      <c r="Q451" s="95"/>
      <c r="R451" s="95">
        <f>BK451</f>
        <v>64.0625</v>
      </c>
      <c r="S451" s="95"/>
      <c r="T451" s="95"/>
      <c r="U451" s="95"/>
      <c r="V451" s="95">
        <f>BL451</f>
        <v>28.125</v>
      </c>
      <c r="W451" s="95"/>
      <c r="X451" s="95"/>
      <c r="Y451" s="95"/>
      <c r="Z451" s="95">
        <f>BM451</f>
        <v>6.25</v>
      </c>
      <c r="AA451" s="95"/>
      <c r="AB451" s="95"/>
      <c r="AC451" s="95"/>
      <c r="AD451" s="95">
        <f>BN451</f>
        <v>1.5625</v>
      </c>
      <c r="AE451" s="95"/>
      <c r="AF451" s="95"/>
      <c r="AG451" s="95"/>
      <c r="AH451" s="95">
        <f>BO451</f>
        <v>0</v>
      </c>
      <c r="AI451" s="95"/>
      <c r="AJ451" s="95"/>
      <c r="AK451" s="95"/>
      <c r="BH451" s="2" t="s">
        <v>18</v>
      </c>
      <c r="BI451" s="22">
        <v>91.757049891540134</v>
      </c>
      <c r="BJ451" s="22">
        <f>BK451+BL451</f>
        <v>92.1875</v>
      </c>
      <c r="BK451" s="22">
        <v>64.0625</v>
      </c>
      <c r="BL451" s="22">
        <v>28.125</v>
      </c>
      <c r="BM451" s="22">
        <v>6.25</v>
      </c>
      <c r="BN451" s="22">
        <v>1.5625</v>
      </c>
      <c r="BO451" s="22">
        <v>0</v>
      </c>
    </row>
    <row r="452" spans="4:67" ht="15" customHeight="1">
      <c r="D452" s="26" t="s">
        <v>392</v>
      </c>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c r="AK452" s="21"/>
      <c r="BI452" s="5" t="s">
        <v>393</v>
      </c>
      <c r="BJ452" s="2" t="s">
        <v>394</v>
      </c>
      <c r="BK452" s="2">
        <v>1</v>
      </c>
      <c r="BL452" s="2">
        <v>2</v>
      </c>
      <c r="BM452" s="2">
        <v>3</v>
      </c>
      <c r="BN452" s="2">
        <v>4</v>
      </c>
      <c r="BO452" s="2">
        <v>0</v>
      </c>
    </row>
    <row r="453" spans="4:67">
      <c r="D453" s="96" t="s">
        <v>395</v>
      </c>
      <c r="E453" s="97"/>
      <c r="F453" s="97"/>
      <c r="G453" s="97"/>
      <c r="H453" s="97"/>
      <c r="I453" s="98"/>
      <c r="J453" s="91">
        <f>BI453</f>
        <v>96.924532765554773</v>
      </c>
      <c r="K453" s="91"/>
      <c r="L453" s="91"/>
      <c r="M453" s="91"/>
      <c r="N453" s="91">
        <f>BJ453</f>
        <v>96.15384615384616</v>
      </c>
      <c r="O453" s="91"/>
      <c r="P453" s="91"/>
      <c r="Q453" s="91"/>
      <c r="R453" s="91">
        <f>BK453</f>
        <v>82.307692307692307</v>
      </c>
      <c r="S453" s="91"/>
      <c r="T453" s="91"/>
      <c r="U453" s="91"/>
      <c r="V453" s="91">
        <f>BL453</f>
        <v>13.846153846153847</v>
      </c>
      <c r="W453" s="91"/>
      <c r="X453" s="91"/>
      <c r="Y453" s="91"/>
      <c r="Z453" s="91">
        <f>BM453</f>
        <v>3.8461538461538463</v>
      </c>
      <c r="AA453" s="91"/>
      <c r="AB453" s="91"/>
      <c r="AC453" s="91"/>
      <c r="AD453" s="91">
        <f>BN453</f>
        <v>0</v>
      </c>
      <c r="AE453" s="91"/>
      <c r="AF453" s="91"/>
      <c r="AG453" s="91"/>
      <c r="AH453" s="91">
        <f>BO453</f>
        <v>0</v>
      </c>
      <c r="AI453" s="91"/>
      <c r="AJ453" s="91"/>
      <c r="AK453" s="91"/>
      <c r="BG453" s="2">
        <v>80</v>
      </c>
      <c r="BH453" s="2" t="s">
        <v>16</v>
      </c>
      <c r="BI453" s="22">
        <v>96.924532765554773</v>
      </c>
      <c r="BJ453" s="22">
        <f>BK453+BL453</f>
        <v>96.15384615384616</v>
      </c>
      <c r="BK453" s="22">
        <v>82.307692307692307</v>
      </c>
      <c r="BL453" s="22">
        <v>13.846153846153847</v>
      </c>
      <c r="BM453" s="22">
        <v>3.8461538461538463</v>
      </c>
      <c r="BN453" s="22">
        <v>0</v>
      </c>
      <c r="BO453" s="22">
        <v>0</v>
      </c>
    </row>
    <row r="454" spans="4:67">
      <c r="D454" s="92" t="s">
        <v>396</v>
      </c>
      <c r="E454" s="93"/>
      <c r="F454" s="93"/>
      <c r="G454" s="93"/>
      <c r="H454" s="93"/>
      <c r="I454" s="94"/>
      <c r="J454" s="95">
        <f>BI454</f>
        <v>97.035430224150403</v>
      </c>
      <c r="K454" s="95"/>
      <c r="L454" s="95"/>
      <c r="M454" s="95"/>
      <c r="N454" s="95">
        <f>BJ454</f>
        <v>95.3125</v>
      </c>
      <c r="O454" s="95"/>
      <c r="P454" s="95"/>
      <c r="Q454" s="95"/>
      <c r="R454" s="95">
        <f>BK454</f>
        <v>79.6875</v>
      </c>
      <c r="S454" s="95"/>
      <c r="T454" s="95"/>
      <c r="U454" s="95"/>
      <c r="V454" s="95">
        <f>BL454</f>
        <v>15.625</v>
      </c>
      <c r="W454" s="95"/>
      <c r="X454" s="95"/>
      <c r="Y454" s="95"/>
      <c r="Z454" s="95">
        <f>BM454</f>
        <v>3.125</v>
      </c>
      <c r="AA454" s="95"/>
      <c r="AB454" s="95"/>
      <c r="AC454" s="95"/>
      <c r="AD454" s="95">
        <f>BN454</f>
        <v>1.5625</v>
      </c>
      <c r="AE454" s="95"/>
      <c r="AF454" s="95"/>
      <c r="AG454" s="95"/>
      <c r="AH454" s="95">
        <f>BO454</f>
        <v>0</v>
      </c>
      <c r="AI454" s="95"/>
      <c r="AJ454" s="95"/>
      <c r="AK454" s="95"/>
      <c r="BH454" s="2" t="s">
        <v>18</v>
      </c>
      <c r="BI454" s="22">
        <v>97.035430224150403</v>
      </c>
      <c r="BJ454" s="22">
        <f>BK454+BL454</f>
        <v>95.3125</v>
      </c>
      <c r="BK454" s="22">
        <v>79.6875</v>
      </c>
      <c r="BL454" s="22">
        <v>15.625</v>
      </c>
      <c r="BM454" s="22">
        <v>3.125</v>
      </c>
      <c r="BN454" s="22">
        <v>1.5625</v>
      </c>
      <c r="BO454" s="22">
        <v>0</v>
      </c>
    </row>
    <row r="455" spans="4:67" ht="15" customHeight="1">
      <c r="D455" s="26" t="s">
        <v>397</v>
      </c>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K455" s="21"/>
      <c r="BI455" s="5" t="s">
        <v>398</v>
      </c>
      <c r="BJ455" s="2" t="s">
        <v>399</v>
      </c>
      <c r="BK455" s="2">
        <v>1</v>
      </c>
      <c r="BL455" s="2">
        <v>2</v>
      </c>
      <c r="BM455" s="2">
        <v>3</v>
      </c>
      <c r="BN455" s="2">
        <v>4</v>
      </c>
      <c r="BO455" s="2">
        <v>0</v>
      </c>
    </row>
    <row r="456" spans="4:67">
      <c r="D456" s="96" t="s">
        <v>400</v>
      </c>
      <c r="E456" s="97"/>
      <c r="F456" s="97"/>
      <c r="G456" s="97"/>
      <c r="H456" s="97"/>
      <c r="I456" s="98"/>
      <c r="J456" s="91">
        <f>BI456</f>
        <v>97.847172935888338</v>
      </c>
      <c r="K456" s="91"/>
      <c r="L456" s="91"/>
      <c r="M456" s="91"/>
      <c r="N456" s="91">
        <f>BJ456</f>
        <v>99.230769230769226</v>
      </c>
      <c r="O456" s="91"/>
      <c r="P456" s="91"/>
      <c r="Q456" s="91"/>
      <c r="R456" s="91">
        <f>BK456</f>
        <v>83.07692307692308</v>
      </c>
      <c r="S456" s="91"/>
      <c r="T456" s="91"/>
      <c r="U456" s="91"/>
      <c r="V456" s="91">
        <f>BL456</f>
        <v>16.153846153846153</v>
      </c>
      <c r="W456" s="91"/>
      <c r="X456" s="91"/>
      <c r="Y456" s="91"/>
      <c r="Z456" s="91">
        <f>BM456</f>
        <v>0</v>
      </c>
      <c r="AA456" s="91"/>
      <c r="AB456" s="91"/>
      <c r="AC456" s="91"/>
      <c r="AD456" s="91">
        <f>BN456</f>
        <v>0.76923076923076927</v>
      </c>
      <c r="AE456" s="91"/>
      <c r="AF456" s="91"/>
      <c r="AG456" s="91"/>
      <c r="AH456" s="91">
        <f>BO456</f>
        <v>0</v>
      </c>
      <c r="AI456" s="91"/>
      <c r="AJ456" s="91"/>
      <c r="AK456" s="91"/>
      <c r="BG456" s="2">
        <v>81</v>
      </c>
      <c r="BH456" s="2" t="s">
        <v>16</v>
      </c>
      <c r="BI456" s="22">
        <v>97.847172935888338</v>
      </c>
      <c r="BJ456" s="22">
        <f>BK456+BL456</f>
        <v>99.230769230769226</v>
      </c>
      <c r="BK456" s="22">
        <v>83.07692307692308</v>
      </c>
      <c r="BL456" s="22">
        <v>16.153846153846153</v>
      </c>
      <c r="BM456" s="22">
        <v>0</v>
      </c>
      <c r="BN456" s="22">
        <v>0.76923076923076927</v>
      </c>
      <c r="BO456" s="22">
        <v>0</v>
      </c>
    </row>
    <row r="457" spans="4:67">
      <c r="D457" s="92" t="s">
        <v>401</v>
      </c>
      <c r="E457" s="93"/>
      <c r="F457" s="93"/>
      <c r="G457" s="93"/>
      <c r="H457" s="93"/>
      <c r="I457" s="94"/>
      <c r="J457" s="95">
        <f>BI457</f>
        <v>97.854904796336456</v>
      </c>
      <c r="K457" s="95"/>
      <c r="L457" s="95"/>
      <c r="M457" s="95"/>
      <c r="N457" s="95">
        <f>BJ457</f>
        <v>94.53125</v>
      </c>
      <c r="O457" s="95"/>
      <c r="P457" s="95"/>
      <c r="Q457" s="95"/>
      <c r="R457" s="95">
        <f>BK457</f>
        <v>81.25</v>
      </c>
      <c r="S457" s="95"/>
      <c r="T457" s="95"/>
      <c r="U457" s="95"/>
      <c r="V457" s="95">
        <f>BL457</f>
        <v>13.28125</v>
      </c>
      <c r="W457" s="95"/>
      <c r="X457" s="95"/>
      <c r="Y457" s="95"/>
      <c r="Z457" s="95">
        <f>BM457</f>
        <v>5.46875</v>
      </c>
      <c r="AA457" s="95"/>
      <c r="AB457" s="95"/>
      <c r="AC457" s="95"/>
      <c r="AD457" s="95">
        <f>BN457</f>
        <v>0</v>
      </c>
      <c r="AE457" s="95"/>
      <c r="AF457" s="95"/>
      <c r="AG457" s="95"/>
      <c r="AH457" s="95">
        <f>BO457</f>
        <v>0</v>
      </c>
      <c r="AI457" s="95"/>
      <c r="AJ457" s="95"/>
      <c r="AK457" s="95"/>
      <c r="BH457" s="2" t="s">
        <v>18</v>
      </c>
      <c r="BI457" s="22">
        <v>97.854904796336456</v>
      </c>
      <c r="BJ457" s="22">
        <f>BK457+BL457</f>
        <v>94.53125</v>
      </c>
      <c r="BK457" s="22">
        <v>81.25</v>
      </c>
      <c r="BL457" s="22">
        <v>13.28125</v>
      </c>
      <c r="BM457" s="22">
        <v>5.46875</v>
      </c>
      <c r="BN457" s="22">
        <v>0</v>
      </c>
      <c r="BO457" s="22">
        <v>0</v>
      </c>
    </row>
    <row r="458" spans="4:67" ht="15" customHeight="1">
      <c r="D458" s="26" t="s">
        <v>402</v>
      </c>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K458" s="21"/>
      <c r="BI458" s="5" t="s">
        <v>403</v>
      </c>
      <c r="BJ458" s="2" t="s">
        <v>404</v>
      </c>
      <c r="BK458" s="2">
        <v>1</v>
      </c>
      <c r="BL458" s="2">
        <v>2</v>
      </c>
      <c r="BM458" s="2">
        <v>3</v>
      </c>
      <c r="BN458" s="2">
        <v>4</v>
      </c>
      <c r="BO458" s="2">
        <v>0</v>
      </c>
    </row>
    <row r="459" spans="4:67">
      <c r="D459" s="96" t="s">
        <v>405</v>
      </c>
      <c r="E459" s="97"/>
      <c r="F459" s="97"/>
      <c r="G459" s="97"/>
      <c r="H459" s="97"/>
      <c r="I459" s="98"/>
      <c r="J459" s="91">
        <f>BI459</f>
        <v>94.913650343032884</v>
      </c>
      <c r="K459" s="91"/>
      <c r="L459" s="91"/>
      <c r="M459" s="91"/>
      <c r="N459" s="91">
        <f>BJ459</f>
        <v>93.07692307692308</v>
      </c>
      <c r="O459" s="91"/>
      <c r="P459" s="91"/>
      <c r="Q459" s="91"/>
      <c r="R459" s="91">
        <f>BK459</f>
        <v>65.384615384615387</v>
      </c>
      <c r="S459" s="91"/>
      <c r="T459" s="91"/>
      <c r="U459" s="91"/>
      <c r="V459" s="91">
        <f>BL459</f>
        <v>27.692307692307693</v>
      </c>
      <c r="W459" s="91"/>
      <c r="X459" s="91"/>
      <c r="Y459" s="91"/>
      <c r="Z459" s="91">
        <f>BM459</f>
        <v>6.1538461538461542</v>
      </c>
      <c r="AA459" s="91"/>
      <c r="AB459" s="91"/>
      <c r="AC459" s="91"/>
      <c r="AD459" s="91">
        <f>BN459</f>
        <v>0.76923076923076927</v>
      </c>
      <c r="AE459" s="91"/>
      <c r="AF459" s="91"/>
      <c r="AG459" s="91"/>
      <c r="AH459" s="91">
        <f>BO459</f>
        <v>0</v>
      </c>
      <c r="AI459" s="91"/>
      <c r="AJ459" s="91"/>
      <c r="AK459" s="91"/>
      <c r="BG459" s="2">
        <v>82</v>
      </c>
      <c r="BH459" s="2" t="s">
        <v>16</v>
      </c>
      <c r="BI459" s="22">
        <v>94.913650343032884</v>
      </c>
      <c r="BJ459" s="22">
        <f>BK459+BL459</f>
        <v>93.07692307692308</v>
      </c>
      <c r="BK459" s="22">
        <v>65.384615384615387</v>
      </c>
      <c r="BL459" s="22">
        <v>27.692307692307693</v>
      </c>
      <c r="BM459" s="22">
        <v>6.1538461538461542</v>
      </c>
      <c r="BN459" s="22">
        <v>0.76923076923076927</v>
      </c>
      <c r="BO459" s="22">
        <v>0</v>
      </c>
    </row>
    <row r="460" spans="4:67">
      <c r="D460" s="92" t="s">
        <v>406</v>
      </c>
      <c r="E460" s="93"/>
      <c r="F460" s="93"/>
      <c r="G460" s="93"/>
      <c r="H460" s="93"/>
      <c r="I460" s="94"/>
      <c r="J460" s="95">
        <f>BI460</f>
        <v>94.2877801879971</v>
      </c>
      <c r="K460" s="95"/>
      <c r="L460" s="95"/>
      <c r="M460" s="95"/>
      <c r="N460" s="95">
        <f>BJ460</f>
        <v>92.96875</v>
      </c>
      <c r="O460" s="95"/>
      <c r="P460" s="95"/>
      <c r="Q460" s="95"/>
      <c r="R460" s="95">
        <f>BK460</f>
        <v>65.625</v>
      </c>
      <c r="S460" s="95"/>
      <c r="T460" s="95"/>
      <c r="U460" s="95"/>
      <c r="V460" s="95">
        <f>BL460</f>
        <v>27.34375</v>
      </c>
      <c r="W460" s="95"/>
      <c r="X460" s="95"/>
      <c r="Y460" s="95"/>
      <c r="Z460" s="95">
        <f>BM460</f>
        <v>5.46875</v>
      </c>
      <c r="AA460" s="95"/>
      <c r="AB460" s="95"/>
      <c r="AC460" s="95"/>
      <c r="AD460" s="95">
        <f>BN460</f>
        <v>1.5625</v>
      </c>
      <c r="AE460" s="95"/>
      <c r="AF460" s="95"/>
      <c r="AG460" s="95"/>
      <c r="AH460" s="95">
        <f>BO460</f>
        <v>0</v>
      </c>
      <c r="AI460" s="95"/>
      <c r="AJ460" s="95"/>
      <c r="AK460" s="95"/>
      <c r="BH460" s="2" t="s">
        <v>18</v>
      </c>
      <c r="BI460" s="22">
        <v>94.2877801879971</v>
      </c>
      <c r="BJ460" s="22">
        <f>BK460+BL460</f>
        <v>92.96875</v>
      </c>
      <c r="BK460" s="22">
        <v>65.625</v>
      </c>
      <c r="BL460" s="22">
        <v>27.34375</v>
      </c>
      <c r="BM460" s="22">
        <v>5.46875</v>
      </c>
      <c r="BN460" s="22">
        <v>1.5625</v>
      </c>
      <c r="BO460" s="22">
        <v>0</v>
      </c>
    </row>
    <row r="461" spans="4:67" ht="15" customHeight="1">
      <c r="D461" s="26" t="s">
        <v>407</v>
      </c>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c r="AK461" s="21"/>
      <c r="BI461" s="5" t="s">
        <v>408</v>
      </c>
      <c r="BJ461" s="2" t="s">
        <v>409</v>
      </c>
      <c r="BK461" s="2">
        <v>1</v>
      </c>
      <c r="BL461" s="2">
        <v>2</v>
      </c>
      <c r="BM461" s="2">
        <v>3</v>
      </c>
      <c r="BN461" s="2">
        <v>4</v>
      </c>
      <c r="BO461" s="2">
        <v>0</v>
      </c>
    </row>
    <row r="462" spans="4:67">
      <c r="D462" s="96" t="s">
        <v>410</v>
      </c>
      <c r="E462" s="97"/>
      <c r="F462" s="97"/>
      <c r="G462" s="97"/>
      <c r="H462" s="97"/>
      <c r="I462" s="98"/>
      <c r="J462" s="91">
        <f>BI462</f>
        <v>93.778093210314637</v>
      </c>
      <c r="K462" s="91"/>
      <c r="L462" s="91"/>
      <c r="M462" s="91"/>
      <c r="N462" s="91">
        <f>BJ462</f>
        <v>93.846153846153854</v>
      </c>
      <c r="O462" s="91"/>
      <c r="P462" s="91"/>
      <c r="Q462" s="91"/>
      <c r="R462" s="91">
        <f>BK462</f>
        <v>75.384615384615387</v>
      </c>
      <c r="S462" s="91"/>
      <c r="T462" s="91"/>
      <c r="U462" s="91"/>
      <c r="V462" s="91">
        <f>BL462</f>
        <v>18.461538461538463</v>
      </c>
      <c r="W462" s="91"/>
      <c r="X462" s="91"/>
      <c r="Y462" s="91"/>
      <c r="Z462" s="91">
        <f>BM462</f>
        <v>5.384615384615385</v>
      </c>
      <c r="AA462" s="91"/>
      <c r="AB462" s="91"/>
      <c r="AC462" s="91"/>
      <c r="AD462" s="91">
        <f>BN462</f>
        <v>0.76923076923076927</v>
      </c>
      <c r="AE462" s="91"/>
      <c r="AF462" s="91"/>
      <c r="AG462" s="91"/>
      <c r="AH462" s="91">
        <f>BO462</f>
        <v>0</v>
      </c>
      <c r="AI462" s="91"/>
      <c r="AJ462" s="91"/>
      <c r="AK462" s="91"/>
      <c r="BG462" s="2">
        <v>83</v>
      </c>
      <c r="BH462" s="2" t="s">
        <v>16</v>
      </c>
      <c r="BI462" s="22">
        <v>93.778093210314637</v>
      </c>
      <c r="BJ462" s="22">
        <f>BK462+BL462</f>
        <v>93.846153846153854</v>
      </c>
      <c r="BK462" s="22">
        <v>75.384615384615387</v>
      </c>
      <c r="BL462" s="22">
        <v>18.461538461538463</v>
      </c>
      <c r="BM462" s="22">
        <v>5.384615384615385</v>
      </c>
      <c r="BN462" s="22">
        <v>0.76923076923076927</v>
      </c>
      <c r="BO462" s="22">
        <v>0</v>
      </c>
    </row>
    <row r="463" spans="4:67">
      <c r="D463" s="92" t="s">
        <v>411</v>
      </c>
      <c r="E463" s="93"/>
      <c r="F463" s="93"/>
      <c r="G463" s="93"/>
      <c r="H463" s="93"/>
      <c r="I463" s="94"/>
      <c r="J463" s="95">
        <f>BI463</f>
        <v>93.588816582308993</v>
      </c>
      <c r="K463" s="95"/>
      <c r="L463" s="95"/>
      <c r="M463" s="95"/>
      <c r="N463" s="95">
        <f>BJ463</f>
        <v>95.3125</v>
      </c>
      <c r="O463" s="95"/>
      <c r="P463" s="95"/>
      <c r="Q463" s="95"/>
      <c r="R463" s="95">
        <f>BK463</f>
        <v>75.78125</v>
      </c>
      <c r="S463" s="95"/>
      <c r="T463" s="95"/>
      <c r="U463" s="95"/>
      <c r="V463" s="95">
        <f>BL463</f>
        <v>19.53125</v>
      </c>
      <c r="W463" s="95"/>
      <c r="X463" s="95"/>
      <c r="Y463" s="95"/>
      <c r="Z463" s="95">
        <f>BM463</f>
        <v>3.125</v>
      </c>
      <c r="AA463" s="95"/>
      <c r="AB463" s="95"/>
      <c r="AC463" s="95"/>
      <c r="AD463" s="95">
        <f>BN463</f>
        <v>1.5625</v>
      </c>
      <c r="AE463" s="95"/>
      <c r="AF463" s="95"/>
      <c r="AG463" s="95"/>
      <c r="AH463" s="95">
        <f>BO463</f>
        <v>0</v>
      </c>
      <c r="AI463" s="95"/>
      <c r="AJ463" s="95"/>
      <c r="AK463" s="95"/>
      <c r="BH463" s="2" t="s">
        <v>18</v>
      </c>
      <c r="BI463" s="22">
        <v>93.588816582308993</v>
      </c>
      <c r="BJ463" s="22">
        <f>BK463+BL463</f>
        <v>95.3125</v>
      </c>
      <c r="BK463" s="22">
        <v>75.78125</v>
      </c>
      <c r="BL463" s="22">
        <v>19.53125</v>
      </c>
      <c r="BM463" s="22">
        <v>3.125</v>
      </c>
      <c r="BN463" s="22">
        <v>1.5625</v>
      </c>
      <c r="BO463" s="22">
        <v>0</v>
      </c>
    </row>
    <row r="464" spans="4:67" ht="15" customHeight="1">
      <c r="D464" s="26" t="s">
        <v>412</v>
      </c>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AG464" s="31"/>
      <c r="AK464" s="21"/>
      <c r="BI464" s="5" t="s">
        <v>413</v>
      </c>
      <c r="BJ464" s="2" t="s">
        <v>414</v>
      </c>
      <c r="BK464" s="2">
        <v>1</v>
      </c>
      <c r="BL464" s="2">
        <v>2</v>
      </c>
      <c r="BM464" s="2">
        <v>3</v>
      </c>
      <c r="BN464" s="2">
        <v>4</v>
      </c>
      <c r="BO464" s="2">
        <v>0</v>
      </c>
    </row>
    <row r="465" spans="4:67">
      <c r="D465" s="96" t="s">
        <v>415</v>
      </c>
      <c r="E465" s="97"/>
      <c r="F465" s="97"/>
      <c r="G465" s="97"/>
      <c r="H465" s="97"/>
      <c r="I465" s="98"/>
      <c r="J465" s="91">
        <f>BI465</f>
        <v>97.681570854033595</v>
      </c>
      <c r="K465" s="91"/>
      <c r="L465" s="91"/>
      <c r="M465" s="91"/>
      <c r="N465" s="91">
        <f>BJ465</f>
        <v>99.999999999999986</v>
      </c>
      <c r="O465" s="91"/>
      <c r="P465" s="91"/>
      <c r="Q465" s="91"/>
      <c r="R465" s="91">
        <f>BK465</f>
        <v>88.461538461538453</v>
      </c>
      <c r="S465" s="91"/>
      <c r="T465" s="91"/>
      <c r="U465" s="91"/>
      <c r="V465" s="91">
        <f>BL465</f>
        <v>11.538461538461538</v>
      </c>
      <c r="W465" s="91"/>
      <c r="X465" s="91"/>
      <c r="Y465" s="91"/>
      <c r="Z465" s="91">
        <f>BM465</f>
        <v>0</v>
      </c>
      <c r="AA465" s="91"/>
      <c r="AB465" s="91"/>
      <c r="AC465" s="91"/>
      <c r="AD465" s="91">
        <f>BN465</f>
        <v>0</v>
      </c>
      <c r="AE465" s="91"/>
      <c r="AF465" s="91"/>
      <c r="AG465" s="91"/>
      <c r="AH465" s="91">
        <f>BO465</f>
        <v>0</v>
      </c>
      <c r="AI465" s="91"/>
      <c r="AJ465" s="91"/>
      <c r="AK465" s="91"/>
      <c r="BG465" s="2">
        <v>84</v>
      </c>
      <c r="BH465" s="2" t="s">
        <v>16</v>
      </c>
      <c r="BI465" s="22">
        <v>97.681570854033595</v>
      </c>
      <c r="BJ465" s="22">
        <f>BK465+BL465</f>
        <v>99.999999999999986</v>
      </c>
      <c r="BK465" s="22">
        <v>88.461538461538453</v>
      </c>
      <c r="BL465" s="22">
        <v>11.538461538461538</v>
      </c>
      <c r="BM465" s="22">
        <v>0</v>
      </c>
      <c r="BN465" s="22">
        <v>0</v>
      </c>
      <c r="BO465" s="22">
        <v>0</v>
      </c>
    </row>
    <row r="466" spans="4:67">
      <c r="D466" s="92" t="s">
        <v>416</v>
      </c>
      <c r="E466" s="93"/>
      <c r="F466" s="93"/>
      <c r="G466" s="93"/>
      <c r="H466" s="93"/>
      <c r="I466" s="94"/>
      <c r="J466" s="95">
        <f>BI466</f>
        <v>98.216437695830322</v>
      </c>
      <c r="K466" s="95"/>
      <c r="L466" s="95"/>
      <c r="M466" s="95"/>
      <c r="N466" s="95">
        <f>BJ466</f>
        <v>96.09375</v>
      </c>
      <c r="O466" s="95"/>
      <c r="P466" s="95"/>
      <c r="Q466" s="95"/>
      <c r="R466" s="95">
        <f>BK466</f>
        <v>85.9375</v>
      </c>
      <c r="S466" s="95"/>
      <c r="T466" s="95"/>
      <c r="U466" s="95"/>
      <c r="V466" s="95">
        <f>BL466</f>
        <v>10.15625</v>
      </c>
      <c r="W466" s="95"/>
      <c r="X466" s="95"/>
      <c r="Y466" s="95"/>
      <c r="Z466" s="95">
        <f>BM466</f>
        <v>3.90625</v>
      </c>
      <c r="AA466" s="95"/>
      <c r="AB466" s="95"/>
      <c r="AC466" s="95"/>
      <c r="AD466" s="95">
        <f>BN466</f>
        <v>0</v>
      </c>
      <c r="AE466" s="95"/>
      <c r="AF466" s="95"/>
      <c r="AG466" s="95"/>
      <c r="AH466" s="95">
        <f>BO466</f>
        <v>0</v>
      </c>
      <c r="AI466" s="95"/>
      <c r="AJ466" s="95"/>
      <c r="AK466" s="95"/>
      <c r="BH466" s="2" t="s">
        <v>18</v>
      </c>
      <c r="BI466" s="22">
        <v>98.216437695830322</v>
      </c>
      <c r="BJ466" s="22">
        <f>BK466+BL466</f>
        <v>96.09375</v>
      </c>
      <c r="BK466" s="22">
        <v>85.9375</v>
      </c>
      <c r="BL466" s="22">
        <v>10.15625</v>
      </c>
      <c r="BM466" s="22">
        <v>3.90625</v>
      </c>
      <c r="BN466" s="22">
        <v>0</v>
      </c>
      <c r="BO466" s="22">
        <v>0</v>
      </c>
    </row>
    <row r="467" spans="4:67" ht="15" customHeight="1">
      <c r="D467" s="26" t="s">
        <v>417</v>
      </c>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K467" s="21"/>
      <c r="BI467" s="5" t="s">
        <v>418</v>
      </c>
      <c r="BJ467" s="2" t="s">
        <v>419</v>
      </c>
      <c r="BK467" s="2">
        <v>1</v>
      </c>
      <c r="BL467" s="2">
        <v>2</v>
      </c>
      <c r="BM467" s="2">
        <v>3</v>
      </c>
      <c r="BN467" s="2">
        <v>4</v>
      </c>
      <c r="BO467" s="2">
        <v>0</v>
      </c>
    </row>
    <row r="468" spans="4:67">
      <c r="D468" s="96" t="s">
        <v>420</v>
      </c>
      <c r="E468" s="97"/>
      <c r="F468" s="97"/>
      <c r="G468" s="97"/>
      <c r="H468" s="97"/>
      <c r="I468" s="98"/>
      <c r="J468" s="91">
        <f>BI468</f>
        <v>98.249349420392718</v>
      </c>
      <c r="K468" s="91"/>
      <c r="L468" s="91"/>
      <c r="M468" s="91"/>
      <c r="N468" s="91">
        <f>BJ468</f>
        <v>98.461538461538467</v>
      </c>
      <c r="O468" s="91"/>
      <c r="P468" s="91"/>
      <c r="Q468" s="91"/>
      <c r="R468" s="91">
        <f>BK468</f>
        <v>83.07692307692308</v>
      </c>
      <c r="S468" s="91"/>
      <c r="T468" s="91"/>
      <c r="U468" s="91"/>
      <c r="V468" s="91">
        <f>BL468</f>
        <v>15.384615384615385</v>
      </c>
      <c r="W468" s="91"/>
      <c r="X468" s="91"/>
      <c r="Y468" s="91"/>
      <c r="Z468" s="91">
        <f>BM468</f>
        <v>1.5384615384615385</v>
      </c>
      <c r="AA468" s="91"/>
      <c r="AB468" s="91"/>
      <c r="AC468" s="91"/>
      <c r="AD468" s="91">
        <f>BN468</f>
        <v>0</v>
      </c>
      <c r="AE468" s="91"/>
      <c r="AF468" s="91"/>
      <c r="AG468" s="91"/>
      <c r="AH468" s="91">
        <f>BO468</f>
        <v>0</v>
      </c>
      <c r="AI468" s="91"/>
      <c r="AJ468" s="91"/>
      <c r="AK468" s="91"/>
      <c r="BG468" s="2">
        <v>85</v>
      </c>
      <c r="BH468" s="2" t="s">
        <v>16</v>
      </c>
      <c r="BI468" s="22">
        <v>98.249349420392718</v>
      </c>
      <c r="BJ468" s="22">
        <f>BK468+BL468</f>
        <v>98.461538461538467</v>
      </c>
      <c r="BK468" s="22">
        <v>83.07692307692308</v>
      </c>
      <c r="BL468" s="22">
        <v>15.384615384615385</v>
      </c>
      <c r="BM468" s="22">
        <v>1.5384615384615385</v>
      </c>
      <c r="BN468" s="22">
        <v>0</v>
      </c>
      <c r="BO468" s="22">
        <v>0</v>
      </c>
    </row>
    <row r="469" spans="4:67">
      <c r="D469" s="92" t="s">
        <v>421</v>
      </c>
      <c r="E469" s="93"/>
      <c r="F469" s="93"/>
      <c r="G469" s="93"/>
      <c r="H469" s="93"/>
      <c r="I469" s="94"/>
      <c r="J469" s="95">
        <f>BI469</f>
        <v>98.144131115931557</v>
      </c>
      <c r="K469" s="95"/>
      <c r="L469" s="95"/>
      <c r="M469" s="95"/>
      <c r="N469" s="95">
        <f>BJ469</f>
        <v>97.65625</v>
      </c>
      <c r="O469" s="95"/>
      <c r="P469" s="95"/>
      <c r="Q469" s="95"/>
      <c r="R469" s="95">
        <f>BK469</f>
        <v>81.25</v>
      </c>
      <c r="S469" s="95"/>
      <c r="T469" s="95"/>
      <c r="U469" s="95"/>
      <c r="V469" s="95">
        <f>BL469</f>
        <v>16.40625</v>
      </c>
      <c r="W469" s="95"/>
      <c r="X469" s="95"/>
      <c r="Y469" s="95"/>
      <c r="Z469" s="95">
        <f>BM469</f>
        <v>2.34375</v>
      </c>
      <c r="AA469" s="95"/>
      <c r="AB469" s="95"/>
      <c r="AC469" s="95"/>
      <c r="AD469" s="95">
        <f>BN469</f>
        <v>0</v>
      </c>
      <c r="AE469" s="95"/>
      <c r="AF469" s="95"/>
      <c r="AG469" s="95"/>
      <c r="AH469" s="95">
        <f>BO469</f>
        <v>0</v>
      </c>
      <c r="AI469" s="95"/>
      <c r="AJ469" s="95"/>
      <c r="AK469" s="95"/>
      <c r="BH469" s="2" t="s">
        <v>18</v>
      </c>
      <c r="BI469" s="22">
        <v>98.144131115931557</v>
      </c>
      <c r="BJ469" s="22">
        <f>BK469+BL469</f>
        <v>97.65625</v>
      </c>
      <c r="BK469" s="22">
        <v>81.25</v>
      </c>
      <c r="BL469" s="22">
        <v>16.40625</v>
      </c>
      <c r="BM469" s="22">
        <v>2.34375</v>
      </c>
      <c r="BN469" s="22">
        <v>0</v>
      </c>
      <c r="BO469" s="22">
        <v>0</v>
      </c>
    </row>
    <row r="470" spans="4:67" ht="15" customHeight="1">
      <c r="D470" s="26" t="s">
        <v>422</v>
      </c>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c r="AE470" s="31"/>
      <c r="AF470" s="31"/>
      <c r="AG470" s="31"/>
      <c r="AK470" s="21"/>
      <c r="BI470" s="5" t="s">
        <v>423</v>
      </c>
      <c r="BJ470" s="2" t="s">
        <v>424</v>
      </c>
      <c r="BK470" s="2">
        <v>1</v>
      </c>
      <c r="BL470" s="2">
        <v>2</v>
      </c>
      <c r="BM470" s="2">
        <v>3</v>
      </c>
      <c r="BN470" s="2">
        <v>4</v>
      </c>
      <c r="BO470" s="2">
        <v>0</v>
      </c>
    </row>
    <row r="471" spans="4:67">
      <c r="D471" s="96" t="s">
        <v>425</v>
      </c>
      <c r="E471" s="97"/>
      <c r="F471" s="97"/>
      <c r="G471" s="97"/>
      <c r="H471" s="97"/>
      <c r="I471" s="98"/>
      <c r="J471" s="91">
        <f>BI471</f>
        <v>98.982730068606571</v>
      </c>
      <c r="K471" s="91"/>
      <c r="L471" s="91"/>
      <c r="M471" s="91"/>
      <c r="N471" s="91">
        <f>BJ471</f>
        <v>98.461538461538467</v>
      </c>
      <c r="O471" s="91"/>
      <c r="P471" s="91"/>
      <c r="Q471" s="91"/>
      <c r="R471" s="91">
        <f>BK471</f>
        <v>87.692307692307693</v>
      </c>
      <c r="S471" s="91"/>
      <c r="T471" s="91"/>
      <c r="U471" s="91"/>
      <c r="V471" s="91">
        <f>BL471</f>
        <v>10.76923076923077</v>
      </c>
      <c r="W471" s="91"/>
      <c r="X471" s="91"/>
      <c r="Y471" s="91"/>
      <c r="Z471" s="91">
        <f>BM471</f>
        <v>0.76923076923076927</v>
      </c>
      <c r="AA471" s="91"/>
      <c r="AB471" s="91"/>
      <c r="AC471" s="91"/>
      <c r="AD471" s="91">
        <f>BN471</f>
        <v>0.76923076923076927</v>
      </c>
      <c r="AE471" s="91"/>
      <c r="AF471" s="91"/>
      <c r="AG471" s="91"/>
      <c r="AH471" s="91">
        <f>BO471</f>
        <v>0</v>
      </c>
      <c r="AI471" s="91"/>
      <c r="AJ471" s="91"/>
      <c r="AK471" s="91"/>
      <c r="BG471" s="2">
        <v>86</v>
      </c>
      <c r="BH471" s="2" t="s">
        <v>16</v>
      </c>
      <c r="BI471" s="22">
        <v>98.982730068606571</v>
      </c>
      <c r="BJ471" s="22">
        <f>BK471+BL471</f>
        <v>98.461538461538467</v>
      </c>
      <c r="BK471" s="22">
        <v>87.692307692307693</v>
      </c>
      <c r="BL471" s="22">
        <v>10.76923076923077</v>
      </c>
      <c r="BM471" s="22">
        <v>0.76923076923076927</v>
      </c>
      <c r="BN471" s="22">
        <v>0.76923076923076927</v>
      </c>
      <c r="BO471" s="22">
        <v>0</v>
      </c>
    </row>
    <row r="472" spans="4:67">
      <c r="D472" s="121" t="s">
        <v>426</v>
      </c>
      <c r="E472" s="122"/>
      <c r="F472" s="122"/>
      <c r="G472" s="122"/>
      <c r="H472" s="122"/>
      <c r="I472" s="123"/>
      <c r="J472" s="95">
        <f>BI472</f>
        <v>98.915401301518429</v>
      </c>
      <c r="K472" s="95"/>
      <c r="L472" s="95"/>
      <c r="M472" s="95"/>
      <c r="N472" s="95">
        <f>BJ472</f>
        <v>97.65625</v>
      </c>
      <c r="O472" s="95"/>
      <c r="P472" s="95"/>
      <c r="Q472" s="95"/>
      <c r="R472" s="95">
        <f>BK472</f>
        <v>83.59375</v>
      </c>
      <c r="S472" s="95"/>
      <c r="T472" s="95"/>
      <c r="U472" s="95"/>
      <c r="V472" s="95">
        <f>BL472</f>
        <v>14.0625</v>
      </c>
      <c r="W472" s="95"/>
      <c r="X472" s="95"/>
      <c r="Y472" s="95"/>
      <c r="Z472" s="95">
        <f>BM472</f>
        <v>2.34375</v>
      </c>
      <c r="AA472" s="95"/>
      <c r="AB472" s="95"/>
      <c r="AC472" s="95"/>
      <c r="AD472" s="95">
        <f>BN472</f>
        <v>0</v>
      </c>
      <c r="AE472" s="95"/>
      <c r="AF472" s="95"/>
      <c r="AG472" s="95"/>
      <c r="AH472" s="95">
        <f>BO472</f>
        <v>0</v>
      </c>
      <c r="AI472" s="95"/>
      <c r="AJ472" s="95"/>
      <c r="AK472" s="95"/>
      <c r="BH472" s="2" t="s">
        <v>18</v>
      </c>
      <c r="BI472" s="22">
        <v>98.915401301518429</v>
      </c>
      <c r="BJ472" s="22">
        <f>BK472+BL472</f>
        <v>97.65625</v>
      </c>
      <c r="BK472" s="22">
        <v>83.59375</v>
      </c>
      <c r="BL472" s="22">
        <v>14.0625</v>
      </c>
      <c r="BM472" s="22">
        <v>2.34375</v>
      </c>
      <c r="BN472" s="22">
        <v>0</v>
      </c>
      <c r="BO472" s="22">
        <v>0</v>
      </c>
    </row>
    <row r="473" spans="4:67" ht="15" customHeight="1">
      <c r="D473" s="26" t="s">
        <v>427</v>
      </c>
      <c r="E473" s="31"/>
      <c r="F473" s="3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c r="AD473" s="31"/>
      <c r="AE473" s="31"/>
      <c r="AF473" s="31"/>
      <c r="AG473" s="31"/>
      <c r="AK473" s="21"/>
      <c r="BI473" s="5" t="s">
        <v>428</v>
      </c>
      <c r="BJ473" s="2" t="s">
        <v>429</v>
      </c>
      <c r="BK473" s="2">
        <v>1</v>
      </c>
      <c r="BL473" s="2">
        <v>2</v>
      </c>
      <c r="BM473" s="2">
        <v>3</v>
      </c>
      <c r="BN473" s="2">
        <v>4</v>
      </c>
      <c r="BO473" s="2">
        <v>0</v>
      </c>
    </row>
    <row r="474" spans="4:67">
      <c r="D474" s="96" t="s">
        <v>430</v>
      </c>
      <c r="E474" s="97"/>
      <c r="F474" s="97"/>
      <c r="G474" s="97"/>
      <c r="H474" s="97"/>
      <c r="I474" s="98"/>
      <c r="J474" s="91">
        <f>BI474</f>
        <v>94.606103619588353</v>
      </c>
      <c r="K474" s="91"/>
      <c r="L474" s="91"/>
      <c r="M474" s="91"/>
      <c r="N474" s="91">
        <f>BJ474</f>
        <v>97.692307692307679</v>
      </c>
      <c r="O474" s="91"/>
      <c r="P474" s="91"/>
      <c r="Q474" s="91"/>
      <c r="R474" s="91">
        <f>BK474</f>
        <v>51.538461538461533</v>
      </c>
      <c r="S474" s="91"/>
      <c r="T474" s="91"/>
      <c r="U474" s="91"/>
      <c r="V474" s="91">
        <f>BL474</f>
        <v>46.153846153846153</v>
      </c>
      <c r="W474" s="91"/>
      <c r="X474" s="91"/>
      <c r="Y474" s="91"/>
      <c r="Z474" s="91">
        <f>BM474</f>
        <v>1.5384615384615385</v>
      </c>
      <c r="AA474" s="91"/>
      <c r="AB474" s="91"/>
      <c r="AC474" s="91"/>
      <c r="AD474" s="91">
        <f>BN474</f>
        <v>0.76923076923076927</v>
      </c>
      <c r="AE474" s="91"/>
      <c r="AF474" s="91"/>
      <c r="AG474" s="91"/>
      <c r="AH474" s="91">
        <f>BO474</f>
        <v>0</v>
      </c>
      <c r="AI474" s="91"/>
      <c r="AJ474" s="91"/>
      <c r="AK474" s="91"/>
      <c r="BG474" s="2">
        <v>87</v>
      </c>
      <c r="BH474" s="2" t="s">
        <v>16</v>
      </c>
      <c r="BI474" s="22">
        <v>94.606103619588353</v>
      </c>
      <c r="BJ474" s="22">
        <f>BK474+BL474</f>
        <v>97.692307692307679</v>
      </c>
      <c r="BK474" s="22">
        <v>51.538461538461533</v>
      </c>
      <c r="BL474" s="22">
        <v>46.153846153846153</v>
      </c>
      <c r="BM474" s="22">
        <v>1.5384615384615385</v>
      </c>
      <c r="BN474" s="22">
        <v>0.76923076923076927</v>
      </c>
      <c r="BO474" s="22">
        <v>0</v>
      </c>
    </row>
    <row r="475" spans="4:67">
      <c r="D475" s="92" t="s">
        <v>431</v>
      </c>
      <c r="E475" s="93"/>
      <c r="F475" s="93"/>
      <c r="G475" s="93"/>
      <c r="H475" s="93"/>
      <c r="I475" s="94"/>
      <c r="J475" s="95">
        <f>BI475</f>
        <v>94.818028440588094</v>
      </c>
      <c r="K475" s="95"/>
      <c r="L475" s="95"/>
      <c r="M475" s="95"/>
      <c r="N475" s="95">
        <f>BJ475</f>
        <v>95.3125</v>
      </c>
      <c r="O475" s="95"/>
      <c r="P475" s="95"/>
      <c r="Q475" s="95"/>
      <c r="R475" s="95">
        <f>BK475</f>
        <v>49.21875</v>
      </c>
      <c r="S475" s="95"/>
      <c r="T475" s="95"/>
      <c r="U475" s="95"/>
      <c r="V475" s="95">
        <f>BL475</f>
        <v>46.09375</v>
      </c>
      <c r="W475" s="95"/>
      <c r="X475" s="95"/>
      <c r="Y475" s="95"/>
      <c r="Z475" s="95">
        <f>BM475</f>
        <v>4.6875</v>
      </c>
      <c r="AA475" s="95"/>
      <c r="AB475" s="95"/>
      <c r="AC475" s="95"/>
      <c r="AD475" s="95">
        <f>BN475</f>
        <v>0</v>
      </c>
      <c r="AE475" s="95"/>
      <c r="AF475" s="95"/>
      <c r="AG475" s="95"/>
      <c r="AH475" s="95">
        <f>BO475</f>
        <v>0</v>
      </c>
      <c r="AI475" s="95"/>
      <c r="AJ475" s="95"/>
      <c r="AK475" s="95"/>
      <c r="BH475" s="2" t="s">
        <v>18</v>
      </c>
      <c r="BI475" s="22">
        <v>94.818028440588094</v>
      </c>
      <c r="BJ475" s="22">
        <f>BK475+BL475</f>
        <v>95.3125</v>
      </c>
      <c r="BK475" s="22">
        <v>49.21875</v>
      </c>
      <c r="BL475" s="22">
        <v>46.09375</v>
      </c>
      <c r="BM475" s="22">
        <v>4.6875</v>
      </c>
      <c r="BN475" s="22">
        <v>0</v>
      </c>
      <c r="BO475" s="22">
        <v>0</v>
      </c>
    </row>
    <row r="476" spans="4:67" ht="15" customHeight="1">
      <c r="D476" s="26" t="s">
        <v>432</v>
      </c>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K476" s="21"/>
      <c r="BI476" s="5" t="s">
        <v>433</v>
      </c>
      <c r="BJ476" s="2" t="s">
        <v>434</v>
      </c>
      <c r="BK476" s="2">
        <v>1</v>
      </c>
      <c r="BL476" s="2">
        <v>2</v>
      </c>
      <c r="BM476" s="2">
        <v>3</v>
      </c>
      <c r="BN476" s="2">
        <v>4</v>
      </c>
      <c r="BO476" s="2">
        <v>0</v>
      </c>
    </row>
    <row r="477" spans="4:67">
      <c r="D477" s="96" t="s">
        <v>435</v>
      </c>
      <c r="E477" s="97"/>
      <c r="F477" s="97"/>
      <c r="G477" s="97"/>
      <c r="H477" s="97"/>
      <c r="I477" s="98"/>
      <c r="J477" s="91">
        <f>BI477</f>
        <v>90.60799621480956</v>
      </c>
      <c r="K477" s="91"/>
      <c r="L477" s="91"/>
      <c r="M477" s="91"/>
      <c r="N477" s="91">
        <f>BJ477</f>
        <v>91.538461538461547</v>
      </c>
      <c r="O477" s="91"/>
      <c r="P477" s="91"/>
      <c r="Q477" s="91"/>
      <c r="R477" s="91">
        <f>BK477</f>
        <v>47.692307692307693</v>
      </c>
      <c r="S477" s="91"/>
      <c r="T477" s="91"/>
      <c r="U477" s="91"/>
      <c r="V477" s="91">
        <f>BL477</f>
        <v>43.846153846153847</v>
      </c>
      <c r="W477" s="91"/>
      <c r="X477" s="91"/>
      <c r="Y477" s="91"/>
      <c r="Z477" s="91">
        <f>BM477</f>
        <v>6.9230769230769234</v>
      </c>
      <c r="AA477" s="91"/>
      <c r="AB477" s="91"/>
      <c r="AC477" s="91"/>
      <c r="AD477" s="91">
        <f>BN477</f>
        <v>1.5384615384615385</v>
      </c>
      <c r="AE477" s="91"/>
      <c r="AF477" s="91"/>
      <c r="AG477" s="91"/>
      <c r="AH477" s="91">
        <f>BO477</f>
        <v>0</v>
      </c>
      <c r="AI477" s="91"/>
      <c r="AJ477" s="91"/>
      <c r="AK477" s="91"/>
      <c r="BG477" s="2">
        <v>88</v>
      </c>
      <c r="BH477" s="2" t="s">
        <v>16</v>
      </c>
      <c r="BI477" s="22">
        <v>90.60799621480956</v>
      </c>
      <c r="BJ477" s="22">
        <f>BK477+BL477</f>
        <v>91.538461538461547</v>
      </c>
      <c r="BK477" s="22">
        <v>47.692307692307693</v>
      </c>
      <c r="BL477" s="22">
        <v>43.846153846153847</v>
      </c>
      <c r="BM477" s="22">
        <v>6.9230769230769234</v>
      </c>
      <c r="BN477" s="22">
        <v>1.5384615384615385</v>
      </c>
      <c r="BO477" s="22">
        <v>0</v>
      </c>
    </row>
    <row r="478" spans="4:67">
      <c r="D478" s="92" t="s">
        <v>436</v>
      </c>
      <c r="E478" s="93"/>
      <c r="F478" s="93"/>
      <c r="G478" s="93"/>
      <c r="H478" s="93"/>
      <c r="I478" s="94"/>
      <c r="J478" s="95">
        <f>BI478</f>
        <v>89.515545914678242</v>
      </c>
      <c r="K478" s="95"/>
      <c r="L478" s="95"/>
      <c r="M478" s="95"/>
      <c r="N478" s="95">
        <f>BJ478</f>
        <v>86.71875</v>
      </c>
      <c r="O478" s="95"/>
      <c r="P478" s="95"/>
      <c r="Q478" s="95"/>
      <c r="R478" s="95">
        <f>BK478</f>
        <v>38.28125</v>
      </c>
      <c r="S478" s="95"/>
      <c r="T478" s="95"/>
      <c r="U478" s="95"/>
      <c r="V478" s="95">
        <f>BL478</f>
        <v>48.4375</v>
      </c>
      <c r="W478" s="95"/>
      <c r="X478" s="95"/>
      <c r="Y478" s="95"/>
      <c r="Z478" s="95">
        <f>BM478</f>
        <v>11.71875</v>
      </c>
      <c r="AA478" s="95"/>
      <c r="AB478" s="95"/>
      <c r="AC478" s="95"/>
      <c r="AD478" s="95">
        <f>BN478</f>
        <v>1.5625</v>
      </c>
      <c r="AE478" s="95"/>
      <c r="AF478" s="95"/>
      <c r="AG478" s="95"/>
      <c r="AH478" s="95">
        <f>BO478</f>
        <v>0</v>
      </c>
      <c r="AI478" s="95"/>
      <c r="AJ478" s="95"/>
      <c r="AK478" s="95"/>
      <c r="BH478" s="2" t="s">
        <v>18</v>
      </c>
      <c r="BI478" s="22">
        <v>89.515545914678242</v>
      </c>
      <c r="BJ478" s="22">
        <f>BK478+BL478</f>
        <v>86.71875</v>
      </c>
      <c r="BK478" s="22">
        <v>38.28125</v>
      </c>
      <c r="BL478" s="22">
        <v>48.4375</v>
      </c>
      <c r="BM478" s="22">
        <v>11.71875</v>
      </c>
      <c r="BN478" s="22">
        <v>1.5625</v>
      </c>
      <c r="BO478" s="22">
        <v>0</v>
      </c>
    </row>
    <row r="479" spans="4:67" ht="15" customHeight="1">
      <c r="D479" s="26" t="s">
        <v>437</v>
      </c>
      <c r="E479" s="31"/>
      <c r="F479" s="3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c r="AD479" s="31"/>
      <c r="AE479" s="31"/>
      <c r="AF479" s="31"/>
      <c r="AG479" s="31"/>
      <c r="AK479" s="21"/>
      <c r="BI479" s="5" t="s">
        <v>438</v>
      </c>
      <c r="BJ479" s="2" t="s">
        <v>439</v>
      </c>
      <c r="BK479" s="2">
        <v>1</v>
      </c>
      <c r="BL479" s="2">
        <v>2</v>
      </c>
      <c r="BM479" s="2">
        <v>3</v>
      </c>
      <c r="BN479" s="2">
        <v>4</v>
      </c>
      <c r="BO479" s="2">
        <v>0</v>
      </c>
    </row>
    <row r="480" spans="4:67">
      <c r="D480" s="96" t="s">
        <v>440</v>
      </c>
      <c r="E480" s="97"/>
      <c r="F480" s="97"/>
      <c r="G480" s="97"/>
      <c r="H480" s="97"/>
      <c r="I480" s="98"/>
      <c r="J480" s="91">
        <f>BI480</f>
        <v>96.711615803170091</v>
      </c>
      <c r="K480" s="91"/>
      <c r="L480" s="91"/>
      <c r="M480" s="91"/>
      <c r="N480" s="91">
        <f>BJ480</f>
        <v>96.15384615384616</v>
      </c>
      <c r="O480" s="91"/>
      <c r="P480" s="91"/>
      <c r="Q480" s="91"/>
      <c r="R480" s="91">
        <f>BK480</f>
        <v>86.15384615384616</v>
      </c>
      <c r="S480" s="91"/>
      <c r="T480" s="91"/>
      <c r="U480" s="91"/>
      <c r="V480" s="91">
        <f>BL480</f>
        <v>10</v>
      </c>
      <c r="W480" s="91"/>
      <c r="X480" s="91"/>
      <c r="Y480" s="91"/>
      <c r="Z480" s="91">
        <f>BM480</f>
        <v>2.3076923076923079</v>
      </c>
      <c r="AA480" s="91"/>
      <c r="AB480" s="91"/>
      <c r="AC480" s="91"/>
      <c r="AD480" s="91">
        <f>BN480</f>
        <v>1.5384615384615385</v>
      </c>
      <c r="AE480" s="91"/>
      <c r="AF480" s="91"/>
      <c r="AG480" s="91"/>
      <c r="AH480" s="91">
        <f>BO480</f>
        <v>0</v>
      </c>
      <c r="AI480" s="91"/>
      <c r="AJ480" s="91"/>
      <c r="AK480" s="91"/>
      <c r="BG480" s="2">
        <v>89</v>
      </c>
      <c r="BH480" s="2" t="s">
        <v>16</v>
      </c>
      <c r="BI480" s="22">
        <v>96.711615803170091</v>
      </c>
      <c r="BJ480" s="22">
        <f>BK480+BL480</f>
        <v>96.15384615384616</v>
      </c>
      <c r="BK480" s="22">
        <v>86.15384615384616</v>
      </c>
      <c r="BL480" s="22">
        <v>10</v>
      </c>
      <c r="BM480" s="22">
        <v>2.3076923076923079</v>
      </c>
      <c r="BN480" s="22">
        <v>1.5384615384615385</v>
      </c>
      <c r="BO480" s="22">
        <v>0</v>
      </c>
    </row>
    <row r="481" spans="1:96">
      <c r="D481" s="121" t="s">
        <v>441</v>
      </c>
      <c r="E481" s="122"/>
      <c r="F481" s="122"/>
      <c r="G481" s="122"/>
      <c r="H481" s="122"/>
      <c r="I481" s="123"/>
      <c r="J481" s="95">
        <f>BI481</f>
        <v>96.456977584960242</v>
      </c>
      <c r="K481" s="95"/>
      <c r="L481" s="95"/>
      <c r="M481" s="95"/>
      <c r="N481" s="95">
        <f>BJ481</f>
        <v>96.09375</v>
      </c>
      <c r="O481" s="95"/>
      <c r="P481" s="95"/>
      <c r="Q481" s="95"/>
      <c r="R481" s="95">
        <f>BK481</f>
        <v>86.71875</v>
      </c>
      <c r="S481" s="95"/>
      <c r="T481" s="95"/>
      <c r="U481" s="95"/>
      <c r="V481" s="95">
        <f>BL481</f>
        <v>9.375</v>
      </c>
      <c r="W481" s="95"/>
      <c r="X481" s="95"/>
      <c r="Y481" s="95"/>
      <c r="Z481" s="95">
        <f>BM481</f>
        <v>0.78125</v>
      </c>
      <c r="AA481" s="95"/>
      <c r="AB481" s="95"/>
      <c r="AC481" s="95"/>
      <c r="AD481" s="95">
        <f>BN481</f>
        <v>3.125</v>
      </c>
      <c r="AE481" s="95"/>
      <c r="AF481" s="95"/>
      <c r="AG481" s="95"/>
      <c r="AH481" s="95">
        <f>BO481</f>
        <v>0</v>
      </c>
      <c r="AI481" s="95"/>
      <c r="AJ481" s="95"/>
      <c r="AK481" s="95"/>
      <c r="BH481" s="2" t="s">
        <v>18</v>
      </c>
      <c r="BI481" s="22">
        <v>96.456977584960242</v>
      </c>
      <c r="BJ481" s="22">
        <f>BK481+BL481</f>
        <v>96.09375</v>
      </c>
      <c r="BK481" s="22">
        <v>86.71875</v>
      </c>
      <c r="BL481" s="22">
        <v>9.375</v>
      </c>
      <c r="BM481" s="22">
        <v>0.78125</v>
      </c>
      <c r="BN481" s="22">
        <v>3.125</v>
      </c>
      <c r="BO481" s="22">
        <v>0</v>
      </c>
    </row>
    <row r="482" spans="1:96" ht="15" customHeight="1">
      <c r="D482" s="26" t="s">
        <v>442</v>
      </c>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c r="AD482" s="31"/>
      <c r="AE482" s="31"/>
      <c r="AF482" s="31"/>
      <c r="AG482" s="31"/>
      <c r="AK482" s="21"/>
      <c r="BI482" s="5" t="s">
        <v>443</v>
      </c>
      <c r="BJ482" s="2" t="s">
        <v>444</v>
      </c>
      <c r="BK482" s="2">
        <v>1</v>
      </c>
      <c r="BL482" s="2">
        <v>2</v>
      </c>
      <c r="BM482" s="2">
        <v>3</v>
      </c>
      <c r="BN482" s="2">
        <v>4</v>
      </c>
      <c r="BO482" s="2">
        <v>0</v>
      </c>
    </row>
    <row r="483" spans="1:96">
      <c r="D483" s="96" t="s">
        <v>445</v>
      </c>
      <c r="E483" s="97"/>
      <c r="F483" s="97"/>
      <c r="G483" s="97"/>
      <c r="H483" s="97"/>
      <c r="I483" s="98"/>
      <c r="J483" s="91">
        <f>BI483</f>
        <v>92.642536077596404</v>
      </c>
      <c r="K483" s="91"/>
      <c r="L483" s="91"/>
      <c r="M483" s="91"/>
      <c r="N483" s="91">
        <f>BJ483</f>
        <v>93.84615384615384</v>
      </c>
      <c r="O483" s="91"/>
      <c r="P483" s="91"/>
      <c r="Q483" s="91"/>
      <c r="R483" s="91">
        <f>BK483</f>
        <v>60.769230769230766</v>
      </c>
      <c r="S483" s="91"/>
      <c r="T483" s="91"/>
      <c r="U483" s="91"/>
      <c r="V483" s="91">
        <f>BL483</f>
        <v>33.076923076923073</v>
      </c>
      <c r="W483" s="91"/>
      <c r="X483" s="91"/>
      <c r="Y483" s="91"/>
      <c r="Z483" s="91">
        <f>BM483</f>
        <v>4.6153846153846159</v>
      </c>
      <c r="AA483" s="91"/>
      <c r="AB483" s="91"/>
      <c r="AC483" s="91"/>
      <c r="AD483" s="91">
        <f>BN483</f>
        <v>1.5384615384615385</v>
      </c>
      <c r="AE483" s="91"/>
      <c r="AF483" s="91"/>
      <c r="AG483" s="91"/>
      <c r="AH483" s="91">
        <f>BO483</f>
        <v>0</v>
      </c>
      <c r="AI483" s="91"/>
      <c r="AJ483" s="91"/>
      <c r="AK483" s="91"/>
      <c r="BG483" s="2">
        <v>90</v>
      </c>
      <c r="BH483" s="2" t="s">
        <v>16</v>
      </c>
      <c r="BI483" s="22">
        <v>92.642536077596404</v>
      </c>
      <c r="BJ483" s="22">
        <f>BK483+BL483</f>
        <v>93.84615384615384</v>
      </c>
      <c r="BK483" s="22">
        <v>60.769230769230766</v>
      </c>
      <c r="BL483" s="22">
        <v>33.076923076923073</v>
      </c>
      <c r="BM483" s="22">
        <v>4.6153846153846159</v>
      </c>
      <c r="BN483" s="22">
        <v>1.5384615384615385</v>
      </c>
      <c r="BO483" s="22">
        <v>0</v>
      </c>
    </row>
    <row r="484" spans="1:96">
      <c r="D484" s="92" t="s">
        <v>446</v>
      </c>
      <c r="E484" s="93"/>
      <c r="F484" s="93"/>
      <c r="G484" s="93"/>
      <c r="H484" s="93"/>
      <c r="I484" s="94"/>
      <c r="J484" s="127" t="s">
        <v>447</v>
      </c>
      <c r="K484" s="128"/>
      <c r="L484" s="128"/>
      <c r="M484" s="129"/>
      <c r="N484" s="127" t="s">
        <v>447</v>
      </c>
      <c r="O484" s="128"/>
      <c r="P484" s="128"/>
      <c r="Q484" s="129"/>
      <c r="R484" s="127" t="s">
        <v>447</v>
      </c>
      <c r="S484" s="128"/>
      <c r="T484" s="128"/>
      <c r="U484" s="129"/>
      <c r="V484" s="127" t="s">
        <v>447</v>
      </c>
      <c r="W484" s="128"/>
      <c r="X484" s="128"/>
      <c r="Y484" s="129"/>
      <c r="Z484" s="127" t="s">
        <v>447</v>
      </c>
      <c r="AA484" s="128"/>
      <c r="AB484" s="128"/>
      <c r="AC484" s="129"/>
      <c r="AD484" s="127" t="s">
        <v>447</v>
      </c>
      <c r="AE484" s="128"/>
      <c r="AF484" s="128"/>
      <c r="AG484" s="129"/>
      <c r="AH484" s="127" t="s">
        <v>447</v>
      </c>
      <c r="AI484" s="128"/>
      <c r="AJ484" s="128"/>
      <c r="AK484" s="129"/>
      <c r="BH484" s="2" t="s">
        <v>18</v>
      </c>
      <c r="BI484" s="22"/>
      <c r="BJ484" s="22">
        <f>BK484+BL484</f>
        <v>0</v>
      </c>
      <c r="BK484" s="22"/>
      <c r="BL484" s="22"/>
      <c r="BM484" s="22"/>
      <c r="BN484" s="22"/>
      <c r="BO484" s="22"/>
    </row>
    <row r="485" spans="1:96" ht="15" customHeight="1">
      <c r="D485" s="26" t="s">
        <v>448</v>
      </c>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c r="AE485" s="31"/>
      <c r="AF485" s="31"/>
      <c r="AG485" s="31"/>
      <c r="AK485" s="21"/>
      <c r="BI485" s="5" t="s">
        <v>449</v>
      </c>
      <c r="BJ485" s="2" t="s">
        <v>450</v>
      </c>
      <c r="BK485" s="2">
        <v>1</v>
      </c>
      <c r="BL485" s="2">
        <v>2</v>
      </c>
      <c r="BM485" s="2">
        <v>3</v>
      </c>
      <c r="BN485" s="2">
        <v>4</v>
      </c>
      <c r="BO485" s="2">
        <v>0</v>
      </c>
    </row>
    <row r="486" spans="1:96">
      <c r="D486" s="96" t="s">
        <v>451</v>
      </c>
      <c r="E486" s="97"/>
      <c r="F486" s="97"/>
      <c r="G486" s="97"/>
      <c r="H486" s="97"/>
      <c r="I486" s="98"/>
      <c r="J486" s="91">
        <f>BI486</f>
        <v>88.951975396262128</v>
      </c>
      <c r="K486" s="91"/>
      <c r="L486" s="91"/>
      <c r="M486" s="91"/>
      <c r="N486" s="91">
        <f>BJ486</f>
        <v>87.692307692307708</v>
      </c>
      <c r="O486" s="91"/>
      <c r="P486" s="91"/>
      <c r="Q486" s="91"/>
      <c r="R486" s="91">
        <f>BK486</f>
        <v>52.307692307692314</v>
      </c>
      <c r="S486" s="91"/>
      <c r="T486" s="91"/>
      <c r="U486" s="91"/>
      <c r="V486" s="91">
        <f>BL486</f>
        <v>35.384615384615387</v>
      </c>
      <c r="W486" s="91"/>
      <c r="X486" s="91"/>
      <c r="Y486" s="91"/>
      <c r="Z486" s="91">
        <f>BM486</f>
        <v>11.538461538461538</v>
      </c>
      <c r="AA486" s="91"/>
      <c r="AB486" s="91"/>
      <c r="AC486" s="91"/>
      <c r="AD486" s="91">
        <f>BN486</f>
        <v>0.76923076923076927</v>
      </c>
      <c r="AE486" s="91"/>
      <c r="AF486" s="91"/>
      <c r="AG486" s="91"/>
      <c r="AH486" s="91">
        <f>BO486</f>
        <v>0</v>
      </c>
      <c r="AI486" s="91"/>
      <c r="AJ486" s="91"/>
      <c r="AK486" s="91"/>
      <c r="BG486" s="2">
        <v>91</v>
      </c>
      <c r="BH486" s="2" t="s">
        <v>16</v>
      </c>
      <c r="BI486" s="22">
        <v>88.951975396262128</v>
      </c>
      <c r="BJ486" s="22">
        <f>BK486+BL486</f>
        <v>87.692307692307708</v>
      </c>
      <c r="BK486" s="22">
        <v>52.307692307692314</v>
      </c>
      <c r="BL486" s="22">
        <v>35.384615384615387</v>
      </c>
      <c r="BM486" s="22">
        <v>11.538461538461538</v>
      </c>
      <c r="BN486" s="22">
        <v>0.76923076923076927</v>
      </c>
      <c r="BO486" s="22">
        <v>0</v>
      </c>
    </row>
    <row r="487" spans="1:96">
      <c r="D487" s="92" t="s">
        <v>452</v>
      </c>
      <c r="E487" s="93"/>
      <c r="F487" s="93"/>
      <c r="G487" s="93"/>
      <c r="H487" s="93"/>
      <c r="I487" s="94"/>
      <c r="J487" s="127" t="s">
        <v>453</v>
      </c>
      <c r="K487" s="128"/>
      <c r="L487" s="128"/>
      <c r="M487" s="129"/>
      <c r="N487" s="127" t="s">
        <v>453</v>
      </c>
      <c r="O487" s="128"/>
      <c r="P487" s="128"/>
      <c r="Q487" s="129"/>
      <c r="R487" s="127" t="s">
        <v>453</v>
      </c>
      <c r="S487" s="128"/>
      <c r="T487" s="128"/>
      <c r="U487" s="129"/>
      <c r="V487" s="127" t="s">
        <v>453</v>
      </c>
      <c r="W487" s="128"/>
      <c r="X487" s="128"/>
      <c r="Y487" s="129"/>
      <c r="Z487" s="127" t="s">
        <v>453</v>
      </c>
      <c r="AA487" s="128"/>
      <c r="AB487" s="128"/>
      <c r="AC487" s="129"/>
      <c r="AD487" s="127" t="s">
        <v>453</v>
      </c>
      <c r="AE487" s="128"/>
      <c r="AF487" s="128"/>
      <c r="AG487" s="129"/>
      <c r="AH487" s="127" t="s">
        <v>453</v>
      </c>
      <c r="AI487" s="128"/>
      <c r="AJ487" s="128"/>
      <c r="AK487" s="129"/>
      <c r="BH487" s="2" t="s">
        <v>18</v>
      </c>
      <c r="BI487" s="22"/>
      <c r="BJ487" s="22">
        <f>BK487+BL487</f>
        <v>0</v>
      </c>
      <c r="BK487" s="22"/>
      <c r="BL487" s="22"/>
      <c r="BM487" s="22"/>
      <c r="BN487" s="22"/>
      <c r="BO487" s="22"/>
    </row>
    <row r="488" spans="1:96" ht="15" customHeight="1">
      <c r="D488" s="26" t="s">
        <v>454</v>
      </c>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AG488" s="31"/>
      <c r="AK488" s="21"/>
      <c r="BI488" s="5" t="s">
        <v>455</v>
      </c>
      <c r="BJ488" s="2" t="s">
        <v>456</v>
      </c>
      <c r="BK488" s="2">
        <v>1</v>
      </c>
      <c r="BL488" s="2">
        <v>2</v>
      </c>
      <c r="BM488" s="2">
        <v>3</v>
      </c>
      <c r="BN488" s="2">
        <v>4</v>
      </c>
      <c r="BO488" s="2">
        <v>0</v>
      </c>
    </row>
    <row r="489" spans="1:96">
      <c r="D489" s="96" t="s">
        <v>457</v>
      </c>
      <c r="E489" s="97"/>
      <c r="F489" s="97"/>
      <c r="G489" s="97"/>
      <c r="H489" s="97"/>
      <c r="I489" s="98"/>
      <c r="J489" s="91">
        <f>BI489</f>
        <v>59.498462266382781</v>
      </c>
      <c r="K489" s="91"/>
      <c r="L489" s="91"/>
      <c r="M489" s="91"/>
      <c r="N489" s="91">
        <f>BJ489</f>
        <v>60.769230769230766</v>
      </c>
      <c r="O489" s="91"/>
      <c r="P489" s="91"/>
      <c r="Q489" s="91"/>
      <c r="R489" s="91">
        <f>BK489</f>
        <v>33.076923076923073</v>
      </c>
      <c r="S489" s="91"/>
      <c r="T489" s="91"/>
      <c r="U489" s="91"/>
      <c r="V489" s="91">
        <f>BL489</f>
        <v>27.692307692307693</v>
      </c>
      <c r="W489" s="91"/>
      <c r="X489" s="91"/>
      <c r="Y489" s="91"/>
      <c r="Z489" s="91">
        <f>BM489</f>
        <v>22.30769230769231</v>
      </c>
      <c r="AA489" s="91"/>
      <c r="AB489" s="91"/>
      <c r="AC489" s="91"/>
      <c r="AD489" s="91">
        <f>BN489</f>
        <v>16.923076923076923</v>
      </c>
      <c r="AE489" s="91"/>
      <c r="AF489" s="91"/>
      <c r="AG489" s="91"/>
      <c r="AH489" s="91">
        <f>BO489</f>
        <v>0</v>
      </c>
      <c r="AI489" s="91"/>
      <c r="AJ489" s="91"/>
      <c r="AK489" s="91"/>
      <c r="BG489" s="2">
        <v>92</v>
      </c>
      <c r="BH489" s="2" t="s">
        <v>16</v>
      </c>
      <c r="BI489" s="22">
        <v>59.498462266382781</v>
      </c>
      <c r="BJ489" s="22">
        <f>BK489+BL489</f>
        <v>60.769230769230766</v>
      </c>
      <c r="BK489" s="22">
        <v>33.076923076923073</v>
      </c>
      <c r="BL489" s="22">
        <v>27.692307692307693</v>
      </c>
      <c r="BM489" s="22">
        <v>22.30769230769231</v>
      </c>
      <c r="BN489" s="22">
        <v>16.923076923076923</v>
      </c>
      <c r="BO489" s="22">
        <v>0</v>
      </c>
    </row>
    <row r="490" spans="1:96">
      <c r="D490" s="92" t="s">
        <v>458</v>
      </c>
      <c r="E490" s="93"/>
      <c r="F490" s="93"/>
      <c r="G490" s="93"/>
      <c r="H490" s="93"/>
      <c r="I490" s="94"/>
      <c r="J490" s="95">
        <f>BI490</f>
        <v>48.035671246083396</v>
      </c>
      <c r="K490" s="95"/>
      <c r="L490" s="95"/>
      <c r="M490" s="95"/>
      <c r="N490" s="95">
        <f>BJ490</f>
        <v>40.625</v>
      </c>
      <c r="O490" s="95"/>
      <c r="P490" s="95"/>
      <c r="Q490" s="95"/>
      <c r="R490" s="95">
        <f>BK490</f>
        <v>20.3125</v>
      </c>
      <c r="S490" s="95"/>
      <c r="T490" s="95"/>
      <c r="U490" s="95"/>
      <c r="V490" s="95">
        <f>BL490</f>
        <v>20.3125</v>
      </c>
      <c r="W490" s="95"/>
      <c r="X490" s="95"/>
      <c r="Y490" s="95"/>
      <c r="Z490" s="95">
        <f>BM490</f>
        <v>32.03125</v>
      </c>
      <c r="AA490" s="95"/>
      <c r="AB490" s="95"/>
      <c r="AC490" s="95"/>
      <c r="AD490" s="95">
        <f>BN490</f>
        <v>27.34375</v>
      </c>
      <c r="AE490" s="95"/>
      <c r="AF490" s="95"/>
      <c r="AG490" s="95"/>
      <c r="AH490" s="95">
        <f>BO490</f>
        <v>0</v>
      </c>
      <c r="AI490" s="95"/>
      <c r="AJ490" s="95"/>
      <c r="AK490" s="95"/>
      <c r="BH490" s="2" t="s">
        <v>18</v>
      </c>
      <c r="BI490" s="22">
        <v>48.035671246083396</v>
      </c>
      <c r="BJ490" s="22">
        <f>BK490+BL490</f>
        <v>40.625</v>
      </c>
      <c r="BK490" s="22">
        <v>20.3125</v>
      </c>
      <c r="BL490" s="22">
        <v>20.3125</v>
      </c>
      <c r="BM490" s="22">
        <v>32.03125</v>
      </c>
      <c r="BN490" s="22">
        <v>27.34375</v>
      </c>
      <c r="BO490" s="22">
        <v>0</v>
      </c>
    </row>
    <row r="491" spans="1:96" ht="15" customHeight="1">
      <c r="D491" s="26" t="s">
        <v>459</v>
      </c>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K491" s="21"/>
      <c r="BI491" s="5" t="s">
        <v>460</v>
      </c>
      <c r="BJ491" s="2" t="s">
        <v>461</v>
      </c>
      <c r="BK491" s="2">
        <v>1</v>
      </c>
      <c r="BL491" s="2">
        <v>2</v>
      </c>
      <c r="BM491" s="2">
        <v>3</v>
      </c>
      <c r="BN491" s="2">
        <v>4</v>
      </c>
      <c r="BO491" s="2">
        <v>0</v>
      </c>
    </row>
    <row r="492" spans="1:96">
      <c r="D492" s="96" t="s">
        <v>462</v>
      </c>
      <c r="E492" s="97"/>
      <c r="F492" s="97"/>
      <c r="G492" s="97"/>
      <c r="H492" s="97"/>
      <c r="I492" s="98"/>
      <c r="J492" s="91">
        <f>BI492</f>
        <v>61.107168204400288</v>
      </c>
      <c r="K492" s="91"/>
      <c r="L492" s="91"/>
      <c r="M492" s="91"/>
      <c r="N492" s="91">
        <f>BJ492</f>
        <v>61.538461538461533</v>
      </c>
      <c r="O492" s="91"/>
      <c r="P492" s="91"/>
      <c r="Q492" s="91"/>
      <c r="R492" s="91">
        <f>BK492</f>
        <v>25.384615384615383</v>
      </c>
      <c r="S492" s="91"/>
      <c r="T492" s="91"/>
      <c r="U492" s="91"/>
      <c r="V492" s="91">
        <f>BL492</f>
        <v>36.153846153846153</v>
      </c>
      <c r="W492" s="91"/>
      <c r="X492" s="91"/>
      <c r="Y492" s="91"/>
      <c r="Z492" s="91">
        <f>BM492</f>
        <v>29.230769230769234</v>
      </c>
      <c r="AA492" s="91"/>
      <c r="AB492" s="91"/>
      <c r="AC492" s="91"/>
      <c r="AD492" s="91">
        <f>BN492</f>
        <v>9.2307692307692317</v>
      </c>
      <c r="AE492" s="91"/>
      <c r="AF492" s="91"/>
      <c r="AG492" s="91"/>
      <c r="AH492" s="91">
        <f>BO492</f>
        <v>0</v>
      </c>
      <c r="AI492" s="91"/>
      <c r="AJ492" s="91"/>
      <c r="AK492" s="91"/>
      <c r="BG492" s="2">
        <v>93</v>
      </c>
      <c r="BH492" s="2" t="s">
        <v>16</v>
      </c>
      <c r="BI492" s="22">
        <v>61.107168204400288</v>
      </c>
      <c r="BJ492" s="22">
        <f>BK492+BL492</f>
        <v>61.538461538461533</v>
      </c>
      <c r="BK492" s="22">
        <v>25.384615384615383</v>
      </c>
      <c r="BL492" s="22">
        <v>36.153846153846153</v>
      </c>
      <c r="BM492" s="22">
        <v>29.230769230769234</v>
      </c>
      <c r="BN492" s="22">
        <v>9.2307692307692317</v>
      </c>
      <c r="BO492" s="22">
        <v>0</v>
      </c>
    </row>
    <row r="493" spans="1:96">
      <c r="D493" s="92" t="s">
        <v>463</v>
      </c>
      <c r="E493" s="93"/>
      <c r="F493" s="93"/>
      <c r="G493" s="93"/>
      <c r="H493" s="93"/>
      <c r="I493" s="94"/>
      <c r="J493" s="127" t="s">
        <v>464</v>
      </c>
      <c r="K493" s="128"/>
      <c r="L493" s="128"/>
      <c r="M493" s="129"/>
      <c r="N493" s="127" t="s">
        <v>464</v>
      </c>
      <c r="O493" s="128"/>
      <c r="P493" s="128"/>
      <c r="Q493" s="129"/>
      <c r="R493" s="127" t="s">
        <v>464</v>
      </c>
      <c r="S493" s="128"/>
      <c r="T493" s="128"/>
      <c r="U493" s="129"/>
      <c r="V493" s="127" t="s">
        <v>464</v>
      </c>
      <c r="W493" s="128"/>
      <c r="X493" s="128"/>
      <c r="Y493" s="129"/>
      <c r="Z493" s="127" t="s">
        <v>464</v>
      </c>
      <c r="AA493" s="128"/>
      <c r="AB493" s="128"/>
      <c r="AC493" s="129"/>
      <c r="AD493" s="127" t="s">
        <v>464</v>
      </c>
      <c r="AE493" s="128"/>
      <c r="AF493" s="128"/>
      <c r="AG493" s="129"/>
      <c r="AH493" s="127" t="s">
        <v>464</v>
      </c>
      <c r="AI493" s="128"/>
      <c r="AJ493" s="128"/>
      <c r="AK493" s="129"/>
      <c r="BH493" s="2" t="s">
        <v>18</v>
      </c>
      <c r="BI493" s="22"/>
      <c r="BJ493" s="22">
        <f>BK493+BL493</f>
        <v>0</v>
      </c>
      <c r="BK493" s="22"/>
      <c r="BL493" s="22"/>
      <c r="BM493" s="22"/>
      <c r="BN493" s="22"/>
      <c r="BO493" s="22"/>
    </row>
    <row r="495" spans="1:96" s="18" customFormat="1" ht="11.25" customHeight="1">
      <c r="A495" s="2"/>
      <c r="B495" s="2"/>
      <c r="C495" s="2"/>
      <c r="D495" s="14" t="s">
        <v>465</v>
      </c>
      <c r="E495" s="53"/>
      <c r="F495" s="53"/>
      <c r="G495" s="53"/>
      <c r="H495" s="53"/>
      <c r="I495" s="53"/>
      <c r="J495" s="53"/>
      <c r="K495" s="53"/>
      <c r="L495" s="53"/>
      <c r="M495" s="53"/>
      <c r="N495" s="53"/>
      <c r="O495" s="53"/>
      <c r="P495" s="53"/>
      <c r="Q495" s="53"/>
      <c r="R495" s="53"/>
      <c r="S495" s="53"/>
      <c r="T495" s="53"/>
      <c r="U495" s="53"/>
      <c r="V495" s="53"/>
      <c r="W495" s="53"/>
      <c r="X495" s="53"/>
      <c r="Y495" s="53"/>
      <c r="Z495" s="53"/>
      <c r="AA495" s="53"/>
      <c r="AB495" s="53"/>
      <c r="AC495" s="53"/>
      <c r="AD495" s="53"/>
      <c r="AE495" s="53"/>
      <c r="AF495" s="53"/>
      <c r="AG495" s="53"/>
      <c r="AH495" s="16"/>
      <c r="AI495" s="16"/>
      <c r="AJ495" s="14"/>
      <c r="AK495" s="17"/>
      <c r="AL495" s="17"/>
      <c r="AM495" s="17"/>
      <c r="AN495" s="17"/>
      <c r="AO495" s="17"/>
      <c r="AP495" s="17"/>
      <c r="AQ495" s="17"/>
      <c r="AR495" s="17"/>
      <c r="AS495" s="17"/>
      <c r="AT495" s="17"/>
      <c r="AU495" s="17"/>
      <c r="AV495" s="17"/>
      <c r="AW495" s="17"/>
      <c r="AX495" s="17"/>
      <c r="AY495" s="17"/>
      <c r="AZ495" s="17"/>
      <c r="BA495" s="17"/>
      <c r="BB495" s="17"/>
      <c r="BC495" s="17"/>
      <c r="BD495" s="17"/>
      <c r="BE495" s="17"/>
      <c r="BF495" s="17"/>
      <c r="CR495" s="19"/>
    </row>
    <row r="496" spans="1:96" ht="15" customHeight="1">
      <c r="D496" s="26" t="s">
        <v>466</v>
      </c>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K496" s="21"/>
    </row>
    <row r="497" spans="4:67" ht="9.75" customHeight="1">
      <c r="D497" s="79"/>
      <c r="E497" s="80"/>
      <c r="F497" s="80"/>
      <c r="G497" s="80"/>
      <c r="H497" s="80"/>
      <c r="I497" s="81"/>
      <c r="J497" s="85" t="s">
        <v>467</v>
      </c>
      <c r="K497" s="86"/>
      <c r="L497" s="86"/>
      <c r="M497" s="87"/>
      <c r="N497" s="85" t="s">
        <v>468</v>
      </c>
      <c r="O497" s="86"/>
      <c r="P497" s="86"/>
      <c r="Q497" s="87"/>
      <c r="R497" s="72">
        <v>1</v>
      </c>
      <c r="S497" s="73"/>
      <c r="T497" s="73"/>
      <c r="U497" s="74"/>
      <c r="V497" s="72">
        <v>2</v>
      </c>
      <c r="W497" s="73"/>
      <c r="X497" s="73"/>
      <c r="Y497" s="74"/>
      <c r="Z497" s="72">
        <v>3</v>
      </c>
      <c r="AA497" s="73"/>
      <c r="AB497" s="73"/>
      <c r="AC497" s="74"/>
      <c r="AD497" s="72">
        <v>4</v>
      </c>
      <c r="AE497" s="73"/>
      <c r="AF497" s="73"/>
      <c r="AG497" s="74"/>
      <c r="AH497" s="72"/>
      <c r="AI497" s="73"/>
      <c r="AJ497" s="73"/>
      <c r="AK497" s="74"/>
    </row>
    <row r="498" spans="4:67" ht="22.5" customHeight="1">
      <c r="D498" s="82"/>
      <c r="E498" s="83"/>
      <c r="F498" s="83"/>
      <c r="G498" s="83"/>
      <c r="H498" s="83"/>
      <c r="I498" s="84"/>
      <c r="J498" s="88"/>
      <c r="K498" s="89"/>
      <c r="L498" s="89"/>
      <c r="M498" s="90"/>
      <c r="N498" s="88"/>
      <c r="O498" s="89"/>
      <c r="P498" s="89"/>
      <c r="Q498" s="90"/>
      <c r="R498" s="75" t="s">
        <v>116</v>
      </c>
      <c r="S498" s="76"/>
      <c r="T498" s="76"/>
      <c r="U498" s="77"/>
      <c r="V498" s="75" t="s">
        <v>117</v>
      </c>
      <c r="W498" s="76"/>
      <c r="X498" s="76"/>
      <c r="Y498" s="77"/>
      <c r="Z498" s="75" t="s">
        <v>118</v>
      </c>
      <c r="AA498" s="76"/>
      <c r="AB498" s="76"/>
      <c r="AC498" s="77"/>
      <c r="AD498" s="75" t="s">
        <v>119</v>
      </c>
      <c r="AE498" s="76"/>
      <c r="AF498" s="76"/>
      <c r="AG498" s="77"/>
      <c r="AH498" s="75" t="s">
        <v>469</v>
      </c>
      <c r="AI498" s="76"/>
      <c r="AJ498" s="76"/>
      <c r="AK498" s="77"/>
      <c r="BI498" s="5" t="s">
        <v>470</v>
      </c>
      <c r="BJ498" s="2" t="s">
        <v>471</v>
      </c>
      <c r="BK498" s="2">
        <v>1</v>
      </c>
      <c r="BL498" s="2">
        <v>2</v>
      </c>
      <c r="BM498" s="2">
        <v>3</v>
      </c>
      <c r="BN498" s="2">
        <v>4</v>
      </c>
      <c r="BO498" s="2">
        <v>0</v>
      </c>
    </row>
    <row r="499" spans="4:67">
      <c r="D499" s="96" t="s">
        <v>472</v>
      </c>
      <c r="E499" s="97"/>
      <c r="F499" s="97"/>
      <c r="G499" s="97"/>
      <c r="H499" s="97"/>
      <c r="I499" s="98"/>
      <c r="J499" s="91">
        <f>BI499</f>
        <v>88.431511710432929</v>
      </c>
      <c r="K499" s="91"/>
      <c r="L499" s="91"/>
      <c r="M499" s="91"/>
      <c r="N499" s="91">
        <f>BJ499</f>
        <v>87.692307692307708</v>
      </c>
      <c r="O499" s="91"/>
      <c r="P499" s="91"/>
      <c r="Q499" s="91"/>
      <c r="R499" s="91">
        <f>BK499</f>
        <v>49.230769230769234</v>
      </c>
      <c r="S499" s="91"/>
      <c r="T499" s="91"/>
      <c r="U499" s="91"/>
      <c r="V499" s="91">
        <f>BL499</f>
        <v>38.461538461538467</v>
      </c>
      <c r="W499" s="91"/>
      <c r="X499" s="91"/>
      <c r="Y499" s="91"/>
      <c r="Z499" s="91">
        <f>BM499</f>
        <v>10</v>
      </c>
      <c r="AA499" s="91"/>
      <c r="AB499" s="91"/>
      <c r="AC499" s="91"/>
      <c r="AD499" s="91">
        <f>BN499</f>
        <v>2.3076923076923079</v>
      </c>
      <c r="AE499" s="91"/>
      <c r="AF499" s="91"/>
      <c r="AG499" s="91"/>
      <c r="AH499" s="91">
        <f>BO499</f>
        <v>0</v>
      </c>
      <c r="AI499" s="91"/>
      <c r="AJ499" s="91"/>
      <c r="AK499" s="91"/>
      <c r="BG499" s="2">
        <v>94</v>
      </c>
      <c r="BH499" s="2" t="s">
        <v>16</v>
      </c>
      <c r="BI499" s="22">
        <v>88.431511710432929</v>
      </c>
      <c r="BJ499" s="22">
        <f>BK499+BL499</f>
        <v>87.692307692307708</v>
      </c>
      <c r="BK499" s="22">
        <v>49.230769230769234</v>
      </c>
      <c r="BL499" s="22">
        <v>38.461538461538467</v>
      </c>
      <c r="BM499" s="22">
        <v>10</v>
      </c>
      <c r="BN499" s="22">
        <v>2.3076923076923079</v>
      </c>
      <c r="BO499" s="22">
        <v>0</v>
      </c>
    </row>
    <row r="500" spans="4:67">
      <c r="D500" s="92" t="s">
        <v>473</v>
      </c>
      <c r="E500" s="93"/>
      <c r="F500" s="93"/>
      <c r="G500" s="93"/>
      <c r="H500" s="93"/>
      <c r="I500" s="94"/>
      <c r="J500" s="95">
        <f>BI500</f>
        <v>86.454567365630268</v>
      </c>
      <c r="K500" s="95"/>
      <c r="L500" s="95"/>
      <c r="M500" s="95"/>
      <c r="N500" s="95">
        <f>BJ500</f>
        <v>85.15625</v>
      </c>
      <c r="O500" s="95"/>
      <c r="P500" s="95"/>
      <c r="Q500" s="95"/>
      <c r="R500" s="95">
        <f>BK500</f>
        <v>32.8125</v>
      </c>
      <c r="S500" s="95"/>
      <c r="T500" s="95"/>
      <c r="U500" s="95"/>
      <c r="V500" s="95">
        <f>BL500</f>
        <v>52.34375</v>
      </c>
      <c r="W500" s="95"/>
      <c r="X500" s="95"/>
      <c r="Y500" s="95"/>
      <c r="Z500" s="95">
        <f>BM500</f>
        <v>12.5</v>
      </c>
      <c r="AA500" s="95"/>
      <c r="AB500" s="95"/>
      <c r="AC500" s="95"/>
      <c r="AD500" s="95">
        <f>BN500</f>
        <v>2.34375</v>
      </c>
      <c r="AE500" s="95"/>
      <c r="AF500" s="95"/>
      <c r="AG500" s="95"/>
      <c r="AH500" s="95">
        <f>BO500</f>
        <v>0</v>
      </c>
      <c r="AI500" s="95"/>
      <c r="AJ500" s="95"/>
      <c r="AK500" s="95"/>
      <c r="BH500" s="2" t="s">
        <v>18</v>
      </c>
      <c r="BI500" s="22">
        <v>86.454567365630268</v>
      </c>
      <c r="BJ500" s="22">
        <f>BK500+BL500</f>
        <v>85.15625</v>
      </c>
      <c r="BK500" s="22">
        <v>32.8125</v>
      </c>
      <c r="BL500" s="22">
        <v>52.34375</v>
      </c>
      <c r="BM500" s="22">
        <v>12.5</v>
      </c>
      <c r="BN500" s="22">
        <v>2.34375</v>
      </c>
      <c r="BO500" s="22">
        <v>0</v>
      </c>
    </row>
    <row r="501" spans="4:67" ht="15" customHeight="1">
      <c r="D501" s="26" t="s">
        <v>474</v>
      </c>
      <c r="E501" s="31"/>
      <c r="F501" s="3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c r="AD501" s="31"/>
      <c r="AE501" s="31"/>
      <c r="AF501" s="31"/>
      <c r="AG501" s="31"/>
      <c r="AK501" s="21"/>
      <c r="BI501" s="5" t="s">
        <v>475</v>
      </c>
      <c r="BJ501" s="2" t="s">
        <v>476</v>
      </c>
      <c r="BK501" s="2">
        <v>1</v>
      </c>
      <c r="BL501" s="2">
        <v>2</v>
      </c>
      <c r="BM501" s="2">
        <v>3</v>
      </c>
      <c r="BN501" s="2">
        <v>4</v>
      </c>
      <c r="BO501" s="2">
        <v>0</v>
      </c>
    </row>
    <row r="502" spans="4:67">
      <c r="D502" s="96" t="s">
        <v>477</v>
      </c>
      <c r="E502" s="97"/>
      <c r="F502" s="97"/>
      <c r="G502" s="97"/>
      <c r="H502" s="97"/>
      <c r="I502" s="98"/>
      <c r="J502" s="91">
        <f>BI502</f>
        <v>87.012065294535134</v>
      </c>
      <c r="K502" s="91"/>
      <c r="L502" s="91"/>
      <c r="M502" s="91"/>
      <c r="N502" s="91">
        <f>BJ502</f>
        <v>86.15384615384616</v>
      </c>
      <c r="O502" s="91"/>
      <c r="P502" s="91"/>
      <c r="Q502" s="91"/>
      <c r="R502" s="91">
        <f>BK502</f>
        <v>61.53846153846154</v>
      </c>
      <c r="S502" s="91"/>
      <c r="T502" s="91"/>
      <c r="U502" s="91"/>
      <c r="V502" s="91">
        <f>BL502</f>
        <v>24.615384615384617</v>
      </c>
      <c r="W502" s="91"/>
      <c r="X502" s="91"/>
      <c r="Y502" s="91"/>
      <c r="Z502" s="91">
        <f>BM502</f>
        <v>9.2307692307692317</v>
      </c>
      <c r="AA502" s="91"/>
      <c r="AB502" s="91"/>
      <c r="AC502" s="91"/>
      <c r="AD502" s="91">
        <f>BN502</f>
        <v>4.6153846153846159</v>
      </c>
      <c r="AE502" s="91"/>
      <c r="AF502" s="91"/>
      <c r="AG502" s="91"/>
      <c r="AH502" s="91">
        <f>BO502</f>
        <v>0</v>
      </c>
      <c r="AI502" s="91"/>
      <c r="AJ502" s="91"/>
      <c r="AK502" s="91"/>
      <c r="BG502" s="2">
        <v>95</v>
      </c>
      <c r="BH502" s="2" t="s">
        <v>16</v>
      </c>
      <c r="BI502" s="22">
        <v>87.012065294535134</v>
      </c>
      <c r="BJ502" s="22">
        <f>BK502+BL502</f>
        <v>86.15384615384616</v>
      </c>
      <c r="BK502" s="22">
        <v>61.53846153846154</v>
      </c>
      <c r="BL502" s="22">
        <v>24.615384615384617</v>
      </c>
      <c r="BM502" s="22">
        <v>9.2307692307692317</v>
      </c>
      <c r="BN502" s="22">
        <v>4.6153846153846159</v>
      </c>
      <c r="BO502" s="22">
        <v>0</v>
      </c>
    </row>
    <row r="503" spans="4:67">
      <c r="D503" s="92" t="s">
        <v>478</v>
      </c>
      <c r="E503" s="93"/>
      <c r="F503" s="93"/>
      <c r="G503" s="93"/>
      <c r="H503" s="93"/>
      <c r="I503" s="94"/>
      <c r="J503" s="95">
        <f>BI503</f>
        <v>85.177151120751986</v>
      </c>
      <c r="K503" s="95"/>
      <c r="L503" s="95"/>
      <c r="M503" s="95"/>
      <c r="N503" s="95">
        <f>BJ503</f>
        <v>85.9375</v>
      </c>
      <c r="O503" s="95"/>
      <c r="P503" s="95"/>
      <c r="Q503" s="95"/>
      <c r="R503" s="95">
        <f>BK503</f>
        <v>60.15625</v>
      </c>
      <c r="S503" s="95"/>
      <c r="T503" s="95"/>
      <c r="U503" s="95"/>
      <c r="V503" s="95">
        <f>BL503</f>
        <v>25.78125</v>
      </c>
      <c r="W503" s="95"/>
      <c r="X503" s="95"/>
      <c r="Y503" s="95"/>
      <c r="Z503" s="95">
        <f>BM503</f>
        <v>7.03125</v>
      </c>
      <c r="AA503" s="95"/>
      <c r="AB503" s="95"/>
      <c r="AC503" s="95"/>
      <c r="AD503" s="95">
        <f>BN503</f>
        <v>7.03125</v>
      </c>
      <c r="AE503" s="95"/>
      <c r="AF503" s="95"/>
      <c r="AG503" s="95"/>
      <c r="AH503" s="95">
        <f>BO503</f>
        <v>0</v>
      </c>
      <c r="AI503" s="95"/>
      <c r="AJ503" s="95"/>
      <c r="AK503" s="95"/>
      <c r="BH503" s="2" t="s">
        <v>18</v>
      </c>
      <c r="BI503" s="22">
        <v>85.177151120751986</v>
      </c>
      <c r="BJ503" s="22">
        <f>BK503+BL503</f>
        <v>85.9375</v>
      </c>
      <c r="BK503" s="22">
        <v>60.15625</v>
      </c>
      <c r="BL503" s="22">
        <v>25.78125</v>
      </c>
      <c r="BM503" s="22">
        <v>7.03125</v>
      </c>
      <c r="BN503" s="22">
        <v>7.03125</v>
      </c>
      <c r="BO503" s="22">
        <v>0</v>
      </c>
    </row>
    <row r="504" spans="4:67" ht="15" customHeight="1">
      <c r="D504" s="26" t="s">
        <v>479</v>
      </c>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AG504" s="31"/>
      <c r="AK504" s="21"/>
      <c r="BI504" s="5" t="s">
        <v>480</v>
      </c>
      <c r="BJ504" s="2" t="s">
        <v>481</v>
      </c>
      <c r="BK504" s="2">
        <v>1</v>
      </c>
      <c r="BL504" s="2">
        <v>2</v>
      </c>
      <c r="BM504" s="2">
        <v>3</v>
      </c>
      <c r="BN504" s="2">
        <v>4</v>
      </c>
      <c r="BO504" s="2">
        <v>0</v>
      </c>
    </row>
    <row r="505" spans="4:67">
      <c r="D505" s="96" t="s">
        <v>482</v>
      </c>
      <c r="E505" s="97"/>
      <c r="F505" s="97"/>
      <c r="G505" s="97"/>
      <c r="H505" s="97"/>
      <c r="I505" s="98"/>
      <c r="J505" s="91">
        <f>BI505</f>
        <v>97.019162526614622</v>
      </c>
      <c r="K505" s="91"/>
      <c r="L505" s="91"/>
      <c r="M505" s="91"/>
      <c r="N505" s="91">
        <f>BJ505</f>
        <v>96.923076923076934</v>
      </c>
      <c r="O505" s="91"/>
      <c r="P505" s="91"/>
      <c r="Q505" s="91"/>
      <c r="R505" s="91">
        <f>BK505</f>
        <v>77.692307692307693</v>
      </c>
      <c r="S505" s="91"/>
      <c r="T505" s="91"/>
      <c r="U505" s="91"/>
      <c r="V505" s="91">
        <f>BL505</f>
        <v>19.230769230769234</v>
      </c>
      <c r="W505" s="91"/>
      <c r="X505" s="91"/>
      <c r="Y505" s="91"/>
      <c r="Z505" s="91">
        <f>BM505</f>
        <v>2.3076923076923079</v>
      </c>
      <c r="AA505" s="91"/>
      <c r="AB505" s="91"/>
      <c r="AC505" s="91"/>
      <c r="AD505" s="91">
        <f>BN505</f>
        <v>0</v>
      </c>
      <c r="AE505" s="91"/>
      <c r="AF505" s="91"/>
      <c r="AG505" s="91"/>
      <c r="AH505" s="91">
        <f>BO505</f>
        <v>0.76923076923076927</v>
      </c>
      <c r="AI505" s="91"/>
      <c r="AJ505" s="91"/>
      <c r="AK505" s="91"/>
      <c r="BG505" s="2">
        <v>96</v>
      </c>
      <c r="BH505" s="2" t="s">
        <v>16</v>
      </c>
      <c r="BI505" s="22">
        <v>97.019162526614622</v>
      </c>
      <c r="BJ505" s="22">
        <f>BK505+BL505</f>
        <v>96.923076923076934</v>
      </c>
      <c r="BK505" s="22">
        <v>77.692307692307693</v>
      </c>
      <c r="BL505" s="22">
        <v>19.230769230769234</v>
      </c>
      <c r="BM505" s="22">
        <v>2.3076923076923079</v>
      </c>
      <c r="BN505" s="22">
        <v>0</v>
      </c>
      <c r="BO505" s="22">
        <v>0.76923076923076927</v>
      </c>
    </row>
    <row r="506" spans="4:67">
      <c r="D506" s="92" t="s">
        <v>483</v>
      </c>
      <c r="E506" s="93"/>
      <c r="F506" s="93"/>
      <c r="G506" s="93"/>
      <c r="H506" s="93"/>
      <c r="I506" s="94"/>
      <c r="J506" s="95">
        <f>BI506</f>
        <v>96.842612677753678</v>
      </c>
      <c r="K506" s="95"/>
      <c r="L506" s="95"/>
      <c r="M506" s="95"/>
      <c r="N506" s="95">
        <f>BJ506</f>
        <v>95.3125</v>
      </c>
      <c r="O506" s="95"/>
      <c r="P506" s="95"/>
      <c r="Q506" s="95"/>
      <c r="R506" s="95">
        <f>BK506</f>
        <v>76.5625</v>
      </c>
      <c r="S506" s="95"/>
      <c r="T506" s="95"/>
      <c r="U506" s="95"/>
      <c r="V506" s="95">
        <f>BL506</f>
        <v>18.75</v>
      </c>
      <c r="W506" s="95"/>
      <c r="X506" s="95"/>
      <c r="Y506" s="95"/>
      <c r="Z506" s="95">
        <f>BM506</f>
        <v>3.90625</v>
      </c>
      <c r="AA506" s="95"/>
      <c r="AB506" s="95"/>
      <c r="AC506" s="95"/>
      <c r="AD506" s="95">
        <f>BN506</f>
        <v>0.78125</v>
      </c>
      <c r="AE506" s="95"/>
      <c r="AF506" s="95"/>
      <c r="AG506" s="95"/>
      <c r="AH506" s="95">
        <f>BO506</f>
        <v>0</v>
      </c>
      <c r="AI506" s="95"/>
      <c r="AJ506" s="95"/>
      <c r="AK506" s="95"/>
      <c r="BH506" s="2" t="s">
        <v>18</v>
      </c>
      <c r="BI506" s="22">
        <v>96.842612677753678</v>
      </c>
      <c r="BJ506" s="22">
        <f>BK506+BL506</f>
        <v>95.3125</v>
      </c>
      <c r="BK506" s="22">
        <v>76.5625</v>
      </c>
      <c r="BL506" s="22">
        <v>18.75</v>
      </c>
      <c r="BM506" s="22">
        <v>3.90625</v>
      </c>
      <c r="BN506" s="22">
        <v>0.78125</v>
      </c>
      <c r="BO506" s="22">
        <v>0</v>
      </c>
    </row>
    <row r="507" spans="4:67" ht="15" customHeight="1">
      <c r="D507" s="26" t="s">
        <v>484</v>
      </c>
      <c r="E507" s="31"/>
      <c r="F507" s="3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c r="AD507" s="31"/>
      <c r="AE507" s="31"/>
      <c r="AF507" s="31"/>
      <c r="AG507" s="31"/>
      <c r="AK507" s="21"/>
      <c r="BI507" s="5" t="s">
        <v>485</v>
      </c>
      <c r="BJ507" s="2" t="s">
        <v>486</v>
      </c>
      <c r="BK507" s="2">
        <v>1</v>
      </c>
      <c r="BL507" s="2">
        <v>2</v>
      </c>
      <c r="BM507" s="2">
        <v>3</v>
      </c>
      <c r="BN507" s="2">
        <v>4</v>
      </c>
      <c r="BO507" s="2">
        <v>0</v>
      </c>
    </row>
    <row r="508" spans="4:67">
      <c r="D508" s="96" t="s">
        <v>487</v>
      </c>
      <c r="E508" s="97"/>
      <c r="F508" s="97"/>
      <c r="G508" s="97"/>
      <c r="H508" s="97"/>
      <c r="I508" s="98"/>
      <c r="J508" s="91">
        <f>BI508</f>
        <v>96.687958362905135</v>
      </c>
      <c r="K508" s="91"/>
      <c r="L508" s="91"/>
      <c r="M508" s="91"/>
      <c r="N508" s="91">
        <f>BJ508</f>
        <v>96.92307692307692</v>
      </c>
      <c r="O508" s="91"/>
      <c r="P508" s="91"/>
      <c r="Q508" s="91"/>
      <c r="R508" s="91">
        <f>BK508</f>
        <v>81.538461538461533</v>
      </c>
      <c r="S508" s="91"/>
      <c r="T508" s="91"/>
      <c r="U508" s="91"/>
      <c r="V508" s="91">
        <f>BL508</f>
        <v>15.384615384615385</v>
      </c>
      <c r="W508" s="91"/>
      <c r="X508" s="91"/>
      <c r="Y508" s="91"/>
      <c r="Z508" s="91">
        <f>BM508</f>
        <v>1.5384615384615385</v>
      </c>
      <c r="AA508" s="91"/>
      <c r="AB508" s="91"/>
      <c r="AC508" s="91"/>
      <c r="AD508" s="91">
        <f>BN508</f>
        <v>1.5384615384615385</v>
      </c>
      <c r="AE508" s="91"/>
      <c r="AF508" s="91"/>
      <c r="AG508" s="91"/>
      <c r="AH508" s="91">
        <f>BO508</f>
        <v>0</v>
      </c>
      <c r="AI508" s="91"/>
      <c r="AJ508" s="91"/>
      <c r="AK508" s="91"/>
      <c r="BG508" s="2">
        <v>97</v>
      </c>
      <c r="BH508" s="2" t="s">
        <v>16</v>
      </c>
      <c r="BI508" s="22">
        <v>96.687958362905135</v>
      </c>
      <c r="BJ508" s="22">
        <f>BK508+BL508</f>
        <v>96.92307692307692</v>
      </c>
      <c r="BK508" s="22">
        <v>81.538461538461533</v>
      </c>
      <c r="BL508" s="22">
        <v>15.384615384615385</v>
      </c>
      <c r="BM508" s="22">
        <v>1.5384615384615385</v>
      </c>
      <c r="BN508" s="22">
        <v>1.5384615384615385</v>
      </c>
      <c r="BO508" s="22">
        <v>0</v>
      </c>
    </row>
    <row r="509" spans="4:67">
      <c r="D509" s="92" t="s">
        <v>488</v>
      </c>
      <c r="E509" s="93"/>
      <c r="F509" s="93"/>
      <c r="G509" s="93"/>
      <c r="H509" s="93"/>
      <c r="I509" s="94"/>
      <c r="J509" s="95">
        <f>BI509</f>
        <v>96.842612677753678</v>
      </c>
      <c r="K509" s="95"/>
      <c r="L509" s="95"/>
      <c r="M509" s="95"/>
      <c r="N509" s="95">
        <f>BJ509</f>
        <v>99.21875</v>
      </c>
      <c r="O509" s="95"/>
      <c r="P509" s="95"/>
      <c r="Q509" s="95"/>
      <c r="R509" s="95">
        <f>BK509</f>
        <v>84.375</v>
      </c>
      <c r="S509" s="95"/>
      <c r="T509" s="95"/>
      <c r="U509" s="95"/>
      <c r="V509" s="95">
        <f>BL509</f>
        <v>14.84375</v>
      </c>
      <c r="W509" s="95"/>
      <c r="X509" s="95"/>
      <c r="Y509" s="95"/>
      <c r="Z509" s="95">
        <f>BM509</f>
        <v>0.78125</v>
      </c>
      <c r="AA509" s="95"/>
      <c r="AB509" s="95"/>
      <c r="AC509" s="95"/>
      <c r="AD509" s="95">
        <f>BN509</f>
        <v>0</v>
      </c>
      <c r="AE509" s="95"/>
      <c r="AF509" s="95"/>
      <c r="AG509" s="95"/>
      <c r="AH509" s="95">
        <f>BO509</f>
        <v>0</v>
      </c>
      <c r="AI509" s="95"/>
      <c r="AJ509" s="95"/>
      <c r="AK509" s="95"/>
      <c r="BH509" s="2" t="s">
        <v>18</v>
      </c>
      <c r="BI509" s="22">
        <v>96.842612677753678</v>
      </c>
      <c r="BJ509" s="22">
        <f>BK509+BL509</f>
        <v>99.21875</v>
      </c>
      <c r="BK509" s="22">
        <v>84.375</v>
      </c>
      <c r="BL509" s="22">
        <v>14.84375</v>
      </c>
      <c r="BM509" s="22">
        <v>0.78125</v>
      </c>
      <c r="BN509" s="22">
        <v>0</v>
      </c>
      <c r="BO509" s="22">
        <v>0</v>
      </c>
    </row>
    <row r="510" spans="4:67" ht="15" customHeight="1">
      <c r="D510" s="26" t="s">
        <v>489</v>
      </c>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c r="AE510" s="31"/>
      <c r="AF510" s="31"/>
      <c r="AG510" s="31"/>
      <c r="AK510" s="21"/>
      <c r="BI510" s="5" t="s">
        <v>490</v>
      </c>
      <c r="BJ510" s="2" t="s">
        <v>491</v>
      </c>
      <c r="BK510" s="2">
        <v>1</v>
      </c>
      <c r="BL510" s="2">
        <v>2</v>
      </c>
      <c r="BM510" s="2">
        <v>3</v>
      </c>
      <c r="BN510" s="2">
        <v>4</v>
      </c>
      <c r="BO510" s="2">
        <v>0</v>
      </c>
    </row>
    <row r="511" spans="4:67">
      <c r="D511" s="96" t="s">
        <v>492</v>
      </c>
      <c r="E511" s="97"/>
      <c r="F511" s="97"/>
      <c r="G511" s="97"/>
      <c r="H511" s="97"/>
      <c r="I511" s="98"/>
      <c r="J511" s="91">
        <f>BI511</f>
        <v>95.907262834161344</v>
      </c>
      <c r="K511" s="91"/>
      <c r="L511" s="91"/>
      <c r="M511" s="91"/>
      <c r="N511" s="91">
        <f>BJ511</f>
        <v>96.92307692307692</v>
      </c>
      <c r="O511" s="91"/>
      <c r="P511" s="91"/>
      <c r="Q511" s="91"/>
      <c r="R511" s="91">
        <f>BK511</f>
        <v>70</v>
      </c>
      <c r="S511" s="91"/>
      <c r="T511" s="91"/>
      <c r="U511" s="91"/>
      <c r="V511" s="91">
        <f>BL511</f>
        <v>26.923076923076923</v>
      </c>
      <c r="W511" s="91"/>
      <c r="X511" s="91"/>
      <c r="Y511" s="91"/>
      <c r="Z511" s="91">
        <f>BM511</f>
        <v>2.3076923076923079</v>
      </c>
      <c r="AA511" s="91"/>
      <c r="AB511" s="91"/>
      <c r="AC511" s="91"/>
      <c r="AD511" s="91">
        <f>BN511</f>
        <v>0.76923076923076927</v>
      </c>
      <c r="AE511" s="91"/>
      <c r="AF511" s="91"/>
      <c r="AG511" s="91"/>
      <c r="AH511" s="91">
        <f>BO511</f>
        <v>0</v>
      </c>
      <c r="AI511" s="91"/>
      <c r="AJ511" s="91"/>
      <c r="AK511" s="91"/>
      <c r="BG511" s="2">
        <v>98</v>
      </c>
      <c r="BH511" s="2" t="s">
        <v>16</v>
      </c>
      <c r="BI511" s="22">
        <v>95.907262834161344</v>
      </c>
      <c r="BJ511" s="22">
        <f>BK511+BL511</f>
        <v>96.92307692307692</v>
      </c>
      <c r="BK511" s="22">
        <v>70</v>
      </c>
      <c r="BL511" s="22">
        <v>26.923076923076923</v>
      </c>
      <c r="BM511" s="22">
        <v>2.3076923076923079</v>
      </c>
      <c r="BN511" s="22">
        <v>0.76923076923076927</v>
      </c>
      <c r="BO511" s="22">
        <v>0</v>
      </c>
    </row>
    <row r="512" spans="4:67">
      <c r="D512" s="92" t="s">
        <v>493</v>
      </c>
      <c r="E512" s="93"/>
      <c r="F512" s="93"/>
      <c r="G512" s="93"/>
      <c r="H512" s="93"/>
      <c r="I512" s="94"/>
      <c r="J512" s="95">
        <f>BI512</f>
        <v>96.384671005061463</v>
      </c>
      <c r="K512" s="95"/>
      <c r="L512" s="95"/>
      <c r="M512" s="95"/>
      <c r="N512" s="95">
        <f>BJ512</f>
        <v>94.53125</v>
      </c>
      <c r="O512" s="95"/>
      <c r="P512" s="95"/>
      <c r="Q512" s="95"/>
      <c r="R512" s="95">
        <f>BK512</f>
        <v>64.0625</v>
      </c>
      <c r="S512" s="95"/>
      <c r="T512" s="95"/>
      <c r="U512" s="95"/>
      <c r="V512" s="95">
        <f>BL512</f>
        <v>30.46875</v>
      </c>
      <c r="W512" s="95"/>
      <c r="X512" s="95"/>
      <c r="Y512" s="95"/>
      <c r="Z512" s="95">
        <f>BM512</f>
        <v>3.90625</v>
      </c>
      <c r="AA512" s="95"/>
      <c r="AB512" s="95"/>
      <c r="AC512" s="95"/>
      <c r="AD512" s="95">
        <f>BN512</f>
        <v>1.5625</v>
      </c>
      <c r="AE512" s="95"/>
      <c r="AF512" s="95"/>
      <c r="AG512" s="95"/>
      <c r="AH512" s="95">
        <f>BO512</f>
        <v>0</v>
      </c>
      <c r="AI512" s="95"/>
      <c r="AJ512" s="95"/>
      <c r="AK512" s="95"/>
      <c r="BH512" s="2" t="s">
        <v>18</v>
      </c>
      <c r="BI512" s="22">
        <v>96.384671005061463</v>
      </c>
      <c r="BJ512" s="22">
        <f>BK512+BL512</f>
        <v>94.53125</v>
      </c>
      <c r="BK512" s="22">
        <v>64.0625</v>
      </c>
      <c r="BL512" s="22">
        <v>30.46875</v>
      </c>
      <c r="BM512" s="22">
        <v>3.90625</v>
      </c>
      <c r="BN512" s="22">
        <v>1.5625</v>
      </c>
      <c r="BO512" s="22">
        <v>0</v>
      </c>
    </row>
    <row r="513" spans="1:96" s="56" customFormat="1" ht="11.25" customHeight="1">
      <c r="A513" s="28"/>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c r="AA513" s="17"/>
      <c r="AB513" s="17"/>
      <c r="AC513" s="17"/>
      <c r="AD513" s="17"/>
      <c r="AE513" s="17"/>
      <c r="AF513" s="17"/>
      <c r="AG513" s="17"/>
      <c r="AH513" s="54"/>
      <c r="AI513" s="54"/>
      <c r="AJ513" s="55"/>
      <c r="AK513" s="17"/>
      <c r="AL513" s="17"/>
      <c r="AM513" s="17"/>
      <c r="AN513" s="17"/>
      <c r="AO513" s="17"/>
      <c r="AP513" s="17"/>
      <c r="AQ513" s="17"/>
      <c r="AR513" s="17"/>
      <c r="AS513" s="17"/>
      <c r="AT513" s="17"/>
      <c r="AU513" s="17"/>
      <c r="AV513" s="17"/>
      <c r="AW513" s="17"/>
      <c r="AX513" s="17"/>
      <c r="AY513" s="17"/>
      <c r="AZ513" s="17"/>
      <c r="BA513" s="17"/>
      <c r="BB513" s="17"/>
      <c r="BC513" s="17"/>
      <c r="BD513" s="17"/>
      <c r="BE513" s="17"/>
      <c r="BF513" s="17"/>
      <c r="CR513" s="57"/>
    </row>
    <row r="514" spans="1:96" s="18" customFormat="1" ht="11.25" customHeight="1">
      <c r="A514" s="2"/>
      <c r="B514" s="78"/>
      <c r="C514" s="78"/>
      <c r="D514" s="14" t="s">
        <v>494</v>
      </c>
      <c r="E514" s="53"/>
      <c r="F514" s="53"/>
      <c r="G514" s="53"/>
      <c r="H514" s="53"/>
      <c r="I514" s="53"/>
      <c r="J514" s="58"/>
      <c r="K514" s="58"/>
      <c r="L514" s="58"/>
      <c r="M514" s="58"/>
      <c r="N514" s="58"/>
      <c r="O514" s="58"/>
      <c r="P514" s="58"/>
      <c r="Q514" s="58"/>
      <c r="R514" s="58"/>
      <c r="S514" s="58"/>
      <c r="T514" s="58"/>
      <c r="U514" s="58"/>
      <c r="V514" s="58"/>
      <c r="W514" s="58"/>
      <c r="X514" s="58"/>
      <c r="Y514" s="58"/>
      <c r="Z514" s="58"/>
      <c r="AA514" s="58"/>
      <c r="AB514" s="58"/>
      <c r="AC514" s="58"/>
      <c r="AD514" s="58"/>
      <c r="AE514" s="58"/>
      <c r="AF514" s="58"/>
      <c r="AG514" s="58"/>
      <c r="AH514" s="16"/>
      <c r="AI514" s="16"/>
      <c r="AJ514" s="14"/>
      <c r="AK514" s="17"/>
      <c r="AL514" s="17"/>
      <c r="AM514" s="17"/>
      <c r="AN514" s="17"/>
      <c r="AO514" s="17"/>
      <c r="AP514" s="17"/>
      <c r="AQ514" s="17"/>
      <c r="AR514" s="17"/>
      <c r="AS514" s="17"/>
      <c r="AT514" s="17"/>
      <c r="AU514" s="17"/>
      <c r="AV514" s="17"/>
      <c r="AW514" s="17"/>
      <c r="AX514" s="17"/>
      <c r="AY514" s="17"/>
      <c r="AZ514" s="17"/>
      <c r="BA514" s="17"/>
      <c r="BB514" s="17"/>
      <c r="BC514" s="17"/>
      <c r="BD514" s="17"/>
      <c r="BE514" s="17"/>
      <c r="BF514" s="17"/>
      <c r="CR514" s="19"/>
    </row>
    <row r="515" spans="1:96" ht="15" customHeight="1">
      <c r="B515" s="78"/>
      <c r="C515" s="78"/>
      <c r="D515" s="26" t="s">
        <v>495</v>
      </c>
      <c r="E515" s="34"/>
      <c r="F515" s="34"/>
      <c r="G515" s="34"/>
      <c r="H515" s="34"/>
      <c r="I515" s="34"/>
      <c r="J515" s="27"/>
      <c r="K515" s="27"/>
      <c r="L515" s="27"/>
      <c r="M515" s="27"/>
      <c r="N515" s="27"/>
      <c r="O515" s="27"/>
      <c r="P515" s="27"/>
      <c r="Q515" s="27"/>
      <c r="R515" s="27"/>
      <c r="S515" s="27"/>
      <c r="T515" s="27"/>
      <c r="U515" s="27"/>
      <c r="V515" s="27"/>
      <c r="W515" s="27"/>
      <c r="X515" s="27"/>
      <c r="Y515" s="27"/>
      <c r="Z515" s="27"/>
      <c r="AA515" s="27"/>
      <c r="AB515" s="27"/>
      <c r="AC515" s="27"/>
      <c r="AD515" s="27"/>
      <c r="AE515" s="27"/>
      <c r="AF515" s="27"/>
      <c r="AG515" s="27"/>
      <c r="AK515" s="21"/>
    </row>
    <row r="516" spans="1:96" ht="9.75" customHeight="1">
      <c r="D516" s="79"/>
      <c r="E516" s="80"/>
      <c r="F516" s="80"/>
      <c r="G516" s="80"/>
      <c r="H516" s="80"/>
      <c r="I516" s="81"/>
      <c r="J516" s="85" t="s">
        <v>496</v>
      </c>
      <c r="K516" s="150"/>
      <c r="L516" s="150"/>
      <c r="M516" s="151"/>
      <c r="N516" s="85" t="s">
        <v>497</v>
      </c>
      <c r="O516" s="150"/>
      <c r="P516" s="150"/>
      <c r="Q516" s="151"/>
      <c r="R516" s="72">
        <v>1</v>
      </c>
      <c r="S516" s="73"/>
      <c r="T516" s="73"/>
      <c r="U516" s="74"/>
      <c r="V516" s="72">
        <v>2</v>
      </c>
      <c r="W516" s="73"/>
      <c r="X516" s="73"/>
      <c r="Y516" s="74"/>
      <c r="Z516" s="72">
        <v>3</v>
      </c>
      <c r="AA516" s="73"/>
      <c r="AB516" s="73"/>
      <c r="AC516" s="74"/>
      <c r="AD516" s="72">
        <v>4</v>
      </c>
      <c r="AE516" s="73"/>
      <c r="AF516" s="73"/>
      <c r="AG516" s="74"/>
      <c r="AH516" s="72"/>
      <c r="AI516" s="73"/>
      <c r="AJ516" s="73"/>
      <c r="AK516" s="74"/>
    </row>
    <row r="517" spans="1:96" ht="22.5" customHeight="1">
      <c r="D517" s="82"/>
      <c r="E517" s="83"/>
      <c r="F517" s="83"/>
      <c r="G517" s="83"/>
      <c r="H517" s="83"/>
      <c r="I517" s="84"/>
      <c r="J517" s="152"/>
      <c r="K517" s="153"/>
      <c r="L517" s="153"/>
      <c r="M517" s="154"/>
      <c r="N517" s="152"/>
      <c r="O517" s="153"/>
      <c r="P517" s="153"/>
      <c r="Q517" s="154"/>
      <c r="R517" s="103" t="s">
        <v>116</v>
      </c>
      <c r="S517" s="104"/>
      <c r="T517" s="104"/>
      <c r="U517" s="105"/>
      <c r="V517" s="103" t="s">
        <v>117</v>
      </c>
      <c r="W517" s="104"/>
      <c r="X517" s="104"/>
      <c r="Y517" s="105"/>
      <c r="Z517" s="103" t="s">
        <v>118</v>
      </c>
      <c r="AA517" s="104"/>
      <c r="AB517" s="104"/>
      <c r="AC517" s="105"/>
      <c r="AD517" s="103" t="s">
        <v>119</v>
      </c>
      <c r="AE517" s="104"/>
      <c r="AF517" s="104"/>
      <c r="AG517" s="105"/>
      <c r="AH517" s="75" t="s">
        <v>498</v>
      </c>
      <c r="AI517" s="76"/>
      <c r="AJ517" s="76"/>
      <c r="AK517" s="77"/>
      <c r="BI517" s="5" t="s">
        <v>499</v>
      </c>
      <c r="BJ517" s="2" t="s">
        <v>500</v>
      </c>
      <c r="BK517" s="2">
        <v>1</v>
      </c>
      <c r="BL517" s="2">
        <v>2</v>
      </c>
      <c r="BM517" s="2">
        <v>3</v>
      </c>
      <c r="BN517" s="2">
        <v>4</v>
      </c>
      <c r="BO517" s="2">
        <v>0</v>
      </c>
    </row>
    <row r="518" spans="1:96">
      <c r="D518" s="96" t="s">
        <v>501</v>
      </c>
      <c r="E518" s="97"/>
      <c r="F518" s="97"/>
      <c r="G518" s="97"/>
      <c r="H518" s="97"/>
      <c r="I518" s="98"/>
      <c r="J518" s="147">
        <f>BI518</f>
        <v>85.852850721551931</v>
      </c>
      <c r="K518" s="148"/>
      <c r="L518" s="148"/>
      <c r="M518" s="149"/>
      <c r="N518" s="147">
        <f>BJ518</f>
        <v>88.461538461538453</v>
      </c>
      <c r="O518" s="148"/>
      <c r="P518" s="148"/>
      <c r="Q518" s="149"/>
      <c r="R518" s="147">
        <f>BK518</f>
        <v>56.92307692307692</v>
      </c>
      <c r="S518" s="148"/>
      <c r="T518" s="148"/>
      <c r="U518" s="149"/>
      <c r="V518" s="147">
        <f>BL518</f>
        <v>31.538461538461537</v>
      </c>
      <c r="W518" s="148"/>
      <c r="X518" s="148"/>
      <c r="Y518" s="149"/>
      <c r="Z518" s="147">
        <f>BM518</f>
        <v>7.6923076923076925</v>
      </c>
      <c r="AA518" s="148"/>
      <c r="AB518" s="148"/>
      <c r="AC518" s="149"/>
      <c r="AD518" s="147">
        <f>BN518</f>
        <v>3.8461538461538463</v>
      </c>
      <c r="AE518" s="148"/>
      <c r="AF518" s="148"/>
      <c r="AG518" s="149"/>
      <c r="AH518" s="147">
        <f>BO518</f>
        <v>0</v>
      </c>
      <c r="AI518" s="148"/>
      <c r="AJ518" s="148"/>
      <c r="AK518" s="149"/>
      <c r="BG518" s="2">
        <v>99</v>
      </c>
      <c r="BH518" s="2" t="s">
        <v>16</v>
      </c>
      <c r="BI518" s="22">
        <v>85.852850721551931</v>
      </c>
      <c r="BJ518" s="22">
        <f>BK518+BL518</f>
        <v>88.461538461538453</v>
      </c>
      <c r="BK518" s="22">
        <v>56.92307692307692</v>
      </c>
      <c r="BL518" s="22">
        <v>31.538461538461537</v>
      </c>
      <c r="BM518" s="22">
        <v>7.6923076923076925</v>
      </c>
      <c r="BN518" s="22">
        <v>3.8461538461538463</v>
      </c>
      <c r="BO518" s="22">
        <v>0</v>
      </c>
    </row>
    <row r="519" spans="1:96">
      <c r="D519" s="92" t="s">
        <v>502</v>
      </c>
      <c r="E519" s="93"/>
      <c r="F519" s="93"/>
      <c r="G519" s="93"/>
      <c r="H519" s="93"/>
      <c r="I519" s="94"/>
      <c r="J519" s="100">
        <f>BI519</f>
        <v>84.454085321764282</v>
      </c>
      <c r="K519" s="101"/>
      <c r="L519" s="101"/>
      <c r="M519" s="102"/>
      <c r="N519" s="100">
        <f>BJ519</f>
        <v>87.5</v>
      </c>
      <c r="O519" s="101"/>
      <c r="P519" s="101"/>
      <c r="Q519" s="102"/>
      <c r="R519" s="100">
        <f>BK519</f>
        <v>60.9375</v>
      </c>
      <c r="S519" s="101"/>
      <c r="T519" s="101"/>
      <c r="U519" s="102"/>
      <c r="V519" s="100">
        <f>BL519</f>
        <v>26.5625</v>
      </c>
      <c r="W519" s="101"/>
      <c r="X519" s="101"/>
      <c r="Y519" s="102"/>
      <c r="Z519" s="100">
        <f>BM519</f>
        <v>5.46875</v>
      </c>
      <c r="AA519" s="101"/>
      <c r="AB519" s="101"/>
      <c r="AC519" s="102"/>
      <c r="AD519" s="100">
        <f>BN519</f>
        <v>7.03125</v>
      </c>
      <c r="AE519" s="101"/>
      <c r="AF519" s="101"/>
      <c r="AG519" s="102"/>
      <c r="AH519" s="100">
        <f>BO519</f>
        <v>0</v>
      </c>
      <c r="AI519" s="101"/>
      <c r="AJ519" s="101"/>
      <c r="AK519" s="102"/>
      <c r="BH519" s="2" t="s">
        <v>18</v>
      </c>
      <c r="BI519" s="22">
        <v>84.454085321764282</v>
      </c>
      <c r="BJ519" s="22">
        <f>BK519+BL519</f>
        <v>87.5</v>
      </c>
      <c r="BK519" s="22">
        <v>60.9375</v>
      </c>
      <c r="BL519" s="22">
        <v>26.5625</v>
      </c>
      <c r="BM519" s="22">
        <v>5.46875</v>
      </c>
      <c r="BN519" s="22">
        <v>7.03125</v>
      </c>
      <c r="BO519" s="22">
        <v>0</v>
      </c>
    </row>
    <row r="520" spans="1:96" ht="15" customHeight="1">
      <c r="D520" s="26" t="s">
        <v>503</v>
      </c>
      <c r="E520" s="31"/>
      <c r="F520" s="3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c r="AD520" s="31"/>
      <c r="AE520" s="31"/>
      <c r="AF520" s="31"/>
      <c r="AG520" s="31"/>
      <c r="AK520" s="21"/>
      <c r="BI520" s="5" t="s">
        <v>504</v>
      </c>
      <c r="BJ520" s="2" t="s">
        <v>505</v>
      </c>
      <c r="BK520" s="2">
        <v>1</v>
      </c>
      <c r="BL520" s="2">
        <v>2</v>
      </c>
      <c r="BM520" s="2">
        <v>3</v>
      </c>
      <c r="BN520" s="2">
        <v>4</v>
      </c>
      <c r="BO520" s="2">
        <v>0</v>
      </c>
    </row>
    <row r="521" spans="1:96">
      <c r="D521" s="96" t="s">
        <v>506</v>
      </c>
      <c r="E521" s="97"/>
      <c r="F521" s="97"/>
      <c r="G521" s="97"/>
      <c r="H521" s="97"/>
      <c r="I521" s="98"/>
      <c r="J521" s="147">
        <f>BI521</f>
        <v>76.839365980600903</v>
      </c>
      <c r="K521" s="148"/>
      <c r="L521" s="148"/>
      <c r="M521" s="149"/>
      <c r="N521" s="147">
        <f>BJ521</f>
        <v>80</v>
      </c>
      <c r="O521" s="148"/>
      <c r="P521" s="148"/>
      <c r="Q521" s="149"/>
      <c r="R521" s="147">
        <f>BK521</f>
        <v>43.07692307692308</v>
      </c>
      <c r="S521" s="148"/>
      <c r="T521" s="148"/>
      <c r="U521" s="149"/>
      <c r="V521" s="147">
        <f>BL521</f>
        <v>36.923076923076927</v>
      </c>
      <c r="W521" s="148"/>
      <c r="X521" s="148"/>
      <c r="Y521" s="149"/>
      <c r="Z521" s="147">
        <f>BM521</f>
        <v>9.2307692307692317</v>
      </c>
      <c r="AA521" s="148"/>
      <c r="AB521" s="148"/>
      <c r="AC521" s="149"/>
      <c r="AD521" s="147">
        <f>BN521</f>
        <v>10.76923076923077</v>
      </c>
      <c r="AE521" s="148"/>
      <c r="AF521" s="148"/>
      <c r="AG521" s="149"/>
      <c r="AH521" s="147">
        <f>BO521</f>
        <v>0</v>
      </c>
      <c r="AI521" s="148"/>
      <c r="AJ521" s="148"/>
      <c r="AK521" s="149"/>
      <c r="BG521" s="2">
        <v>100</v>
      </c>
      <c r="BH521" s="2" t="s">
        <v>16</v>
      </c>
      <c r="BI521" s="22">
        <v>76.839365980600903</v>
      </c>
      <c r="BJ521" s="22">
        <f>BK521+BL521</f>
        <v>80</v>
      </c>
      <c r="BK521" s="22">
        <v>43.07692307692308</v>
      </c>
      <c r="BL521" s="22">
        <v>36.923076923076927</v>
      </c>
      <c r="BM521" s="22">
        <v>9.2307692307692317</v>
      </c>
      <c r="BN521" s="22">
        <v>10.76923076923077</v>
      </c>
      <c r="BO521" s="22">
        <v>0</v>
      </c>
    </row>
    <row r="522" spans="1:96">
      <c r="D522" s="92" t="s">
        <v>507</v>
      </c>
      <c r="E522" s="93"/>
      <c r="F522" s="93"/>
      <c r="G522" s="93"/>
      <c r="H522" s="93"/>
      <c r="I522" s="94"/>
      <c r="J522" s="100">
        <f>BI522</f>
        <v>74.716799228729812</v>
      </c>
      <c r="K522" s="101"/>
      <c r="L522" s="101"/>
      <c r="M522" s="102"/>
      <c r="N522" s="100">
        <f>BJ522</f>
        <v>75.78125</v>
      </c>
      <c r="O522" s="101"/>
      <c r="P522" s="101"/>
      <c r="Q522" s="102"/>
      <c r="R522" s="100">
        <f>BK522</f>
        <v>42.96875</v>
      </c>
      <c r="S522" s="101"/>
      <c r="T522" s="101"/>
      <c r="U522" s="102"/>
      <c r="V522" s="100">
        <f>BL522</f>
        <v>32.8125</v>
      </c>
      <c r="W522" s="101"/>
      <c r="X522" s="101"/>
      <c r="Y522" s="102"/>
      <c r="Z522" s="100">
        <f>BM522</f>
        <v>15.625</v>
      </c>
      <c r="AA522" s="101"/>
      <c r="AB522" s="101"/>
      <c r="AC522" s="102"/>
      <c r="AD522" s="100">
        <f>BN522</f>
        <v>8.59375</v>
      </c>
      <c r="AE522" s="101"/>
      <c r="AF522" s="101"/>
      <c r="AG522" s="102"/>
      <c r="AH522" s="100">
        <f>BO522</f>
        <v>0</v>
      </c>
      <c r="AI522" s="101"/>
      <c r="AJ522" s="101"/>
      <c r="AK522" s="102"/>
      <c r="BH522" s="2" t="s">
        <v>18</v>
      </c>
      <c r="BI522" s="22">
        <v>74.716799228729812</v>
      </c>
      <c r="BJ522" s="22">
        <f>BK522+BL522</f>
        <v>75.78125</v>
      </c>
      <c r="BK522" s="22">
        <v>42.96875</v>
      </c>
      <c r="BL522" s="22">
        <v>32.8125</v>
      </c>
      <c r="BM522" s="22">
        <v>15.625</v>
      </c>
      <c r="BN522" s="22">
        <v>8.59375</v>
      </c>
      <c r="BO522" s="22">
        <v>0</v>
      </c>
    </row>
    <row r="523" spans="1:96" ht="15" customHeight="1">
      <c r="D523" s="26" t="s">
        <v>508</v>
      </c>
      <c r="E523" s="31"/>
      <c r="F523" s="3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c r="AD523" s="31"/>
      <c r="AE523" s="31"/>
      <c r="AF523" s="31"/>
      <c r="AG523" s="31"/>
      <c r="AK523" s="21"/>
      <c r="BI523" s="5" t="s">
        <v>509</v>
      </c>
      <c r="BJ523" s="2" t="s">
        <v>510</v>
      </c>
      <c r="BK523" s="2">
        <v>1</v>
      </c>
      <c r="BL523" s="2">
        <v>2</v>
      </c>
      <c r="BM523" s="2">
        <v>3</v>
      </c>
      <c r="BN523" s="2">
        <v>4</v>
      </c>
      <c r="BO523" s="2">
        <v>0</v>
      </c>
    </row>
    <row r="524" spans="1:96">
      <c r="D524" s="96" t="s">
        <v>511</v>
      </c>
      <c r="E524" s="97"/>
      <c r="F524" s="97"/>
      <c r="G524" s="97"/>
      <c r="H524" s="97"/>
      <c r="I524" s="98"/>
      <c r="J524" s="147">
        <f>BI524</f>
        <v>87.272297137449726</v>
      </c>
      <c r="K524" s="148"/>
      <c r="L524" s="148"/>
      <c r="M524" s="149"/>
      <c r="N524" s="147">
        <f>BJ524</f>
        <v>84.615384615384613</v>
      </c>
      <c r="O524" s="148"/>
      <c r="P524" s="148"/>
      <c r="Q524" s="149"/>
      <c r="R524" s="147">
        <f>BK524</f>
        <v>54.615384615384613</v>
      </c>
      <c r="S524" s="148"/>
      <c r="T524" s="148"/>
      <c r="U524" s="149"/>
      <c r="V524" s="147">
        <f>BL524</f>
        <v>30</v>
      </c>
      <c r="W524" s="148"/>
      <c r="X524" s="148"/>
      <c r="Y524" s="149"/>
      <c r="Z524" s="147">
        <f>BM524</f>
        <v>11.538461538461538</v>
      </c>
      <c r="AA524" s="148"/>
      <c r="AB524" s="148"/>
      <c r="AC524" s="149"/>
      <c r="AD524" s="147">
        <f>BN524</f>
        <v>3.8461538461538463</v>
      </c>
      <c r="AE524" s="148"/>
      <c r="AF524" s="148"/>
      <c r="AG524" s="149"/>
      <c r="AH524" s="147">
        <f>BO524</f>
        <v>0</v>
      </c>
      <c r="AI524" s="148"/>
      <c r="AJ524" s="148"/>
      <c r="AK524" s="149"/>
      <c r="BG524" s="2">
        <v>101</v>
      </c>
      <c r="BH524" s="2" t="s">
        <v>16</v>
      </c>
      <c r="BI524" s="22">
        <v>87.272297137449726</v>
      </c>
      <c r="BJ524" s="22">
        <f>BK524+BL524</f>
        <v>84.615384615384613</v>
      </c>
      <c r="BK524" s="22">
        <v>54.615384615384613</v>
      </c>
      <c r="BL524" s="22">
        <v>30</v>
      </c>
      <c r="BM524" s="22">
        <v>11.538461538461538</v>
      </c>
      <c r="BN524" s="22">
        <v>3.8461538461538463</v>
      </c>
      <c r="BO524" s="22">
        <v>0</v>
      </c>
    </row>
    <row r="525" spans="1:96">
      <c r="D525" s="92" t="s">
        <v>512</v>
      </c>
      <c r="E525" s="93"/>
      <c r="F525" s="93"/>
      <c r="G525" s="93"/>
      <c r="H525" s="93"/>
      <c r="I525" s="94"/>
      <c r="J525" s="100">
        <f>BI525</f>
        <v>86.647384912026993</v>
      </c>
      <c r="K525" s="101"/>
      <c r="L525" s="101"/>
      <c r="M525" s="102"/>
      <c r="N525" s="100">
        <f>BJ525</f>
        <v>84.375</v>
      </c>
      <c r="O525" s="101"/>
      <c r="P525" s="101"/>
      <c r="Q525" s="102"/>
      <c r="R525" s="100">
        <f>BK525</f>
        <v>53.90625</v>
      </c>
      <c r="S525" s="101"/>
      <c r="T525" s="101"/>
      <c r="U525" s="102"/>
      <c r="V525" s="100">
        <f>BL525</f>
        <v>30.46875</v>
      </c>
      <c r="W525" s="101"/>
      <c r="X525" s="101"/>
      <c r="Y525" s="102"/>
      <c r="Z525" s="100">
        <f>BM525</f>
        <v>11.71875</v>
      </c>
      <c r="AA525" s="101"/>
      <c r="AB525" s="101"/>
      <c r="AC525" s="102"/>
      <c r="AD525" s="100">
        <f>BN525</f>
        <v>3.90625</v>
      </c>
      <c r="AE525" s="101"/>
      <c r="AF525" s="101"/>
      <c r="AG525" s="102"/>
      <c r="AH525" s="100">
        <f>BO525</f>
        <v>0</v>
      </c>
      <c r="AI525" s="101"/>
      <c r="AJ525" s="101"/>
      <c r="AK525" s="102"/>
      <c r="BH525" s="2" t="s">
        <v>18</v>
      </c>
      <c r="BI525" s="22">
        <v>86.647384912026993</v>
      </c>
      <c r="BJ525" s="22">
        <f>BK525+BL525</f>
        <v>84.375</v>
      </c>
      <c r="BK525" s="22">
        <v>53.90625</v>
      </c>
      <c r="BL525" s="22">
        <v>30.46875</v>
      </c>
      <c r="BM525" s="22">
        <v>11.71875</v>
      </c>
      <c r="BN525" s="22">
        <v>3.90625</v>
      </c>
      <c r="BO525" s="22">
        <v>0</v>
      </c>
    </row>
    <row r="526" spans="1:96" ht="15" customHeight="1">
      <c r="D526" s="26" t="s">
        <v>513</v>
      </c>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21"/>
      <c r="BI526" s="5" t="s">
        <v>514</v>
      </c>
      <c r="BJ526" s="2" t="s">
        <v>515</v>
      </c>
      <c r="BK526" s="2">
        <v>1</v>
      </c>
      <c r="BL526" s="2">
        <v>2</v>
      </c>
      <c r="BM526" s="2">
        <v>3</v>
      </c>
      <c r="BN526" s="2">
        <v>4</v>
      </c>
      <c r="BO526" s="2">
        <v>0</v>
      </c>
    </row>
    <row r="527" spans="1:96">
      <c r="D527" s="96" t="s">
        <v>516</v>
      </c>
      <c r="E527" s="97"/>
      <c r="F527" s="97"/>
      <c r="G527" s="97"/>
      <c r="H527" s="97"/>
      <c r="I527" s="98"/>
      <c r="J527" s="147">
        <f>BI527</f>
        <v>89.969245327655543</v>
      </c>
      <c r="K527" s="148"/>
      <c r="L527" s="148"/>
      <c r="M527" s="149"/>
      <c r="N527" s="147">
        <f>BJ527</f>
        <v>89.230769230769226</v>
      </c>
      <c r="O527" s="148"/>
      <c r="P527" s="148"/>
      <c r="Q527" s="149"/>
      <c r="R527" s="147">
        <f>BK527</f>
        <v>57.692307692307686</v>
      </c>
      <c r="S527" s="148"/>
      <c r="T527" s="148"/>
      <c r="U527" s="149"/>
      <c r="V527" s="147">
        <f>BL527</f>
        <v>31.538461538461537</v>
      </c>
      <c r="W527" s="148"/>
      <c r="X527" s="148"/>
      <c r="Y527" s="149"/>
      <c r="Z527" s="147">
        <f>BM527</f>
        <v>5.384615384615385</v>
      </c>
      <c r="AA527" s="148"/>
      <c r="AB527" s="148"/>
      <c r="AC527" s="149"/>
      <c r="AD527" s="147">
        <f>BN527</f>
        <v>5.384615384615385</v>
      </c>
      <c r="AE527" s="148"/>
      <c r="AF527" s="148"/>
      <c r="AG527" s="149"/>
      <c r="AH527" s="147">
        <f>BO527</f>
        <v>0</v>
      </c>
      <c r="AI527" s="148"/>
      <c r="AJ527" s="148"/>
      <c r="AK527" s="149"/>
      <c r="BG527" s="2">
        <v>102</v>
      </c>
      <c r="BH527" s="2" t="s">
        <v>16</v>
      </c>
      <c r="BI527" s="22">
        <v>89.969245327655543</v>
      </c>
      <c r="BJ527" s="22">
        <f>BK527+BL527</f>
        <v>89.230769230769226</v>
      </c>
      <c r="BK527" s="22">
        <v>57.692307692307686</v>
      </c>
      <c r="BL527" s="22">
        <v>31.538461538461537</v>
      </c>
      <c r="BM527" s="22">
        <v>5.384615384615385</v>
      </c>
      <c r="BN527" s="22">
        <v>5.384615384615385</v>
      </c>
      <c r="BO527" s="22">
        <v>0</v>
      </c>
    </row>
    <row r="528" spans="1:96">
      <c r="D528" s="92" t="s">
        <v>517</v>
      </c>
      <c r="E528" s="93"/>
      <c r="F528" s="93"/>
      <c r="G528" s="93"/>
      <c r="H528" s="93"/>
      <c r="I528" s="94"/>
      <c r="J528" s="100">
        <f>BI528</f>
        <v>89.563750301277409</v>
      </c>
      <c r="K528" s="101"/>
      <c r="L528" s="101"/>
      <c r="M528" s="102"/>
      <c r="N528" s="100">
        <f>BJ528</f>
        <v>91.40625</v>
      </c>
      <c r="O528" s="101"/>
      <c r="P528" s="101"/>
      <c r="Q528" s="102"/>
      <c r="R528" s="100">
        <f>BK528</f>
        <v>64.84375</v>
      </c>
      <c r="S528" s="101"/>
      <c r="T528" s="101"/>
      <c r="U528" s="102"/>
      <c r="V528" s="100">
        <f>BL528</f>
        <v>26.5625</v>
      </c>
      <c r="W528" s="101"/>
      <c r="X528" s="101"/>
      <c r="Y528" s="102"/>
      <c r="Z528" s="100">
        <f>BM528</f>
        <v>5.46875</v>
      </c>
      <c r="AA528" s="101"/>
      <c r="AB528" s="101"/>
      <c r="AC528" s="102"/>
      <c r="AD528" s="100">
        <f>BN528</f>
        <v>3.125</v>
      </c>
      <c r="AE528" s="101"/>
      <c r="AF528" s="101"/>
      <c r="AG528" s="102"/>
      <c r="AH528" s="100">
        <f>BO528</f>
        <v>0</v>
      </c>
      <c r="AI528" s="101"/>
      <c r="AJ528" s="101"/>
      <c r="AK528" s="102"/>
      <c r="BH528" s="2" t="s">
        <v>18</v>
      </c>
      <c r="BI528" s="22">
        <v>89.563750301277409</v>
      </c>
      <c r="BJ528" s="22">
        <f>BK528+BL528</f>
        <v>91.40625</v>
      </c>
      <c r="BK528" s="22">
        <v>64.84375</v>
      </c>
      <c r="BL528" s="22">
        <v>26.5625</v>
      </c>
      <c r="BM528" s="22">
        <v>5.46875</v>
      </c>
      <c r="BN528" s="22">
        <v>3.125</v>
      </c>
      <c r="BO528" s="22">
        <v>0</v>
      </c>
    </row>
    <row r="529" spans="1:96" ht="15" customHeight="1">
      <c r="D529" s="26" t="s">
        <v>518</v>
      </c>
      <c r="E529" s="31"/>
      <c r="F529" s="3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c r="AD529" s="31"/>
      <c r="AE529" s="31"/>
      <c r="AF529" s="31"/>
      <c r="AG529" s="31"/>
      <c r="AK529" s="21"/>
      <c r="BI529" s="5" t="s">
        <v>519</v>
      </c>
      <c r="BJ529" s="2" t="s">
        <v>520</v>
      </c>
      <c r="BK529" s="2">
        <v>1</v>
      </c>
      <c r="BL529" s="2">
        <v>2</v>
      </c>
      <c r="BM529" s="2">
        <v>3</v>
      </c>
      <c r="BN529" s="2">
        <v>4</v>
      </c>
      <c r="BO529" s="2">
        <v>0</v>
      </c>
    </row>
    <row r="530" spans="1:96">
      <c r="D530" s="96" t="s">
        <v>521</v>
      </c>
      <c r="E530" s="97"/>
      <c r="F530" s="97"/>
      <c r="G530" s="97"/>
      <c r="H530" s="97"/>
      <c r="I530" s="98"/>
      <c r="J530" s="147">
        <f>BI530</f>
        <v>89.945587887390587</v>
      </c>
      <c r="K530" s="148"/>
      <c r="L530" s="148"/>
      <c r="M530" s="149"/>
      <c r="N530" s="147">
        <f>BJ530</f>
        <v>87.692307692307679</v>
      </c>
      <c r="O530" s="148"/>
      <c r="P530" s="148"/>
      <c r="Q530" s="149"/>
      <c r="R530" s="147">
        <f>BK530</f>
        <v>63.84615384615384</v>
      </c>
      <c r="S530" s="148"/>
      <c r="T530" s="148"/>
      <c r="U530" s="149"/>
      <c r="V530" s="147">
        <f>BL530</f>
        <v>23.846153846153847</v>
      </c>
      <c r="W530" s="148"/>
      <c r="X530" s="148"/>
      <c r="Y530" s="149"/>
      <c r="Z530" s="147">
        <f>BM530</f>
        <v>9.2307692307692317</v>
      </c>
      <c r="AA530" s="148"/>
      <c r="AB530" s="148"/>
      <c r="AC530" s="149"/>
      <c r="AD530" s="147">
        <f>BN530</f>
        <v>3.0769230769230771</v>
      </c>
      <c r="AE530" s="148"/>
      <c r="AF530" s="148"/>
      <c r="AG530" s="149"/>
      <c r="AH530" s="147">
        <f>BO530</f>
        <v>0</v>
      </c>
      <c r="AI530" s="148"/>
      <c r="AJ530" s="148"/>
      <c r="AK530" s="149"/>
      <c r="BG530" s="2">
        <v>103</v>
      </c>
      <c r="BH530" s="2" t="s">
        <v>16</v>
      </c>
      <c r="BI530" s="22">
        <v>89.945587887390587</v>
      </c>
      <c r="BJ530" s="22">
        <f>BK530+BL530</f>
        <v>87.692307692307679</v>
      </c>
      <c r="BK530" s="22">
        <v>63.84615384615384</v>
      </c>
      <c r="BL530" s="22">
        <v>23.846153846153847</v>
      </c>
      <c r="BM530" s="22">
        <v>9.2307692307692317</v>
      </c>
      <c r="BN530" s="22">
        <v>3.0769230769230771</v>
      </c>
      <c r="BO530" s="22">
        <v>0</v>
      </c>
    </row>
    <row r="531" spans="1:96">
      <c r="D531" s="92" t="s">
        <v>522</v>
      </c>
      <c r="E531" s="93"/>
      <c r="F531" s="93"/>
      <c r="G531" s="93"/>
      <c r="H531" s="93"/>
      <c r="I531" s="94"/>
      <c r="J531" s="100">
        <f>BI531</f>
        <v>88.76837792239094</v>
      </c>
      <c r="K531" s="101"/>
      <c r="L531" s="101"/>
      <c r="M531" s="102"/>
      <c r="N531" s="100">
        <f>BJ531</f>
        <v>91.40625</v>
      </c>
      <c r="O531" s="101"/>
      <c r="P531" s="101"/>
      <c r="Q531" s="102"/>
      <c r="R531" s="100">
        <f>BK531</f>
        <v>65.625</v>
      </c>
      <c r="S531" s="101"/>
      <c r="T531" s="101"/>
      <c r="U531" s="102"/>
      <c r="V531" s="100">
        <f>BL531</f>
        <v>25.78125</v>
      </c>
      <c r="W531" s="101"/>
      <c r="X531" s="101"/>
      <c r="Y531" s="102"/>
      <c r="Z531" s="100">
        <f>BM531</f>
        <v>6.25</v>
      </c>
      <c r="AA531" s="101"/>
      <c r="AB531" s="101"/>
      <c r="AC531" s="102"/>
      <c r="AD531" s="100">
        <f>BN531</f>
        <v>2.34375</v>
      </c>
      <c r="AE531" s="101"/>
      <c r="AF531" s="101"/>
      <c r="AG531" s="102"/>
      <c r="AH531" s="100">
        <f>BO531</f>
        <v>0</v>
      </c>
      <c r="AI531" s="101"/>
      <c r="AJ531" s="101"/>
      <c r="AK531" s="102"/>
      <c r="BH531" s="2" t="s">
        <v>18</v>
      </c>
      <c r="BI531" s="22">
        <v>88.76837792239094</v>
      </c>
      <c r="BJ531" s="22">
        <f>BK531+BL531</f>
        <v>91.40625</v>
      </c>
      <c r="BK531" s="22">
        <v>65.625</v>
      </c>
      <c r="BL531" s="22">
        <v>25.78125</v>
      </c>
      <c r="BM531" s="22">
        <v>6.25</v>
      </c>
      <c r="BN531" s="22">
        <v>2.34375</v>
      </c>
      <c r="BO531" s="22">
        <v>0</v>
      </c>
    </row>
    <row r="532" spans="1:96" ht="15" customHeight="1">
      <c r="D532" s="26" t="s">
        <v>523</v>
      </c>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31"/>
      <c r="AF532" s="31"/>
      <c r="AG532" s="31"/>
      <c r="AK532" s="21"/>
      <c r="BI532" s="5" t="s">
        <v>524</v>
      </c>
      <c r="BJ532" s="2" t="s">
        <v>525</v>
      </c>
      <c r="BK532" s="2">
        <v>1</v>
      </c>
      <c r="BL532" s="2">
        <v>2</v>
      </c>
      <c r="BM532" s="2">
        <v>3</v>
      </c>
      <c r="BN532" s="2">
        <v>4</v>
      </c>
      <c r="BO532" s="2">
        <v>0</v>
      </c>
    </row>
    <row r="533" spans="1:96">
      <c r="D533" s="96" t="s">
        <v>526</v>
      </c>
      <c r="E533" s="97"/>
      <c r="F533" s="97"/>
      <c r="G533" s="97"/>
      <c r="H533" s="97"/>
      <c r="I533" s="98"/>
      <c r="J533" s="147">
        <f>BI533</f>
        <v>88.076650106458473</v>
      </c>
      <c r="K533" s="148"/>
      <c r="L533" s="148"/>
      <c r="M533" s="149"/>
      <c r="N533" s="147">
        <f>BJ533</f>
        <v>86.923076923076934</v>
      </c>
      <c r="O533" s="148"/>
      <c r="P533" s="148"/>
      <c r="Q533" s="149"/>
      <c r="R533" s="147">
        <f>BK533</f>
        <v>59.230769230769234</v>
      </c>
      <c r="S533" s="148"/>
      <c r="T533" s="148"/>
      <c r="U533" s="149"/>
      <c r="V533" s="147">
        <f>BL533</f>
        <v>27.692307692307693</v>
      </c>
      <c r="W533" s="148"/>
      <c r="X533" s="148"/>
      <c r="Y533" s="149"/>
      <c r="Z533" s="147">
        <f>BM533</f>
        <v>9.2307692307692317</v>
      </c>
      <c r="AA533" s="148"/>
      <c r="AB533" s="148"/>
      <c r="AC533" s="149"/>
      <c r="AD533" s="147">
        <f>BN533</f>
        <v>3.0769230769230771</v>
      </c>
      <c r="AE533" s="148"/>
      <c r="AF533" s="148"/>
      <c r="AG533" s="149"/>
      <c r="AH533" s="147">
        <f>BO533</f>
        <v>0.76923076923076927</v>
      </c>
      <c r="AI533" s="148"/>
      <c r="AJ533" s="148"/>
      <c r="AK533" s="149"/>
      <c r="BG533" s="2">
        <v>104</v>
      </c>
      <c r="BH533" s="2" t="s">
        <v>16</v>
      </c>
      <c r="BI533" s="22">
        <v>88.076650106458473</v>
      </c>
      <c r="BJ533" s="22">
        <f>BK533+BL533</f>
        <v>86.923076923076934</v>
      </c>
      <c r="BK533" s="22">
        <v>59.230769230769234</v>
      </c>
      <c r="BL533" s="22">
        <v>27.692307692307693</v>
      </c>
      <c r="BM533" s="22">
        <v>9.2307692307692317</v>
      </c>
      <c r="BN533" s="22">
        <v>3.0769230769230771</v>
      </c>
      <c r="BO533" s="22">
        <v>0.76923076923076927</v>
      </c>
    </row>
    <row r="534" spans="1:96">
      <c r="D534" s="92" t="s">
        <v>527</v>
      </c>
      <c r="E534" s="93"/>
      <c r="F534" s="93"/>
      <c r="G534" s="93"/>
      <c r="H534" s="93"/>
      <c r="I534" s="94"/>
      <c r="J534" s="100">
        <f>BI534</f>
        <v>88.165823089901181</v>
      </c>
      <c r="K534" s="101"/>
      <c r="L534" s="101"/>
      <c r="M534" s="102"/>
      <c r="N534" s="100">
        <f>BJ534</f>
        <v>91.40625</v>
      </c>
      <c r="O534" s="101"/>
      <c r="P534" s="101"/>
      <c r="Q534" s="102"/>
      <c r="R534" s="100">
        <f>BK534</f>
        <v>53.125</v>
      </c>
      <c r="S534" s="101"/>
      <c r="T534" s="101"/>
      <c r="U534" s="102"/>
      <c r="V534" s="100">
        <f>BL534</f>
        <v>38.28125</v>
      </c>
      <c r="W534" s="101"/>
      <c r="X534" s="101"/>
      <c r="Y534" s="102"/>
      <c r="Z534" s="100">
        <f>BM534</f>
        <v>6.25</v>
      </c>
      <c r="AA534" s="101"/>
      <c r="AB534" s="101"/>
      <c r="AC534" s="102"/>
      <c r="AD534" s="100">
        <f>BN534</f>
        <v>2.34375</v>
      </c>
      <c r="AE534" s="101"/>
      <c r="AF534" s="101"/>
      <c r="AG534" s="102"/>
      <c r="AH534" s="100">
        <f>BO534</f>
        <v>0</v>
      </c>
      <c r="AI534" s="101"/>
      <c r="AJ534" s="101"/>
      <c r="AK534" s="102"/>
      <c r="BH534" s="2" t="s">
        <v>18</v>
      </c>
      <c r="BI534" s="22">
        <v>88.165823089901181</v>
      </c>
      <c r="BJ534" s="22">
        <f>BK534+BL534</f>
        <v>91.40625</v>
      </c>
      <c r="BK534" s="22">
        <v>53.125</v>
      </c>
      <c r="BL534" s="22">
        <v>38.28125</v>
      </c>
      <c r="BM534" s="22">
        <v>6.25</v>
      </c>
      <c r="BN534" s="22">
        <v>2.34375</v>
      </c>
      <c r="BO534" s="22">
        <v>0</v>
      </c>
    </row>
    <row r="535" spans="1:96" ht="15" customHeight="1">
      <c r="D535" s="26" t="s">
        <v>528</v>
      </c>
      <c r="E535" s="31"/>
      <c r="F535" s="3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c r="AD535" s="31"/>
      <c r="AE535" s="31"/>
      <c r="AF535" s="31"/>
      <c r="AG535" s="31"/>
      <c r="AK535" s="21"/>
      <c r="BI535" s="5" t="s">
        <v>529</v>
      </c>
      <c r="BJ535" s="2" t="s">
        <v>530</v>
      </c>
      <c r="BK535" s="2">
        <v>1</v>
      </c>
      <c r="BL535" s="2">
        <v>2</v>
      </c>
      <c r="BM535" s="2">
        <v>3</v>
      </c>
      <c r="BN535" s="2">
        <v>4</v>
      </c>
      <c r="BO535" s="2">
        <v>0</v>
      </c>
    </row>
    <row r="536" spans="1:96">
      <c r="D536" s="96" t="s">
        <v>531</v>
      </c>
      <c r="E536" s="97"/>
      <c r="F536" s="97"/>
      <c r="G536" s="97"/>
      <c r="H536" s="97"/>
      <c r="I536" s="98"/>
      <c r="J536" s="147">
        <f>BI536</f>
        <v>83.605393896380406</v>
      </c>
      <c r="K536" s="148"/>
      <c r="L536" s="148"/>
      <c r="M536" s="149"/>
      <c r="N536" s="147">
        <f>BJ536</f>
        <v>86.15384615384616</v>
      </c>
      <c r="O536" s="148"/>
      <c r="P536" s="148"/>
      <c r="Q536" s="149"/>
      <c r="R536" s="147">
        <f>BK536</f>
        <v>58.461538461538467</v>
      </c>
      <c r="S536" s="148"/>
      <c r="T536" s="148"/>
      <c r="U536" s="149"/>
      <c r="V536" s="147">
        <f>BL536</f>
        <v>27.692307692307693</v>
      </c>
      <c r="W536" s="148"/>
      <c r="X536" s="148"/>
      <c r="Y536" s="149"/>
      <c r="Z536" s="147">
        <f>BM536</f>
        <v>11.538461538461538</v>
      </c>
      <c r="AA536" s="148"/>
      <c r="AB536" s="148"/>
      <c r="AC536" s="149"/>
      <c r="AD536" s="147">
        <f>BN536</f>
        <v>2.3076923076923079</v>
      </c>
      <c r="AE536" s="148"/>
      <c r="AF536" s="148"/>
      <c r="AG536" s="149"/>
      <c r="AH536" s="147">
        <f>BO536</f>
        <v>0</v>
      </c>
      <c r="AI536" s="148"/>
      <c r="AJ536" s="148"/>
      <c r="AK536" s="149"/>
      <c r="BG536" s="2">
        <v>105</v>
      </c>
      <c r="BH536" s="2" t="s">
        <v>16</v>
      </c>
      <c r="BI536" s="22">
        <v>83.605393896380406</v>
      </c>
      <c r="BJ536" s="22">
        <f>BK536+BL536</f>
        <v>86.15384615384616</v>
      </c>
      <c r="BK536" s="22">
        <v>58.461538461538467</v>
      </c>
      <c r="BL536" s="22">
        <v>27.692307692307693</v>
      </c>
      <c r="BM536" s="22">
        <v>11.538461538461538</v>
      </c>
      <c r="BN536" s="22">
        <v>2.3076923076923079</v>
      </c>
      <c r="BO536" s="22">
        <v>0</v>
      </c>
    </row>
    <row r="537" spans="1:96">
      <c r="D537" s="92" t="s">
        <v>532</v>
      </c>
      <c r="E537" s="93"/>
      <c r="F537" s="93"/>
      <c r="G537" s="93"/>
      <c r="H537" s="93"/>
      <c r="I537" s="94"/>
      <c r="J537" s="100">
        <f>BI537</f>
        <v>81.610026512412631</v>
      </c>
      <c r="K537" s="101"/>
      <c r="L537" s="101"/>
      <c r="M537" s="102"/>
      <c r="N537" s="100">
        <f>BJ537</f>
        <v>83.59375</v>
      </c>
      <c r="O537" s="101"/>
      <c r="P537" s="101"/>
      <c r="Q537" s="102"/>
      <c r="R537" s="100">
        <f>BK537</f>
        <v>57.8125</v>
      </c>
      <c r="S537" s="101"/>
      <c r="T537" s="101"/>
      <c r="U537" s="102"/>
      <c r="V537" s="100">
        <f>BL537</f>
        <v>25.78125</v>
      </c>
      <c r="W537" s="101"/>
      <c r="X537" s="101"/>
      <c r="Y537" s="102"/>
      <c r="Z537" s="100">
        <f>BM537</f>
        <v>11.71875</v>
      </c>
      <c r="AA537" s="101"/>
      <c r="AB537" s="101"/>
      <c r="AC537" s="102"/>
      <c r="AD537" s="100">
        <f>BN537</f>
        <v>4.6875</v>
      </c>
      <c r="AE537" s="101"/>
      <c r="AF537" s="101"/>
      <c r="AG537" s="102"/>
      <c r="AH537" s="100">
        <f>BO537</f>
        <v>0</v>
      </c>
      <c r="AI537" s="101"/>
      <c r="AJ537" s="101"/>
      <c r="AK537" s="102"/>
      <c r="BH537" s="2" t="s">
        <v>18</v>
      </c>
      <c r="BI537" s="22">
        <v>81.610026512412631</v>
      </c>
      <c r="BJ537" s="22">
        <f>BK537+BL537</f>
        <v>83.59375</v>
      </c>
      <c r="BK537" s="22">
        <v>57.8125</v>
      </c>
      <c r="BL537" s="22">
        <v>25.78125</v>
      </c>
      <c r="BM537" s="22">
        <v>11.71875</v>
      </c>
      <c r="BN537" s="22">
        <v>4.6875</v>
      </c>
      <c r="BO537" s="22">
        <v>0</v>
      </c>
    </row>
    <row r="538" spans="1:96" ht="15" customHeight="1">
      <c r="D538" s="26" t="s">
        <v>533</v>
      </c>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AG538" s="31"/>
      <c r="AK538" s="21"/>
      <c r="BI538" s="5" t="s">
        <v>534</v>
      </c>
      <c r="BJ538" s="2" t="s">
        <v>535</v>
      </c>
      <c r="BK538" s="2">
        <v>1</v>
      </c>
      <c r="BL538" s="2">
        <v>2</v>
      </c>
      <c r="BM538" s="2">
        <v>3</v>
      </c>
      <c r="BN538" s="2">
        <v>4</v>
      </c>
      <c r="BO538" s="2">
        <v>0</v>
      </c>
    </row>
    <row r="539" spans="1:96">
      <c r="D539" s="96" t="s">
        <v>536</v>
      </c>
      <c r="E539" s="97"/>
      <c r="F539" s="97"/>
      <c r="G539" s="97"/>
      <c r="H539" s="97"/>
      <c r="I539" s="98"/>
      <c r="J539" s="147">
        <f>BI539</f>
        <v>90.418736692689848</v>
      </c>
      <c r="K539" s="148"/>
      <c r="L539" s="148"/>
      <c r="M539" s="149"/>
      <c r="N539" s="147">
        <f>BJ539</f>
        <v>88.461538461538453</v>
      </c>
      <c r="O539" s="148"/>
      <c r="P539" s="148"/>
      <c r="Q539" s="149"/>
      <c r="R539" s="147">
        <f>BK539</f>
        <v>72.307692307692307</v>
      </c>
      <c r="S539" s="148"/>
      <c r="T539" s="148"/>
      <c r="U539" s="149"/>
      <c r="V539" s="147">
        <f>BL539</f>
        <v>16.153846153846153</v>
      </c>
      <c r="W539" s="148"/>
      <c r="X539" s="148"/>
      <c r="Y539" s="149"/>
      <c r="Z539" s="147">
        <f>BM539</f>
        <v>10</v>
      </c>
      <c r="AA539" s="148"/>
      <c r="AB539" s="148"/>
      <c r="AC539" s="149"/>
      <c r="AD539" s="147">
        <f>BN539</f>
        <v>1.5384615384615385</v>
      </c>
      <c r="AE539" s="148"/>
      <c r="AF539" s="148"/>
      <c r="AG539" s="149"/>
      <c r="AH539" s="147">
        <f>BO539</f>
        <v>0</v>
      </c>
      <c r="AI539" s="148"/>
      <c r="AJ539" s="148"/>
      <c r="AK539" s="149"/>
      <c r="BG539" s="2">
        <v>106</v>
      </c>
      <c r="BH539" s="2" t="s">
        <v>16</v>
      </c>
      <c r="BI539" s="22">
        <v>90.418736692689848</v>
      </c>
      <c r="BJ539" s="22">
        <f>BK539+BL539</f>
        <v>88.461538461538453</v>
      </c>
      <c r="BK539" s="22">
        <v>72.307692307692307</v>
      </c>
      <c r="BL539" s="22">
        <v>16.153846153846153</v>
      </c>
      <c r="BM539" s="22">
        <v>10</v>
      </c>
      <c r="BN539" s="22">
        <v>1.5384615384615385</v>
      </c>
      <c r="BO539" s="22">
        <v>0</v>
      </c>
    </row>
    <row r="540" spans="1:96">
      <c r="D540" s="92" t="s">
        <v>537</v>
      </c>
      <c r="E540" s="93"/>
      <c r="F540" s="93"/>
      <c r="G540" s="93"/>
      <c r="H540" s="93"/>
      <c r="I540" s="94"/>
      <c r="J540" s="100">
        <f>BI540</f>
        <v>88.985297662087248</v>
      </c>
      <c r="K540" s="101"/>
      <c r="L540" s="101"/>
      <c r="M540" s="102"/>
      <c r="N540" s="100">
        <f>BJ540</f>
        <v>92.1875</v>
      </c>
      <c r="O540" s="101"/>
      <c r="P540" s="101"/>
      <c r="Q540" s="102"/>
      <c r="R540" s="100">
        <f>BK540</f>
        <v>63.28125</v>
      </c>
      <c r="S540" s="101"/>
      <c r="T540" s="101"/>
      <c r="U540" s="102"/>
      <c r="V540" s="100">
        <f>BL540</f>
        <v>28.90625</v>
      </c>
      <c r="W540" s="101"/>
      <c r="X540" s="101"/>
      <c r="Y540" s="102"/>
      <c r="Z540" s="100">
        <f>BM540</f>
        <v>6.25</v>
      </c>
      <c r="AA540" s="101"/>
      <c r="AB540" s="101"/>
      <c r="AC540" s="102"/>
      <c r="AD540" s="100">
        <f>BN540</f>
        <v>1.5625</v>
      </c>
      <c r="AE540" s="101"/>
      <c r="AF540" s="101"/>
      <c r="AG540" s="102"/>
      <c r="AH540" s="100">
        <f>BO540</f>
        <v>0</v>
      </c>
      <c r="AI540" s="101"/>
      <c r="AJ540" s="101"/>
      <c r="AK540" s="102"/>
      <c r="BH540" s="2" t="s">
        <v>18</v>
      </c>
      <c r="BI540" s="22">
        <v>88.985297662087248</v>
      </c>
      <c r="BJ540" s="22">
        <f>BK540+BL540</f>
        <v>92.1875</v>
      </c>
      <c r="BK540" s="22">
        <v>63.28125</v>
      </c>
      <c r="BL540" s="22">
        <v>28.90625</v>
      </c>
      <c r="BM540" s="22">
        <v>6.25</v>
      </c>
      <c r="BN540" s="22">
        <v>1.5625</v>
      </c>
      <c r="BO540" s="22">
        <v>0</v>
      </c>
    </row>
    <row r="542" spans="1:96" s="18" customFormat="1" ht="11.25" customHeight="1">
      <c r="A542" s="2"/>
      <c r="B542" s="78"/>
      <c r="C542" s="78"/>
      <c r="D542" s="14" t="s">
        <v>538</v>
      </c>
      <c r="E542" s="53"/>
      <c r="F542" s="53"/>
      <c r="G542" s="53"/>
      <c r="H542" s="53"/>
      <c r="I542" s="53"/>
      <c r="J542" s="53"/>
      <c r="K542" s="53"/>
      <c r="L542" s="53"/>
      <c r="M542" s="53"/>
      <c r="N542" s="53"/>
      <c r="O542" s="53"/>
      <c r="P542" s="53"/>
      <c r="Q542" s="53"/>
      <c r="R542" s="53"/>
      <c r="S542" s="53"/>
      <c r="T542" s="53"/>
      <c r="U542" s="53"/>
      <c r="V542" s="53"/>
      <c r="W542" s="53"/>
      <c r="X542" s="53"/>
      <c r="Y542" s="53"/>
      <c r="Z542" s="53"/>
      <c r="AA542" s="53"/>
      <c r="AB542" s="53"/>
      <c r="AC542" s="53"/>
      <c r="AD542" s="53"/>
      <c r="AE542" s="53"/>
      <c r="AF542" s="53"/>
      <c r="AG542" s="53"/>
      <c r="AH542" s="16"/>
      <c r="AI542" s="16"/>
      <c r="AJ542" s="14"/>
      <c r="AK542" s="17"/>
      <c r="AL542" s="17"/>
      <c r="AM542" s="17"/>
      <c r="AN542" s="17"/>
      <c r="AO542" s="17"/>
      <c r="AP542" s="17"/>
      <c r="AQ542" s="17"/>
      <c r="AR542" s="17"/>
      <c r="AS542" s="17"/>
      <c r="AT542" s="17"/>
      <c r="AU542" s="17"/>
      <c r="AV542" s="17"/>
      <c r="AW542" s="17"/>
      <c r="AX542" s="17"/>
      <c r="AY542" s="17"/>
      <c r="AZ542" s="17"/>
      <c r="BA542" s="17"/>
      <c r="BB542" s="17"/>
      <c r="BC542" s="17"/>
      <c r="BD542" s="17"/>
      <c r="BE542" s="17"/>
      <c r="BF542" s="17"/>
      <c r="BV542" s="2"/>
      <c r="CR542" s="19"/>
    </row>
    <row r="543" spans="1:96" ht="15" customHeight="1">
      <c r="B543" s="78"/>
      <c r="C543" s="78"/>
      <c r="D543" s="26" t="s">
        <v>539</v>
      </c>
      <c r="E543" s="34"/>
      <c r="F543" s="34"/>
      <c r="G543" s="34"/>
      <c r="H543" s="34"/>
      <c r="I543" s="34"/>
      <c r="J543" s="34"/>
      <c r="K543" s="34"/>
      <c r="L543" s="34"/>
      <c r="M543" s="34"/>
      <c r="N543" s="34"/>
      <c r="O543" s="34"/>
      <c r="P543" s="34"/>
      <c r="Q543" s="34"/>
      <c r="R543" s="34"/>
      <c r="S543" s="34"/>
      <c r="T543" s="34"/>
      <c r="U543" s="34"/>
      <c r="V543" s="34"/>
      <c r="W543" s="34"/>
      <c r="X543" s="34"/>
      <c r="Y543" s="34"/>
      <c r="Z543" s="34"/>
      <c r="AA543" s="34"/>
      <c r="AB543" s="34"/>
      <c r="AC543" s="34"/>
      <c r="AD543" s="34"/>
      <c r="AE543" s="34"/>
      <c r="AF543" s="34"/>
      <c r="AG543" s="34"/>
      <c r="AK543" s="21"/>
    </row>
    <row r="544" spans="1:96" ht="9.75" customHeight="1">
      <c r="D544" s="79"/>
      <c r="E544" s="80"/>
      <c r="F544" s="80"/>
      <c r="G544" s="80"/>
      <c r="H544" s="80"/>
      <c r="I544" s="81"/>
      <c r="J544" s="85" t="s">
        <v>540</v>
      </c>
      <c r="K544" s="150"/>
      <c r="L544" s="150"/>
      <c r="M544" s="151"/>
      <c r="N544" s="85" t="s">
        <v>541</v>
      </c>
      <c r="O544" s="150"/>
      <c r="P544" s="150"/>
      <c r="Q544" s="151"/>
      <c r="R544" s="72">
        <v>1</v>
      </c>
      <c r="S544" s="73"/>
      <c r="T544" s="73"/>
      <c r="U544" s="74"/>
      <c r="V544" s="72">
        <v>2</v>
      </c>
      <c r="W544" s="73"/>
      <c r="X544" s="73"/>
      <c r="Y544" s="74"/>
      <c r="Z544" s="72">
        <v>3</v>
      </c>
      <c r="AA544" s="73"/>
      <c r="AB544" s="73"/>
      <c r="AC544" s="74"/>
      <c r="AD544" s="72">
        <v>4</v>
      </c>
      <c r="AE544" s="73"/>
      <c r="AF544" s="73"/>
      <c r="AG544" s="74"/>
      <c r="AH544" s="72"/>
      <c r="AI544" s="73"/>
      <c r="AJ544" s="73"/>
      <c r="AK544" s="74"/>
    </row>
    <row r="545" spans="4:67" ht="22.5" customHeight="1">
      <c r="D545" s="82"/>
      <c r="E545" s="83"/>
      <c r="F545" s="83"/>
      <c r="G545" s="83"/>
      <c r="H545" s="83"/>
      <c r="I545" s="84"/>
      <c r="J545" s="152"/>
      <c r="K545" s="153"/>
      <c r="L545" s="153"/>
      <c r="M545" s="154"/>
      <c r="N545" s="152"/>
      <c r="O545" s="153"/>
      <c r="P545" s="153"/>
      <c r="Q545" s="154"/>
      <c r="R545" s="103" t="s">
        <v>116</v>
      </c>
      <c r="S545" s="104"/>
      <c r="T545" s="104"/>
      <c r="U545" s="105"/>
      <c r="V545" s="103" t="s">
        <v>117</v>
      </c>
      <c r="W545" s="104"/>
      <c r="X545" s="104"/>
      <c r="Y545" s="105"/>
      <c r="Z545" s="103" t="s">
        <v>118</v>
      </c>
      <c r="AA545" s="104"/>
      <c r="AB545" s="104"/>
      <c r="AC545" s="105"/>
      <c r="AD545" s="103" t="s">
        <v>119</v>
      </c>
      <c r="AE545" s="104"/>
      <c r="AF545" s="104"/>
      <c r="AG545" s="105"/>
      <c r="AH545" s="75" t="s">
        <v>542</v>
      </c>
      <c r="AI545" s="76"/>
      <c r="AJ545" s="76"/>
      <c r="AK545" s="77"/>
      <c r="BI545" s="5" t="s">
        <v>543</v>
      </c>
      <c r="BJ545" s="2" t="s">
        <v>544</v>
      </c>
      <c r="BK545" s="2">
        <v>1</v>
      </c>
      <c r="BL545" s="2">
        <v>2</v>
      </c>
      <c r="BM545" s="2">
        <v>3</v>
      </c>
      <c r="BN545" s="2">
        <v>4</v>
      </c>
      <c r="BO545" s="2">
        <v>0</v>
      </c>
    </row>
    <row r="546" spans="4:67">
      <c r="D546" s="96" t="s">
        <v>545</v>
      </c>
      <c r="E546" s="97"/>
      <c r="F546" s="97"/>
      <c r="G546" s="97"/>
      <c r="H546" s="97"/>
      <c r="I546" s="98"/>
      <c r="J546" s="147">
        <f>BI546</f>
        <v>57.416607523065998</v>
      </c>
      <c r="K546" s="148"/>
      <c r="L546" s="148"/>
      <c r="M546" s="149"/>
      <c r="N546" s="147">
        <f>BJ546</f>
        <v>56.92307692307692</v>
      </c>
      <c r="O546" s="148"/>
      <c r="P546" s="148"/>
      <c r="Q546" s="149"/>
      <c r="R546" s="147">
        <f>BK546</f>
        <v>26.923076923076923</v>
      </c>
      <c r="S546" s="148"/>
      <c r="T546" s="148"/>
      <c r="U546" s="149"/>
      <c r="V546" s="147">
        <f>BL546</f>
        <v>30</v>
      </c>
      <c r="W546" s="148"/>
      <c r="X546" s="148"/>
      <c r="Y546" s="149"/>
      <c r="Z546" s="147">
        <f>BM546</f>
        <v>23.846153846153847</v>
      </c>
      <c r="AA546" s="148"/>
      <c r="AB546" s="148"/>
      <c r="AC546" s="149"/>
      <c r="AD546" s="147">
        <f>BN546</f>
        <v>19.230769230769234</v>
      </c>
      <c r="AE546" s="148"/>
      <c r="AF546" s="148"/>
      <c r="AG546" s="149"/>
      <c r="AH546" s="147">
        <f>BO546</f>
        <v>0</v>
      </c>
      <c r="AI546" s="148"/>
      <c r="AJ546" s="148"/>
      <c r="AK546" s="149"/>
      <c r="BG546" s="2">
        <v>107</v>
      </c>
      <c r="BH546" s="2" t="s">
        <v>16</v>
      </c>
      <c r="BI546" s="22">
        <v>57.416607523065998</v>
      </c>
      <c r="BJ546" s="22">
        <f>BK546+BL546</f>
        <v>56.92307692307692</v>
      </c>
      <c r="BK546" s="22">
        <v>26.923076923076923</v>
      </c>
      <c r="BL546" s="22">
        <v>30</v>
      </c>
      <c r="BM546" s="22">
        <v>23.846153846153847</v>
      </c>
      <c r="BN546" s="22">
        <v>19.230769230769234</v>
      </c>
      <c r="BO546" s="22">
        <v>0</v>
      </c>
    </row>
    <row r="547" spans="4:67">
      <c r="D547" s="92" t="s">
        <v>546</v>
      </c>
      <c r="E547" s="93"/>
      <c r="F547" s="93"/>
      <c r="G547" s="93"/>
      <c r="H547" s="93"/>
      <c r="I547" s="94"/>
      <c r="J547" s="100">
        <f>BI547</f>
        <v>58.230899011810081</v>
      </c>
      <c r="K547" s="101"/>
      <c r="L547" s="101"/>
      <c r="M547" s="102"/>
      <c r="N547" s="100">
        <f>BJ547</f>
        <v>60.15625</v>
      </c>
      <c r="O547" s="101"/>
      <c r="P547" s="101"/>
      <c r="Q547" s="102"/>
      <c r="R547" s="100">
        <f>BK547</f>
        <v>28.90625</v>
      </c>
      <c r="S547" s="101"/>
      <c r="T547" s="101"/>
      <c r="U547" s="102"/>
      <c r="V547" s="100">
        <f>BL547</f>
        <v>31.25</v>
      </c>
      <c r="W547" s="101"/>
      <c r="X547" s="101"/>
      <c r="Y547" s="102"/>
      <c r="Z547" s="100">
        <f>BM547</f>
        <v>24.21875</v>
      </c>
      <c r="AA547" s="101"/>
      <c r="AB547" s="101"/>
      <c r="AC547" s="102"/>
      <c r="AD547" s="100">
        <f>BN547</f>
        <v>15.625</v>
      </c>
      <c r="AE547" s="101"/>
      <c r="AF547" s="101"/>
      <c r="AG547" s="102"/>
      <c r="AH547" s="100">
        <f>BO547</f>
        <v>0</v>
      </c>
      <c r="AI547" s="101"/>
      <c r="AJ547" s="101"/>
      <c r="AK547" s="102"/>
      <c r="BH547" s="2" t="s">
        <v>18</v>
      </c>
      <c r="BI547" s="22">
        <v>58.230899011810081</v>
      </c>
      <c r="BJ547" s="22">
        <f>BK547+BL547</f>
        <v>60.15625</v>
      </c>
      <c r="BK547" s="22">
        <v>28.90625</v>
      </c>
      <c r="BL547" s="22">
        <v>31.25</v>
      </c>
      <c r="BM547" s="22">
        <v>24.21875</v>
      </c>
      <c r="BN547" s="22">
        <v>15.625</v>
      </c>
      <c r="BO547" s="22">
        <v>0</v>
      </c>
    </row>
    <row r="548" spans="4:67" ht="15" customHeight="1">
      <c r="D548" s="26" t="s">
        <v>547</v>
      </c>
      <c r="E548" s="31"/>
      <c r="F548" s="3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c r="AD548" s="31"/>
      <c r="AE548" s="31"/>
      <c r="AF548" s="31"/>
      <c r="AG548" s="31"/>
      <c r="AK548" s="21"/>
      <c r="BI548" s="5" t="s">
        <v>548</v>
      </c>
      <c r="BJ548" s="2" t="s">
        <v>549</v>
      </c>
      <c r="BK548" s="2">
        <v>1</v>
      </c>
      <c r="BL548" s="2">
        <v>2</v>
      </c>
      <c r="BM548" s="2">
        <v>3</v>
      </c>
      <c r="BN548" s="2">
        <v>4</v>
      </c>
      <c r="BO548" s="2">
        <v>0</v>
      </c>
    </row>
    <row r="549" spans="4:67">
      <c r="D549" s="96" t="s">
        <v>550</v>
      </c>
      <c r="E549" s="97"/>
      <c r="F549" s="97"/>
      <c r="G549" s="97"/>
      <c r="H549" s="97"/>
      <c r="I549" s="98"/>
      <c r="J549" s="147">
        <f>BI549</f>
        <v>72.084220487343259</v>
      </c>
      <c r="K549" s="148"/>
      <c r="L549" s="148"/>
      <c r="M549" s="149"/>
      <c r="N549" s="147">
        <f>BJ549</f>
        <v>77.692307692307693</v>
      </c>
      <c r="O549" s="148"/>
      <c r="P549" s="148"/>
      <c r="Q549" s="149"/>
      <c r="R549" s="147">
        <f>BK549</f>
        <v>35.384615384615387</v>
      </c>
      <c r="S549" s="148"/>
      <c r="T549" s="148"/>
      <c r="U549" s="149"/>
      <c r="V549" s="147">
        <f>BL549</f>
        <v>42.307692307692307</v>
      </c>
      <c r="W549" s="148"/>
      <c r="X549" s="148"/>
      <c r="Y549" s="149"/>
      <c r="Z549" s="147">
        <f>BM549</f>
        <v>13.076923076923078</v>
      </c>
      <c r="AA549" s="148"/>
      <c r="AB549" s="148"/>
      <c r="AC549" s="149"/>
      <c r="AD549" s="147">
        <f>BN549</f>
        <v>9.2307692307692317</v>
      </c>
      <c r="AE549" s="148"/>
      <c r="AF549" s="148"/>
      <c r="AG549" s="149"/>
      <c r="AH549" s="147">
        <f>BO549</f>
        <v>0</v>
      </c>
      <c r="AI549" s="148"/>
      <c r="AJ549" s="148"/>
      <c r="AK549" s="149"/>
      <c r="BG549" s="2">
        <v>108</v>
      </c>
      <c r="BH549" s="2" t="s">
        <v>16</v>
      </c>
      <c r="BI549" s="22">
        <v>72.084220487343259</v>
      </c>
      <c r="BJ549" s="22">
        <f>BK549+BL549</f>
        <v>77.692307692307693</v>
      </c>
      <c r="BK549" s="22">
        <v>35.384615384615387</v>
      </c>
      <c r="BL549" s="22">
        <v>42.307692307692307</v>
      </c>
      <c r="BM549" s="22">
        <v>13.076923076923078</v>
      </c>
      <c r="BN549" s="22">
        <v>9.2307692307692317</v>
      </c>
      <c r="BO549" s="22">
        <v>0</v>
      </c>
    </row>
    <row r="550" spans="4:67">
      <c r="D550" s="92" t="s">
        <v>551</v>
      </c>
      <c r="E550" s="93"/>
      <c r="F550" s="93"/>
      <c r="G550" s="93"/>
      <c r="H550" s="93"/>
      <c r="I550" s="94"/>
      <c r="J550" s="100">
        <f>BI550</f>
        <v>71.173776813690054</v>
      </c>
      <c r="K550" s="101"/>
      <c r="L550" s="101"/>
      <c r="M550" s="102"/>
      <c r="N550" s="100">
        <f>BJ550</f>
        <v>78.125</v>
      </c>
      <c r="O550" s="101"/>
      <c r="P550" s="101"/>
      <c r="Q550" s="102"/>
      <c r="R550" s="100">
        <f>BK550</f>
        <v>35.9375</v>
      </c>
      <c r="S550" s="101"/>
      <c r="T550" s="101"/>
      <c r="U550" s="102"/>
      <c r="V550" s="100">
        <f>BL550</f>
        <v>42.1875</v>
      </c>
      <c r="W550" s="101"/>
      <c r="X550" s="101"/>
      <c r="Y550" s="102"/>
      <c r="Z550" s="100">
        <f>BM550</f>
        <v>17.96875</v>
      </c>
      <c r="AA550" s="101"/>
      <c r="AB550" s="101"/>
      <c r="AC550" s="102"/>
      <c r="AD550" s="100">
        <f>BN550</f>
        <v>3.90625</v>
      </c>
      <c r="AE550" s="101"/>
      <c r="AF550" s="101"/>
      <c r="AG550" s="102"/>
      <c r="AH550" s="100">
        <f>BO550</f>
        <v>0</v>
      </c>
      <c r="AI550" s="101"/>
      <c r="AJ550" s="101"/>
      <c r="AK550" s="102"/>
      <c r="BH550" s="2" t="s">
        <v>18</v>
      </c>
      <c r="BI550" s="22">
        <v>71.173776813690054</v>
      </c>
      <c r="BJ550" s="22">
        <f>BK550+BL550</f>
        <v>78.125</v>
      </c>
      <c r="BK550" s="22">
        <v>35.9375</v>
      </c>
      <c r="BL550" s="22">
        <v>42.1875</v>
      </c>
      <c r="BM550" s="22">
        <v>17.96875</v>
      </c>
      <c r="BN550" s="22">
        <v>3.90625</v>
      </c>
      <c r="BO550" s="22">
        <v>0</v>
      </c>
    </row>
    <row r="551" spans="4:67" ht="15" customHeight="1">
      <c r="D551" s="26" t="s">
        <v>552</v>
      </c>
      <c r="E551" s="31"/>
      <c r="F551" s="3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c r="AD551" s="31"/>
      <c r="AE551" s="31"/>
      <c r="AF551" s="31"/>
      <c r="AG551" s="31"/>
      <c r="AK551" s="21"/>
      <c r="BI551" s="5" t="s">
        <v>553</v>
      </c>
      <c r="BJ551" s="2" t="s">
        <v>554</v>
      </c>
      <c r="BK551" s="2">
        <v>1</v>
      </c>
      <c r="BL551" s="2">
        <v>2</v>
      </c>
      <c r="BM551" s="2">
        <v>3</v>
      </c>
      <c r="BN551" s="2">
        <v>4</v>
      </c>
      <c r="BO551" s="2">
        <v>0</v>
      </c>
    </row>
    <row r="552" spans="4:67">
      <c r="D552" s="96" t="s">
        <v>555</v>
      </c>
      <c r="E552" s="97"/>
      <c r="F552" s="97"/>
      <c r="G552" s="97"/>
      <c r="H552" s="97"/>
      <c r="I552" s="98"/>
      <c r="J552" s="147">
        <f>BI552</f>
        <v>72.391767210787791</v>
      </c>
      <c r="K552" s="148"/>
      <c r="L552" s="148"/>
      <c r="M552" s="149"/>
      <c r="N552" s="147">
        <f>BJ552</f>
        <v>76.15384615384616</v>
      </c>
      <c r="O552" s="148"/>
      <c r="P552" s="148"/>
      <c r="Q552" s="149"/>
      <c r="R552" s="147">
        <f>BK552</f>
        <v>46.153846153846153</v>
      </c>
      <c r="S552" s="148"/>
      <c r="T552" s="148"/>
      <c r="U552" s="149"/>
      <c r="V552" s="147">
        <f>BL552</f>
        <v>30</v>
      </c>
      <c r="W552" s="148"/>
      <c r="X552" s="148"/>
      <c r="Y552" s="149"/>
      <c r="Z552" s="147">
        <f>BM552</f>
        <v>18.461538461538463</v>
      </c>
      <c r="AA552" s="148"/>
      <c r="AB552" s="148"/>
      <c r="AC552" s="149"/>
      <c r="AD552" s="147">
        <f>BN552</f>
        <v>5.384615384615385</v>
      </c>
      <c r="AE552" s="148"/>
      <c r="AF552" s="148"/>
      <c r="AG552" s="149"/>
      <c r="AH552" s="147">
        <f>BO552</f>
        <v>0</v>
      </c>
      <c r="AI552" s="148"/>
      <c r="AJ552" s="148"/>
      <c r="AK552" s="149"/>
      <c r="BG552" s="2">
        <v>109</v>
      </c>
      <c r="BH552" s="2" t="s">
        <v>16</v>
      </c>
      <c r="BI552" s="22">
        <v>72.391767210787791</v>
      </c>
      <c r="BJ552" s="22">
        <f>BK552+BL552</f>
        <v>76.15384615384616</v>
      </c>
      <c r="BK552" s="22">
        <v>46.153846153846153</v>
      </c>
      <c r="BL552" s="22">
        <v>30</v>
      </c>
      <c r="BM552" s="22">
        <v>18.461538461538463</v>
      </c>
      <c r="BN552" s="22">
        <v>5.384615384615385</v>
      </c>
      <c r="BO552" s="22">
        <v>0</v>
      </c>
    </row>
    <row r="553" spans="4:67">
      <c r="D553" s="92" t="s">
        <v>556</v>
      </c>
      <c r="E553" s="93"/>
      <c r="F553" s="93"/>
      <c r="G553" s="93"/>
      <c r="H553" s="93"/>
      <c r="I553" s="94"/>
      <c r="J553" s="100">
        <f>BI553</f>
        <v>71.101470233791275</v>
      </c>
      <c r="K553" s="101"/>
      <c r="L553" s="101"/>
      <c r="M553" s="102"/>
      <c r="N553" s="100">
        <f>BJ553</f>
        <v>71.09375</v>
      </c>
      <c r="O553" s="101"/>
      <c r="P553" s="101"/>
      <c r="Q553" s="102"/>
      <c r="R553" s="100">
        <f>BK553</f>
        <v>39.84375</v>
      </c>
      <c r="S553" s="101"/>
      <c r="T553" s="101"/>
      <c r="U553" s="102"/>
      <c r="V553" s="100">
        <f>BL553</f>
        <v>31.25</v>
      </c>
      <c r="W553" s="101"/>
      <c r="X553" s="101"/>
      <c r="Y553" s="102"/>
      <c r="Z553" s="100">
        <f>BM553</f>
        <v>20.3125</v>
      </c>
      <c r="AA553" s="101"/>
      <c r="AB553" s="101"/>
      <c r="AC553" s="102"/>
      <c r="AD553" s="100">
        <f>BN553</f>
        <v>8.59375</v>
      </c>
      <c r="AE553" s="101"/>
      <c r="AF553" s="101"/>
      <c r="AG553" s="102"/>
      <c r="AH553" s="100">
        <f>BO553</f>
        <v>0</v>
      </c>
      <c r="AI553" s="101"/>
      <c r="AJ553" s="101"/>
      <c r="AK553" s="102"/>
      <c r="BH553" s="2" t="s">
        <v>18</v>
      </c>
      <c r="BI553" s="22">
        <v>71.101470233791275</v>
      </c>
      <c r="BJ553" s="22">
        <f>BK553+BL553</f>
        <v>71.09375</v>
      </c>
      <c r="BK553" s="22">
        <v>39.84375</v>
      </c>
      <c r="BL553" s="22">
        <v>31.25</v>
      </c>
      <c r="BM553" s="22">
        <v>20.3125</v>
      </c>
      <c r="BN553" s="22">
        <v>8.59375</v>
      </c>
      <c r="BO553" s="22">
        <v>0</v>
      </c>
    </row>
    <row r="554" spans="4:67" ht="15" customHeight="1">
      <c r="D554" s="26" t="s">
        <v>557</v>
      </c>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c r="AD554" s="31"/>
      <c r="AE554" s="31"/>
      <c r="AF554" s="31"/>
      <c r="AG554" s="31"/>
      <c r="AK554" s="21"/>
      <c r="BI554" s="5" t="s">
        <v>558</v>
      </c>
      <c r="BJ554" s="2" t="s">
        <v>559</v>
      </c>
      <c r="BK554" s="2">
        <v>1</v>
      </c>
      <c r="BL554" s="2">
        <v>2</v>
      </c>
      <c r="BM554" s="2">
        <v>3</v>
      </c>
      <c r="BN554" s="2">
        <v>4</v>
      </c>
      <c r="BO554" s="2">
        <v>0</v>
      </c>
    </row>
    <row r="555" spans="4:67">
      <c r="D555" s="96" t="s">
        <v>560</v>
      </c>
      <c r="E555" s="97"/>
      <c r="F555" s="97"/>
      <c r="G555" s="97"/>
      <c r="H555" s="97"/>
      <c r="I555" s="98"/>
      <c r="J555" s="147">
        <f>BI555</f>
        <v>58.055358410220016</v>
      </c>
      <c r="K555" s="148"/>
      <c r="L555" s="148"/>
      <c r="M555" s="149"/>
      <c r="N555" s="147">
        <f>BJ555</f>
        <v>56.923076923076927</v>
      </c>
      <c r="O555" s="148"/>
      <c r="P555" s="148"/>
      <c r="Q555" s="149"/>
      <c r="R555" s="147">
        <f>BK555</f>
        <v>26.153846153846157</v>
      </c>
      <c r="S555" s="148"/>
      <c r="T555" s="148"/>
      <c r="U555" s="149"/>
      <c r="V555" s="147">
        <f>BL555</f>
        <v>30.76923076923077</v>
      </c>
      <c r="W555" s="148"/>
      <c r="X555" s="148"/>
      <c r="Y555" s="149"/>
      <c r="Z555" s="147">
        <f>BM555</f>
        <v>24.615384615384617</v>
      </c>
      <c r="AA555" s="148"/>
      <c r="AB555" s="148"/>
      <c r="AC555" s="149"/>
      <c r="AD555" s="147">
        <f>BN555</f>
        <v>18.461538461538463</v>
      </c>
      <c r="AE555" s="148"/>
      <c r="AF555" s="148"/>
      <c r="AG555" s="149"/>
      <c r="AH555" s="147">
        <f>BO555</f>
        <v>0</v>
      </c>
      <c r="AI555" s="148"/>
      <c r="AJ555" s="148"/>
      <c r="AK555" s="149"/>
      <c r="BG555" s="2">
        <v>110</v>
      </c>
      <c r="BH555" s="2" t="s">
        <v>16</v>
      </c>
      <c r="BI555" s="22">
        <v>58.055358410220016</v>
      </c>
      <c r="BJ555" s="22">
        <f>BK555+BL555</f>
        <v>56.923076923076927</v>
      </c>
      <c r="BK555" s="22">
        <v>26.153846153846157</v>
      </c>
      <c r="BL555" s="22">
        <v>30.76923076923077</v>
      </c>
      <c r="BM555" s="22">
        <v>24.615384615384617</v>
      </c>
      <c r="BN555" s="22">
        <v>18.461538461538463</v>
      </c>
      <c r="BO555" s="22">
        <v>0</v>
      </c>
    </row>
    <row r="556" spans="4:67">
      <c r="D556" s="92" t="s">
        <v>561</v>
      </c>
      <c r="E556" s="93"/>
      <c r="F556" s="93"/>
      <c r="G556" s="93"/>
      <c r="H556" s="93"/>
      <c r="I556" s="94"/>
      <c r="J556" s="100">
        <f>BI556</f>
        <v>55.989395034948174</v>
      </c>
      <c r="K556" s="101"/>
      <c r="L556" s="101"/>
      <c r="M556" s="102"/>
      <c r="N556" s="100">
        <f>BJ556</f>
        <v>62.5</v>
      </c>
      <c r="O556" s="101"/>
      <c r="P556" s="101"/>
      <c r="Q556" s="102"/>
      <c r="R556" s="100">
        <f>BK556</f>
        <v>25</v>
      </c>
      <c r="S556" s="101"/>
      <c r="T556" s="101"/>
      <c r="U556" s="102"/>
      <c r="V556" s="100">
        <f>BL556</f>
        <v>37.5</v>
      </c>
      <c r="W556" s="101"/>
      <c r="X556" s="101"/>
      <c r="Y556" s="102"/>
      <c r="Z556" s="100">
        <f>BM556</f>
        <v>25.78125</v>
      </c>
      <c r="AA556" s="101"/>
      <c r="AB556" s="101"/>
      <c r="AC556" s="102"/>
      <c r="AD556" s="100">
        <f>BN556</f>
        <v>11.71875</v>
      </c>
      <c r="AE556" s="101"/>
      <c r="AF556" s="101"/>
      <c r="AG556" s="102"/>
      <c r="AH556" s="100">
        <f>BO556</f>
        <v>0</v>
      </c>
      <c r="AI556" s="101"/>
      <c r="AJ556" s="101"/>
      <c r="AK556" s="102"/>
      <c r="BH556" s="2" t="s">
        <v>18</v>
      </c>
      <c r="BI556" s="22">
        <v>55.989395034948174</v>
      </c>
      <c r="BJ556" s="22">
        <f>BK556+BL556</f>
        <v>62.5</v>
      </c>
      <c r="BK556" s="22">
        <v>25</v>
      </c>
      <c r="BL556" s="22">
        <v>37.5</v>
      </c>
      <c r="BM556" s="22">
        <v>25.78125</v>
      </c>
      <c r="BN556" s="22">
        <v>11.71875</v>
      </c>
      <c r="BO556" s="22">
        <v>0</v>
      </c>
    </row>
    <row r="557" spans="4:67" ht="15" customHeight="1">
      <c r="D557" s="26" t="s">
        <v>562</v>
      </c>
      <c r="E557" s="31"/>
      <c r="F557" s="3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c r="AD557" s="31"/>
      <c r="AE557" s="31"/>
      <c r="AF557" s="31"/>
      <c r="AG557" s="31"/>
      <c r="AK557" s="21"/>
      <c r="BI557" s="59" t="s">
        <v>563</v>
      </c>
      <c r="BJ557" s="60" t="s">
        <v>564</v>
      </c>
      <c r="BK557" s="61">
        <v>1</v>
      </c>
      <c r="BL557" s="61">
        <v>2</v>
      </c>
      <c r="BM557" s="61">
        <v>3</v>
      </c>
      <c r="BN557" s="61">
        <v>4</v>
      </c>
      <c r="BO557" s="61">
        <v>0</v>
      </c>
    </row>
    <row r="558" spans="4:67">
      <c r="D558" s="96" t="s">
        <v>565</v>
      </c>
      <c r="E558" s="97"/>
      <c r="F558" s="97"/>
      <c r="G558" s="97"/>
      <c r="H558" s="97"/>
      <c r="I558" s="98"/>
      <c r="J558" s="147">
        <f>BI558</f>
        <v>44.452330257866095</v>
      </c>
      <c r="K558" s="148"/>
      <c r="L558" s="148"/>
      <c r="M558" s="149"/>
      <c r="N558" s="147">
        <f>BJ558</f>
        <v>44.615384615384613</v>
      </c>
      <c r="O558" s="148"/>
      <c r="P558" s="148"/>
      <c r="Q558" s="149"/>
      <c r="R558" s="147">
        <f>BK558</f>
        <v>20.76923076923077</v>
      </c>
      <c r="S558" s="148"/>
      <c r="T558" s="148"/>
      <c r="U558" s="149"/>
      <c r="V558" s="147">
        <f>BL558</f>
        <v>23.846153846153847</v>
      </c>
      <c r="W558" s="148"/>
      <c r="X558" s="148"/>
      <c r="Y558" s="149"/>
      <c r="Z558" s="147">
        <f>BM558</f>
        <v>33.846153846153847</v>
      </c>
      <c r="AA558" s="148"/>
      <c r="AB558" s="148"/>
      <c r="AC558" s="149"/>
      <c r="AD558" s="147">
        <f>BN558</f>
        <v>20.76923076923077</v>
      </c>
      <c r="AE558" s="148"/>
      <c r="AF558" s="148"/>
      <c r="AG558" s="149"/>
      <c r="AH558" s="147">
        <f>BO558</f>
        <v>0.76923076923076927</v>
      </c>
      <c r="AI558" s="148"/>
      <c r="AJ558" s="148"/>
      <c r="AK558" s="149"/>
      <c r="BG558" s="2">
        <v>111</v>
      </c>
      <c r="BH558" s="2" t="s">
        <v>16</v>
      </c>
      <c r="BI558" s="22">
        <v>44.452330257866095</v>
      </c>
      <c r="BJ558" s="22">
        <f>BK558+BL558</f>
        <v>44.615384615384613</v>
      </c>
      <c r="BK558" s="22">
        <v>20.76923076923077</v>
      </c>
      <c r="BL558" s="22">
        <v>23.846153846153847</v>
      </c>
      <c r="BM558" s="22">
        <v>33.846153846153847</v>
      </c>
      <c r="BN558" s="22">
        <v>20.76923076923077</v>
      </c>
      <c r="BO558" s="22">
        <v>0.76923076923076927</v>
      </c>
    </row>
    <row r="559" spans="4:67">
      <c r="D559" s="92" t="s">
        <v>566</v>
      </c>
      <c r="E559" s="93"/>
      <c r="F559" s="93"/>
      <c r="G559" s="93"/>
      <c r="H559" s="93"/>
      <c r="I559" s="94"/>
      <c r="J559" s="100">
        <f>BI559</f>
        <v>47.167992287298141</v>
      </c>
      <c r="K559" s="101"/>
      <c r="L559" s="101"/>
      <c r="M559" s="102"/>
      <c r="N559" s="100">
        <f>BJ559</f>
        <v>55.46875</v>
      </c>
      <c r="O559" s="101"/>
      <c r="P559" s="101"/>
      <c r="Q559" s="102"/>
      <c r="R559" s="100">
        <f>BK559</f>
        <v>30.46875</v>
      </c>
      <c r="S559" s="101"/>
      <c r="T559" s="101"/>
      <c r="U559" s="102"/>
      <c r="V559" s="100">
        <f>BL559</f>
        <v>25</v>
      </c>
      <c r="W559" s="101"/>
      <c r="X559" s="101"/>
      <c r="Y559" s="102"/>
      <c r="Z559" s="100">
        <f>BM559</f>
        <v>23.4375</v>
      </c>
      <c r="AA559" s="101"/>
      <c r="AB559" s="101"/>
      <c r="AC559" s="102"/>
      <c r="AD559" s="100">
        <f>BN559</f>
        <v>20.3125</v>
      </c>
      <c r="AE559" s="101"/>
      <c r="AF559" s="101"/>
      <c r="AG559" s="102"/>
      <c r="AH559" s="100">
        <f>BO559</f>
        <v>0.78125</v>
      </c>
      <c r="AI559" s="101"/>
      <c r="AJ559" s="101"/>
      <c r="AK559" s="102"/>
      <c r="BH559" s="2" t="s">
        <v>18</v>
      </c>
      <c r="BI559" s="22">
        <v>47.167992287298141</v>
      </c>
      <c r="BJ559" s="22">
        <f>BK559+BL559</f>
        <v>55.46875</v>
      </c>
      <c r="BK559" s="22">
        <v>30.46875</v>
      </c>
      <c r="BL559" s="22">
        <v>25</v>
      </c>
      <c r="BM559" s="22">
        <v>23.4375</v>
      </c>
      <c r="BN559" s="22">
        <v>20.3125</v>
      </c>
      <c r="BO559" s="22">
        <v>0.78125</v>
      </c>
    </row>
    <row r="562" spans="1:98" ht="14.25" thickBot="1">
      <c r="A562" s="47"/>
      <c r="B562" s="48"/>
      <c r="C562" s="49" t="s">
        <v>567</v>
      </c>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c r="AB562" s="48"/>
      <c r="AC562" s="48"/>
      <c r="AD562" s="48"/>
      <c r="AE562" s="48"/>
      <c r="AF562" s="48"/>
      <c r="AG562" s="48"/>
      <c r="AH562" s="48"/>
      <c r="AI562" s="48"/>
      <c r="AJ562" s="48"/>
      <c r="AK562" s="48"/>
      <c r="AL562" s="48"/>
      <c r="AM562" s="48"/>
      <c r="AN562" s="48"/>
      <c r="AO562" s="48"/>
      <c r="AP562" s="48"/>
      <c r="AQ562" s="48"/>
      <c r="AR562" s="48"/>
      <c r="AS562" s="48"/>
      <c r="AT562" s="48"/>
      <c r="AU562" s="48"/>
      <c r="AV562" s="48"/>
      <c r="AW562" s="48"/>
      <c r="AX562" s="48"/>
      <c r="AY562" s="48"/>
      <c r="AZ562" s="48"/>
      <c r="BA562" s="48"/>
      <c r="BB562" s="48"/>
      <c r="BC562" s="48"/>
      <c r="BD562" s="48"/>
      <c r="BE562" s="48"/>
      <c r="BF562" s="48"/>
      <c r="BG562" s="48"/>
      <c r="BH562" s="48"/>
      <c r="BI562" s="48"/>
      <c r="BJ562" s="48"/>
      <c r="BK562" s="48"/>
      <c r="BL562" s="48"/>
      <c r="BM562" s="48"/>
      <c r="BN562" s="48"/>
      <c r="BO562" s="48"/>
      <c r="BP562" s="47"/>
      <c r="BQ562" s="47"/>
      <c r="BR562" s="47"/>
      <c r="BS562" s="47"/>
      <c r="BT562" s="47"/>
      <c r="BU562" s="47"/>
      <c r="BV562" s="47"/>
      <c r="BW562" s="47"/>
      <c r="BX562" s="47"/>
      <c r="BY562" s="47"/>
      <c r="BZ562" s="47"/>
      <c r="CA562" s="47"/>
      <c r="CB562" s="47"/>
      <c r="CC562" s="47"/>
      <c r="CD562" s="47"/>
      <c r="CE562" s="47"/>
      <c r="CF562" s="47"/>
      <c r="CG562" s="47"/>
      <c r="CH562" s="47"/>
      <c r="CI562" s="47"/>
      <c r="CJ562" s="47"/>
      <c r="CK562" s="47"/>
      <c r="CL562" s="47"/>
      <c r="CM562" s="47"/>
      <c r="CN562" s="47"/>
      <c r="CO562" s="47"/>
      <c r="CP562" s="47"/>
      <c r="CQ562" s="47"/>
      <c r="CR562" s="47"/>
      <c r="CS562" s="47"/>
      <c r="CT562" s="47"/>
    </row>
    <row r="563" spans="1:98">
      <c r="A563" s="47"/>
      <c r="B563" s="50"/>
      <c r="C563" s="133" t="s">
        <v>770</v>
      </c>
      <c r="D563" s="134"/>
      <c r="E563" s="134"/>
      <c r="F563" s="134"/>
      <c r="G563" s="134"/>
      <c r="H563" s="134"/>
      <c r="I563" s="134"/>
      <c r="J563" s="134"/>
      <c r="K563" s="134"/>
      <c r="L563" s="134"/>
      <c r="M563" s="134"/>
      <c r="N563" s="134"/>
      <c r="O563" s="134"/>
      <c r="P563" s="134"/>
      <c r="Q563" s="134"/>
      <c r="R563" s="134"/>
      <c r="S563" s="134"/>
      <c r="T563" s="134"/>
      <c r="U563" s="134"/>
      <c r="V563" s="134"/>
      <c r="W563" s="134"/>
      <c r="X563" s="134"/>
      <c r="Y563" s="134"/>
      <c r="Z563" s="134"/>
      <c r="AA563" s="134"/>
      <c r="AB563" s="134"/>
      <c r="AC563" s="134"/>
      <c r="AD563" s="134"/>
      <c r="AE563" s="134"/>
      <c r="AF563" s="134"/>
      <c r="AG563" s="134"/>
      <c r="AH563" s="134"/>
      <c r="AI563" s="134"/>
      <c r="AJ563" s="134"/>
      <c r="AK563" s="134"/>
      <c r="AL563" s="134"/>
      <c r="AM563" s="134"/>
      <c r="AN563" s="134"/>
      <c r="AO563" s="134"/>
      <c r="AP563" s="134"/>
      <c r="AQ563" s="135"/>
      <c r="AR563" s="48"/>
      <c r="AS563" s="48"/>
      <c r="AT563" s="48"/>
      <c r="AU563" s="48"/>
      <c r="AV563" s="48"/>
      <c r="AW563" s="48"/>
      <c r="AX563" s="48"/>
      <c r="AY563" s="48"/>
      <c r="AZ563" s="48"/>
      <c r="BA563" s="48"/>
      <c r="BB563" s="48"/>
      <c r="BC563" s="48"/>
      <c r="BD563" s="48"/>
      <c r="BE563" s="48"/>
      <c r="BF563" s="48"/>
      <c r="BG563" s="48"/>
      <c r="BH563" s="48"/>
      <c r="BI563" s="48"/>
      <c r="BJ563" s="48"/>
      <c r="BK563" s="48"/>
      <c r="BL563" s="48"/>
      <c r="BM563" s="48"/>
      <c r="BN563" s="48"/>
      <c r="BO563" s="48"/>
      <c r="BP563" s="47"/>
      <c r="BQ563" s="47"/>
      <c r="BR563" s="47"/>
      <c r="BS563" s="47"/>
      <c r="BT563" s="47"/>
      <c r="BU563" s="47"/>
      <c r="BV563" s="47"/>
      <c r="BW563" s="47"/>
      <c r="BX563" s="47"/>
      <c r="BY563" s="47"/>
      <c r="BZ563" s="47"/>
      <c r="CA563" s="47"/>
      <c r="CB563" s="47"/>
      <c r="CC563" s="47"/>
      <c r="CD563" s="47"/>
      <c r="CE563" s="47"/>
      <c r="CF563" s="47"/>
      <c r="CG563" s="47"/>
      <c r="CH563" s="47"/>
      <c r="CI563" s="47"/>
      <c r="CJ563" s="47"/>
      <c r="CK563" s="47"/>
      <c r="CL563" s="47"/>
      <c r="CM563" s="47"/>
      <c r="CN563" s="47"/>
      <c r="CO563" s="47"/>
      <c r="CP563" s="47"/>
      <c r="CQ563" s="47"/>
      <c r="CR563" s="47"/>
      <c r="CS563" s="47"/>
      <c r="CT563" s="47"/>
    </row>
    <row r="564" spans="1:98">
      <c r="A564" s="47"/>
      <c r="B564" s="50"/>
      <c r="C564" s="130" t="s">
        <v>748</v>
      </c>
      <c r="D564" s="131"/>
      <c r="E564" s="131"/>
      <c r="F564" s="131"/>
      <c r="G564" s="131"/>
      <c r="H564" s="131"/>
      <c r="I564" s="131"/>
      <c r="J564" s="131"/>
      <c r="K564" s="131"/>
      <c r="L564" s="131"/>
      <c r="M564" s="131"/>
      <c r="N564" s="131"/>
      <c r="O564" s="131"/>
      <c r="P564" s="131"/>
      <c r="Q564" s="131"/>
      <c r="R564" s="131"/>
      <c r="S564" s="131"/>
      <c r="T564" s="131"/>
      <c r="U564" s="131"/>
      <c r="V564" s="131"/>
      <c r="W564" s="131"/>
      <c r="X564" s="131"/>
      <c r="Y564" s="131"/>
      <c r="Z564" s="131"/>
      <c r="AA564" s="131"/>
      <c r="AB564" s="131"/>
      <c r="AC564" s="131"/>
      <c r="AD564" s="131"/>
      <c r="AE564" s="131"/>
      <c r="AF564" s="131"/>
      <c r="AG564" s="131"/>
      <c r="AH564" s="131"/>
      <c r="AI564" s="131"/>
      <c r="AJ564" s="131"/>
      <c r="AK564" s="131"/>
      <c r="AL564" s="131"/>
      <c r="AM564" s="131"/>
      <c r="AN564" s="131"/>
      <c r="AO564" s="131"/>
      <c r="AP564" s="131"/>
      <c r="AQ564" s="132"/>
      <c r="AR564" s="48"/>
      <c r="AS564" s="48"/>
      <c r="AT564" s="48"/>
      <c r="AU564" s="48"/>
      <c r="AV564" s="48"/>
      <c r="AW564" s="48"/>
      <c r="AX564" s="48"/>
      <c r="AY564" s="48"/>
      <c r="AZ564" s="48"/>
      <c r="BA564" s="48"/>
      <c r="BB564" s="48"/>
      <c r="BC564" s="48"/>
      <c r="BD564" s="48"/>
      <c r="BE564" s="48"/>
      <c r="BF564" s="48"/>
      <c r="BG564" s="48"/>
      <c r="BH564" s="48"/>
      <c r="BI564" s="48"/>
      <c r="BJ564" s="48"/>
      <c r="BK564" s="48"/>
      <c r="BL564" s="48"/>
      <c r="BM564" s="48"/>
      <c r="BN564" s="48"/>
      <c r="BO564" s="48"/>
      <c r="BP564" s="47"/>
      <c r="BQ564" s="47"/>
      <c r="BR564" s="47"/>
      <c r="BS564" s="47"/>
      <c r="BT564" s="47"/>
      <c r="BU564" s="47"/>
      <c r="BV564" s="47"/>
      <c r="BW564" s="47"/>
      <c r="BX564" s="47"/>
      <c r="BY564" s="47"/>
      <c r="BZ564" s="47"/>
      <c r="CA564" s="47"/>
      <c r="CB564" s="47"/>
      <c r="CC564" s="47"/>
      <c r="CD564" s="47"/>
      <c r="CE564" s="47"/>
      <c r="CF564" s="47"/>
      <c r="CG564" s="47"/>
      <c r="CH564" s="47"/>
      <c r="CI564" s="47"/>
      <c r="CJ564" s="47"/>
      <c r="CK564" s="47"/>
      <c r="CL564" s="47"/>
      <c r="CM564" s="47"/>
      <c r="CN564" s="47"/>
      <c r="CO564" s="47"/>
      <c r="CP564" s="47"/>
      <c r="CQ564" s="47"/>
      <c r="CR564" s="47"/>
      <c r="CS564" s="47"/>
      <c r="CT564" s="47"/>
    </row>
    <row r="565" spans="1:98">
      <c r="A565" s="47"/>
      <c r="B565" s="50"/>
      <c r="C565" s="130" t="s">
        <v>771</v>
      </c>
      <c r="D565" s="131"/>
      <c r="E565" s="131"/>
      <c r="F565" s="131"/>
      <c r="G565" s="131"/>
      <c r="H565" s="131"/>
      <c r="I565" s="131"/>
      <c r="J565" s="131"/>
      <c r="K565" s="131"/>
      <c r="L565" s="131"/>
      <c r="M565" s="131"/>
      <c r="N565" s="131"/>
      <c r="O565" s="131"/>
      <c r="P565" s="131"/>
      <c r="Q565" s="131"/>
      <c r="R565" s="131"/>
      <c r="S565" s="131"/>
      <c r="T565" s="131"/>
      <c r="U565" s="131"/>
      <c r="V565" s="131"/>
      <c r="W565" s="131"/>
      <c r="X565" s="131"/>
      <c r="Y565" s="131"/>
      <c r="Z565" s="131"/>
      <c r="AA565" s="131"/>
      <c r="AB565" s="131"/>
      <c r="AC565" s="131"/>
      <c r="AD565" s="131"/>
      <c r="AE565" s="131"/>
      <c r="AF565" s="131"/>
      <c r="AG565" s="131"/>
      <c r="AH565" s="131"/>
      <c r="AI565" s="131"/>
      <c r="AJ565" s="131"/>
      <c r="AK565" s="131"/>
      <c r="AL565" s="131"/>
      <c r="AM565" s="131"/>
      <c r="AN565" s="131"/>
      <c r="AO565" s="131"/>
      <c r="AP565" s="131"/>
      <c r="AQ565" s="132"/>
      <c r="AR565" s="48"/>
      <c r="AS565" s="48"/>
      <c r="AT565" s="48"/>
      <c r="AU565" s="48"/>
      <c r="AV565" s="48"/>
      <c r="AW565" s="48"/>
      <c r="AX565" s="48"/>
      <c r="AY565" s="48"/>
      <c r="AZ565" s="48"/>
      <c r="BA565" s="48"/>
      <c r="BB565" s="48"/>
      <c r="BC565" s="48"/>
      <c r="BD565" s="48"/>
      <c r="BE565" s="48"/>
      <c r="BF565" s="48"/>
      <c r="BG565" s="48"/>
      <c r="BH565" s="48"/>
      <c r="BI565" s="48"/>
      <c r="BJ565" s="48"/>
      <c r="BK565" s="48"/>
      <c r="BL565" s="48"/>
      <c r="BM565" s="48"/>
      <c r="BN565" s="48"/>
      <c r="BO565" s="48"/>
      <c r="BP565" s="47"/>
      <c r="BQ565" s="47"/>
      <c r="BR565" s="47"/>
      <c r="BS565" s="47"/>
      <c r="BT565" s="47"/>
      <c r="BU565" s="47"/>
      <c r="BV565" s="47"/>
      <c r="BW565" s="47"/>
      <c r="BX565" s="47"/>
      <c r="BY565" s="47"/>
      <c r="BZ565" s="47"/>
      <c r="CA565" s="47"/>
      <c r="CB565" s="47"/>
      <c r="CC565" s="47"/>
      <c r="CD565" s="47"/>
      <c r="CE565" s="47"/>
      <c r="CF565" s="47"/>
      <c r="CG565" s="47"/>
      <c r="CH565" s="47"/>
      <c r="CI565" s="47"/>
      <c r="CJ565" s="47"/>
      <c r="CK565" s="47"/>
      <c r="CL565" s="47"/>
      <c r="CM565" s="47"/>
      <c r="CN565" s="47"/>
      <c r="CO565" s="47"/>
      <c r="CP565" s="47"/>
      <c r="CQ565" s="47"/>
      <c r="CR565" s="47"/>
      <c r="CS565" s="47"/>
      <c r="CT565" s="47"/>
    </row>
    <row r="566" spans="1:98">
      <c r="A566" s="47"/>
      <c r="B566" s="50"/>
      <c r="C566" s="130" t="s">
        <v>772</v>
      </c>
      <c r="D566" s="131"/>
      <c r="E566" s="131"/>
      <c r="F566" s="131"/>
      <c r="G566" s="131"/>
      <c r="H566" s="131"/>
      <c r="I566" s="131"/>
      <c r="J566" s="131"/>
      <c r="K566" s="131"/>
      <c r="L566" s="131"/>
      <c r="M566" s="131"/>
      <c r="N566" s="131"/>
      <c r="O566" s="131"/>
      <c r="P566" s="131"/>
      <c r="Q566" s="131"/>
      <c r="R566" s="131"/>
      <c r="S566" s="131"/>
      <c r="T566" s="131"/>
      <c r="U566" s="131"/>
      <c r="V566" s="131"/>
      <c r="W566" s="131"/>
      <c r="X566" s="131"/>
      <c r="Y566" s="131"/>
      <c r="Z566" s="131"/>
      <c r="AA566" s="131"/>
      <c r="AB566" s="131"/>
      <c r="AC566" s="131"/>
      <c r="AD566" s="131"/>
      <c r="AE566" s="131"/>
      <c r="AF566" s="131"/>
      <c r="AG566" s="131"/>
      <c r="AH566" s="131"/>
      <c r="AI566" s="131"/>
      <c r="AJ566" s="131"/>
      <c r="AK566" s="131"/>
      <c r="AL566" s="131"/>
      <c r="AM566" s="131"/>
      <c r="AN566" s="131"/>
      <c r="AO566" s="131"/>
      <c r="AP566" s="131"/>
      <c r="AQ566" s="132"/>
      <c r="AR566" s="48"/>
      <c r="AS566" s="48"/>
      <c r="AT566" s="48"/>
      <c r="AU566" s="48"/>
      <c r="AV566" s="48"/>
      <c r="AW566" s="48"/>
      <c r="AX566" s="48"/>
      <c r="AY566" s="48"/>
      <c r="AZ566" s="48"/>
      <c r="BA566" s="48"/>
      <c r="BB566" s="48"/>
      <c r="BC566" s="48"/>
      <c r="BD566" s="48"/>
      <c r="BE566" s="48"/>
      <c r="BF566" s="48"/>
      <c r="BG566" s="48"/>
      <c r="BH566" s="48"/>
      <c r="BI566" s="48"/>
      <c r="BJ566" s="48"/>
      <c r="BK566" s="48"/>
      <c r="BL566" s="48"/>
      <c r="BM566" s="48"/>
      <c r="BN566" s="48"/>
      <c r="BO566" s="48"/>
      <c r="BP566" s="47"/>
      <c r="BQ566" s="47"/>
      <c r="BR566" s="47"/>
      <c r="BS566" s="47"/>
      <c r="BT566" s="47"/>
      <c r="BU566" s="47"/>
      <c r="BV566" s="47"/>
      <c r="BW566" s="47"/>
      <c r="BX566" s="47"/>
      <c r="BY566" s="47"/>
      <c r="BZ566" s="47"/>
      <c r="CA566" s="47"/>
      <c r="CB566" s="47"/>
      <c r="CC566" s="47"/>
      <c r="CD566" s="47"/>
      <c r="CE566" s="47"/>
      <c r="CF566" s="47"/>
      <c r="CG566" s="47"/>
      <c r="CH566" s="47"/>
      <c r="CI566" s="47"/>
      <c r="CJ566" s="47"/>
      <c r="CK566" s="47"/>
      <c r="CL566" s="47"/>
      <c r="CM566" s="47"/>
      <c r="CN566" s="47"/>
      <c r="CO566" s="47"/>
      <c r="CP566" s="47"/>
      <c r="CQ566" s="47"/>
      <c r="CR566" s="47"/>
      <c r="CS566" s="47"/>
      <c r="CT566" s="47"/>
    </row>
    <row r="567" spans="1:98">
      <c r="A567" s="47"/>
      <c r="B567" s="50"/>
      <c r="C567" s="130" t="s">
        <v>773</v>
      </c>
      <c r="D567" s="131"/>
      <c r="E567" s="131"/>
      <c r="F567" s="131"/>
      <c r="G567" s="131"/>
      <c r="H567" s="131"/>
      <c r="I567" s="131"/>
      <c r="J567" s="131"/>
      <c r="K567" s="131"/>
      <c r="L567" s="131"/>
      <c r="M567" s="131"/>
      <c r="N567" s="131"/>
      <c r="O567" s="131"/>
      <c r="P567" s="131"/>
      <c r="Q567" s="131"/>
      <c r="R567" s="131"/>
      <c r="S567" s="131"/>
      <c r="T567" s="131"/>
      <c r="U567" s="131"/>
      <c r="V567" s="131"/>
      <c r="W567" s="131"/>
      <c r="X567" s="131"/>
      <c r="Y567" s="131"/>
      <c r="Z567" s="131"/>
      <c r="AA567" s="131"/>
      <c r="AB567" s="131"/>
      <c r="AC567" s="131"/>
      <c r="AD567" s="131"/>
      <c r="AE567" s="131"/>
      <c r="AF567" s="131"/>
      <c r="AG567" s="131"/>
      <c r="AH567" s="131"/>
      <c r="AI567" s="131"/>
      <c r="AJ567" s="131"/>
      <c r="AK567" s="131"/>
      <c r="AL567" s="131"/>
      <c r="AM567" s="131"/>
      <c r="AN567" s="131"/>
      <c r="AO567" s="131"/>
      <c r="AP567" s="131"/>
      <c r="AQ567" s="132"/>
      <c r="AR567" s="48"/>
      <c r="AS567" s="48"/>
      <c r="AT567" s="48"/>
      <c r="AU567" s="48"/>
      <c r="AV567" s="48"/>
      <c r="AW567" s="48"/>
      <c r="AX567" s="48"/>
      <c r="AY567" s="48"/>
      <c r="AZ567" s="48"/>
      <c r="BA567" s="48"/>
      <c r="BB567" s="48"/>
      <c r="BC567" s="48"/>
      <c r="BD567" s="48"/>
      <c r="BE567" s="48"/>
      <c r="BF567" s="48"/>
      <c r="BG567" s="48"/>
      <c r="BH567" s="48"/>
      <c r="BI567" s="48"/>
      <c r="BJ567" s="48"/>
      <c r="BK567" s="48"/>
      <c r="BL567" s="48"/>
      <c r="BM567" s="48"/>
      <c r="BN567" s="48"/>
      <c r="BO567" s="48"/>
      <c r="BP567" s="47"/>
      <c r="BQ567" s="47"/>
      <c r="BR567" s="47"/>
      <c r="BS567" s="47"/>
      <c r="BT567" s="47"/>
      <c r="BU567" s="47"/>
      <c r="BV567" s="47"/>
      <c r="BW567" s="47"/>
      <c r="BX567" s="47"/>
      <c r="BY567" s="47"/>
      <c r="BZ567" s="47"/>
      <c r="CA567" s="47"/>
      <c r="CB567" s="47"/>
      <c r="CC567" s="47"/>
      <c r="CD567" s="47"/>
      <c r="CE567" s="47"/>
      <c r="CF567" s="47"/>
      <c r="CG567" s="47"/>
      <c r="CH567" s="47"/>
      <c r="CI567" s="47"/>
      <c r="CJ567" s="47"/>
      <c r="CK567" s="47"/>
      <c r="CL567" s="47"/>
      <c r="CM567" s="47"/>
      <c r="CN567" s="47"/>
      <c r="CO567" s="47"/>
      <c r="CP567" s="47"/>
      <c r="CQ567" s="47"/>
      <c r="CR567" s="47"/>
      <c r="CS567" s="47"/>
      <c r="CT567" s="47"/>
    </row>
    <row r="568" spans="1:98">
      <c r="A568" s="47"/>
      <c r="B568" s="50"/>
      <c r="C568" s="130" t="s">
        <v>749</v>
      </c>
      <c r="D568" s="131"/>
      <c r="E568" s="131"/>
      <c r="F568" s="131"/>
      <c r="G568" s="131"/>
      <c r="H568" s="131"/>
      <c r="I568" s="131"/>
      <c r="J568" s="131"/>
      <c r="K568" s="131"/>
      <c r="L568" s="131"/>
      <c r="M568" s="131"/>
      <c r="N568" s="131"/>
      <c r="O568" s="131"/>
      <c r="P568" s="131"/>
      <c r="Q568" s="131"/>
      <c r="R568" s="131"/>
      <c r="S568" s="131"/>
      <c r="T568" s="131"/>
      <c r="U568" s="131"/>
      <c r="V568" s="131"/>
      <c r="W568" s="131"/>
      <c r="X568" s="131"/>
      <c r="Y568" s="131"/>
      <c r="Z568" s="131"/>
      <c r="AA568" s="131"/>
      <c r="AB568" s="131"/>
      <c r="AC568" s="131"/>
      <c r="AD568" s="131"/>
      <c r="AE568" s="131"/>
      <c r="AF568" s="131"/>
      <c r="AG568" s="131"/>
      <c r="AH568" s="131"/>
      <c r="AI568" s="131"/>
      <c r="AJ568" s="131"/>
      <c r="AK568" s="131"/>
      <c r="AL568" s="131"/>
      <c r="AM568" s="131"/>
      <c r="AN568" s="131"/>
      <c r="AO568" s="131"/>
      <c r="AP568" s="131"/>
      <c r="AQ568" s="132"/>
      <c r="AR568" s="48"/>
      <c r="AS568" s="48"/>
      <c r="AT568" s="48"/>
      <c r="AU568" s="48"/>
      <c r="AV568" s="48"/>
      <c r="AW568" s="48"/>
      <c r="AX568" s="48"/>
      <c r="AY568" s="48"/>
      <c r="AZ568" s="48"/>
      <c r="BA568" s="48"/>
      <c r="BB568" s="48"/>
      <c r="BC568" s="48"/>
      <c r="BD568" s="48"/>
      <c r="BE568" s="48"/>
      <c r="BF568" s="48"/>
      <c r="BG568" s="48"/>
      <c r="BH568" s="48"/>
      <c r="BI568" s="48"/>
      <c r="BJ568" s="48"/>
      <c r="BK568" s="48"/>
      <c r="BL568" s="48"/>
      <c r="BM568" s="48"/>
      <c r="BN568" s="48"/>
      <c r="BO568" s="48"/>
      <c r="BP568" s="47"/>
      <c r="BQ568" s="47"/>
      <c r="BR568" s="47"/>
      <c r="BS568" s="47"/>
      <c r="BT568" s="47"/>
      <c r="BU568" s="47"/>
      <c r="BV568" s="47"/>
      <c r="BW568" s="47"/>
      <c r="BX568" s="47"/>
      <c r="BY568" s="47"/>
      <c r="BZ568" s="47"/>
      <c r="CA568" s="47"/>
      <c r="CB568" s="47"/>
      <c r="CC568" s="47"/>
      <c r="CD568" s="47"/>
      <c r="CE568" s="47"/>
      <c r="CF568" s="47"/>
      <c r="CG568" s="47"/>
      <c r="CH568" s="47"/>
      <c r="CI568" s="47"/>
      <c r="CJ568" s="47"/>
      <c r="CK568" s="47"/>
      <c r="CL568" s="47"/>
      <c r="CM568" s="47"/>
      <c r="CN568" s="47"/>
      <c r="CO568" s="47"/>
      <c r="CP568" s="47"/>
      <c r="CQ568" s="47"/>
      <c r="CR568" s="47"/>
      <c r="CS568" s="47"/>
      <c r="CT568" s="47"/>
    </row>
    <row r="569" spans="1:98" ht="13.5" customHeight="1">
      <c r="A569" s="47"/>
      <c r="B569" s="50"/>
      <c r="C569" s="130" t="s">
        <v>750</v>
      </c>
      <c r="D569" s="131"/>
      <c r="E569" s="131"/>
      <c r="F569" s="131"/>
      <c r="G569" s="131"/>
      <c r="H569" s="131"/>
      <c r="I569" s="131"/>
      <c r="J569" s="131"/>
      <c r="K569" s="131"/>
      <c r="L569" s="131"/>
      <c r="M569" s="131"/>
      <c r="N569" s="131"/>
      <c r="O569" s="131"/>
      <c r="P569" s="131"/>
      <c r="Q569" s="131"/>
      <c r="R569" s="131"/>
      <c r="S569" s="131"/>
      <c r="T569" s="131"/>
      <c r="U569" s="131"/>
      <c r="V569" s="131"/>
      <c r="W569" s="131"/>
      <c r="X569" s="131"/>
      <c r="Y569" s="131"/>
      <c r="Z569" s="131"/>
      <c r="AA569" s="131"/>
      <c r="AB569" s="131"/>
      <c r="AC569" s="131"/>
      <c r="AD569" s="131"/>
      <c r="AE569" s="131"/>
      <c r="AF569" s="131"/>
      <c r="AG569" s="131"/>
      <c r="AH569" s="131"/>
      <c r="AI569" s="131"/>
      <c r="AJ569" s="131"/>
      <c r="AK569" s="131"/>
      <c r="AL569" s="131"/>
      <c r="AM569" s="131"/>
      <c r="AN569" s="131"/>
      <c r="AO569" s="131"/>
      <c r="AP569" s="131"/>
      <c r="AQ569" s="132"/>
      <c r="AR569" s="47"/>
      <c r="AS569" s="47"/>
      <c r="AT569" s="47"/>
      <c r="AU569" s="47"/>
      <c r="AV569" s="47"/>
      <c r="AW569" s="47"/>
      <c r="AX569" s="47"/>
      <c r="AY569" s="47"/>
      <c r="AZ569" s="47"/>
      <c r="BA569" s="47"/>
      <c r="BB569" s="47"/>
      <c r="BC569" s="47"/>
      <c r="BD569" s="47"/>
      <c r="BE569" s="47"/>
      <c r="BF569" s="47"/>
      <c r="BG569" s="47"/>
      <c r="BH569" s="47"/>
      <c r="BI569" s="47"/>
      <c r="BJ569" s="47"/>
      <c r="BK569" s="47"/>
      <c r="BL569" s="47"/>
      <c r="BM569" s="47"/>
      <c r="BN569" s="47"/>
      <c r="BO569" s="47"/>
      <c r="BP569" s="47"/>
      <c r="BQ569" s="47"/>
      <c r="BR569" s="47"/>
      <c r="BS569" s="47"/>
      <c r="BT569" s="47"/>
      <c r="BU569" s="47"/>
      <c r="BV569" s="47"/>
      <c r="BW569" s="47"/>
      <c r="BX569" s="47"/>
      <c r="BY569" s="47"/>
      <c r="BZ569" s="47"/>
      <c r="CA569" s="47"/>
      <c r="CB569" s="47"/>
      <c r="CC569" s="47"/>
      <c r="CD569" s="47"/>
      <c r="CE569" s="47"/>
      <c r="CF569" s="47"/>
      <c r="CG569" s="47"/>
      <c r="CH569" s="47"/>
      <c r="CI569" s="47"/>
      <c r="CJ569" s="47"/>
      <c r="CK569" s="47"/>
      <c r="CL569" s="47"/>
      <c r="CM569" s="47"/>
      <c r="CN569" s="47"/>
      <c r="CO569" s="47"/>
      <c r="CP569" s="47"/>
      <c r="CQ569" s="47"/>
      <c r="CR569" s="47"/>
      <c r="CS569" s="47"/>
      <c r="CT569" s="47"/>
    </row>
    <row r="570" spans="1:98">
      <c r="A570" s="47"/>
      <c r="B570" s="50"/>
      <c r="C570" s="130" t="s">
        <v>774</v>
      </c>
      <c r="D570" s="131"/>
      <c r="E570" s="131"/>
      <c r="F570" s="131"/>
      <c r="G570" s="131"/>
      <c r="H570" s="131"/>
      <c r="I570" s="131"/>
      <c r="J570" s="131"/>
      <c r="K570" s="131"/>
      <c r="L570" s="131"/>
      <c r="M570" s="131"/>
      <c r="N570" s="131"/>
      <c r="O570" s="131"/>
      <c r="P570" s="131"/>
      <c r="Q570" s="131"/>
      <c r="R570" s="131"/>
      <c r="S570" s="131"/>
      <c r="T570" s="131"/>
      <c r="U570" s="131"/>
      <c r="V570" s="131"/>
      <c r="W570" s="131"/>
      <c r="X570" s="131"/>
      <c r="Y570" s="131"/>
      <c r="Z570" s="131"/>
      <c r="AA570" s="131"/>
      <c r="AB570" s="131"/>
      <c r="AC570" s="131"/>
      <c r="AD570" s="131"/>
      <c r="AE570" s="131"/>
      <c r="AF570" s="131"/>
      <c r="AG570" s="131"/>
      <c r="AH570" s="131"/>
      <c r="AI570" s="131"/>
      <c r="AJ570" s="131"/>
      <c r="AK570" s="131"/>
      <c r="AL570" s="131"/>
      <c r="AM570" s="131"/>
      <c r="AN570" s="131"/>
      <c r="AO570" s="131"/>
      <c r="AP570" s="131"/>
      <c r="AQ570" s="132"/>
      <c r="AR570" s="47"/>
      <c r="AS570" s="47"/>
      <c r="AT570" s="47"/>
      <c r="AU570" s="47"/>
      <c r="AV570" s="47"/>
      <c r="AW570" s="47"/>
      <c r="AX570" s="47"/>
      <c r="AY570" s="47"/>
      <c r="AZ570" s="47"/>
      <c r="BA570" s="47"/>
      <c r="BB570" s="47"/>
      <c r="BC570" s="47"/>
      <c r="BD570" s="47"/>
      <c r="BE570" s="47"/>
      <c r="BF570" s="47"/>
      <c r="BG570" s="47"/>
      <c r="BH570" s="47"/>
      <c r="BI570" s="47"/>
      <c r="BJ570" s="47"/>
      <c r="BK570" s="47"/>
      <c r="BL570" s="47"/>
      <c r="BM570" s="47"/>
      <c r="BN570" s="47"/>
      <c r="BO570" s="47"/>
      <c r="BP570" s="47"/>
      <c r="BQ570" s="47"/>
      <c r="BR570" s="47"/>
      <c r="BS570" s="47"/>
      <c r="BT570" s="47"/>
      <c r="BU570" s="47"/>
      <c r="BV570" s="47"/>
      <c r="BW570" s="47"/>
      <c r="BX570" s="47"/>
      <c r="BY570" s="47"/>
      <c r="BZ570" s="47"/>
      <c r="CA570" s="47"/>
      <c r="CB570" s="47"/>
      <c r="CC570" s="47"/>
      <c r="CD570" s="47"/>
      <c r="CE570" s="47"/>
      <c r="CF570" s="47"/>
      <c r="CG570" s="47"/>
      <c r="CH570" s="47"/>
      <c r="CI570" s="47"/>
      <c r="CJ570" s="47"/>
      <c r="CK570" s="47"/>
      <c r="CL570" s="47"/>
      <c r="CM570" s="47"/>
      <c r="CN570" s="47"/>
      <c r="CO570" s="47"/>
      <c r="CP570" s="47"/>
      <c r="CQ570" s="47"/>
      <c r="CR570" s="47"/>
      <c r="CS570" s="47"/>
      <c r="CT570" s="47"/>
    </row>
    <row r="571" spans="1:98">
      <c r="A571" s="47"/>
      <c r="B571" s="48"/>
      <c r="C571" s="130"/>
      <c r="D571" s="131"/>
      <c r="E571" s="131"/>
      <c r="F571" s="131"/>
      <c r="G571" s="131"/>
      <c r="H571" s="131"/>
      <c r="I571" s="131"/>
      <c r="J571" s="131"/>
      <c r="K571" s="131"/>
      <c r="L571" s="131"/>
      <c r="M571" s="131"/>
      <c r="N571" s="131"/>
      <c r="O571" s="131"/>
      <c r="P571" s="131"/>
      <c r="Q571" s="131"/>
      <c r="R571" s="131"/>
      <c r="S571" s="131"/>
      <c r="T571" s="131"/>
      <c r="U571" s="131"/>
      <c r="V571" s="131"/>
      <c r="W571" s="131"/>
      <c r="X571" s="131"/>
      <c r="Y571" s="131"/>
      <c r="Z571" s="131"/>
      <c r="AA571" s="131"/>
      <c r="AB571" s="131"/>
      <c r="AC571" s="131"/>
      <c r="AD571" s="131"/>
      <c r="AE571" s="131"/>
      <c r="AF571" s="131"/>
      <c r="AG571" s="131"/>
      <c r="AH571" s="131"/>
      <c r="AI571" s="131"/>
      <c r="AJ571" s="131"/>
      <c r="AK571" s="131"/>
      <c r="AL571" s="131"/>
      <c r="AM571" s="131"/>
      <c r="AN571" s="131"/>
      <c r="AO571" s="131"/>
      <c r="AP571" s="131"/>
      <c r="AQ571" s="132"/>
      <c r="AR571" s="47"/>
      <c r="AS571" s="47"/>
      <c r="AT571" s="47"/>
      <c r="AU571" s="47"/>
      <c r="AV571" s="47"/>
      <c r="AW571" s="47"/>
      <c r="AX571" s="47"/>
      <c r="AY571" s="47"/>
      <c r="AZ571" s="47"/>
      <c r="BA571" s="47"/>
      <c r="BB571" s="47"/>
      <c r="BC571" s="47"/>
      <c r="BD571" s="47"/>
      <c r="BE571" s="47"/>
      <c r="BF571" s="47"/>
      <c r="BG571" s="47"/>
      <c r="BH571" s="47"/>
      <c r="BI571" s="47"/>
      <c r="BJ571" s="47"/>
      <c r="BK571" s="47"/>
      <c r="BL571" s="47"/>
      <c r="BM571" s="47"/>
      <c r="BN571" s="47"/>
      <c r="BO571" s="47"/>
      <c r="BP571" s="47"/>
      <c r="BQ571" s="47"/>
      <c r="BR571" s="47"/>
      <c r="BS571" s="47"/>
      <c r="BT571" s="47"/>
      <c r="BU571" s="47"/>
      <c r="BV571" s="47"/>
      <c r="BW571" s="47"/>
      <c r="BX571" s="47"/>
      <c r="BY571" s="47"/>
      <c r="BZ571" s="47"/>
      <c r="CA571" s="47"/>
      <c r="CB571" s="47"/>
      <c r="CC571" s="47"/>
      <c r="CD571" s="47"/>
      <c r="CE571" s="47"/>
      <c r="CF571" s="47"/>
      <c r="CG571" s="47"/>
      <c r="CH571" s="47"/>
      <c r="CI571" s="47"/>
      <c r="CJ571" s="47"/>
      <c r="CK571" s="47"/>
      <c r="CL571" s="47"/>
      <c r="CM571" s="47"/>
      <c r="CN571" s="47"/>
      <c r="CO571" s="47"/>
      <c r="CP571" s="47"/>
      <c r="CQ571" s="47"/>
      <c r="CR571" s="47"/>
      <c r="CS571" s="47"/>
      <c r="CT571" s="47"/>
    </row>
    <row r="572" spans="1:98">
      <c r="A572" s="47"/>
      <c r="B572" s="48"/>
      <c r="C572" s="130"/>
      <c r="D572" s="131"/>
      <c r="E572" s="131"/>
      <c r="F572" s="131"/>
      <c r="G572" s="131"/>
      <c r="H572" s="131"/>
      <c r="I572" s="131"/>
      <c r="J572" s="131"/>
      <c r="K572" s="131"/>
      <c r="L572" s="131"/>
      <c r="M572" s="131"/>
      <c r="N572" s="131"/>
      <c r="O572" s="131"/>
      <c r="P572" s="131"/>
      <c r="Q572" s="131"/>
      <c r="R572" s="131"/>
      <c r="S572" s="131"/>
      <c r="T572" s="131"/>
      <c r="U572" s="131"/>
      <c r="V572" s="131"/>
      <c r="W572" s="131"/>
      <c r="X572" s="131"/>
      <c r="Y572" s="131"/>
      <c r="Z572" s="131"/>
      <c r="AA572" s="131"/>
      <c r="AB572" s="131"/>
      <c r="AC572" s="131"/>
      <c r="AD572" s="131"/>
      <c r="AE572" s="131"/>
      <c r="AF572" s="131"/>
      <c r="AG572" s="131"/>
      <c r="AH572" s="131"/>
      <c r="AI572" s="131"/>
      <c r="AJ572" s="131"/>
      <c r="AK572" s="131"/>
      <c r="AL572" s="131"/>
      <c r="AM572" s="131"/>
      <c r="AN572" s="131"/>
      <c r="AO572" s="131"/>
      <c r="AP572" s="131"/>
      <c r="AQ572" s="132"/>
      <c r="AR572" s="47"/>
      <c r="AS572" s="47"/>
      <c r="AT572" s="47"/>
      <c r="AU572" s="47"/>
      <c r="AV572" s="47"/>
      <c r="AW572" s="47"/>
      <c r="AX572" s="47"/>
      <c r="AY572" s="47"/>
      <c r="AZ572" s="47"/>
      <c r="BA572" s="47"/>
      <c r="BB572" s="47"/>
      <c r="BC572" s="47"/>
      <c r="BD572" s="47"/>
      <c r="BE572" s="47"/>
      <c r="BF572" s="47"/>
      <c r="BG572" s="47"/>
      <c r="BH572" s="47"/>
      <c r="BI572" s="47"/>
      <c r="BJ572" s="47"/>
      <c r="BK572" s="47"/>
      <c r="BL572" s="47"/>
      <c r="BM572" s="47"/>
      <c r="BN572" s="47"/>
      <c r="BO572" s="47"/>
      <c r="BP572" s="47"/>
      <c r="BQ572" s="47"/>
      <c r="BR572" s="47"/>
      <c r="BS572" s="47"/>
      <c r="BT572" s="47"/>
      <c r="BU572" s="47"/>
      <c r="BV572" s="47"/>
      <c r="BW572" s="47"/>
      <c r="BX572" s="47"/>
      <c r="BY572" s="47"/>
      <c r="BZ572" s="47"/>
      <c r="CA572" s="47"/>
      <c r="CB572" s="47"/>
      <c r="CC572" s="47"/>
      <c r="CD572" s="47"/>
      <c r="CE572" s="47"/>
      <c r="CF572" s="47"/>
      <c r="CG572" s="47"/>
      <c r="CH572" s="47"/>
      <c r="CI572" s="47"/>
      <c r="CJ572" s="47"/>
      <c r="CK572" s="47"/>
      <c r="CL572" s="47"/>
      <c r="CM572" s="47"/>
      <c r="CN572" s="47"/>
      <c r="CO572" s="47"/>
      <c r="CP572" s="47"/>
      <c r="CQ572" s="47"/>
      <c r="CR572" s="47"/>
      <c r="CS572" s="47"/>
      <c r="CT572" s="47"/>
    </row>
    <row r="573" spans="1:98">
      <c r="A573" s="47"/>
      <c r="B573" s="48"/>
      <c r="C573" s="130"/>
      <c r="D573" s="131"/>
      <c r="E573" s="131"/>
      <c r="F573" s="131"/>
      <c r="G573" s="131"/>
      <c r="H573" s="131"/>
      <c r="I573" s="131"/>
      <c r="J573" s="131"/>
      <c r="K573" s="131"/>
      <c r="L573" s="131"/>
      <c r="M573" s="131"/>
      <c r="N573" s="131"/>
      <c r="O573" s="131"/>
      <c r="P573" s="131"/>
      <c r="Q573" s="131"/>
      <c r="R573" s="131"/>
      <c r="S573" s="131"/>
      <c r="T573" s="131"/>
      <c r="U573" s="131"/>
      <c r="V573" s="131"/>
      <c r="W573" s="131"/>
      <c r="X573" s="131"/>
      <c r="Y573" s="131"/>
      <c r="Z573" s="131"/>
      <c r="AA573" s="131"/>
      <c r="AB573" s="131"/>
      <c r="AC573" s="131"/>
      <c r="AD573" s="131"/>
      <c r="AE573" s="131"/>
      <c r="AF573" s="131"/>
      <c r="AG573" s="131"/>
      <c r="AH573" s="131"/>
      <c r="AI573" s="131"/>
      <c r="AJ573" s="131"/>
      <c r="AK573" s="131"/>
      <c r="AL573" s="131"/>
      <c r="AM573" s="131"/>
      <c r="AN573" s="131"/>
      <c r="AO573" s="131"/>
      <c r="AP573" s="131"/>
      <c r="AQ573" s="132"/>
      <c r="AR573" s="47"/>
      <c r="AS573" s="47"/>
      <c r="AT573" s="47"/>
      <c r="AU573" s="47"/>
      <c r="AV573" s="47"/>
      <c r="AW573" s="47"/>
      <c r="AX573" s="47"/>
      <c r="AY573" s="47"/>
      <c r="AZ573" s="47"/>
      <c r="BA573" s="47"/>
      <c r="BB573" s="47"/>
      <c r="BC573" s="47"/>
      <c r="BD573" s="47"/>
      <c r="BE573" s="47"/>
      <c r="BF573" s="47"/>
      <c r="BG573" s="47"/>
      <c r="BH573" s="47"/>
      <c r="BI573" s="47"/>
      <c r="BJ573" s="47"/>
      <c r="BK573" s="47"/>
      <c r="BL573" s="47"/>
      <c r="BM573" s="47"/>
      <c r="BN573" s="47"/>
      <c r="BO573" s="47"/>
      <c r="BP573" s="47"/>
      <c r="BQ573" s="47"/>
      <c r="BR573" s="47"/>
      <c r="BS573" s="47"/>
      <c r="BT573" s="47"/>
      <c r="BU573" s="47"/>
      <c r="BV573" s="47"/>
      <c r="BW573" s="47"/>
      <c r="BX573" s="47"/>
      <c r="BY573" s="47"/>
      <c r="BZ573" s="47"/>
      <c r="CA573" s="47"/>
      <c r="CB573" s="47"/>
      <c r="CC573" s="47"/>
      <c r="CD573" s="47"/>
      <c r="CE573" s="47"/>
      <c r="CF573" s="47"/>
      <c r="CG573" s="47"/>
      <c r="CH573" s="47"/>
      <c r="CI573" s="47"/>
      <c r="CJ573" s="47"/>
      <c r="CK573" s="47"/>
      <c r="CL573" s="47"/>
      <c r="CM573" s="47"/>
      <c r="CN573" s="47"/>
      <c r="CO573" s="47"/>
      <c r="CP573" s="47"/>
      <c r="CQ573" s="47"/>
      <c r="CR573" s="47"/>
      <c r="CS573" s="47"/>
      <c r="CT573" s="47"/>
    </row>
    <row r="574" spans="1:98">
      <c r="A574" s="47"/>
      <c r="B574" s="48"/>
      <c r="C574" s="130" t="s">
        <v>737</v>
      </c>
      <c r="D574" s="131"/>
      <c r="E574" s="131"/>
      <c r="F574" s="131"/>
      <c r="G574" s="131"/>
      <c r="H574" s="131"/>
      <c r="I574" s="131"/>
      <c r="J574" s="131"/>
      <c r="K574" s="131"/>
      <c r="L574" s="131"/>
      <c r="M574" s="131"/>
      <c r="N574" s="131"/>
      <c r="O574" s="131"/>
      <c r="P574" s="131"/>
      <c r="Q574" s="131"/>
      <c r="R574" s="131"/>
      <c r="S574" s="131"/>
      <c r="T574" s="131"/>
      <c r="U574" s="131"/>
      <c r="V574" s="131"/>
      <c r="W574" s="131"/>
      <c r="X574" s="131"/>
      <c r="Y574" s="131"/>
      <c r="Z574" s="131"/>
      <c r="AA574" s="131"/>
      <c r="AB574" s="131"/>
      <c r="AC574" s="131"/>
      <c r="AD574" s="131"/>
      <c r="AE574" s="131"/>
      <c r="AF574" s="131"/>
      <c r="AG574" s="131"/>
      <c r="AH574" s="131"/>
      <c r="AI574" s="131"/>
      <c r="AJ574" s="131"/>
      <c r="AK574" s="131"/>
      <c r="AL574" s="131"/>
      <c r="AM574" s="131"/>
      <c r="AN574" s="131"/>
      <c r="AO574" s="131"/>
      <c r="AP574" s="131"/>
      <c r="AQ574" s="132"/>
      <c r="AR574" s="47"/>
      <c r="AS574" s="47"/>
      <c r="AT574" s="47"/>
      <c r="AU574" s="47"/>
      <c r="AV574" s="47"/>
      <c r="AW574" s="47"/>
      <c r="AX574" s="47"/>
      <c r="AY574" s="47"/>
      <c r="AZ574" s="47"/>
      <c r="BA574" s="47"/>
      <c r="BB574" s="47"/>
      <c r="BC574" s="47"/>
      <c r="BD574" s="47"/>
      <c r="BE574" s="47"/>
      <c r="BF574" s="47"/>
      <c r="BG574" s="47"/>
      <c r="BH574" s="47"/>
      <c r="BI574" s="47"/>
      <c r="BJ574" s="47"/>
      <c r="BK574" s="47"/>
      <c r="BL574" s="47"/>
      <c r="BM574" s="47"/>
      <c r="BN574" s="47"/>
      <c r="BO574" s="47"/>
      <c r="BP574" s="47"/>
      <c r="BQ574" s="47"/>
      <c r="BR574" s="47"/>
      <c r="BS574" s="47"/>
      <c r="BT574" s="47"/>
      <c r="BU574" s="47"/>
      <c r="BV574" s="47"/>
      <c r="BW574" s="47"/>
      <c r="BX574" s="47"/>
      <c r="BY574" s="47"/>
      <c r="BZ574" s="47"/>
      <c r="CA574" s="47"/>
      <c r="CB574" s="47"/>
      <c r="CC574" s="47"/>
      <c r="CD574" s="47"/>
      <c r="CE574" s="47"/>
      <c r="CF574" s="47"/>
      <c r="CG574" s="47"/>
      <c r="CH574" s="47"/>
      <c r="CI574" s="47"/>
      <c r="CJ574" s="47"/>
      <c r="CK574" s="47"/>
      <c r="CL574" s="47"/>
      <c r="CM574" s="47"/>
      <c r="CN574" s="47"/>
      <c r="CO574" s="47"/>
      <c r="CP574" s="47"/>
      <c r="CQ574" s="47"/>
      <c r="CR574" s="47"/>
      <c r="CS574" s="47"/>
      <c r="CT574" s="47"/>
    </row>
    <row r="575" spans="1:98">
      <c r="A575" s="47"/>
      <c r="B575" s="48"/>
      <c r="C575" s="130" t="s">
        <v>752</v>
      </c>
      <c r="D575" s="131"/>
      <c r="E575" s="131"/>
      <c r="F575" s="131"/>
      <c r="G575" s="131"/>
      <c r="H575" s="131"/>
      <c r="I575" s="131"/>
      <c r="J575" s="131"/>
      <c r="K575" s="131"/>
      <c r="L575" s="131"/>
      <c r="M575" s="131"/>
      <c r="N575" s="131"/>
      <c r="O575" s="131"/>
      <c r="P575" s="131"/>
      <c r="Q575" s="131"/>
      <c r="R575" s="131"/>
      <c r="S575" s="131"/>
      <c r="T575" s="131"/>
      <c r="U575" s="131"/>
      <c r="V575" s="131"/>
      <c r="W575" s="131"/>
      <c r="X575" s="131"/>
      <c r="Y575" s="131"/>
      <c r="Z575" s="131"/>
      <c r="AA575" s="131"/>
      <c r="AB575" s="131"/>
      <c r="AC575" s="131"/>
      <c r="AD575" s="131"/>
      <c r="AE575" s="131"/>
      <c r="AF575" s="131"/>
      <c r="AG575" s="131"/>
      <c r="AH575" s="131"/>
      <c r="AI575" s="131"/>
      <c r="AJ575" s="131"/>
      <c r="AK575" s="131"/>
      <c r="AL575" s="131"/>
      <c r="AM575" s="131"/>
      <c r="AN575" s="131"/>
      <c r="AO575" s="131"/>
      <c r="AP575" s="131"/>
      <c r="AQ575" s="132"/>
      <c r="AR575" s="47"/>
      <c r="AS575" s="47"/>
      <c r="AT575" s="47"/>
      <c r="AU575" s="47"/>
      <c r="AV575" s="47"/>
      <c r="AW575" s="47"/>
      <c r="AX575" s="47"/>
      <c r="AY575" s="47"/>
      <c r="AZ575" s="47"/>
      <c r="BA575" s="47"/>
      <c r="BB575" s="47"/>
      <c r="BC575" s="47"/>
      <c r="BD575" s="47"/>
      <c r="BE575" s="47"/>
      <c r="BF575" s="47"/>
      <c r="BG575" s="47"/>
      <c r="BH575" s="47"/>
      <c r="BI575" s="47"/>
      <c r="BJ575" s="47"/>
      <c r="BK575" s="47"/>
      <c r="BL575" s="47"/>
      <c r="BM575" s="47"/>
      <c r="BN575" s="47"/>
      <c r="BO575" s="47"/>
      <c r="BP575" s="47"/>
      <c r="BQ575" s="47"/>
      <c r="BR575" s="47"/>
      <c r="BS575" s="47"/>
      <c r="BT575" s="47"/>
      <c r="BU575" s="47"/>
      <c r="BV575" s="47"/>
      <c r="BW575" s="47"/>
      <c r="BX575" s="47"/>
      <c r="BY575" s="47"/>
      <c r="BZ575" s="47"/>
      <c r="CA575" s="47"/>
      <c r="CB575" s="47"/>
      <c r="CC575" s="47"/>
      <c r="CD575" s="47"/>
      <c r="CE575" s="47"/>
      <c r="CF575" s="47"/>
      <c r="CG575" s="47"/>
      <c r="CH575" s="47"/>
      <c r="CI575" s="47"/>
      <c r="CJ575" s="47"/>
      <c r="CK575" s="47"/>
      <c r="CL575" s="47"/>
      <c r="CM575" s="47"/>
      <c r="CN575" s="47"/>
      <c r="CO575" s="47"/>
      <c r="CP575" s="47"/>
      <c r="CQ575" s="47"/>
      <c r="CR575" s="47"/>
      <c r="CS575" s="47"/>
      <c r="CT575" s="47"/>
    </row>
    <row r="576" spans="1:98">
      <c r="A576" s="47"/>
      <c r="B576" s="48"/>
      <c r="C576" s="130" t="s">
        <v>775</v>
      </c>
      <c r="D576" s="131"/>
      <c r="E576" s="131"/>
      <c r="F576" s="131"/>
      <c r="G576" s="131"/>
      <c r="H576" s="131"/>
      <c r="I576" s="131"/>
      <c r="J576" s="131"/>
      <c r="K576" s="131"/>
      <c r="L576" s="131"/>
      <c r="M576" s="131"/>
      <c r="N576" s="131"/>
      <c r="O576" s="131"/>
      <c r="P576" s="131"/>
      <c r="Q576" s="131"/>
      <c r="R576" s="131"/>
      <c r="S576" s="131"/>
      <c r="T576" s="131"/>
      <c r="U576" s="131"/>
      <c r="V576" s="131"/>
      <c r="W576" s="131"/>
      <c r="X576" s="131"/>
      <c r="Y576" s="131"/>
      <c r="Z576" s="131"/>
      <c r="AA576" s="131"/>
      <c r="AB576" s="131"/>
      <c r="AC576" s="131"/>
      <c r="AD576" s="131"/>
      <c r="AE576" s="131"/>
      <c r="AF576" s="131"/>
      <c r="AG576" s="131"/>
      <c r="AH576" s="131"/>
      <c r="AI576" s="131"/>
      <c r="AJ576" s="131"/>
      <c r="AK576" s="131"/>
      <c r="AL576" s="131"/>
      <c r="AM576" s="131"/>
      <c r="AN576" s="131"/>
      <c r="AO576" s="131"/>
      <c r="AP576" s="131"/>
      <c r="AQ576" s="132"/>
      <c r="AR576" s="47"/>
      <c r="AS576" s="47"/>
      <c r="AT576" s="47"/>
      <c r="AU576" s="47"/>
      <c r="AV576" s="47"/>
      <c r="AW576" s="47"/>
      <c r="AX576" s="47"/>
      <c r="AY576" s="47"/>
      <c r="AZ576" s="47"/>
      <c r="BA576" s="47"/>
      <c r="BB576" s="47"/>
      <c r="BC576" s="47"/>
      <c r="BD576" s="47"/>
      <c r="BE576" s="47"/>
      <c r="BF576" s="47"/>
      <c r="BG576" s="47"/>
      <c r="BH576" s="47"/>
      <c r="BI576" s="47"/>
      <c r="BJ576" s="47"/>
      <c r="BK576" s="47"/>
      <c r="BL576" s="47"/>
      <c r="BM576" s="47"/>
      <c r="BN576" s="47"/>
      <c r="BO576" s="47"/>
      <c r="BP576" s="47"/>
      <c r="BQ576" s="47"/>
      <c r="BR576" s="47"/>
      <c r="BS576" s="47"/>
      <c r="BT576" s="47"/>
      <c r="BU576" s="47"/>
      <c r="BV576" s="47"/>
      <c r="BW576" s="47"/>
      <c r="BX576" s="47"/>
      <c r="BY576" s="47"/>
      <c r="BZ576" s="47"/>
      <c r="CA576" s="47"/>
      <c r="CB576" s="47"/>
      <c r="CC576" s="47"/>
      <c r="CD576" s="47"/>
      <c r="CE576" s="47"/>
      <c r="CF576" s="47"/>
      <c r="CG576" s="47"/>
      <c r="CH576" s="47"/>
      <c r="CI576" s="47"/>
      <c r="CJ576" s="47"/>
      <c r="CK576" s="47"/>
      <c r="CL576" s="47"/>
      <c r="CM576" s="47"/>
      <c r="CN576" s="47"/>
      <c r="CO576" s="47"/>
      <c r="CP576" s="47"/>
      <c r="CQ576" s="47"/>
      <c r="CR576" s="47"/>
      <c r="CS576" s="47"/>
      <c r="CT576" s="47"/>
    </row>
    <row r="577" spans="1:98">
      <c r="A577" s="47"/>
      <c r="B577" s="48"/>
      <c r="C577" s="130" t="s">
        <v>751</v>
      </c>
      <c r="D577" s="131"/>
      <c r="E577" s="131"/>
      <c r="F577" s="131"/>
      <c r="G577" s="131"/>
      <c r="H577" s="131"/>
      <c r="I577" s="131"/>
      <c r="J577" s="131"/>
      <c r="K577" s="131"/>
      <c r="L577" s="131"/>
      <c r="M577" s="131"/>
      <c r="N577" s="131"/>
      <c r="O577" s="131"/>
      <c r="P577" s="131"/>
      <c r="Q577" s="131"/>
      <c r="R577" s="131"/>
      <c r="S577" s="131"/>
      <c r="T577" s="131"/>
      <c r="U577" s="131"/>
      <c r="V577" s="131"/>
      <c r="W577" s="131"/>
      <c r="X577" s="131"/>
      <c r="Y577" s="131"/>
      <c r="Z577" s="131"/>
      <c r="AA577" s="131"/>
      <c r="AB577" s="131"/>
      <c r="AC577" s="131"/>
      <c r="AD577" s="131"/>
      <c r="AE577" s="131"/>
      <c r="AF577" s="131"/>
      <c r="AG577" s="131"/>
      <c r="AH577" s="131"/>
      <c r="AI577" s="131"/>
      <c r="AJ577" s="131"/>
      <c r="AK577" s="131"/>
      <c r="AL577" s="131"/>
      <c r="AM577" s="131"/>
      <c r="AN577" s="131"/>
      <c r="AO577" s="131"/>
      <c r="AP577" s="131"/>
      <c r="AQ577" s="132"/>
      <c r="AR577" s="47"/>
      <c r="AS577" s="47"/>
      <c r="AT577" s="47"/>
      <c r="AU577" s="47"/>
      <c r="AV577" s="47"/>
      <c r="AW577" s="47"/>
      <c r="AX577" s="47"/>
      <c r="AY577" s="47"/>
      <c r="AZ577" s="47"/>
      <c r="BA577" s="47"/>
      <c r="BB577" s="47"/>
      <c r="BC577" s="47"/>
      <c r="BD577" s="47"/>
      <c r="BE577" s="47"/>
      <c r="BF577" s="47"/>
      <c r="BG577" s="47"/>
      <c r="BH577" s="47"/>
      <c r="BI577" s="47"/>
      <c r="BJ577" s="47"/>
      <c r="BK577" s="47"/>
      <c r="BL577" s="47"/>
      <c r="BM577" s="47"/>
      <c r="BN577" s="47"/>
      <c r="BO577" s="47"/>
      <c r="BP577" s="47"/>
      <c r="BQ577" s="47"/>
      <c r="BR577" s="47"/>
      <c r="BS577" s="47"/>
      <c r="BT577" s="47"/>
      <c r="BU577" s="47"/>
      <c r="BV577" s="47"/>
      <c r="BW577" s="47"/>
      <c r="BX577" s="47"/>
      <c r="BY577" s="47"/>
      <c r="BZ577" s="47"/>
      <c r="CA577" s="47"/>
      <c r="CB577" s="47"/>
      <c r="CC577" s="47"/>
      <c r="CD577" s="47"/>
      <c r="CE577" s="47"/>
      <c r="CF577" s="47"/>
      <c r="CG577" s="47"/>
      <c r="CH577" s="47"/>
      <c r="CI577" s="47"/>
      <c r="CJ577" s="47"/>
      <c r="CK577" s="47"/>
      <c r="CL577" s="47"/>
      <c r="CM577" s="47"/>
      <c r="CN577" s="47"/>
      <c r="CO577" s="47"/>
      <c r="CP577" s="47"/>
      <c r="CQ577" s="47"/>
      <c r="CR577" s="47"/>
      <c r="CS577" s="47"/>
      <c r="CT577" s="47"/>
    </row>
    <row r="578" spans="1:98">
      <c r="A578" s="47"/>
      <c r="B578" s="48"/>
      <c r="C578" s="130" t="s">
        <v>776</v>
      </c>
      <c r="D578" s="131"/>
      <c r="E578" s="131"/>
      <c r="F578" s="131"/>
      <c r="G578" s="131"/>
      <c r="H578" s="131"/>
      <c r="I578" s="131"/>
      <c r="J578" s="131"/>
      <c r="K578" s="131"/>
      <c r="L578" s="131"/>
      <c r="M578" s="131"/>
      <c r="N578" s="131"/>
      <c r="O578" s="131"/>
      <c r="P578" s="131"/>
      <c r="Q578" s="131"/>
      <c r="R578" s="131"/>
      <c r="S578" s="131"/>
      <c r="T578" s="131"/>
      <c r="U578" s="131"/>
      <c r="V578" s="131"/>
      <c r="W578" s="131"/>
      <c r="X578" s="131"/>
      <c r="Y578" s="131"/>
      <c r="Z578" s="131"/>
      <c r="AA578" s="131"/>
      <c r="AB578" s="131"/>
      <c r="AC578" s="131"/>
      <c r="AD578" s="131"/>
      <c r="AE578" s="131"/>
      <c r="AF578" s="131"/>
      <c r="AG578" s="131"/>
      <c r="AH578" s="131"/>
      <c r="AI578" s="131"/>
      <c r="AJ578" s="131"/>
      <c r="AK578" s="131"/>
      <c r="AL578" s="131"/>
      <c r="AM578" s="131"/>
      <c r="AN578" s="131"/>
      <c r="AO578" s="131"/>
      <c r="AP578" s="131"/>
      <c r="AQ578" s="132"/>
      <c r="AR578" s="47"/>
      <c r="AS578" s="47"/>
      <c r="AT578" s="47"/>
      <c r="AU578" s="47"/>
      <c r="AV578" s="47"/>
      <c r="AW578" s="47"/>
      <c r="AX578" s="47"/>
      <c r="AY578" s="47"/>
      <c r="AZ578" s="47"/>
      <c r="BA578" s="47"/>
      <c r="BB578" s="47"/>
      <c r="BC578" s="47"/>
      <c r="BD578" s="47"/>
      <c r="BE578" s="47"/>
      <c r="BF578" s="47"/>
      <c r="BG578" s="47"/>
      <c r="BH578" s="47"/>
      <c r="BI578" s="47"/>
      <c r="BJ578" s="47"/>
      <c r="BK578" s="47"/>
      <c r="BL578" s="47"/>
      <c r="BM578" s="47"/>
      <c r="BN578" s="47"/>
      <c r="BO578" s="47"/>
      <c r="BP578" s="47"/>
      <c r="BQ578" s="47"/>
      <c r="BR578" s="47"/>
      <c r="BS578" s="47"/>
      <c r="BT578" s="47"/>
      <c r="BU578" s="47"/>
      <c r="BV578" s="47"/>
      <c r="BW578" s="47"/>
      <c r="BX578" s="47"/>
      <c r="BY578" s="47"/>
      <c r="BZ578" s="47"/>
      <c r="CA578" s="47"/>
      <c r="CB578" s="47"/>
      <c r="CC578" s="47"/>
      <c r="CD578" s="47"/>
      <c r="CE578" s="47"/>
      <c r="CF578" s="47"/>
      <c r="CG578" s="47"/>
      <c r="CH578" s="47"/>
      <c r="CI578" s="47"/>
      <c r="CJ578" s="47"/>
      <c r="CK578" s="47"/>
      <c r="CL578" s="47"/>
      <c r="CM578" s="47"/>
      <c r="CN578" s="47"/>
      <c r="CO578" s="47"/>
      <c r="CP578" s="47"/>
      <c r="CQ578" s="47"/>
      <c r="CR578" s="47"/>
      <c r="CS578" s="47"/>
      <c r="CT578" s="47"/>
    </row>
    <row r="579" spans="1:98">
      <c r="A579" s="47"/>
      <c r="B579" s="48"/>
      <c r="C579" s="130" t="s">
        <v>777</v>
      </c>
      <c r="D579" s="131"/>
      <c r="E579" s="131"/>
      <c r="F579" s="131"/>
      <c r="G579" s="131"/>
      <c r="H579" s="131"/>
      <c r="I579" s="131"/>
      <c r="J579" s="131"/>
      <c r="K579" s="131"/>
      <c r="L579" s="131"/>
      <c r="M579" s="131"/>
      <c r="N579" s="131"/>
      <c r="O579" s="131"/>
      <c r="P579" s="131"/>
      <c r="Q579" s="131"/>
      <c r="R579" s="131"/>
      <c r="S579" s="131"/>
      <c r="T579" s="131"/>
      <c r="U579" s="131"/>
      <c r="V579" s="131"/>
      <c r="W579" s="131"/>
      <c r="X579" s="131"/>
      <c r="Y579" s="131"/>
      <c r="Z579" s="131"/>
      <c r="AA579" s="131"/>
      <c r="AB579" s="131"/>
      <c r="AC579" s="131"/>
      <c r="AD579" s="131"/>
      <c r="AE579" s="131"/>
      <c r="AF579" s="131"/>
      <c r="AG579" s="131"/>
      <c r="AH579" s="131"/>
      <c r="AI579" s="131"/>
      <c r="AJ579" s="131"/>
      <c r="AK579" s="131"/>
      <c r="AL579" s="131"/>
      <c r="AM579" s="131"/>
      <c r="AN579" s="131"/>
      <c r="AO579" s="131"/>
      <c r="AP579" s="131"/>
      <c r="AQ579" s="132"/>
      <c r="AR579" s="47"/>
      <c r="AS579" s="47"/>
      <c r="AT579" s="47"/>
      <c r="AU579" s="47"/>
      <c r="AV579" s="47"/>
      <c r="AW579" s="47"/>
      <c r="AX579" s="47"/>
      <c r="AY579" s="47"/>
      <c r="AZ579" s="47"/>
      <c r="BA579" s="47"/>
      <c r="BB579" s="47"/>
      <c r="BC579" s="47"/>
      <c r="BD579" s="47"/>
      <c r="BE579" s="47"/>
      <c r="BF579" s="47"/>
      <c r="BG579" s="47"/>
      <c r="BH579" s="47"/>
      <c r="BI579" s="47"/>
      <c r="BJ579" s="47"/>
      <c r="BK579" s="47"/>
      <c r="BL579" s="47"/>
      <c r="BM579" s="47"/>
      <c r="BN579" s="47"/>
      <c r="BO579" s="47"/>
      <c r="BP579" s="47"/>
      <c r="BQ579" s="47"/>
      <c r="BR579" s="47"/>
      <c r="BS579" s="47"/>
      <c r="BT579" s="47"/>
      <c r="BU579" s="47"/>
      <c r="BV579" s="47"/>
      <c r="BW579" s="47"/>
      <c r="BX579" s="47"/>
      <c r="BY579" s="47"/>
      <c r="BZ579" s="47"/>
      <c r="CA579" s="47"/>
      <c r="CB579" s="47"/>
      <c r="CC579" s="47"/>
      <c r="CD579" s="47"/>
      <c r="CE579" s="47"/>
      <c r="CF579" s="47"/>
      <c r="CG579" s="47"/>
      <c r="CH579" s="47"/>
      <c r="CI579" s="47"/>
      <c r="CJ579" s="47"/>
      <c r="CK579" s="47"/>
      <c r="CL579" s="47"/>
      <c r="CM579" s="47"/>
      <c r="CN579" s="47"/>
      <c r="CO579" s="47"/>
      <c r="CP579" s="47"/>
      <c r="CQ579" s="47"/>
      <c r="CR579" s="47"/>
      <c r="CS579" s="47"/>
      <c r="CT579" s="47"/>
    </row>
    <row r="580" spans="1:98">
      <c r="A580" s="47"/>
      <c r="B580" s="48"/>
      <c r="C580" s="130"/>
      <c r="D580" s="131"/>
      <c r="E580" s="131"/>
      <c r="F580" s="131"/>
      <c r="G580" s="131"/>
      <c r="H580" s="131"/>
      <c r="I580" s="131"/>
      <c r="J580" s="131"/>
      <c r="K580" s="131"/>
      <c r="L580" s="131"/>
      <c r="M580" s="131"/>
      <c r="N580" s="131"/>
      <c r="O580" s="131"/>
      <c r="P580" s="131"/>
      <c r="Q580" s="131"/>
      <c r="R580" s="131"/>
      <c r="S580" s="131"/>
      <c r="T580" s="131"/>
      <c r="U580" s="131"/>
      <c r="V580" s="131"/>
      <c r="W580" s="131"/>
      <c r="X580" s="131"/>
      <c r="Y580" s="131"/>
      <c r="Z580" s="131"/>
      <c r="AA580" s="131"/>
      <c r="AB580" s="131"/>
      <c r="AC580" s="131"/>
      <c r="AD580" s="131"/>
      <c r="AE580" s="131"/>
      <c r="AF580" s="131"/>
      <c r="AG580" s="131"/>
      <c r="AH580" s="131"/>
      <c r="AI580" s="131"/>
      <c r="AJ580" s="131"/>
      <c r="AK580" s="131"/>
      <c r="AL580" s="131"/>
      <c r="AM580" s="131"/>
      <c r="AN580" s="131"/>
      <c r="AO580" s="131"/>
      <c r="AP580" s="131"/>
      <c r="AQ580" s="132"/>
      <c r="AR580" s="47"/>
      <c r="AS580" s="47"/>
      <c r="AT580" s="47"/>
      <c r="AU580" s="47"/>
      <c r="AV580" s="47"/>
      <c r="AW580" s="47"/>
      <c r="AX580" s="47"/>
      <c r="AY580" s="47"/>
      <c r="AZ580" s="47"/>
      <c r="BA580" s="47"/>
      <c r="BB580" s="47"/>
      <c r="BC580" s="47"/>
      <c r="BD580" s="47"/>
      <c r="BE580" s="47"/>
      <c r="BF580" s="47"/>
      <c r="BG580" s="47"/>
      <c r="BH580" s="47"/>
      <c r="BI580" s="47"/>
      <c r="BJ580" s="47"/>
      <c r="BK580" s="47"/>
      <c r="BL580" s="47"/>
      <c r="BM580" s="47"/>
      <c r="BN580" s="47"/>
      <c r="BO580" s="47"/>
      <c r="BP580" s="47"/>
      <c r="BQ580" s="47"/>
      <c r="BR580" s="47"/>
      <c r="BS580" s="47"/>
      <c r="BT580" s="47"/>
      <c r="BU580" s="47"/>
      <c r="BV580" s="47"/>
      <c r="BW580" s="47"/>
      <c r="BX580" s="47"/>
      <c r="BY580" s="47"/>
      <c r="BZ580" s="47"/>
      <c r="CA580" s="47"/>
      <c r="CB580" s="47"/>
      <c r="CC580" s="47"/>
      <c r="CD580" s="47"/>
      <c r="CE580" s="47"/>
      <c r="CF580" s="47"/>
      <c r="CG580" s="47"/>
      <c r="CH580" s="47"/>
      <c r="CI580" s="47"/>
      <c r="CJ580" s="47"/>
      <c r="CK580" s="47"/>
      <c r="CL580" s="47"/>
      <c r="CM580" s="47"/>
      <c r="CN580" s="47"/>
      <c r="CO580" s="47"/>
      <c r="CP580" s="47"/>
      <c r="CQ580" s="47"/>
      <c r="CR580" s="47"/>
      <c r="CS580" s="47"/>
      <c r="CT580" s="47"/>
    </row>
    <row r="581" spans="1:98">
      <c r="A581" s="47"/>
      <c r="B581" s="48"/>
      <c r="C581" s="130"/>
      <c r="D581" s="131"/>
      <c r="E581" s="131"/>
      <c r="F581" s="131"/>
      <c r="G581" s="131"/>
      <c r="H581" s="131"/>
      <c r="I581" s="131"/>
      <c r="J581" s="131"/>
      <c r="K581" s="131"/>
      <c r="L581" s="131"/>
      <c r="M581" s="131"/>
      <c r="N581" s="131"/>
      <c r="O581" s="131"/>
      <c r="P581" s="131"/>
      <c r="Q581" s="131"/>
      <c r="R581" s="131"/>
      <c r="S581" s="131"/>
      <c r="T581" s="131"/>
      <c r="U581" s="131"/>
      <c r="V581" s="131"/>
      <c r="W581" s="131"/>
      <c r="X581" s="131"/>
      <c r="Y581" s="131"/>
      <c r="Z581" s="131"/>
      <c r="AA581" s="131"/>
      <c r="AB581" s="131"/>
      <c r="AC581" s="131"/>
      <c r="AD581" s="131"/>
      <c r="AE581" s="131"/>
      <c r="AF581" s="131"/>
      <c r="AG581" s="131"/>
      <c r="AH581" s="131"/>
      <c r="AI581" s="131"/>
      <c r="AJ581" s="131"/>
      <c r="AK581" s="131"/>
      <c r="AL581" s="131"/>
      <c r="AM581" s="131"/>
      <c r="AN581" s="131"/>
      <c r="AO581" s="131"/>
      <c r="AP581" s="131"/>
      <c r="AQ581" s="132"/>
      <c r="AR581" s="47"/>
      <c r="AS581" s="47"/>
      <c r="AT581" s="47"/>
      <c r="AU581" s="47"/>
      <c r="AV581" s="47"/>
      <c r="AW581" s="47"/>
      <c r="AX581" s="47"/>
      <c r="AY581" s="47"/>
      <c r="AZ581" s="47"/>
      <c r="BA581" s="47"/>
      <c r="BB581" s="47"/>
      <c r="BC581" s="47"/>
      <c r="BD581" s="47"/>
      <c r="BE581" s="47"/>
      <c r="BF581" s="47"/>
      <c r="BG581" s="47"/>
      <c r="BH581" s="47"/>
      <c r="BI581" s="47"/>
      <c r="BJ581" s="47"/>
      <c r="BK581" s="47"/>
      <c r="BL581" s="47"/>
      <c r="BM581" s="47"/>
      <c r="BN581" s="47"/>
      <c r="BO581" s="47"/>
      <c r="BP581" s="47"/>
      <c r="BQ581" s="47"/>
      <c r="BR581" s="47"/>
      <c r="BS581" s="47"/>
      <c r="BT581" s="47"/>
      <c r="BU581" s="47"/>
      <c r="BV581" s="47"/>
      <c r="BW581" s="47"/>
      <c r="BX581" s="47"/>
      <c r="BY581" s="47"/>
      <c r="BZ581" s="47"/>
      <c r="CA581" s="47"/>
      <c r="CB581" s="47"/>
      <c r="CC581" s="47"/>
      <c r="CD581" s="47"/>
      <c r="CE581" s="47"/>
      <c r="CF581" s="47"/>
      <c r="CG581" s="47"/>
      <c r="CH581" s="47"/>
      <c r="CI581" s="47"/>
      <c r="CJ581" s="47"/>
      <c r="CK581" s="47"/>
      <c r="CL581" s="47"/>
      <c r="CM581" s="47"/>
      <c r="CN581" s="47"/>
      <c r="CO581" s="47"/>
      <c r="CP581" s="47"/>
      <c r="CQ581" s="47"/>
      <c r="CR581" s="47"/>
      <c r="CS581" s="47"/>
      <c r="CT581" s="47"/>
    </row>
    <row r="582" spans="1:98">
      <c r="A582" s="47"/>
      <c r="B582" s="48"/>
      <c r="C582" s="130"/>
      <c r="D582" s="131"/>
      <c r="E582" s="131"/>
      <c r="F582" s="131"/>
      <c r="G582" s="131"/>
      <c r="H582" s="131"/>
      <c r="I582" s="131"/>
      <c r="J582" s="131"/>
      <c r="K582" s="131"/>
      <c r="L582" s="131"/>
      <c r="M582" s="131"/>
      <c r="N582" s="131"/>
      <c r="O582" s="131"/>
      <c r="P582" s="131"/>
      <c r="Q582" s="131"/>
      <c r="R582" s="131"/>
      <c r="S582" s="131"/>
      <c r="T582" s="131"/>
      <c r="U582" s="131"/>
      <c r="V582" s="131"/>
      <c r="W582" s="131"/>
      <c r="X582" s="131"/>
      <c r="Y582" s="131"/>
      <c r="Z582" s="131"/>
      <c r="AA582" s="131"/>
      <c r="AB582" s="131"/>
      <c r="AC582" s="131"/>
      <c r="AD582" s="131"/>
      <c r="AE582" s="131"/>
      <c r="AF582" s="131"/>
      <c r="AG582" s="131"/>
      <c r="AH582" s="131"/>
      <c r="AI582" s="131"/>
      <c r="AJ582" s="131"/>
      <c r="AK582" s="131"/>
      <c r="AL582" s="131"/>
      <c r="AM582" s="131"/>
      <c r="AN582" s="131"/>
      <c r="AO582" s="131"/>
      <c r="AP582" s="131"/>
      <c r="AQ582" s="132"/>
      <c r="AR582" s="47"/>
      <c r="AS582" s="47"/>
      <c r="AT582" s="47"/>
      <c r="AU582" s="47"/>
      <c r="AV582" s="47"/>
      <c r="AW582" s="47"/>
      <c r="AX582" s="47"/>
      <c r="AY582" s="47"/>
      <c r="AZ582" s="47"/>
      <c r="BA582" s="47"/>
      <c r="BB582" s="47"/>
      <c r="BC582" s="47"/>
      <c r="BD582" s="47"/>
      <c r="BE582" s="47"/>
      <c r="BF582" s="47"/>
      <c r="BG582" s="47"/>
      <c r="BH582" s="47"/>
      <c r="BI582" s="47"/>
      <c r="BJ582" s="47"/>
      <c r="BK582" s="47"/>
      <c r="BL582" s="47"/>
      <c r="BM582" s="47"/>
      <c r="BN582" s="47"/>
      <c r="BO582" s="47"/>
      <c r="BP582" s="47"/>
      <c r="BQ582" s="47"/>
      <c r="BR582" s="47"/>
      <c r="BS582" s="47"/>
      <c r="BT582" s="47"/>
      <c r="BU582" s="47"/>
      <c r="BV582" s="47"/>
      <c r="BW582" s="47"/>
      <c r="BX582" s="47"/>
      <c r="BY582" s="47"/>
      <c r="BZ582" s="47"/>
      <c r="CA582" s="47"/>
      <c r="CB582" s="47"/>
      <c r="CC582" s="47"/>
      <c r="CD582" s="47"/>
      <c r="CE582" s="47"/>
      <c r="CF582" s="47"/>
      <c r="CG582" s="47"/>
      <c r="CH582" s="47"/>
      <c r="CI582" s="47"/>
      <c r="CJ582" s="47"/>
      <c r="CK582" s="47"/>
      <c r="CL582" s="47"/>
      <c r="CM582" s="47"/>
      <c r="CN582" s="47"/>
      <c r="CO582" s="47"/>
      <c r="CP582" s="47"/>
      <c r="CQ582" s="47"/>
      <c r="CR582" s="47"/>
      <c r="CS582" s="47"/>
      <c r="CT582" s="47"/>
    </row>
    <row r="583" spans="1:98">
      <c r="A583" s="47"/>
      <c r="B583" s="48"/>
      <c r="C583" s="130"/>
      <c r="D583" s="131"/>
      <c r="E583" s="131"/>
      <c r="F583" s="131"/>
      <c r="G583" s="131"/>
      <c r="H583" s="131"/>
      <c r="I583" s="131"/>
      <c r="J583" s="131"/>
      <c r="K583" s="131"/>
      <c r="L583" s="131"/>
      <c r="M583" s="131"/>
      <c r="N583" s="131"/>
      <c r="O583" s="131"/>
      <c r="P583" s="131"/>
      <c r="Q583" s="131"/>
      <c r="R583" s="131"/>
      <c r="S583" s="131"/>
      <c r="T583" s="131"/>
      <c r="U583" s="131"/>
      <c r="V583" s="131"/>
      <c r="W583" s="131"/>
      <c r="X583" s="131"/>
      <c r="Y583" s="131"/>
      <c r="Z583" s="131"/>
      <c r="AA583" s="131"/>
      <c r="AB583" s="131"/>
      <c r="AC583" s="131"/>
      <c r="AD583" s="131"/>
      <c r="AE583" s="131"/>
      <c r="AF583" s="131"/>
      <c r="AG583" s="131"/>
      <c r="AH583" s="131"/>
      <c r="AI583" s="131"/>
      <c r="AJ583" s="131"/>
      <c r="AK583" s="131"/>
      <c r="AL583" s="131"/>
      <c r="AM583" s="131"/>
      <c r="AN583" s="131"/>
      <c r="AO583" s="131"/>
      <c r="AP583" s="131"/>
      <c r="AQ583" s="132"/>
      <c r="AR583" s="47"/>
      <c r="AS583" s="47"/>
      <c r="AT583" s="47"/>
      <c r="AU583" s="47"/>
      <c r="AV583" s="47"/>
      <c r="AW583" s="47"/>
      <c r="AX583" s="47"/>
      <c r="AY583" s="47"/>
      <c r="AZ583" s="47"/>
      <c r="BA583" s="47"/>
      <c r="BB583" s="47"/>
      <c r="BC583" s="47"/>
      <c r="BD583" s="47"/>
      <c r="BE583" s="47"/>
      <c r="BF583" s="47"/>
      <c r="BG583" s="47"/>
      <c r="BH583" s="47"/>
      <c r="BI583" s="47"/>
      <c r="BJ583" s="47"/>
      <c r="BK583" s="47"/>
      <c r="BL583" s="47"/>
      <c r="BM583" s="47"/>
      <c r="BN583" s="47"/>
      <c r="BO583" s="47"/>
      <c r="BP583" s="47"/>
      <c r="BQ583" s="47"/>
      <c r="BR583" s="47"/>
      <c r="BS583" s="47"/>
      <c r="BT583" s="47"/>
      <c r="BU583" s="47"/>
      <c r="BV583" s="47"/>
      <c r="BW583" s="47"/>
      <c r="BX583" s="47"/>
      <c r="BY583" s="47"/>
      <c r="BZ583" s="47"/>
      <c r="CA583" s="47"/>
      <c r="CB583" s="47"/>
      <c r="CC583" s="47"/>
      <c r="CD583" s="47"/>
      <c r="CE583" s="47"/>
      <c r="CF583" s="47"/>
      <c r="CG583" s="47"/>
      <c r="CH583" s="47"/>
      <c r="CI583" s="47"/>
      <c r="CJ583" s="47"/>
      <c r="CK583" s="47"/>
      <c r="CL583" s="47"/>
      <c r="CM583" s="47"/>
      <c r="CN583" s="47"/>
      <c r="CO583" s="47"/>
      <c r="CP583" s="47"/>
      <c r="CQ583" s="47"/>
      <c r="CR583" s="47"/>
      <c r="CS583" s="47"/>
      <c r="CT583" s="47"/>
    </row>
    <row r="584" spans="1:98">
      <c r="A584" s="47"/>
      <c r="B584" s="48"/>
      <c r="C584" s="130"/>
      <c r="D584" s="131"/>
      <c r="E584" s="131"/>
      <c r="F584" s="131"/>
      <c r="G584" s="131"/>
      <c r="H584" s="131"/>
      <c r="I584" s="131"/>
      <c r="J584" s="131"/>
      <c r="K584" s="131"/>
      <c r="L584" s="131"/>
      <c r="M584" s="131"/>
      <c r="N584" s="131"/>
      <c r="O584" s="131"/>
      <c r="P584" s="131"/>
      <c r="Q584" s="131"/>
      <c r="R584" s="131"/>
      <c r="S584" s="131"/>
      <c r="T584" s="131"/>
      <c r="U584" s="131"/>
      <c r="V584" s="131"/>
      <c r="W584" s="131"/>
      <c r="X584" s="131"/>
      <c r="Y584" s="131"/>
      <c r="Z584" s="131"/>
      <c r="AA584" s="131"/>
      <c r="AB584" s="131"/>
      <c r="AC584" s="131"/>
      <c r="AD584" s="131"/>
      <c r="AE584" s="131"/>
      <c r="AF584" s="131"/>
      <c r="AG584" s="131"/>
      <c r="AH584" s="131"/>
      <c r="AI584" s="131"/>
      <c r="AJ584" s="131"/>
      <c r="AK584" s="131"/>
      <c r="AL584" s="131"/>
      <c r="AM584" s="131"/>
      <c r="AN584" s="131"/>
      <c r="AO584" s="131"/>
      <c r="AP584" s="131"/>
      <c r="AQ584" s="132"/>
      <c r="AR584" s="47"/>
      <c r="AS584" s="47"/>
      <c r="AT584" s="47"/>
      <c r="AU584" s="47"/>
      <c r="AV584" s="47"/>
      <c r="AW584" s="47"/>
      <c r="AX584" s="47"/>
      <c r="AY584" s="47"/>
      <c r="AZ584" s="47"/>
      <c r="BA584" s="47"/>
      <c r="BB584" s="47"/>
      <c r="BC584" s="47"/>
      <c r="BD584" s="47"/>
      <c r="BE584" s="47"/>
      <c r="BF584" s="47"/>
      <c r="BG584" s="47"/>
      <c r="BH584" s="47"/>
      <c r="BI584" s="47"/>
      <c r="BJ584" s="47"/>
      <c r="BK584" s="47"/>
      <c r="BL584" s="47"/>
      <c r="BM584" s="47"/>
      <c r="BN584" s="47"/>
      <c r="BO584" s="47"/>
      <c r="BP584" s="47"/>
      <c r="BQ584" s="47"/>
      <c r="BR584" s="47"/>
      <c r="BS584" s="47"/>
      <c r="BT584" s="47"/>
      <c r="BU584" s="47"/>
      <c r="BV584" s="47"/>
      <c r="BW584" s="47"/>
      <c r="BX584" s="47"/>
      <c r="BY584" s="47"/>
      <c r="BZ584" s="47"/>
      <c r="CA584" s="47"/>
      <c r="CB584" s="47"/>
      <c r="CC584" s="47"/>
      <c r="CD584" s="47"/>
      <c r="CE584" s="47"/>
      <c r="CF584" s="47"/>
      <c r="CG584" s="47"/>
      <c r="CH584" s="47"/>
      <c r="CI584" s="47"/>
      <c r="CJ584" s="47"/>
      <c r="CK584" s="47"/>
      <c r="CL584" s="47"/>
      <c r="CM584" s="47"/>
      <c r="CN584" s="47"/>
      <c r="CO584" s="47"/>
      <c r="CP584" s="47"/>
      <c r="CQ584" s="47"/>
      <c r="CR584" s="47"/>
      <c r="CS584" s="47"/>
      <c r="CT584" s="47"/>
    </row>
    <row r="585" spans="1:98">
      <c r="A585" s="47"/>
      <c r="B585" s="47"/>
      <c r="C585" s="130"/>
      <c r="D585" s="131"/>
      <c r="E585" s="131"/>
      <c r="F585" s="131"/>
      <c r="G585" s="131"/>
      <c r="H585" s="131"/>
      <c r="I585" s="131"/>
      <c r="J585" s="131"/>
      <c r="K585" s="131"/>
      <c r="L585" s="131"/>
      <c r="M585" s="131"/>
      <c r="N585" s="131"/>
      <c r="O585" s="131"/>
      <c r="P585" s="131"/>
      <c r="Q585" s="131"/>
      <c r="R585" s="131"/>
      <c r="S585" s="131"/>
      <c r="T585" s="131"/>
      <c r="U585" s="131"/>
      <c r="V585" s="131"/>
      <c r="W585" s="131"/>
      <c r="X585" s="131"/>
      <c r="Y585" s="131"/>
      <c r="Z585" s="131"/>
      <c r="AA585" s="131"/>
      <c r="AB585" s="131"/>
      <c r="AC585" s="131"/>
      <c r="AD585" s="131"/>
      <c r="AE585" s="131"/>
      <c r="AF585" s="131"/>
      <c r="AG585" s="131"/>
      <c r="AH585" s="131"/>
      <c r="AI585" s="131"/>
      <c r="AJ585" s="131"/>
      <c r="AK585" s="131"/>
      <c r="AL585" s="131"/>
      <c r="AM585" s="131"/>
      <c r="AN585" s="131"/>
      <c r="AO585" s="131"/>
      <c r="AP585" s="131"/>
      <c r="AQ585" s="132"/>
      <c r="AR585" s="47"/>
      <c r="AS585" s="47"/>
      <c r="AT585" s="47"/>
      <c r="AU585" s="47"/>
      <c r="AV585" s="47"/>
      <c r="AW585" s="47"/>
      <c r="AX585" s="47"/>
      <c r="AY585" s="47"/>
      <c r="AZ585" s="47"/>
      <c r="BA585" s="47"/>
      <c r="BB585" s="47"/>
      <c r="BC585" s="47"/>
      <c r="BD585" s="47"/>
      <c r="BE585" s="47"/>
      <c r="BF585" s="47"/>
      <c r="BG585" s="47"/>
      <c r="BH585" s="47"/>
      <c r="BI585" s="47"/>
      <c r="BJ585" s="47"/>
      <c r="BK585" s="47"/>
      <c r="BL585" s="47"/>
      <c r="BM585" s="47"/>
      <c r="BN585" s="47"/>
      <c r="BO585" s="47"/>
      <c r="BP585" s="47"/>
      <c r="BQ585" s="47"/>
      <c r="BR585" s="47"/>
      <c r="BS585" s="47"/>
      <c r="BT585" s="47"/>
      <c r="BU585" s="47"/>
      <c r="BV585" s="47"/>
      <c r="BW585" s="47"/>
      <c r="BX585" s="47"/>
      <c r="BY585" s="47"/>
      <c r="BZ585" s="47"/>
      <c r="CA585" s="47"/>
      <c r="CB585" s="47"/>
      <c r="CC585" s="47"/>
      <c r="CD585" s="47"/>
      <c r="CE585" s="47"/>
      <c r="CF585" s="47"/>
      <c r="CG585" s="47"/>
      <c r="CH585" s="47"/>
      <c r="CI585" s="47"/>
      <c r="CJ585" s="47"/>
      <c r="CK585" s="47"/>
      <c r="CL585" s="47"/>
      <c r="CM585" s="47"/>
      <c r="CN585" s="47"/>
      <c r="CO585" s="47"/>
      <c r="CP585" s="47"/>
      <c r="CQ585" s="47"/>
      <c r="CR585" s="47"/>
      <c r="CS585" s="47"/>
      <c r="CT585" s="47"/>
    </row>
    <row r="586" spans="1:98">
      <c r="A586" s="47"/>
      <c r="B586" s="47"/>
      <c r="C586" s="130"/>
      <c r="D586" s="131"/>
      <c r="E586" s="131"/>
      <c r="F586" s="131"/>
      <c r="G586" s="131"/>
      <c r="H586" s="131"/>
      <c r="I586" s="131"/>
      <c r="J586" s="131"/>
      <c r="K586" s="131"/>
      <c r="L586" s="131"/>
      <c r="M586" s="131"/>
      <c r="N586" s="131"/>
      <c r="O586" s="131"/>
      <c r="P586" s="131"/>
      <c r="Q586" s="131"/>
      <c r="R586" s="131"/>
      <c r="S586" s="131"/>
      <c r="T586" s="131"/>
      <c r="U586" s="131"/>
      <c r="V586" s="131"/>
      <c r="W586" s="131"/>
      <c r="X586" s="131"/>
      <c r="Y586" s="131"/>
      <c r="Z586" s="131"/>
      <c r="AA586" s="131"/>
      <c r="AB586" s="131"/>
      <c r="AC586" s="131"/>
      <c r="AD586" s="131"/>
      <c r="AE586" s="131"/>
      <c r="AF586" s="131"/>
      <c r="AG586" s="131"/>
      <c r="AH586" s="131"/>
      <c r="AI586" s="131"/>
      <c r="AJ586" s="131"/>
      <c r="AK586" s="131"/>
      <c r="AL586" s="131"/>
      <c r="AM586" s="131"/>
      <c r="AN586" s="131"/>
      <c r="AO586" s="131"/>
      <c r="AP586" s="131"/>
      <c r="AQ586" s="132"/>
      <c r="AR586" s="47"/>
      <c r="AS586" s="47"/>
      <c r="AT586" s="47"/>
      <c r="AU586" s="47"/>
      <c r="AV586" s="47"/>
      <c r="AW586" s="47"/>
      <c r="AX586" s="47"/>
      <c r="AY586" s="47"/>
      <c r="AZ586" s="47"/>
      <c r="BA586" s="47"/>
      <c r="BB586" s="47"/>
      <c r="BC586" s="47"/>
      <c r="BD586" s="47"/>
      <c r="BE586" s="47"/>
      <c r="BF586" s="47"/>
      <c r="BG586" s="47"/>
      <c r="BH586" s="47"/>
      <c r="BI586" s="47"/>
      <c r="BJ586" s="47"/>
      <c r="BK586" s="47"/>
      <c r="BL586" s="47"/>
      <c r="BM586" s="47"/>
      <c r="BN586" s="47"/>
      <c r="BO586" s="47"/>
      <c r="BP586" s="47"/>
      <c r="BQ586" s="47"/>
      <c r="BR586" s="47"/>
      <c r="BS586" s="47"/>
      <c r="BT586" s="47"/>
      <c r="BU586" s="47"/>
      <c r="BV586" s="47"/>
      <c r="BW586" s="47"/>
      <c r="BX586" s="47"/>
      <c r="BY586" s="47"/>
      <c r="BZ586" s="47"/>
      <c r="CA586" s="47"/>
      <c r="CB586" s="47"/>
      <c r="CC586" s="47"/>
      <c r="CD586" s="47"/>
      <c r="CE586" s="47"/>
      <c r="CF586" s="47"/>
      <c r="CG586" s="47"/>
      <c r="CH586" s="47"/>
      <c r="CI586" s="47"/>
      <c r="CJ586" s="47"/>
      <c r="CK586" s="47"/>
      <c r="CL586" s="47"/>
      <c r="CM586" s="47"/>
      <c r="CN586" s="47"/>
      <c r="CO586" s="47"/>
      <c r="CP586" s="47"/>
      <c r="CQ586" s="47"/>
      <c r="CR586" s="47"/>
      <c r="CS586" s="47"/>
      <c r="CT586" s="47"/>
    </row>
    <row r="587" spans="1:98">
      <c r="A587" s="47"/>
      <c r="B587" s="47"/>
      <c r="C587" s="130"/>
      <c r="D587" s="131"/>
      <c r="E587" s="131"/>
      <c r="F587" s="131"/>
      <c r="G587" s="131"/>
      <c r="H587" s="131"/>
      <c r="I587" s="131"/>
      <c r="J587" s="131"/>
      <c r="K587" s="131"/>
      <c r="L587" s="131"/>
      <c r="M587" s="131"/>
      <c r="N587" s="131"/>
      <c r="O587" s="131"/>
      <c r="P587" s="131"/>
      <c r="Q587" s="131"/>
      <c r="R587" s="131"/>
      <c r="S587" s="131"/>
      <c r="T587" s="131"/>
      <c r="U587" s="131"/>
      <c r="V587" s="131"/>
      <c r="W587" s="131"/>
      <c r="X587" s="131"/>
      <c r="Y587" s="131"/>
      <c r="Z587" s="131"/>
      <c r="AA587" s="131"/>
      <c r="AB587" s="131"/>
      <c r="AC587" s="131"/>
      <c r="AD587" s="131"/>
      <c r="AE587" s="131"/>
      <c r="AF587" s="131"/>
      <c r="AG587" s="131"/>
      <c r="AH587" s="131"/>
      <c r="AI587" s="131"/>
      <c r="AJ587" s="131"/>
      <c r="AK587" s="131"/>
      <c r="AL587" s="131"/>
      <c r="AM587" s="131"/>
      <c r="AN587" s="131"/>
      <c r="AO587" s="131"/>
      <c r="AP587" s="131"/>
      <c r="AQ587" s="132"/>
      <c r="AR587" s="47"/>
      <c r="AS587" s="47"/>
      <c r="AT587" s="47"/>
      <c r="AU587" s="47"/>
      <c r="AV587" s="47"/>
      <c r="AW587" s="47"/>
      <c r="AX587" s="47"/>
      <c r="AY587" s="47"/>
      <c r="AZ587" s="47"/>
      <c r="BA587" s="47"/>
      <c r="BB587" s="47"/>
      <c r="BC587" s="47"/>
      <c r="BD587" s="47"/>
      <c r="BE587" s="47"/>
      <c r="BF587" s="47"/>
      <c r="BG587" s="47"/>
      <c r="BH587" s="47"/>
      <c r="BI587" s="47"/>
      <c r="BJ587" s="47"/>
      <c r="BK587" s="47"/>
      <c r="BL587" s="47"/>
      <c r="BM587" s="47"/>
      <c r="BN587" s="47"/>
      <c r="BO587" s="47"/>
      <c r="BP587" s="47"/>
      <c r="BQ587" s="47"/>
      <c r="BR587" s="47"/>
      <c r="BS587" s="47"/>
      <c r="BT587" s="47"/>
      <c r="BU587" s="47"/>
      <c r="BV587" s="47"/>
      <c r="BW587" s="47"/>
      <c r="BX587" s="47"/>
      <c r="BY587" s="47"/>
      <c r="BZ587" s="47"/>
      <c r="CA587" s="47"/>
      <c r="CB587" s="47"/>
      <c r="CC587" s="47"/>
      <c r="CD587" s="47"/>
      <c r="CE587" s="47"/>
      <c r="CF587" s="47"/>
      <c r="CG587" s="47"/>
      <c r="CH587" s="47"/>
      <c r="CI587" s="47"/>
      <c r="CJ587" s="47"/>
      <c r="CK587" s="47"/>
      <c r="CL587" s="47"/>
      <c r="CM587" s="47"/>
      <c r="CN587" s="47"/>
      <c r="CO587" s="47"/>
      <c r="CP587" s="47"/>
      <c r="CQ587" s="47"/>
      <c r="CR587" s="47"/>
      <c r="CS587" s="47"/>
      <c r="CT587" s="47"/>
    </row>
    <row r="588" spans="1:98">
      <c r="A588" s="47"/>
      <c r="B588" s="47"/>
      <c r="C588" s="130"/>
      <c r="D588" s="131"/>
      <c r="E588" s="131"/>
      <c r="F588" s="131"/>
      <c r="G588" s="131"/>
      <c r="H588" s="131"/>
      <c r="I588" s="131"/>
      <c r="J588" s="131"/>
      <c r="K588" s="131"/>
      <c r="L588" s="131"/>
      <c r="M588" s="131"/>
      <c r="N588" s="131"/>
      <c r="O588" s="131"/>
      <c r="P588" s="131"/>
      <c r="Q588" s="131"/>
      <c r="R588" s="131"/>
      <c r="S588" s="131"/>
      <c r="T588" s="131"/>
      <c r="U588" s="131"/>
      <c r="V588" s="131"/>
      <c r="W588" s="131"/>
      <c r="X588" s="131"/>
      <c r="Y588" s="131"/>
      <c r="Z588" s="131"/>
      <c r="AA588" s="131"/>
      <c r="AB588" s="131"/>
      <c r="AC588" s="131"/>
      <c r="AD588" s="131"/>
      <c r="AE588" s="131"/>
      <c r="AF588" s="131"/>
      <c r="AG588" s="131"/>
      <c r="AH588" s="131"/>
      <c r="AI588" s="131"/>
      <c r="AJ588" s="131"/>
      <c r="AK588" s="131"/>
      <c r="AL588" s="131"/>
      <c r="AM588" s="131"/>
      <c r="AN588" s="131"/>
      <c r="AO588" s="131"/>
      <c r="AP588" s="131"/>
      <c r="AQ588" s="132"/>
      <c r="AR588" s="47"/>
      <c r="AS588" s="47"/>
      <c r="AT588" s="47"/>
      <c r="AU588" s="47"/>
      <c r="AV588" s="47"/>
      <c r="AW588" s="47"/>
      <c r="AX588" s="47"/>
      <c r="AY588" s="47"/>
      <c r="AZ588" s="47"/>
      <c r="BA588" s="47"/>
      <c r="BB588" s="47"/>
      <c r="BC588" s="47"/>
      <c r="BD588" s="47"/>
      <c r="BE588" s="47"/>
      <c r="BF588" s="47"/>
      <c r="BG588" s="47"/>
      <c r="BH588" s="47"/>
      <c r="BI588" s="47"/>
      <c r="BJ588" s="47"/>
      <c r="BK588" s="47"/>
      <c r="BL588" s="47"/>
      <c r="BM588" s="47"/>
      <c r="BN588" s="47"/>
      <c r="BO588" s="47"/>
      <c r="BP588" s="47"/>
      <c r="BQ588" s="47"/>
      <c r="BR588" s="47"/>
      <c r="BS588" s="47"/>
      <c r="BT588" s="47"/>
      <c r="BU588" s="47"/>
      <c r="BV588" s="47"/>
      <c r="BW588" s="47"/>
      <c r="BX588" s="47"/>
      <c r="BY588" s="47"/>
      <c r="BZ588" s="47"/>
      <c r="CA588" s="47"/>
      <c r="CB588" s="47"/>
      <c r="CC588" s="47"/>
      <c r="CD588" s="47"/>
      <c r="CE588" s="47"/>
      <c r="CF588" s="47"/>
      <c r="CG588" s="47"/>
      <c r="CH588" s="47"/>
      <c r="CI588" s="47"/>
      <c r="CJ588" s="47"/>
      <c r="CK588" s="47"/>
      <c r="CL588" s="47"/>
      <c r="CM588" s="47"/>
      <c r="CN588" s="47"/>
      <c r="CO588" s="47"/>
      <c r="CP588" s="47"/>
      <c r="CQ588" s="47"/>
      <c r="CR588" s="47"/>
      <c r="CS588" s="47"/>
      <c r="CT588" s="47"/>
    </row>
    <row r="589" spans="1:98">
      <c r="A589" s="47"/>
      <c r="B589" s="47"/>
      <c r="C589" s="130"/>
      <c r="D589" s="131"/>
      <c r="E589" s="131"/>
      <c r="F589" s="131"/>
      <c r="G589" s="131"/>
      <c r="H589" s="131"/>
      <c r="I589" s="131"/>
      <c r="J589" s="131"/>
      <c r="K589" s="131"/>
      <c r="L589" s="131"/>
      <c r="M589" s="131"/>
      <c r="N589" s="131"/>
      <c r="O589" s="131"/>
      <c r="P589" s="131"/>
      <c r="Q589" s="131"/>
      <c r="R589" s="131"/>
      <c r="S589" s="131"/>
      <c r="T589" s="131"/>
      <c r="U589" s="131"/>
      <c r="V589" s="131"/>
      <c r="W589" s="131"/>
      <c r="X589" s="131"/>
      <c r="Y589" s="131"/>
      <c r="Z589" s="131"/>
      <c r="AA589" s="131"/>
      <c r="AB589" s="131"/>
      <c r="AC589" s="131"/>
      <c r="AD589" s="131"/>
      <c r="AE589" s="131"/>
      <c r="AF589" s="131"/>
      <c r="AG589" s="131"/>
      <c r="AH589" s="131"/>
      <c r="AI589" s="131"/>
      <c r="AJ589" s="131"/>
      <c r="AK589" s="131"/>
      <c r="AL589" s="131"/>
      <c r="AM589" s="131"/>
      <c r="AN589" s="131"/>
      <c r="AO589" s="131"/>
      <c r="AP589" s="131"/>
      <c r="AQ589" s="132"/>
      <c r="AR589" s="47"/>
      <c r="AS589" s="47"/>
      <c r="AT589" s="47"/>
      <c r="AU589" s="47"/>
      <c r="AV589" s="47"/>
      <c r="AW589" s="47"/>
      <c r="AX589" s="47"/>
      <c r="AY589" s="47"/>
      <c r="AZ589" s="47"/>
      <c r="BA589" s="47"/>
      <c r="BB589" s="47"/>
      <c r="BC589" s="47"/>
      <c r="BD589" s="47"/>
      <c r="BE589" s="47"/>
      <c r="BF589" s="47"/>
      <c r="BG589" s="47"/>
      <c r="BH589" s="47"/>
      <c r="BI589" s="47"/>
      <c r="BJ589" s="47"/>
      <c r="BK589" s="47"/>
      <c r="BL589" s="47"/>
      <c r="BM589" s="47"/>
      <c r="BN589" s="47"/>
      <c r="BO589" s="47"/>
      <c r="BP589" s="47"/>
      <c r="BQ589" s="47"/>
      <c r="BR589" s="47"/>
      <c r="BS589" s="47"/>
      <c r="BT589" s="47"/>
      <c r="BU589" s="47"/>
      <c r="BV589" s="47"/>
      <c r="BW589" s="47"/>
      <c r="BX589" s="47"/>
      <c r="BY589" s="47"/>
      <c r="BZ589" s="47"/>
      <c r="CA589" s="47"/>
      <c r="CB589" s="47"/>
      <c r="CC589" s="47"/>
      <c r="CD589" s="47"/>
      <c r="CE589" s="47"/>
      <c r="CF589" s="47"/>
      <c r="CG589" s="47"/>
      <c r="CH589" s="47"/>
      <c r="CI589" s="47"/>
      <c r="CJ589" s="47"/>
      <c r="CK589" s="47"/>
      <c r="CL589" s="47"/>
      <c r="CM589" s="47"/>
      <c r="CN589" s="47"/>
      <c r="CO589" s="47"/>
      <c r="CP589" s="47"/>
      <c r="CQ589" s="47"/>
      <c r="CR589" s="47"/>
      <c r="CS589" s="47"/>
      <c r="CT589" s="47"/>
    </row>
    <row r="590" spans="1:98">
      <c r="A590" s="47"/>
      <c r="B590" s="47"/>
      <c r="C590" s="130"/>
      <c r="D590" s="131"/>
      <c r="E590" s="131"/>
      <c r="F590" s="131"/>
      <c r="G590" s="131"/>
      <c r="H590" s="131"/>
      <c r="I590" s="131"/>
      <c r="J590" s="131"/>
      <c r="K590" s="131"/>
      <c r="L590" s="131"/>
      <c r="M590" s="131"/>
      <c r="N590" s="131"/>
      <c r="O590" s="131"/>
      <c r="P590" s="131"/>
      <c r="Q590" s="131"/>
      <c r="R590" s="131"/>
      <c r="S590" s="131"/>
      <c r="T590" s="131"/>
      <c r="U590" s="131"/>
      <c r="V590" s="131"/>
      <c r="W590" s="131"/>
      <c r="X590" s="131"/>
      <c r="Y590" s="131"/>
      <c r="Z590" s="131"/>
      <c r="AA590" s="131"/>
      <c r="AB590" s="131"/>
      <c r="AC590" s="131"/>
      <c r="AD590" s="131"/>
      <c r="AE590" s="131"/>
      <c r="AF590" s="131"/>
      <c r="AG590" s="131"/>
      <c r="AH590" s="131"/>
      <c r="AI590" s="131"/>
      <c r="AJ590" s="131"/>
      <c r="AK590" s="131"/>
      <c r="AL590" s="131"/>
      <c r="AM590" s="131"/>
      <c r="AN590" s="131"/>
      <c r="AO590" s="131"/>
      <c r="AP590" s="131"/>
      <c r="AQ590" s="132"/>
      <c r="AR590" s="47"/>
      <c r="AS590" s="47"/>
      <c r="AT590" s="47"/>
      <c r="AU590" s="47"/>
      <c r="AV590" s="47"/>
      <c r="AW590" s="47"/>
      <c r="AX590" s="47"/>
      <c r="AY590" s="47"/>
      <c r="AZ590" s="47"/>
      <c r="BA590" s="47"/>
      <c r="BB590" s="47"/>
      <c r="BC590" s="47"/>
      <c r="BD590" s="47"/>
      <c r="BE590" s="47"/>
      <c r="BF590" s="47"/>
      <c r="BG590" s="47"/>
      <c r="BH590" s="47"/>
      <c r="BI590" s="47"/>
      <c r="BJ590" s="47"/>
      <c r="BK590" s="47"/>
      <c r="BL590" s="47"/>
      <c r="BM590" s="47"/>
      <c r="BN590" s="47"/>
      <c r="BO590" s="47"/>
      <c r="BP590" s="47"/>
      <c r="BQ590" s="47"/>
      <c r="BR590" s="47"/>
      <c r="BS590" s="47"/>
      <c r="BT590" s="47"/>
      <c r="BU590" s="47"/>
      <c r="BV590" s="47"/>
      <c r="BW590" s="47"/>
      <c r="BX590" s="47"/>
      <c r="BY590" s="47"/>
      <c r="BZ590" s="47"/>
      <c r="CA590" s="47"/>
      <c r="CB590" s="47"/>
      <c r="CC590" s="47"/>
      <c r="CD590" s="47"/>
      <c r="CE590" s="47"/>
      <c r="CF590" s="47"/>
      <c r="CG590" s="47"/>
      <c r="CH590" s="47"/>
      <c r="CI590" s="47"/>
      <c r="CJ590" s="47"/>
      <c r="CK590" s="47"/>
      <c r="CL590" s="47"/>
      <c r="CM590" s="47"/>
      <c r="CN590" s="47"/>
      <c r="CO590" s="47"/>
      <c r="CP590" s="47"/>
      <c r="CQ590" s="47"/>
      <c r="CR590" s="47"/>
      <c r="CS590" s="47"/>
      <c r="CT590" s="47"/>
    </row>
    <row r="591" spans="1:98">
      <c r="A591" s="47"/>
      <c r="B591" s="47"/>
      <c r="C591" s="130"/>
      <c r="D591" s="131"/>
      <c r="E591" s="131"/>
      <c r="F591" s="131"/>
      <c r="G591" s="131"/>
      <c r="H591" s="131"/>
      <c r="I591" s="131"/>
      <c r="J591" s="131"/>
      <c r="K591" s="131"/>
      <c r="L591" s="131"/>
      <c r="M591" s="131"/>
      <c r="N591" s="131"/>
      <c r="O591" s="131"/>
      <c r="P591" s="131"/>
      <c r="Q591" s="131"/>
      <c r="R591" s="131"/>
      <c r="S591" s="131"/>
      <c r="T591" s="131"/>
      <c r="U591" s="131"/>
      <c r="V591" s="131"/>
      <c r="W591" s="131"/>
      <c r="X591" s="131"/>
      <c r="Y591" s="131"/>
      <c r="Z591" s="131"/>
      <c r="AA591" s="131"/>
      <c r="AB591" s="131"/>
      <c r="AC591" s="131"/>
      <c r="AD591" s="131"/>
      <c r="AE591" s="131"/>
      <c r="AF591" s="131"/>
      <c r="AG591" s="131"/>
      <c r="AH591" s="131"/>
      <c r="AI591" s="131"/>
      <c r="AJ591" s="131"/>
      <c r="AK591" s="131"/>
      <c r="AL591" s="131"/>
      <c r="AM591" s="131"/>
      <c r="AN591" s="131"/>
      <c r="AO591" s="131"/>
      <c r="AP591" s="131"/>
      <c r="AQ591" s="132"/>
      <c r="AR591" s="47"/>
      <c r="AS591" s="47"/>
      <c r="AT591" s="47"/>
      <c r="AU591" s="47"/>
      <c r="AV591" s="47"/>
      <c r="AW591" s="47"/>
      <c r="AX591" s="47"/>
      <c r="AY591" s="47"/>
      <c r="AZ591" s="47"/>
      <c r="BA591" s="47"/>
      <c r="BB591" s="47"/>
      <c r="BC591" s="47"/>
      <c r="BD591" s="47"/>
      <c r="BE591" s="47"/>
      <c r="BF591" s="47"/>
      <c r="BG591" s="47"/>
      <c r="BH591" s="47"/>
      <c r="BI591" s="47"/>
      <c r="BJ591" s="47"/>
      <c r="BK591" s="47"/>
      <c r="BL591" s="47"/>
      <c r="BM591" s="47"/>
      <c r="BN591" s="47"/>
      <c r="BO591" s="47"/>
      <c r="BP591" s="47"/>
      <c r="BQ591" s="47"/>
      <c r="BR591" s="47"/>
      <c r="BS591" s="47"/>
      <c r="BT591" s="47"/>
      <c r="BU591" s="47"/>
      <c r="BV591" s="47"/>
      <c r="BW591" s="47"/>
      <c r="BX591" s="47"/>
      <c r="BY591" s="47"/>
      <c r="BZ591" s="47"/>
      <c r="CA591" s="47"/>
      <c r="CB591" s="47"/>
      <c r="CC591" s="47"/>
      <c r="CD591" s="47"/>
      <c r="CE591" s="47"/>
      <c r="CF591" s="47"/>
      <c r="CG591" s="47"/>
      <c r="CH591" s="47"/>
      <c r="CI591" s="47"/>
      <c r="CJ591" s="47"/>
      <c r="CK591" s="47"/>
      <c r="CL591" s="47"/>
      <c r="CM591" s="47"/>
      <c r="CN591" s="47"/>
      <c r="CO591" s="47"/>
      <c r="CP591" s="47"/>
      <c r="CQ591" s="47"/>
      <c r="CR591" s="47"/>
      <c r="CS591" s="47"/>
      <c r="CT591" s="47"/>
    </row>
    <row r="592" spans="1:98">
      <c r="A592" s="47"/>
      <c r="B592" s="47"/>
      <c r="C592" s="130"/>
      <c r="D592" s="131"/>
      <c r="E592" s="131"/>
      <c r="F592" s="131"/>
      <c r="G592" s="131"/>
      <c r="H592" s="131"/>
      <c r="I592" s="131"/>
      <c r="J592" s="131"/>
      <c r="K592" s="131"/>
      <c r="L592" s="131"/>
      <c r="M592" s="131"/>
      <c r="N592" s="131"/>
      <c r="O592" s="131"/>
      <c r="P592" s="131"/>
      <c r="Q592" s="131"/>
      <c r="R592" s="131"/>
      <c r="S592" s="131"/>
      <c r="T592" s="131"/>
      <c r="U592" s="131"/>
      <c r="V592" s="131"/>
      <c r="W592" s="131"/>
      <c r="X592" s="131"/>
      <c r="Y592" s="131"/>
      <c r="Z592" s="131"/>
      <c r="AA592" s="131"/>
      <c r="AB592" s="131"/>
      <c r="AC592" s="131"/>
      <c r="AD592" s="131"/>
      <c r="AE592" s="131"/>
      <c r="AF592" s="131"/>
      <c r="AG592" s="131"/>
      <c r="AH592" s="131"/>
      <c r="AI592" s="131"/>
      <c r="AJ592" s="131"/>
      <c r="AK592" s="131"/>
      <c r="AL592" s="131"/>
      <c r="AM592" s="131"/>
      <c r="AN592" s="131"/>
      <c r="AO592" s="131"/>
      <c r="AP592" s="131"/>
      <c r="AQ592" s="132"/>
      <c r="AR592" s="47"/>
      <c r="AS592" s="47"/>
      <c r="AT592" s="47"/>
      <c r="AU592" s="47"/>
      <c r="AV592" s="47"/>
      <c r="AW592" s="47"/>
      <c r="AX592" s="47"/>
      <c r="AY592" s="47"/>
      <c r="AZ592" s="47"/>
      <c r="BA592" s="47"/>
      <c r="BB592" s="47"/>
      <c r="BC592" s="47"/>
      <c r="BD592" s="47"/>
      <c r="BE592" s="47"/>
      <c r="BF592" s="47"/>
      <c r="BG592" s="47"/>
      <c r="BH592" s="47"/>
      <c r="BI592" s="47"/>
      <c r="BJ592" s="47"/>
      <c r="BK592" s="47"/>
      <c r="BL592" s="47"/>
      <c r="BM592" s="47"/>
      <c r="BN592" s="47"/>
      <c r="BO592" s="47"/>
      <c r="BP592" s="47"/>
      <c r="BQ592" s="47"/>
      <c r="BR592" s="47"/>
      <c r="BS592" s="47"/>
      <c r="BT592" s="47"/>
      <c r="BU592" s="47"/>
      <c r="BV592" s="47"/>
      <c r="BW592" s="47"/>
      <c r="BX592" s="47"/>
      <c r="BY592" s="47"/>
      <c r="BZ592" s="47"/>
      <c r="CA592" s="47"/>
      <c r="CB592" s="47"/>
      <c r="CC592" s="47"/>
      <c r="CD592" s="47"/>
      <c r="CE592" s="47"/>
      <c r="CF592" s="47"/>
      <c r="CG592" s="47"/>
      <c r="CH592" s="47"/>
      <c r="CI592" s="47"/>
      <c r="CJ592" s="47"/>
      <c r="CK592" s="47"/>
      <c r="CL592" s="47"/>
      <c r="CM592" s="47"/>
      <c r="CN592" s="47"/>
      <c r="CO592" s="47"/>
      <c r="CP592" s="47"/>
      <c r="CQ592" s="47"/>
      <c r="CR592" s="47"/>
      <c r="CS592" s="47"/>
      <c r="CT592" s="47"/>
    </row>
    <row r="593" spans="1:98">
      <c r="A593" s="47"/>
      <c r="B593" s="47"/>
      <c r="C593" s="130"/>
      <c r="D593" s="131"/>
      <c r="E593" s="131"/>
      <c r="F593" s="131"/>
      <c r="G593" s="131"/>
      <c r="H593" s="131"/>
      <c r="I593" s="131"/>
      <c r="J593" s="131"/>
      <c r="K593" s="131"/>
      <c r="L593" s="131"/>
      <c r="M593" s="131"/>
      <c r="N593" s="131"/>
      <c r="O593" s="131"/>
      <c r="P593" s="131"/>
      <c r="Q593" s="131"/>
      <c r="R593" s="131"/>
      <c r="S593" s="131"/>
      <c r="T593" s="131"/>
      <c r="U593" s="131"/>
      <c r="V593" s="131"/>
      <c r="W593" s="131"/>
      <c r="X593" s="131"/>
      <c r="Y593" s="131"/>
      <c r="Z593" s="131"/>
      <c r="AA593" s="131"/>
      <c r="AB593" s="131"/>
      <c r="AC593" s="131"/>
      <c r="AD593" s="131"/>
      <c r="AE593" s="131"/>
      <c r="AF593" s="131"/>
      <c r="AG593" s="131"/>
      <c r="AH593" s="131"/>
      <c r="AI593" s="131"/>
      <c r="AJ593" s="131"/>
      <c r="AK593" s="131"/>
      <c r="AL593" s="131"/>
      <c r="AM593" s="131"/>
      <c r="AN593" s="131"/>
      <c r="AO593" s="131"/>
      <c r="AP593" s="131"/>
      <c r="AQ593" s="132"/>
      <c r="AR593" s="47"/>
      <c r="AS593" s="47"/>
      <c r="AT593" s="47"/>
      <c r="AU593" s="47"/>
      <c r="AV593" s="47"/>
      <c r="AW593" s="47"/>
      <c r="AX593" s="47"/>
      <c r="AY593" s="47"/>
      <c r="AZ593" s="47"/>
      <c r="BA593" s="47"/>
      <c r="BB593" s="47"/>
      <c r="BC593" s="47"/>
      <c r="BD593" s="47"/>
      <c r="BE593" s="47"/>
      <c r="BF593" s="47"/>
      <c r="BG593" s="47"/>
      <c r="BH593" s="47"/>
      <c r="BI593" s="47"/>
      <c r="BJ593" s="47"/>
      <c r="BK593" s="47"/>
      <c r="BL593" s="47"/>
      <c r="BM593" s="47"/>
      <c r="BN593" s="47"/>
      <c r="BO593" s="47"/>
      <c r="BP593" s="47"/>
      <c r="BQ593" s="47"/>
      <c r="BR593" s="47"/>
      <c r="BS593" s="47"/>
      <c r="BT593" s="47"/>
      <c r="BU593" s="47"/>
      <c r="BV593" s="47"/>
      <c r="BW593" s="47"/>
      <c r="BX593" s="47"/>
      <c r="BY593" s="47"/>
      <c r="BZ593" s="47"/>
      <c r="CA593" s="47"/>
      <c r="CB593" s="47"/>
      <c r="CC593" s="47"/>
      <c r="CD593" s="47"/>
      <c r="CE593" s="47"/>
      <c r="CF593" s="47"/>
      <c r="CG593" s="47"/>
      <c r="CH593" s="47"/>
      <c r="CI593" s="47"/>
      <c r="CJ593" s="47"/>
      <c r="CK593" s="47"/>
      <c r="CL593" s="47"/>
      <c r="CM593" s="47"/>
      <c r="CN593" s="47"/>
      <c r="CO593" s="47"/>
      <c r="CP593" s="47"/>
      <c r="CQ593" s="47"/>
      <c r="CR593" s="47"/>
      <c r="CS593" s="47"/>
      <c r="CT593" s="47"/>
    </row>
    <row r="594" spans="1:98">
      <c r="A594" s="47"/>
      <c r="B594" s="47"/>
      <c r="C594" s="130"/>
      <c r="D594" s="131"/>
      <c r="E594" s="131"/>
      <c r="F594" s="131"/>
      <c r="G594" s="131"/>
      <c r="H594" s="131"/>
      <c r="I594" s="131"/>
      <c r="J594" s="131"/>
      <c r="K594" s="131"/>
      <c r="L594" s="131"/>
      <c r="M594" s="131"/>
      <c r="N594" s="131"/>
      <c r="O594" s="131"/>
      <c r="P594" s="131"/>
      <c r="Q594" s="131"/>
      <c r="R594" s="131"/>
      <c r="S594" s="131"/>
      <c r="T594" s="131"/>
      <c r="U594" s="131"/>
      <c r="V594" s="131"/>
      <c r="W594" s="131"/>
      <c r="X594" s="131"/>
      <c r="Y594" s="131"/>
      <c r="Z594" s="131"/>
      <c r="AA594" s="131"/>
      <c r="AB594" s="131"/>
      <c r="AC594" s="131"/>
      <c r="AD594" s="131"/>
      <c r="AE594" s="131"/>
      <c r="AF594" s="131"/>
      <c r="AG594" s="131"/>
      <c r="AH594" s="131"/>
      <c r="AI594" s="131"/>
      <c r="AJ594" s="131"/>
      <c r="AK594" s="131"/>
      <c r="AL594" s="131"/>
      <c r="AM594" s="131"/>
      <c r="AN594" s="131"/>
      <c r="AO594" s="131"/>
      <c r="AP594" s="131"/>
      <c r="AQ594" s="132"/>
      <c r="AR594" s="47"/>
      <c r="AS594" s="47"/>
      <c r="AT594" s="47"/>
      <c r="AU594" s="47"/>
      <c r="AV594" s="47"/>
      <c r="AW594" s="47"/>
      <c r="AX594" s="47"/>
      <c r="AY594" s="47"/>
      <c r="AZ594" s="47"/>
      <c r="BA594" s="47"/>
      <c r="BB594" s="47"/>
      <c r="BC594" s="47"/>
      <c r="BD594" s="47"/>
      <c r="BE594" s="47"/>
      <c r="BF594" s="47"/>
      <c r="BG594" s="47"/>
      <c r="BH594" s="47"/>
      <c r="BI594" s="47"/>
      <c r="BJ594" s="47"/>
      <c r="BK594" s="47"/>
      <c r="BL594" s="47"/>
      <c r="BM594" s="47"/>
      <c r="BN594" s="47"/>
      <c r="BO594" s="47"/>
      <c r="BP594" s="47"/>
      <c r="BQ594" s="47"/>
      <c r="BR594" s="47"/>
      <c r="BS594" s="47"/>
      <c r="BT594" s="47"/>
      <c r="BU594" s="47"/>
      <c r="BV594" s="47"/>
      <c r="BW594" s="47"/>
      <c r="BX594" s="47"/>
      <c r="BY594" s="47"/>
      <c r="BZ594" s="47"/>
      <c r="CA594" s="47"/>
      <c r="CB594" s="47"/>
      <c r="CC594" s="47"/>
      <c r="CD594" s="47"/>
      <c r="CE594" s="47"/>
      <c r="CF594" s="47"/>
      <c r="CG594" s="47"/>
      <c r="CH594" s="47"/>
      <c r="CI594" s="47"/>
      <c r="CJ594" s="47"/>
      <c r="CK594" s="47"/>
      <c r="CL594" s="47"/>
      <c r="CM594" s="47"/>
      <c r="CN594" s="47"/>
      <c r="CO594" s="47"/>
      <c r="CP594" s="47"/>
      <c r="CQ594" s="47"/>
      <c r="CR594" s="47"/>
      <c r="CS594" s="47"/>
      <c r="CT594" s="47"/>
    </row>
    <row r="595" spans="1:98">
      <c r="A595" s="47"/>
      <c r="B595" s="47"/>
      <c r="C595" s="130"/>
      <c r="D595" s="131"/>
      <c r="E595" s="131"/>
      <c r="F595" s="131"/>
      <c r="G595" s="131"/>
      <c r="H595" s="131"/>
      <c r="I595" s="131"/>
      <c r="J595" s="131"/>
      <c r="K595" s="131"/>
      <c r="L595" s="131"/>
      <c r="M595" s="131"/>
      <c r="N595" s="131"/>
      <c r="O595" s="131"/>
      <c r="P595" s="131"/>
      <c r="Q595" s="131"/>
      <c r="R595" s="131"/>
      <c r="S595" s="131"/>
      <c r="T595" s="131"/>
      <c r="U595" s="131"/>
      <c r="V595" s="131"/>
      <c r="W595" s="131"/>
      <c r="X595" s="131"/>
      <c r="Y595" s="131"/>
      <c r="Z595" s="131"/>
      <c r="AA595" s="131"/>
      <c r="AB595" s="131"/>
      <c r="AC595" s="131"/>
      <c r="AD595" s="131"/>
      <c r="AE595" s="131"/>
      <c r="AF595" s="131"/>
      <c r="AG595" s="131"/>
      <c r="AH595" s="131"/>
      <c r="AI595" s="131"/>
      <c r="AJ595" s="131"/>
      <c r="AK595" s="131"/>
      <c r="AL595" s="131"/>
      <c r="AM595" s="131"/>
      <c r="AN595" s="131"/>
      <c r="AO595" s="131"/>
      <c r="AP595" s="131"/>
      <c r="AQ595" s="132"/>
      <c r="AR595" s="47"/>
      <c r="AS595" s="47"/>
      <c r="AT595" s="47"/>
      <c r="AU595" s="47"/>
      <c r="AV595" s="47"/>
      <c r="AW595" s="47"/>
      <c r="AX595" s="47"/>
      <c r="AY595" s="47"/>
      <c r="AZ595" s="47"/>
      <c r="BA595" s="47"/>
      <c r="BB595" s="47"/>
      <c r="BC595" s="47"/>
      <c r="BD595" s="47"/>
      <c r="BE595" s="47"/>
      <c r="BF595" s="47"/>
      <c r="BG595" s="47"/>
      <c r="BH595" s="47"/>
      <c r="BI595" s="47"/>
      <c r="BJ595" s="47"/>
      <c r="BK595" s="47"/>
      <c r="BL595" s="47"/>
      <c r="BM595" s="47"/>
      <c r="BN595" s="47"/>
      <c r="BO595" s="47"/>
      <c r="BP595" s="47"/>
      <c r="BQ595" s="47"/>
      <c r="BR595" s="47"/>
      <c r="BS595" s="47"/>
      <c r="BT595" s="47"/>
      <c r="BU595" s="47"/>
      <c r="BV595" s="47"/>
      <c r="BW595" s="47"/>
      <c r="BX595" s="47"/>
      <c r="BY595" s="47"/>
      <c r="BZ595" s="47"/>
      <c r="CA595" s="47"/>
      <c r="CB595" s="47"/>
      <c r="CC595" s="47"/>
      <c r="CD595" s="47"/>
      <c r="CE595" s="47"/>
      <c r="CF595" s="47"/>
      <c r="CG595" s="47"/>
      <c r="CH595" s="47"/>
      <c r="CI595" s="47"/>
      <c r="CJ595" s="47"/>
      <c r="CK595" s="47"/>
      <c r="CL595" s="47"/>
      <c r="CM595" s="47"/>
      <c r="CN595" s="47"/>
      <c r="CO595" s="47"/>
      <c r="CP595" s="47"/>
      <c r="CQ595" s="47"/>
      <c r="CR595" s="47"/>
      <c r="CS595" s="47"/>
      <c r="CT595" s="47"/>
    </row>
    <row r="596" spans="1:98">
      <c r="A596" s="47"/>
      <c r="B596" s="47"/>
      <c r="C596" s="130"/>
      <c r="D596" s="131"/>
      <c r="E596" s="131"/>
      <c r="F596" s="131"/>
      <c r="G596" s="131"/>
      <c r="H596" s="131"/>
      <c r="I596" s="131"/>
      <c r="J596" s="131"/>
      <c r="K596" s="131"/>
      <c r="L596" s="131"/>
      <c r="M596" s="131"/>
      <c r="N596" s="131"/>
      <c r="O596" s="131"/>
      <c r="P596" s="131"/>
      <c r="Q596" s="131"/>
      <c r="R596" s="131"/>
      <c r="S596" s="131"/>
      <c r="T596" s="131"/>
      <c r="U596" s="131"/>
      <c r="V596" s="131"/>
      <c r="W596" s="131"/>
      <c r="X596" s="131"/>
      <c r="Y596" s="131"/>
      <c r="Z596" s="131"/>
      <c r="AA596" s="131"/>
      <c r="AB596" s="131"/>
      <c r="AC596" s="131"/>
      <c r="AD596" s="131"/>
      <c r="AE596" s="131"/>
      <c r="AF596" s="131"/>
      <c r="AG596" s="131"/>
      <c r="AH596" s="131"/>
      <c r="AI596" s="131"/>
      <c r="AJ596" s="131"/>
      <c r="AK596" s="131"/>
      <c r="AL596" s="131"/>
      <c r="AM596" s="131"/>
      <c r="AN596" s="131"/>
      <c r="AO596" s="131"/>
      <c r="AP596" s="131"/>
      <c r="AQ596" s="132"/>
      <c r="AR596" s="47"/>
      <c r="AS596" s="47"/>
      <c r="AT596" s="47"/>
      <c r="AU596" s="47"/>
      <c r="AV596" s="47"/>
      <c r="AW596" s="47"/>
      <c r="AX596" s="47"/>
      <c r="AY596" s="47"/>
      <c r="AZ596" s="47"/>
      <c r="BA596" s="47"/>
      <c r="BB596" s="47"/>
      <c r="BC596" s="47"/>
      <c r="BD596" s="47"/>
      <c r="BE596" s="47"/>
      <c r="BF596" s="47"/>
      <c r="BG596" s="47"/>
      <c r="BH596" s="47"/>
      <c r="BI596" s="47"/>
      <c r="BJ596" s="47"/>
      <c r="BK596" s="47"/>
      <c r="BL596" s="47"/>
      <c r="BM596" s="47"/>
      <c r="BN596" s="47"/>
      <c r="BO596" s="47"/>
      <c r="BP596" s="47"/>
      <c r="BQ596" s="47"/>
      <c r="BR596" s="47"/>
      <c r="BS596" s="47"/>
      <c r="BT596" s="47"/>
      <c r="BU596" s="47"/>
      <c r="BV596" s="47"/>
      <c r="BW596" s="47"/>
      <c r="BX596" s="47"/>
      <c r="BY596" s="47"/>
      <c r="BZ596" s="47"/>
      <c r="CA596" s="47"/>
      <c r="CB596" s="47"/>
      <c r="CC596" s="47"/>
      <c r="CD596" s="47"/>
      <c r="CE596" s="47"/>
      <c r="CF596" s="47"/>
      <c r="CG596" s="47"/>
      <c r="CH596" s="47"/>
      <c r="CI596" s="47"/>
      <c r="CJ596" s="47"/>
      <c r="CK596" s="47"/>
      <c r="CL596" s="47"/>
      <c r="CM596" s="47"/>
      <c r="CN596" s="47"/>
      <c r="CO596" s="47"/>
      <c r="CP596" s="47"/>
      <c r="CQ596" s="47"/>
      <c r="CR596" s="47"/>
      <c r="CS596" s="47"/>
      <c r="CT596" s="47"/>
    </row>
    <row r="597" spans="1:98">
      <c r="A597" s="47"/>
      <c r="B597" s="47"/>
      <c r="C597" s="130"/>
      <c r="D597" s="131"/>
      <c r="E597" s="131"/>
      <c r="F597" s="131"/>
      <c r="G597" s="131"/>
      <c r="H597" s="131"/>
      <c r="I597" s="131"/>
      <c r="J597" s="131"/>
      <c r="K597" s="131"/>
      <c r="L597" s="131"/>
      <c r="M597" s="131"/>
      <c r="N597" s="131"/>
      <c r="O597" s="131"/>
      <c r="P597" s="131"/>
      <c r="Q597" s="131"/>
      <c r="R597" s="131"/>
      <c r="S597" s="131"/>
      <c r="T597" s="131"/>
      <c r="U597" s="131"/>
      <c r="V597" s="131"/>
      <c r="W597" s="131"/>
      <c r="X597" s="131"/>
      <c r="Y597" s="131"/>
      <c r="Z597" s="131"/>
      <c r="AA597" s="131"/>
      <c r="AB597" s="131"/>
      <c r="AC597" s="131"/>
      <c r="AD597" s="131"/>
      <c r="AE597" s="131"/>
      <c r="AF597" s="131"/>
      <c r="AG597" s="131"/>
      <c r="AH597" s="131"/>
      <c r="AI597" s="131"/>
      <c r="AJ597" s="131"/>
      <c r="AK597" s="131"/>
      <c r="AL597" s="131"/>
      <c r="AM597" s="131"/>
      <c r="AN597" s="131"/>
      <c r="AO597" s="131"/>
      <c r="AP597" s="131"/>
      <c r="AQ597" s="132"/>
      <c r="AR597" s="47"/>
      <c r="AS597" s="47"/>
      <c r="AT597" s="47"/>
      <c r="AU597" s="47"/>
      <c r="AV597" s="47"/>
      <c r="AW597" s="47"/>
      <c r="AX597" s="47"/>
      <c r="AY597" s="47"/>
      <c r="AZ597" s="47"/>
      <c r="BA597" s="47"/>
      <c r="BB597" s="47"/>
      <c r="BC597" s="47"/>
      <c r="BD597" s="47"/>
      <c r="BE597" s="47"/>
      <c r="BF597" s="47"/>
      <c r="BG597" s="47"/>
      <c r="BH597" s="47"/>
      <c r="BI597" s="47"/>
      <c r="BJ597" s="47"/>
      <c r="BK597" s="47"/>
      <c r="BL597" s="47"/>
      <c r="BM597" s="47"/>
      <c r="BN597" s="47"/>
      <c r="BO597" s="47"/>
      <c r="BP597" s="47"/>
      <c r="BQ597" s="47"/>
      <c r="BR597" s="47"/>
      <c r="BS597" s="47"/>
      <c r="BT597" s="47"/>
      <c r="BU597" s="47"/>
      <c r="BV597" s="47"/>
      <c r="BW597" s="47"/>
      <c r="BX597" s="47"/>
      <c r="BY597" s="47"/>
      <c r="BZ597" s="47"/>
      <c r="CA597" s="47"/>
      <c r="CB597" s="47"/>
      <c r="CC597" s="47"/>
      <c r="CD597" s="47"/>
      <c r="CE597" s="47"/>
      <c r="CF597" s="47"/>
      <c r="CG597" s="47"/>
      <c r="CH597" s="47"/>
      <c r="CI597" s="47"/>
      <c r="CJ597" s="47"/>
      <c r="CK597" s="47"/>
      <c r="CL597" s="47"/>
      <c r="CM597" s="47"/>
      <c r="CN597" s="47"/>
      <c r="CO597" s="47"/>
      <c r="CP597" s="47"/>
      <c r="CQ597" s="47"/>
      <c r="CR597" s="47"/>
      <c r="CS597" s="47"/>
      <c r="CT597" s="47"/>
    </row>
    <row r="598" spans="1:98">
      <c r="A598" s="47"/>
      <c r="B598" s="47"/>
      <c r="C598" s="130"/>
      <c r="D598" s="131"/>
      <c r="E598" s="131"/>
      <c r="F598" s="131"/>
      <c r="G598" s="131"/>
      <c r="H598" s="131"/>
      <c r="I598" s="131"/>
      <c r="J598" s="131"/>
      <c r="K598" s="131"/>
      <c r="L598" s="131"/>
      <c r="M598" s="131"/>
      <c r="N598" s="131"/>
      <c r="O598" s="131"/>
      <c r="P598" s="131"/>
      <c r="Q598" s="131"/>
      <c r="R598" s="131"/>
      <c r="S598" s="131"/>
      <c r="T598" s="131"/>
      <c r="U598" s="131"/>
      <c r="V598" s="131"/>
      <c r="W598" s="131"/>
      <c r="X598" s="131"/>
      <c r="Y598" s="131"/>
      <c r="Z598" s="131"/>
      <c r="AA598" s="131"/>
      <c r="AB598" s="131"/>
      <c r="AC598" s="131"/>
      <c r="AD598" s="131"/>
      <c r="AE598" s="131"/>
      <c r="AF598" s="131"/>
      <c r="AG598" s="131"/>
      <c r="AH598" s="131"/>
      <c r="AI598" s="131"/>
      <c r="AJ598" s="131"/>
      <c r="AK598" s="131"/>
      <c r="AL598" s="131"/>
      <c r="AM598" s="131"/>
      <c r="AN598" s="131"/>
      <c r="AO598" s="131"/>
      <c r="AP598" s="131"/>
      <c r="AQ598" s="132"/>
      <c r="AR598" s="47"/>
      <c r="AS598" s="47"/>
      <c r="AT598" s="47"/>
      <c r="AU598" s="47"/>
      <c r="AV598" s="47"/>
      <c r="AW598" s="47"/>
      <c r="AX598" s="47"/>
      <c r="AY598" s="47"/>
      <c r="AZ598" s="47"/>
      <c r="BA598" s="47"/>
      <c r="BB598" s="47"/>
      <c r="BC598" s="47"/>
      <c r="BD598" s="47"/>
      <c r="BE598" s="47"/>
      <c r="BF598" s="47"/>
      <c r="BG598" s="47"/>
      <c r="BH598" s="47"/>
      <c r="BI598" s="47"/>
      <c r="BJ598" s="47"/>
      <c r="BK598" s="47"/>
      <c r="BL598" s="47"/>
      <c r="BM598" s="47"/>
      <c r="BN598" s="47"/>
      <c r="BO598" s="47"/>
      <c r="BP598" s="47"/>
      <c r="BQ598" s="47"/>
      <c r="BR598" s="47"/>
      <c r="BS598" s="47"/>
      <c r="BT598" s="47"/>
      <c r="BU598" s="47"/>
      <c r="BV598" s="47"/>
      <c r="BW598" s="47"/>
      <c r="BX598" s="47"/>
      <c r="BY598" s="47"/>
      <c r="BZ598" s="47"/>
      <c r="CA598" s="47"/>
      <c r="CB598" s="47"/>
      <c r="CC598" s="47"/>
      <c r="CD598" s="47"/>
      <c r="CE598" s="47"/>
      <c r="CF598" s="47"/>
      <c r="CG598" s="47"/>
      <c r="CH598" s="47"/>
      <c r="CI598" s="47"/>
      <c r="CJ598" s="47"/>
      <c r="CK598" s="47"/>
      <c r="CL598" s="47"/>
      <c r="CM598" s="47"/>
      <c r="CN598" s="47"/>
      <c r="CO598" s="47"/>
      <c r="CP598" s="47"/>
      <c r="CQ598" s="47"/>
      <c r="CR598" s="47"/>
      <c r="CS598" s="47"/>
      <c r="CT598" s="47"/>
    </row>
    <row r="599" spans="1:98" ht="14.25" thickBot="1">
      <c r="A599" s="47"/>
      <c r="B599" s="47"/>
      <c r="C599" s="137"/>
      <c r="D599" s="138"/>
      <c r="E599" s="138"/>
      <c r="F599" s="138"/>
      <c r="G599" s="138"/>
      <c r="H599" s="138"/>
      <c r="I599" s="138"/>
      <c r="J599" s="138"/>
      <c r="K599" s="138"/>
      <c r="L599" s="138"/>
      <c r="M599" s="138"/>
      <c r="N599" s="138"/>
      <c r="O599" s="138"/>
      <c r="P599" s="138"/>
      <c r="Q599" s="138"/>
      <c r="R599" s="138"/>
      <c r="S599" s="138"/>
      <c r="T599" s="138"/>
      <c r="U599" s="138"/>
      <c r="V599" s="138"/>
      <c r="W599" s="138"/>
      <c r="X599" s="138"/>
      <c r="Y599" s="138"/>
      <c r="Z599" s="138"/>
      <c r="AA599" s="138"/>
      <c r="AB599" s="138"/>
      <c r="AC599" s="138"/>
      <c r="AD599" s="138"/>
      <c r="AE599" s="138"/>
      <c r="AF599" s="138"/>
      <c r="AG599" s="138"/>
      <c r="AH599" s="138"/>
      <c r="AI599" s="138"/>
      <c r="AJ599" s="138"/>
      <c r="AK599" s="138"/>
      <c r="AL599" s="138"/>
      <c r="AM599" s="138"/>
      <c r="AN599" s="138"/>
      <c r="AO599" s="138"/>
      <c r="AP599" s="138"/>
      <c r="AQ599" s="139"/>
      <c r="AR599" s="47"/>
      <c r="AS599" s="47"/>
      <c r="AT599" s="47"/>
      <c r="AU599" s="47"/>
      <c r="AV599" s="47"/>
      <c r="AW599" s="47"/>
      <c r="AX599" s="47"/>
      <c r="AY599" s="47"/>
      <c r="AZ599" s="47"/>
      <c r="BA599" s="47"/>
      <c r="BB599" s="47"/>
      <c r="BC599" s="47"/>
      <c r="BD599" s="47"/>
      <c r="BE599" s="47"/>
      <c r="BF599" s="47"/>
      <c r="BG599" s="47"/>
      <c r="BH599" s="47"/>
      <c r="BI599" s="47"/>
      <c r="BJ599" s="47"/>
      <c r="BK599" s="47"/>
      <c r="BL599" s="47"/>
      <c r="BM599" s="47"/>
      <c r="BN599" s="47"/>
      <c r="BO599" s="47"/>
      <c r="BP599" s="47"/>
      <c r="BQ599" s="47"/>
      <c r="BR599" s="47"/>
      <c r="BS599" s="47"/>
      <c r="BT599" s="47"/>
      <c r="BU599" s="47"/>
      <c r="BV599" s="47"/>
      <c r="BW599" s="47"/>
      <c r="BX599" s="47"/>
      <c r="BY599" s="47"/>
      <c r="BZ599" s="47"/>
      <c r="CA599" s="47"/>
      <c r="CB599" s="47"/>
      <c r="CC599" s="47"/>
      <c r="CD599" s="47"/>
      <c r="CE599" s="47"/>
      <c r="CF599" s="47"/>
      <c r="CG599" s="47"/>
      <c r="CH599" s="47"/>
      <c r="CI599" s="47"/>
      <c r="CJ599" s="47"/>
      <c r="CK599" s="47"/>
      <c r="CL599" s="47"/>
      <c r="CM599" s="47"/>
      <c r="CN599" s="47"/>
      <c r="CO599" s="47"/>
      <c r="CP599" s="47"/>
      <c r="CQ599" s="47"/>
      <c r="CR599" s="47"/>
      <c r="CS599" s="47"/>
      <c r="CT599" s="47"/>
    </row>
    <row r="600" spans="1:98">
      <c r="A600" s="47"/>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c r="AA600" s="47"/>
      <c r="AB600" s="47"/>
      <c r="AC600" s="47"/>
      <c r="AD600" s="47"/>
      <c r="AE600" s="47"/>
      <c r="AF600" s="47"/>
      <c r="AG600" s="47"/>
      <c r="AH600" s="47"/>
      <c r="AI600" s="47"/>
      <c r="AJ600" s="47"/>
      <c r="AK600" s="47"/>
      <c r="AL600" s="47"/>
      <c r="AM600" s="47"/>
      <c r="AN600" s="47"/>
      <c r="AO600" s="47"/>
      <c r="AP600" s="47"/>
      <c r="AQ600" s="47"/>
      <c r="AR600" s="47"/>
      <c r="AS600" s="47"/>
      <c r="AT600" s="47"/>
      <c r="AU600" s="47"/>
      <c r="AV600" s="47"/>
      <c r="AW600" s="47"/>
      <c r="AX600" s="47"/>
      <c r="AY600" s="47"/>
      <c r="AZ600" s="47"/>
      <c r="BA600" s="47"/>
      <c r="BB600" s="47"/>
      <c r="BC600" s="47"/>
      <c r="BD600" s="47"/>
      <c r="BE600" s="47"/>
      <c r="BF600" s="47"/>
      <c r="BG600" s="47"/>
      <c r="BH600" s="47"/>
      <c r="BI600" s="47"/>
      <c r="BJ600" s="47"/>
      <c r="BK600" s="47"/>
      <c r="BL600" s="47"/>
      <c r="BM600" s="47"/>
      <c r="BN600" s="47"/>
      <c r="BO600" s="47"/>
      <c r="BP600" s="47"/>
      <c r="BQ600" s="47"/>
      <c r="BR600" s="47"/>
      <c r="BS600" s="47"/>
      <c r="BT600" s="47"/>
      <c r="BU600" s="47"/>
      <c r="BV600" s="47"/>
      <c r="BW600" s="47"/>
      <c r="BX600" s="47"/>
      <c r="BY600" s="47"/>
      <c r="BZ600" s="47"/>
      <c r="CA600" s="47"/>
      <c r="CB600" s="47"/>
      <c r="CC600" s="47"/>
      <c r="CD600" s="47"/>
      <c r="CE600" s="47"/>
      <c r="CF600" s="47"/>
      <c r="CG600" s="47"/>
      <c r="CH600" s="47"/>
      <c r="CI600" s="47"/>
      <c r="CJ600" s="47"/>
      <c r="CK600" s="47"/>
      <c r="CL600" s="47"/>
      <c r="CM600" s="47"/>
      <c r="CN600" s="47"/>
      <c r="CO600" s="47"/>
      <c r="CP600" s="47"/>
      <c r="CQ600" s="47"/>
      <c r="CR600" s="47"/>
      <c r="CS600" s="47"/>
      <c r="CT600" s="47"/>
    </row>
    <row r="601" spans="1:98" s="9" customFormat="1" ht="14.25" customHeight="1">
      <c r="A601" s="8" t="s">
        <v>568</v>
      </c>
      <c r="F601" s="10"/>
      <c r="AD601" s="11"/>
      <c r="AE601" s="11"/>
      <c r="AF601" s="11"/>
      <c r="AG601" s="11"/>
      <c r="AH601" s="11"/>
      <c r="AI601" s="11"/>
      <c r="AJ601" s="11"/>
      <c r="AK601" s="11"/>
      <c r="AL601" s="11"/>
      <c r="AM601" s="12"/>
      <c r="AN601" s="12"/>
      <c r="AO601" s="12"/>
      <c r="AP601" s="12"/>
      <c r="AQ601" s="12"/>
      <c r="AR601" s="12"/>
      <c r="AS601" s="12"/>
      <c r="AT601" s="12"/>
      <c r="AU601" s="12"/>
      <c r="AV601" s="12"/>
      <c r="AW601" s="12"/>
      <c r="AX601" s="12"/>
      <c r="AY601" s="12"/>
      <c r="AZ601" s="12"/>
      <c r="BA601" s="12"/>
      <c r="BB601" s="12"/>
      <c r="BC601" s="12"/>
      <c r="BD601" s="12"/>
      <c r="BE601" s="12"/>
      <c r="BF601" s="12"/>
      <c r="CO601" s="13"/>
    </row>
    <row r="602" spans="1:98" ht="3" customHeight="1"/>
    <row r="603" spans="1:98" s="18" customFormat="1" ht="11.25" customHeight="1">
      <c r="A603" s="2"/>
      <c r="B603" s="78" t="s">
        <v>569</v>
      </c>
      <c r="C603" s="78"/>
      <c r="D603" s="14" t="s">
        <v>570</v>
      </c>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6"/>
      <c r="AI603" s="16"/>
      <c r="AJ603" s="14"/>
      <c r="AK603" s="17"/>
      <c r="AL603" s="17"/>
      <c r="AM603" s="17"/>
      <c r="AN603" s="17"/>
      <c r="AO603" s="17"/>
      <c r="AP603" s="17"/>
      <c r="AQ603" s="17"/>
      <c r="AR603" s="17"/>
      <c r="AS603" s="17"/>
      <c r="AT603" s="17"/>
      <c r="AU603" s="17"/>
      <c r="AV603" s="17"/>
      <c r="AW603" s="17"/>
      <c r="AX603" s="17"/>
      <c r="AY603" s="17"/>
      <c r="AZ603" s="17"/>
      <c r="BA603" s="17"/>
      <c r="BB603" s="17"/>
      <c r="BC603" s="17"/>
      <c r="BD603" s="17"/>
      <c r="BE603" s="17"/>
      <c r="BF603" s="17"/>
      <c r="CP603" s="19"/>
    </row>
    <row r="604" spans="1:98">
      <c r="B604" s="78"/>
      <c r="C604" s="78"/>
      <c r="D604" s="20"/>
      <c r="E604" s="20"/>
      <c r="F604" s="20"/>
      <c r="G604" s="20"/>
      <c r="H604" s="20"/>
      <c r="I604" s="20"/>
      <c r="J604" s="20"/>
      <c r="K604" s="20"/>
      <c r="L604" s="20"/>
      <c r="M604" s="20"/>
      <c r="N604" s="20"/>
      <c r="O604" s="20"/>
      <c r="P604" s="20"/>
      <c r="Q604" s="20"/>
      <c r="R604" s="20"/>
      <c r="S604" s="20"/>
      <c r="T604" s="20"/>
      <c r="U604" s="20"/>
      <c r="V604" s="20"/>
      <c r="W604" s="20"/>
      <c r="X604" s="20"/>
      <c r="Y604" s="20"/>
      <c r="AC604" s="21"/>
      <c r="AD604" s="62"/>
      <c r="AE604" s="62"/>
      <c r="AF604" s="62"/>
      <c r="AG604" s="62"/>
    </row>
    <row r="605" spans="1:98" ht="9.75" customHeight="1">
      <c r="D605" s="79"/>
      <c r="E605" s="80"/>
      <c r="F605" s="80"/>
      <c r="G605" s="80"/>
      <c r="H605" s="80"/>
      <c r="I605" s="81"/>
      <c r="J605" s="155">
        <v>1</v>
      </c>
      <c r="K605" s="155"/>
      <c r="L605" s="155"/>
      <c r="M605" s="155"/>
      <c r="N605" s="155">
        <v>2</v>
      </c>
      <c r="O605" s="155"/>
      <c r="P605" s="155"/>
      <c r="Q605" s="155"/>
      <c r="R605" s="155">
        <v>3</v>
      </c>
      <c r="S605" s="155"/>
      <c r="T605" s="155"/>
      <c r="U605" s="155"/>
      <c r="V605" s="72">
        <v>4</v>
      </c>
      <c r="W605" s="73"/>
      <c r="X605" s="73"/>
      <c r="Y605" s="74"/>
      <c r="Z605" s="72"/>
      <c r="AA605" s="73"/>
      <c r="AB605" s="73"/>
      <c r="AC605" s="74"/>
      <c r="AD605" s="39"/>
      <c r="AE605" s="39"/>
      <c r="AF605" s="39"/>
      <c r="AG605" s="39"/>
      <c r="AH605" s="39"/>
      <c r="AI605" s="39"/>
      <c r="AJ605" s="39"/>
      <c r="AK605" s="39"/>
    </row>
    <row r="606" spans="1:98" ht="22.5" customHeight="1">
      <c r="D606" s="82"/>
      <c r="E606" s="83"/>
      <c r="F606" s="83"/>
      <c r="G606" s="83"/>
      <c r="H606" s="83"/>
      <c r="I606" s="84"/>
      <c r="J606" s="75" t="s">
        <v>312</v>
      </c>
      <c r="K606" s="76"/>
      <c r="L606" s="76"/>
      <c r="M606" s="77"/>
      <c r="N606" s="75" t="s">
        <v>571</v>
      </c>
      <c r="O606" s="76"/>
      <c r="P606" s="76"/>
      <c r="Q606" s="77"/>
      <c r="R606" s="75" t="s">
        <v>572</v>
      </c>
      <c r="S606" s="76"/>
      <c r="T606" s="76"/>
      <c r="U606" s="77"/>
      <c r="V606" s="75" t="s">
        <v>573</v>
      </c>
      <c r="W606" s="76"/>
      <c r="X606" s="76"/>
      <c r="Y606" s="77"/>
      <c r="Z606" s="75" t="s">
        <v>574</v>
      </c>
      <c r="AA606" s="76"/>
      <c r="AB606" s="76"/>
      <c r="AC606" s="77"/>
      <c r="AD606" s="40"/>
      <c r="AE606" s="40"/>
      <c r="AF606" s="40"/>
      <c r="AG606" s="40"/>
      <c r="AH606" s="40"/>
      <c r="AI606" s="40"/>
      <c r="AJ606" s="40"/>
      <c r="AK606" s="40"/>
      <c r="BK606" s="2">
        <v>1</v>
      </c>
      <c r="BL606" s="2">
        <v>2</v>
      </c>
      <c r="BM606" s="2">
        <v>3</v>
      </c>
      <c r="BN606" s="2">
        <v>4</v>
      </c>
      <c r="BO606" s="2">
        <v>0</v>
      </c>
    </row>
    <row r="607" spans="1:98">
      <c r="D607" s="140" t="s">
        <v>575</v>
      </c>
      <c r="E607" s="140"/>
      <c r="F607" s="141" t="s">
        <v>576</v>
      </c>
      <c r="G607" s="141"/>
      <c r="H607" s="141"/>
      <c r="I607" s="141"/>
      <c r="J607" s="91">
        <f>BK607</f>
        <v>34.468890466051569</v>
      </c>
      <c r="K607" s="91"/>
      <c r="L607" s="91"/>
      <c r="M607" s="91"/>
      <c r="N607" s="91">
        <f>BL607</f>
        <v>9.5812633073101487</v>
      </c>
      <c r="O607" s="91"/>
      <c r="P607" s="91"/>
      <c r="Q607" s="91"/>
      <c r="R607" s="91">
        <f>BM607</f>
        <v>4.6368582919328123</v>
      </c>
      <c r="S607" s="91"/>
      <c r="T607" s="91"/>
      <c r="U607" s="91"/>
      <c r="V607" s="147">
        <f>BN607</f>
        <v>50.981783770995982</v>
      </c>
      <c r="W607" s="148"/>
      <c r="X607" s="148"/>
      <c r="Y607" s="149"/>
      <c r="Z607" s="147">
        <f>BO607</f>
        <v>0.33120416370948663</v>
      </c>
      <c r="AA607" s="148"/>
      <c r="AB607" s="148"/>
      <c r="AC607" s="149"/>
      <c r="AD607" s="41"/>
      <c r="AE607" s="41"/>
      <c r="AF607" s="41"/>
      <c r="AG607" s="41"/>
      <c r="AH607" s="41"/>
      <c r="AI607" s="41"/>
      <c r="AJ607" s="41"/>
      <c r="AK607" s="41"/>
      <c r="BG607" s="2">
        <v>112</v>
      </c>
      <c r="BH607" s="2" t="s">
        <v>103</v>
      </c>
      <c r="BK607" s="22">
        <v>34.468890466051569</v>
      </c>
      <c r="BL607" s="22">
        <v>9.5812633073101487</v>
      </c>
      <c r="BM607" s="22">
        <v>4.6368582919328123</v>
      </c>
      <c r="BN607" s="22">
        <v>50.981783770995982</v>
      </c>
      <c r="BO607" s="22">
        <v>0.33120416370948663</v>
      </c>
    </row>
    <row r="608" spans="1:98">
      <c r="D608" s="140"/>
      <c r="E608" s="140"/>
      <c r="F608" s="142" t="s">
        <v>577</v>
      </c>
      <c r="G608" s="142"/>
      <c r="H608" s="142"/>
      <c r="I608" s="142"/>
      <c r="J608" s="95">
        <f t="shared" ref="J608:J610" si="1">BK608</f>
        <v>26.923076923076923</v>
      </c>
      <c r="K608" s="95"/>
      <c r="L608" s="95"/>
      <c r="M608" s="95"/>
      <c r="N608" s="95">
        <f t="shared" ref="N608" si="2">BL608</f>
        <v>10</v>
      </c>
      <c r="O608" s="95"/>
      <c r="P608" s="95"/>
      <c r="Q608" s="95"/>
      <c r="R608" s="95">
        <f t="shared" ref="R608" si="3">BM608</f>
        <v>5.384615384615385</v>
      </c>
      <c r="S608" s="95"/>
      <c r="T608" s="95"/>
      <c r="U608" s="95"/>
      <c r="V608" s="100">
        <f t="shared" ref="V608" si="4">BN608</f>
        <v>56.92307692307692</v>
      </c>
      <c r="W608" s="101"/>
      <c r="X608" s="101"/>
      <c r="Y608" s="102"/>
      <c r="Z608" s="100">
        <f t="shared" ref="Z608" si="5">BO608</f>
        <v>0.76923076923076927</v>
      </c>
      <c r="AA608" s="101"/>
      <c r="AB608" s="101"/>
      <c r="AC608" s="102"/>
      <c r="AD608" s="41"/>
      <c r="AE608" s="41"/>
      <c r="AF608" s="41"/>
      <c r="AG608" s="41"/>
      <c r="AH608" s="41"/>
      <c r="AI608" s="41"/>
      <c r="AJ608" s="41"/>
      <c r="AK608" s="41"/>
      <c r="BH608" s="2" t="s">
        <v>105</v>
      </c>
      <c r="BK608" s="22">
        <v>26.923076923076923</v>
      </c>
      <c r="BL608" s="22">
        <v>10</v>
      </c>
      <c r="BM608" s="22">
        <v>5.384615384615385</v>
      </c>
      <c r="BN608" s="22">
        <v>56.92307692307692</v>
      </c>
      <c r="BO608" s="22">
        <v>0.76923076923076927</v>
      </c>
    </row>
    <row r="609" spans="1:94" s="9" customFormat="1" ht="14.25" customHeight="1">
      <c r="A609" s="8"/>
      <c r="D609" s="115" t="s">
        <v>578</v>
      </c>
      <c r="E609" s="115"/>
      <c r="F609" s="116" t="s">
        <v>579</v>
      </c>
      <c r="G609" s="116"/>
      <c r="H609" s="116"/>
      <c r="I609" s="116"/>
      <c r="J609" s="91">
        <f t="shared" si="1"/>
        <v>41.696794408291154</v>
      </c>
      <c r="K609" s="91"/>
      <c r="L609" s="91"/>
      <c r="M609" s="91"/>
      <c r="N609" s="158" t="s">
        <v>580</v>
      </c>
      <c r="O609" s="158"/>
      <c r="P609" s="158"/>
      <c r="Q609" s="158"/>
      <c r="R609" s="91">
        <f>BL609</f>
        <v>11.279826464208242</v>
      </c>
      <c r="S609" s="91"/>
      <c r="T609" s="91"/>
      <c r="U609" s="91"/>
      <c r="V609" s="147">
        <f>BM609</f>
        <v>46.324415521812483</v>
      </c>
      <c r="W609" s="148"/>
      <c r="X609" s="148"/>
      <c r="Y609" s="149"/>
      <c r="Z609" s="147">
        <f>BO609</f>
        <v>0.69896360568811766</v>
      </c>
      <c r="AA609" s="148"/>
      <c r="AB609" s="148"/>
      <c r="AC609" s="149"/>
      <c r="AD609" s="11"/>
      <c r="AE609" s="11"/>
      <c r="AF609" s="11"/>
      <c r="AG609" s="11"/>
      <c r="AH609" s="11"/>
      <c r="AI609" s="11"/>
      <c r="AJ609" s="11"/>
      <c r="AK609" s="11"/>
      <c r="AL609" s="11"/>
      <c r="AM609" s="12"/>
      <c r="AN609" s="12"/>
      <c r="AO609" s="12"/>
      <c r="AP609" s="12"/>
      <c r="AQ609" s="12"/>
      <c r="AR609" s="12"/>
      <c r="AS609" s="12"/>
      <c r="AT609" s="12"/>
      <c r="AU609" s="12"/>
      <c r="AV609" s="12"/>
      <c r="AW609" s="12"/>
      <c r="AX609" s="12"/>
      <c r="AY609" s="12"/>
      <c r="AZ609" s="12"/>
      <c r="BA609" s="12"/>
      <c r="BB609" s="12"/>
      <c r="BC609" s="12"/>
      <c r="BD609" s="12"/>
      <c r="BE609" s="12"/>
      <c r="BF609" s="12"/>
      <c r="BG609" s="12"/>
      <c r="BH609" s="2" t="s">
        <v>103</v>
      </c>
      <c r="BI609" s="2"/>
      <c r="BJ609" s="2"/>
      <c r="BK609" s="22">
        <v>41.696794408291154</v>
      </c>
      <c r="BL609" s="22">
        <v>11.279826464208242</v>
      </c>
      <c r="BM609" s="22">
        <v>46.324415521812483</v>
      </c>
      <c r="BN609" s="22">
        <v>0</v>
      </c>
      <c r="BO609" s="51">
        <v>0.69896360568811766</v>
      </c>
      <c r="BP609" s="51"/>
      <c r="BQ609" s="51"/>
      <c r="BR609" s="51"/>
      <c r="BS609" s="51"/>
      <c r="BT609" s="51"/>
      <c r="CB609" s="2"/>
      <c r="CM609" s="13"/>
    </row>
    <row r="610" spans="1:94" s="9" customFormat="1" ht="14.25" customHeight="1">
      <c r="A610" s="8"/>
      <c r="D610" s="115"/>
      <c r="E610" s="115"/>
      <c r="F610" s="120" t="s">
        <v>581</v>
      </c>
      <c r="G610" s="120"/>
      <c r="H610" s="120"/>
      <c r="I610" s="120"/>
      <c r="J610" s="95">
        <f t="shared" si="1"/>
        <v>41.40625</v>
      </c>
      <c r="K610" s="95"/>
      <c r="L610" s="95"/>
      <c r="M610" s="95"/>
      <c r="N610" s="157" t="s">
        <v>582</v>
      </c>
      <c r="O610" s="157"/>
      <c r="P610" s="157"/>
      <c r="Q610" s="157"/>
      <c r="R610" s="95">
        <f>BL610</f>
        <v>10.15625</v>
      </c>
      <c r="S610" s="95"/>
      <c r="T610" s="95"/>
      <c r="U610" s="95"/>
      <c r="V610" s="100">
        <f>BM610</f>
        <v>47.65625</v>
      </c>
      <c r="W610" s="101"/>
      <c r="X610" s="101"/>
      <c r="Y610" s="102"/>
      <c r="Z610" s="100">
        <f>BO610</f>
        <v>0.78125</v>
      </c>
      <c r="AA610" s="101"/>
      <c r="AB610" s="101"/>
      <c r="AC610" s="102"/>
      <c r="AD610" s="11"/>
      <c r="AE610" s="11"/>
      <c r="AF610" s="11"/>
      <c r="AG610" s="11"/>
      <c r="AH610" s="11"/>
      <c r="AI610" s="11"/>
      <c r="AJ610" s="11"/>
      <c r="AK610" s="11"/>
      <c r="AL610" s="11"/>
      <c r="AM610" s="12"/>
      <c r="AN610" s="12"/>
      <c r="AO610" s="12"/>
      <c r="AP610" s="12"/>
      <c r="AQ610" s="12"/>
      <c r="AR610" s="12"/>
      <c r="AS610" s="12"/>
      <c r="AT610" s="12"/>
      <c r="AU610" s="12"/>
      <c r="AV610" s="12"/>
      <c r="AW610" s="12"/>
      <c r="AX610" s="12"/>
      <c r="AY610" s="12"/>
      <c r="AZ610" s="12"/>
      <c r="BA610" s="12"/>
      <c r="BB610" s="12"/>
      <c r="BC610" s="12"/>
      <c r="BD610" s="12"/>
      <c r="BE610" s="12"/>
      <c r="BF610" s="12"/>
      <c r="BG610" s="12"/>
      <c r="BH610" s="2" t="s">
        <v>105</v>
      </c>
      <c r="BI610" s="2"/>
      <c r="BJ610" s="2"/>
      <c r="BK610" s="22">
        <v>41.40625</v>
      </c>
      <c r="BL610" s="22">
        <v>10.15625</v>
      </c>
      <c r="BM610" s="22">
        <v>47.65625</v>
      </c>
      <c r="BN610" s="22">
        <v>0</v>
      </c>
      <c r="BO610" s="51">
        <v>0.78125</v>
      </c>
      <c r="BP610" s="51"/>
      <c r="BQ610" s="51"/>
      <c r="BR610" s="51"/>
      <c r="BS610" s="51"/>
      <c r="BT610" s="51"/>
      <c r="CB610" s="2"/>
      <c r="CM610" s="13"/>
    </row>
    <row r="611" spans="1:94" ht="15" customHeight="1">
      <c r="B611" s="156" t="s">
        <v>583</v>
      </c>
      <c r="C611" s="156"/>
      <c r="D611" s="63" t="s">
        <v>584</v>
      </c>
      <c r="E611" s="64"/>
    </row>
    <row r="612" spans="1:94" s="18" customFormat="1" ht="11.25" hidden="1" customHeight="1">
      <c r="A612" s="2"/>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6"/>
      <c r="AI612" s="16"/>
      <c r="AJ612" s="14"/>
      <c r="AK612" s="17"/>
      <c r="AL612" s="17"/>
      <c r="AM612" s="17"/>
      <c r="AN612" s="17"/>
      <c r="AO612" s="17"/>
      <c r="AP612" s="17"/>
      <c r="AQ612" s="17"/>
      <c r="AR612" s="17"/>
      <c r="AS612" s="17"/>
      <c r="AT612" s="17"/>
      <c r="AU612" s="17"/>
      <c r="AV612" s="17"/>
      <c r="AW612" s="17"/>
      <c r="AX612" s="17"/>
      <c r="AY612" s="17"/>
      <c r="AZ612" s="17"/>
      <c r="BA612" s="17"/>
      <c r="BB612" s="17"/>
      <c r="BC612" s="17"/>
      <c r="BD612" s="17"/>
      <c r="BE612" s="17"/>
      <c r="BF612" s="17"/>
      <c r="CB612" s="2"/>
      <c r="CP612" s="19"/>
    </row>
    <row r="613" spans="1:94">
      <c r="D613" s="26" t="s">
        <v>585</v>
      </c>
      <c r="E613" s="20"/>
      <c r="F613" s="20"/>
      <c r="G613" s="20"/>
      <c r="H613" s="20"/>
      <c r="I613" s="20"/>
      <c r="J613" s="20"/>
      <c r="K613" s="20"/>
      <c r="L613" s="20"/>
      <c r="M613" s="20"/>
      <c r="N613" s="20"/>
      <c r="O613" s="20"/>
      <c r="P613" s="20"/>
      <c r="Q613" s="20"/>
      <c r="R613" s="20"/>
      <c r="S613" s="20"/>
      <c r="T613" s="20"/>
      <c r="U613" s="20"/>
      <c r="V613" s="20"/>
      <c r="W613" s="20"/>
      <c r="X613" s="20"/>
      <c r="Y613" s="20"/>
      <c r="AC613" s="21"/>
      <c r="AD613" s="62"/>
      <c r="AE613" s="62"/>
      <c r="AF613" s="62"/>
      <c r="AG613" s="62"/>
    </row>
    <row r="614" spans="1:94" ht="9.75" customHeight="1">
      <c r="D614" s="79"/>
      <c r="E614" s="80"/>
      <c r="F614" s="80"/>
      <c r="G614" s="80"/>
      <c r="H614" s="80"/>
      <c r="I614" s="81"/>
      <c r="J614" s="85" t="s">
        <v>586</v>
      </c>
      <c r="K614" s="86"/>
      <c r="L614" s="86"/>
      <c r="M614" s="87"/>
      <c r="N614" s="85" t="s">
        <v>587</v>
      </c>
      <c r="O614" s="86"/>
      <c r="P614" s="86"/>
      <c r="Q614" s="87"/>
      <c r="R614" s="72">
        <v>1</v>
      </c>
      <c r="S614" s="73"/>
      <c r="T614" s="73"/>
      <c r="U614" s="74"/>
      <c r="V614" s="72">
        <v>2</v>
      </c>
      <c r="W614" s="73"/>
      <c r="X614" s="73"/>
      <c r="Y614" s="74"/>
      <c r="Z614" s="72"/>
      <c r="AA614" s="73"/>
      <c r="AB614" s="73"/>
      <c r="AC614" s="74"/>
      <c r="AD614" s="39"/>
      <c r="AE614" s="39"/>
      <c r="AF614" s="39"/>
      <c r="AG614" s="39"/>
    </row>
    <row r="615" spans="1:94" ht="22.5" customHeight="1">
      <c r="D615" s="82"/>
      <c r="E615" s="83"/>
      <c r="F615" s="83"/>
      <c r="G615" s="83"/>
      <c r="H615" s="83"/>
      <c r="I615" s="84"/>
      <c r="J615" s="88"/>
      <c r="K615" s="89"/>
      <c r="L615" s="89"/>
      <c r="M615" s="90"/>
      <c r="N615" s="88"/>
      <c r="O615" s="89"/>
      <c r="P615" s="89"/>
      <c r="Q615" s="90"/>
      <c r="R615" s="75" t="s">
        <v>588</v>
      </c>
      <c r="S615" s="76"/>
      <c r="T615" s="76"/>
      <c r="U615" s="77"/>
      <c r="V615" s="75" t="s">
        <v>589</v>
      </c>
      <c r="W615" s="76"/>
      <c r="X615" s="76"/>
      <c r="Y615" s="77"/>
      <c r="Z615" s="75" t="s">
        <v>590</v>
      </c>
      <c r="AA615" s="76"/>
      <c r="AB615" s="76"/>
      <c r="AC615" s="77"/>
      <c r="AD615" s="40"/>
      <c r="AE615" s="40"/>
      <c r="AF615" s="40"/>
      <c r="AG615" s="40"/>
      <c r="BI615" s="5" t="s">
        <v>591</v>
      </c>
      <c r="BJ615" s="2" t="s">
        <v>592</v>
      </c>
      <c r="BK615" s="2">
        <v>1</v>
      </c>
      <c r="BL615" s="2">
        <v>2</v>
      </c>
      <c r="BM615" s="2">
        <v>0</v>
      </c>
    </row>
    <row r="616" spans="1:94">
      <c r="D616" s="96" t="s">
        <v>593</v>
      </c>
      <c r="E616" s="97"/>
      <c r="F616" s="97"/>
      <c r="G616" s="97"/>
      <c r="H616" s="97"/>
      <c r="I616" s="98"/>
      <c r="J616" s="91">
        <f>BI616</f>
        <v>72.278664731494928</v>
      </c>
      <c r="K616" s="91"/>
      <c r="L616" s="91"/>
      <c r="M616" s="91"/>
      <c r="N616" s="91">
        <f>BJ616</f>
        <v>72.340425531914903</v>
      </c>
      <c r="O616" s="91"/>
      <c r="P616" s="91"/>
      <c r="Q616" s="91"/>
      <c r="R616" s="91">
        <f>BK616</f>
        <v>72.340425531914903</v>
      </c>
      <c r="S616" s="91"/>
      <c r="T616" s="91"/>
      <c r="U616" s="91"/>
      <c r="V616" s="91">
        <f>BL616</f>
        <v>27.659574468085108</v>
      </c>
      <c r="W616" s="91"/>
      <c r="X616" s="91"/>
      <c r="Y616" s="91"/>
      <c r="Z616" s="91">
        <f>BM616</f>
        <v>0</v>
      </c>
      <c r="AA616" s="91"/>
      <c r="AB616" s="91"/>
      <c r="AC616" s="91"/>
      <c r="AD616" s="41"/>
      <c r="AE616" s="41"/>
      <c r="AF616" s="41"/>
      <c r="AG616" s="41"/>
      <c r="BG616" s="2">
        <v>113</v>
      </c>
      <c r="BH616" s="2" t="s">
        <v>16</v>
      </c>
      <c r="BI616" s="22">
        <v>72.278664731494928</v>
      </c>
      <c r="BJ616" s="22">
        <f>BK616</f>
        <v>72.340425531914903</v>
      </c>
      <c r="BK616" s="22">
        <v>72.340425531914903</v>
      </c>
      <c r="BL616" s="22">
        <v>27.659574468085108</v>
      </c>
      <c r="BM616" s="22">
        <v>0</v>
      </c>
    </row>
    <row r="617" spans="1:94">
      <c r="D617" s="92" t="s">
        <v>594</v>
      </c>
      <c r="E617" s="93"/>
      <c r="F617" s="93"/>
      <c r="G617" s="93"/>
      <c r="H617" s="93"/>
      <c r="I617" s="94"/>
      <c r="J617" s="95">
        <f>BI617</f>
        <v>71.171548117154813</v>
      </c>
      <c r="K617" s="95"/>
      <c r="L617" s="95"/>
      <c r="M617" s="95"/>
      <c r="N617" s="95">
        <f>BJ617</f>
        <v>79.729729729729726</v>
      </c>
      <c r="O617" s="95"/>
      <c r="P617" s="95"/>
      <c r="Q617" s="95"/>
      <c r="R617" s="95">
        <f>BK617</f>
        <v>79.729729729729726</v>
      </c>
      <c r="S617" s="95"/>
      <c r="T617" s="95"/>
      <c r="U617" s="95"/>
      <c r="V617" s="95">
        <f>BL617</f>
        <v>20.27027027027027</v>
      </c>
      <c r="W617" s="95"/>
      <c r="X617" s="95"/>
      <c r="Y617" s="95"/>
      <c r="Z617" s="95">
        <f>BM617</f>
        <v>0</v>
      </c>
      <c r="AA617" s="95"/>
      <c r="AB617" s="95"/>
      <c r="AC617" s="95"/>
      <c r="AD617" s="41"/>
      <c r="AE617" s="41"/>
      <c r="AF617" s="41"/>
      <c r="AG617" s="41"/>
      <c r="BH617" s="2" t="s">
        <v>18</v>
      </c>
      <c r="BI617" s="22">
        <v>71.171548117154813</v>
      </c>
      <c r="BJ617" s="22">
        <f>BK617</f>
        <v>79.729729729729726</v>
      </c>
      <c r="BK617" s="22">
        <v>79.729729729729726</v>
      </c>
      <c r="BL617" s="22">
        <v>20.27027027027027</v>
      </c>
      <c r="BM617" s="22">
        <v>0</v>
      </c>
    </row>
    <row r="618" spans="1:94">
      <c r="B618" s="9"/>
      <c r="C618" s="9"/>
      <c r="D618" s="26" t="s">
        <v>595</v>
      </c>
      <c r="E618" s="20"/>
      <c r="F618" s="20"/>
      <c r="G618" s="20"/>
      <c r="H618" s="20"/>
      <c r="I618" s="20"/>
      <c r="J618" s="20"/>
      <c r="K618" s="20"/>
      <c r="L618" s="20"/>
      <c r="M618" s="20"/>
      <c r="N618" s="20"/>
      <c r="O618" s="20"/>
      <c r="P618" s="20"/>
      <c r="Q618" s="20"/>
      <c r="R618" s="20"/>
      <c r="S618" s="20"/>
      <c r="T618" s="20"/>
      <c r="U618" s="20"/>
      <c r="V618" s="20"/>
      <c r="W618" s="20"/>
      <c r="X618" s="20"/>
      <c r="Y618" s="20"/>
      <c r="AC618" s="21"/>
      <c r="AD618" s="62"/>
      <c r="AE618" s="62"/>
      <c r="AF618" s="62"/>
      <c r="AG618" s="62"/>
    </row>
    <row r="619" spans="1:94" ht="9.75" customHeight="1">
      <c r="D619" s="79"/>
      <c r="E619" s="80"/>
      <c r="F619" s="80"/>
      <c r="G619" s="80"/>
      <c r="H619" s="80"/>
      <c r="I619" s="81"/>
      <c r="J619" s="85" t="s">
        <v>596</v>
      </c>
      <c r="K619" s="86"/>
      <c r="L619" s="86"/>
      <c r="M619" s="87"/>
      <c r="N619" s="85" t="s">
        <v>597</v>
      </c>
      <c r="O619" s="86"/>
      <c r="P619" s="86"/>
      <c r="Q619" s="87"/>
      <c r="R619" s="72">
        <v>1</v>
      </c>
      <c r="S619" s="73"/>
      <c r="T619" s="73"/>
      <c r="U619" s="74"/>
      <c r="V619" s="72">
        <v>2</v>
      </c>
      <c r="W619" s="73"/>
      <c r="X619" s="73"/>
      <c r="Y619" s="74"/>
      <c r="Z619" s="72"/>
      <c r="AA619" s="73"/>
      <c r="AB619" s="73"/>
      <c r="AC619" s="74"/>
      <c r="AD619" s="39"/>
      <c r="AE619" s="39"/>
      <c r="AF619" s="39"/>
      <c r="AG619" s="39"/>
    </row>
    <row r="620" spans="1:94" ht="22.5" customHeight="1">
      <c r="D620" s="82"/>
      <c r="E620" s="83"/>
      <c r="F620" s="83"/>
      <c r="G620" s="83"/>
      <c r="H620" s="83"/>
      <c r="I620" s="84"/>
      <c r="J620" s="88"/>
      <c r="K620" s="89"/>
      <c r="L620" s="89"/>
      <c r="M620" s="90"/>
      <c r="N620" s="88"/>
      <c r="O620" s="89"/>
      <c r="P620" s="89"/>
      <c r="Q620" s="90"/>
      <c r="R620" s="75" t="s">
        <v>588</v>
      </c>
      <c r="S620" s="76"/>
      <c r="T620" s="76"/>
      <c r="U620" s="77"/>
      <c r="V620" s="75" t="s">
        <v>589</v>
      </c>
      <c r="W620" s="76"/>
      <c r="X620" s="76"/>
      <c r="Y620" s="77"/>
      <c r="Z620" s="75" t="s">
        <v>598</v>
      </c>
      <c r="AA620" s="76"/>
      <c r="AB620" s="76"/>
      <c r="AC620" s="77"/>
      <c r="AD620" s="40"/>
      <c r="AE620" s="40"/>
      <c r="AF620" s="40"/>
      <c r="AG620" s="40"/>
      <c r="BI620" s="5" t="s">
        <v>599</v>
      </c>
      <c r="BJ620" s="2" t="s">
        <v>600</v>
      </c>
      <c r="BK620" s="2">
        <v>1</v>
      </c>
      <c r="BL620" s="2">
        <v>2</v>
      </c>
      <c r="BM620" s="2">
        <v>0</v>
      </c>
    </row>
    <row r="621" spans="1:94">
      <c r="D621" s="96" t="s">
        <v>601</v>
      </c>
      <c r="E621" s="97"/>
      <c r="F621" s="97"/>
      <c r="G621" s="97"/>
      <c r="H621" s="97"/>
      <c r="I621" s="98"/>
      <c r="J621" s="91">
        <f>BI621</f>
        <v>75.326560232220601</v>
      </c>
      <c r="K621" s="91"/>
      <c r="L621" s="91"/>
      <c r="M621" s="91"/>
      <c r="N621" s="91">
        <f>BJ621</f>
        <v>80.851063829787222</v>
      </c>
      <c r="O621" s="91"/>
      <c r="P621" s="91"/>
      <c r="Q621" s="91"/>
      <c r="R621" s="91">
        <f>BK621</f>
        <v>80.851063829787222</v>
      </c>
      <c r="S621" s="91"/>
      <c r="T621" s="91"/>
      <c r="U621" s="91"/>
      <c r="V621" s="91">
        <f>BL621</f>
        <v>19.148936170212767</v>
      </c>
      <c r="W621" s="91"/>
      <c r="X621" s="91"/>
      <c r="Y621" s="91"/>
      <c r="Z621" s="91">
        <f>BM621</f>
        <v>0</v>
      </c>
      <c r="AA621" s="91"/>
      <c r="AB621" s="91"/>
      <c r="AC621" s="91"/>
      <c r="AD621" s="41"/>
      <c r="AE621" s="41"/>
      <c r="AF621" s="41"/>
      <c r="AG621" s="41"/>
      <c r="BG621" s="2">
        <v>114</v>
      </c>
      <c r="BH621" s="2" t="s">
        <v>16</v>
      </c>
      <c r="BI621" s="22">
        <v>75.326560232220601</v>
      </c>
      <c r="BJ621" s="22">
        <f>BK621</f>
        <v>80.851063829787222</v>
      </c>
      <c r="BK621" s="22">
        <v>80.851063829787222</v>
      </c>
      <c r="BL621" s="22">
        <v>19.148936170212767</v>
      </c>
      <c r="BM621" s="22">
        <v>0</v>
      </c>
    </row>
    <row r="622" spans="1:94">
      <c r="D622" s="92" t="s">
        <v>602</v>
      </c>
      <c r="E622" s="93"/>
      <c r="F622" s="93"/>
      <c r="G622" s="93"/>
      <c r="H622" s="93"/>
      <c r="I622" s="94"/>
      <c r="J622" s="95">
        <f>BI622</f>
        <v>74.309623430962347</v>
      </c>
      <c r="K622" s="95"/>
      <c r="L622" s="95"/>
      <c r="M622" s="95"/>
      <c r="N622" s="95">
        <f>BJ622</f>
        <v>79.729729729729726</v>
      </c>
      <c r="O622" s="95"/>
      <c r="P622" s="95"/>
      <c r="Q622" s="95"/>
      <c r="R622" s="95">
        <f>BK622</f>
        <v>79.729729729729726</v>
      </c>
      <c r="S622" s="95"/>
      <c r="T622" s="95"/>
      <c r="U622" s="95"/>
      <c r="V622" s="95">
        <f>BL622</f>
        <v>20.27027027027027</v>
      </c>
      <c r="W622" s="95"/>
      <c r="X622" s="95"/>
      <c r="Y622" s="95"/>
      <c r="Z622" s="95">
        <f>BM622</f>
        <v>0</v>
      </c>
      <c r="AA622" s="95"/>
      <c r="AB622" s="95"/>
      <c r="AC622" s="95"/>
      <c r="AD622" s="41"/>
      <c r="AE622" s="41"/>
      <c r="AF622" s="41"/>
      <c r="AG622" s="41"/>
      <c r="BH622" s="2" t="s">
        <v>18</v>
      </c>
      <c r="BI622" s="22">
        <v>74.309623430962347</v>
      </c>
      <c r="BJ622" s="22">
        <f>BK622</f>
        <v>79.729729729729726</v>
      </c>
      <c r="BK622" s="22">
        <v>79.729729729729726</v>
      </c>
      <c r="BL622" s="22">
        <v>20.27027027027027</v>
      </c>
      <c r="BM622" s="22">
        <v>0</v>
      </c>
    </row>
    <row r="623" spans="1:94">
      <c r="B623" s="9"/>
      <c r="C623" s="9"/>
      <c r="D623" s="26" t="s">
        <v>603</v>
      </c>
      <c r="E623" s="20"/>
      <c r="F623" s="20"/>
      <c r="G623" s="20"/>
      <c r="H623" s="20"/>
      <c r="I623" s="20"/>
      <c r="J623" s="20"/>
      <c r="K623" s="20"/>
      <c r="L623" s="20"/>
      <c r="M623" s="20"/>
      <c r="N623" s="20"/>
      <c r="O623" s="20"/>
      <c r="P623" s="20"/>
      <c r="Q623" s="20"/>
      <c r="R623" s="20"/>
      <c r="S623" s="20"/>
      <c r="T623" s="20"/>
      <c r="U623" s="20"/>
      <c r="V623" s="20"/>
      <c r="W623" s="20"/>
      <c r="X623" s="20"/>
      <c r="Y623" s="20"/>
      <c r="AC623" s="21"/>
      <c r="AD623" s="62"/>
      <c r="AE623" s="62"/>
      <c r="AF623" s="62"/>
      <c r="AG623" s="62"/>
    </row>
    <row r="624" spans="1:94" ht="9.75" customHeight="1">
      <c r="D624" s="79"/>
      <c r="E624" s="80"/>
      <c r="F624" s="80"/>
      <c r="G624" s="80"/>
      <c r="H624" s="80"/>
      <c r="I624" s="81"/>
      <c r="J624" s="85" t="s">
        <v>604</v>
      </c>
      <c r="K624" s="86"/>
      <c r="L624" s="86"/>
      <c r="M624" s="87"/>
      <c r="N624" s="85" t="s">
        <v>605</v>
      </c>
      <c r="O624" s="86"/>
      <c r="P624" s="86"/>
      <c r="Q624" s="87"/>
      <c r="R624" s="72">
        <v>1</v>
      </c>
      <c r="S624" s="73"/>
      <c r="T624" s="73"/>
      <c r="U624" s="74"/>
      <c r="V624" s="72">
        <v>2</v>
      </c>
      <c r="W624" s="73"/>
      <c r="X624" s="73"/>
      <c r="Y624" s="74"/>
      <c r="Z624" s="72"/>
      <c r="AA624" s="73"/>
      <c r="AB624" s="73"/>
      <c r="AC624" s="74"/>
      <c r="AD624" s="39"/>
      <c r="AE624" s="39"/>
      <c r="AF624" s="39"/>
      <c r="AG624" s="39"/>
    </row>
    <row r="625" spans="1:98" ht="22.5" customHeight="1">
      <c r="D625" s="82"/>
      <c r="E625" s="83"/>
      <c r="F625" s="83"/>
      <c r="G625" s="83"/>
      <c r="H625" s="83"/>
      <c r="I625" s="84"/>
      <c r="J625" s="88"/>
      <c r="K625" s="89"/>
      <c r="L625" s="89"/>
      <c r="M625" s="90"/>
      <c r="N625" s="88"/>
      <c r="O625" s="89"/>
      <c r="P625" s="89"/>
      <c r="Q625" s="90"/>
      <c r="R625" s="75" t="s">
        <v>588</v>
      </c>
      <c r="S625" s="76"/>
      <c r="T625" s="76"/>
      <c r="U625" s="77"/>
      <c r="V625" s="75" t="s">
        <v>589</v>
      </c>
      <c r="W625" s="76"/>
      <c r="X625" s="76"/>
      <c r="Y625" s="77"/>
      <c r="Z625" s="75" t="s">
        <v>606</v>
      </c>
      <c r="AA625" s="76"/>
      <c r="AB625" s="76"/>
      <c r="AC625" s="77"/>
      <c r="AD625" s="40"/>
      <c r="AE625" s="40"/>
      <c r="AF625" s="40"/>
      <c r="AG625" s="40"/>
      <c r="BI625" s="5" t="s">
        <v>607</v>
      </c>
      <c r="BJ625" s="2" t="s">
        <v>608</v>
      </c>
      <c r="BK625" s="2">
        <v>1</v>
      </c>
      <c r="BL625" s="2">
        <v>2</v>
      </c>
      <c r="BM625" s="2">
        <v>0</v>
      </c>
    </row>
    <row r="626" spans="1:98">
      <c r="D626" s="96" t="s">
        <v>609</v>
      </c>
      <c r="E626" s="97"/>
      <c r="F626" s="97"/>
      <c r="G626" s="97"/>
      <c r="H626" s="97"/>
      <c r="I626" s="98"/>
      <c r="J626" s="91">
        <f>BI626</f>
        <v>92.70682148040639</v>
      </c>
      <c r="K626" s="91"/>
      <c r="L626" s="91"/>
      <c r="M626" s="91"/>
      <c r="N626" s="91">
        <f>BJ626</f>
        <v>86.170212765957444</v>
      </c>
      <c r="O626" s="91"/>
      <c r="P626" s="91"/>
      <c r="Q626" s="91"/>
      <c r="R626" s="91">
        <f>BK626</f>
        <v>86.170212765957444</v>
      </c>
      <c r="S626" s="91"/>
      <c r="T626" s="91"/>
      <c r="U626" s="91"/>
      <c r="V626" s="91">
        <f>BL626</f>
        <v>13.829787234042554</v>
      </c>
      <c r="W626" s="91"/>
      <c r="X626" s="91"/>
      <c r="Y626" s="91"/>
      <c r="Z626" s="91">
        <f>BM626</f>
        <v>0</v>
      </c>
      <c r="AA626" s="91"/>
      <c r="AB626" s="91"/>
      <c r="AC626" s="91"/>
      <c r="AD626" s="41"/>
      <c r="AE626" s="41"/>
      <c r="AF626" s="41"/>
      <c r="AG626" s="41"/>
      <c r="BG626" s="2">
        <v>115</v>
      </c>
      <c r="BH626" s="2" t="s">
        <v>16</v>
      </c>
      <c r="BI626" s="22">
        <v>92.70682148040639</v>
      </c>
      <c r="BJ626" s="22">
        <f>BK626</f>
        <v>86.170212765957444</v>
      </c>
      <c r="BK626" s="22">
        <v>86.170212765957444</v>
      </c>
      <c r="BL626" s="22">
        <v>13.829787234042554</v>
      </c>
      <c r="BM626" s="22">
        <v>0</v>
      </c>
    </row>
    <row r="627" spans="1:98">
      <c r="D627" s="121" t="s">
        <v>610</v>
      </c>
      <c r="E627" s="122"/>
      <c r="F627" s="122"/>
      <c r="G627" s="122"/>
      <c r="H627" s="122"/>
      <c r="I627" s="123"/>
      <c r="J627" s="95">
        <f>BI627</f>
        <v>93.221757322175733</v>
      </c>
      <c r="K627" s="95"/>
      <c r="L627" s="95"/>
      <c r="M627" s="95"/>
      <c r="N627" s="95">
        <f>BJ627</f>
        <v>94.594594594594597</v>
      </c>
      <c r="O627" s="95"/>
      <c r="P627" s="95"/>
      <c r="Q627" s="95"/>
      <c r="R627" s="95">
        <f>BK627</f>
        <v>94.594594594594597</v>
      </c>
      <c r="S627" s="95"/>
      <c r="T627" s="95"/>
      <c r="U627" s="95"/>
      <c r="V627" s="95">
        <f>BL627</f>
        <v>5.4054054054054053</v>
      </c>
      <c r="W627" s="95"/>
      <c r="X627" s="95"/>
      <c r="Y627" s="95"/>
      <c r="Z627" s="95">
        <f>BM627</f>
        <v>0</v>
      </c>
      <c r="AA627" s="95"/>
      <c r="AB627" s="95"/>
      <c r="AC627" s="95"/>
      <c r="AD627" s="41"/>
      <c r="AE627" s="41"/>
      <c r="AF627" s="41"/>
      <c r="AG627" s="41"/>
      <c r="BH627" s="2" t="s">
        <v>18</v>
      </c>
      <c r="BI627" s="22">
        <v>93.221757322175733</v>
      </c>
      <c r="BJ627" s="22">
        <f>BK627</f>
        <v>94.594594594594597</v>
      </c>
      <c r="BK627" s="22">
        <v>94.594594594594597</v>
      </c>
      <c r="BL627" s="22">
        <v>5.4054054054054053</v>
      </c>
      <c r="BM627" s="22">
        <v>0</v>
      </c>
    </row>
    <row r="628" spans="1:98" s="9" customFormat="1" ht="14.25" customHeight="1">
      <c r="A628" s="8"/>
      <c r="F628" s="10"/>
      <c r="AD628" s="11"/>
      <c r="AE628" s="11"/>
      <c r="AF628" s="11"/>
      <c r="AG628" s="11"/>
      <c r="AH628" s="11"/>
      <c r="AI628" s="11"/>
      <c r="AJ628" s="11"/>
      <c r="AK628" s="11"/>
      <c r="AL628" s="11"/>
      <c r="AM628" s="12"/>
      <c r="AN628" s="12"/>
      <c r="AO628" s="12"/>
      <c r="AP628" s="12"/>
      <c r="AQ628" s="12"/>
      <c r="AR628" s="12"/>
      <c r="AS628" s="12"/>
      <c r="AT628" s="12"/>
      <c r="AU628" s="12"/>
      <c r="AV628" s="12"/>
      <c r="AW628" s="12"/>
      <c r="AX628" s="12"/>
      <c r="AY628" s="12"/>
      <c r="AZ628" s="12"/>
      <c r="BA628" s="12"/>
      <c r="BB628" s="12"/>
      <c r="BC628" s="12"/>
      <c r="BD628" s="12"/>
      <c r="BE628" s="12"/>
      <c r="BF628" s="12"/>
      <c r="BG628" s="12"/>
      <c r="BH628" s="12"/>
      <c r="BI628" s="12"/>
      <c r="BJ628" s="65"/>
      <c r="BK628" s="65"/>
      <c r="BL628" s="65"/>
      <c r="BM628" s="65"/>
      <c r="BN628" s="65"/>
      <c r="BO628" s="51"/>
      <c r="BP628" s="51"/>
      <c r="BQ628" s="51"/>
      <c r="BR628" s="51"/>
      <c r="BS628" s="51"/>
      <c r="BT628" s="51"/>
      <c r="CB628" s="2"/>
      <c r="CM628" s="13"/>
    </row>
    <row r="629" spans="1:98" s="18" customFormat="1" ht="11.25" customHeight="1">
      <c r="A629" s="2"/>
      <c r="B629" s="78" t="s">
        <v>611</v>
      </c>
      <c r="C629" s="78"/>
      <c r="D629" s="159" t="s">
        <v>612</v>
      </c>
      <c r="E629" s="159"/>
      <c r="F629" s="159"/>
      <c r="G629" s="159"/>
      <c r="H629" s="159"/>
      <c r="I629" s="159"/>
      <c r="J629" s="159"/>
      <c r="K629" s="159"/>
      <c r="L629" s="159"/>
      <c r="M629" s="159"/>
      <c r="N629" s="159"/>
      <c r="O629" s="159"/>
      <c r="P629" s="159"/>
      <c r="Q629" s="159"/>
      <c r="R629" s="159"/>
      <c r="S629" s="159"/>
      <c r="T629" s="159"/>
      <c r="U629" s="159"/>
      <c r="V629" s="159"/>
      <c r="W629" s="159"/>
      <c r="X629" s="159"/>
      <c r="Y629" s="159"/>
      <c r="Z629" s="159"/>
      <c r="AA629" s="159"/>
      <c r="AB629" s="159"/>
      <c r="AC629" s="159"/>
      <c r="AD629" s="159"/>
      <c r="AE629" s="159"/>
      <c r="AF629" s="159"/>
      <c r="AG629" s="159"/>
      <c r="AH629" s="159"/>
      <c r="AI629" s="159"/>
      <c r="AJ629" s="159"/>
      <c r="AK629" s="159"/>
      <c r="AL629" s="159"/>
      <c r="AM629" s="160"/>
      <c r="AN629" s="160"/>
      <c r="AO629" s="160"/>
      <c r="AP629" s="160"/>
      <c r="AQ629" s="160"/>
      <c r="AR629" s="17"/>
      <c r="AS629" s="17"/>
      <c r="AT629" s="17"/>
      <c r="AU629" s="17"/>
      <c r="AV629" s="17"/>
      <c r="AW629" s="17"/>
      <c r="AX629" s="17"/>
      <c r="AY629" s="17"/>
      <c r="AZ629" s="17"/>
      <c r="BA629" s="17"/>
      <c r="BB629" s="17"/>
      <c r="BC629" s="17"/>
      <c r="BD629" s="17"/>
      <c r="BE629" s="17"/>
      <c r="BF629" s="17"/>
      <c r="BG629" s="17"/>
      <c r="BH629" s="17"/>
      <c r="BI629" s="17"/>
      <c r="BJ629" s="17"/>
      <c r="BK629" s="17"/>
      <c r="BL629" s="17"/>
      <c r="BM629" s="17"/>
      <c r="BN629" s="17"/>
      <c r="BO629" s="17"/>
      <c r="BP629" s="17"/>
      <c r="BQ629" s="17"/>
      <c r="BR629" s="17"/>
      <c r="BS629" s="17"/>
      <c r="BT629" s="17"/>
      <c r="BV629" s="23"/>
      <c r="BX629" s="24"/>
      <c r="CB629" s="2"/>
      <c r="CG629" s="19"/>
      <c r="CH629" s="19"/>
      <c r="CI629" s="19"/>
      <c r="CK629" s="24"/>
      <c r="CT629" s="19"/>
    </row>
    <row r="630" spans="1:98" s="18" customFormat="1" ht="11.25" customHeight="1">
      <c r="A630" s="2"/>
      <c r="B630" s="78"/>
      <c r="C630" s="78"/>
      <c r="D630" s="159"/>
      <c r="E630" s="159"/>
      <c r="F630" s="159"/>
      <c r="G630" s="159"/>
      <c r="H630" s="159"/>
      <c r="I630" s="159"/>
      <c r="J630" s="159"/>
      <c r="K630" s="159"/>
      <c r="L630" s="159"/>
      <c r="M630" s="159"/>
      <c r="N630" s="159"/>
      <c r="O630" s="159"/>
      <c r="P630" s="159"/>
      <c r="Q630" s="159"/>
      <c r="R630" s="159"/>
      <c r="S630" s="159"/>
      <c r="T630" s="159"/>
      <c r="U630" s="159"/>
      <c r="V630" s="159"/>
      <c r="W630" s="159"/>
      <c r="X630" s="159"/>
      <c r="Y630" s="159"/>
      <c r="Z630" s="159"/>
      <c r="AA630" s="159"/>
      <c r="AB630" s="159"/>
      <c r="AC630" s="159"/>
      <c r="AD630" s="159"/>
      <c r="AE630" s="159"/>
      <c r="AF630" s="159"/>
      <c r="AG630" s="159"/>
      <c r="AH630" s="159"/>
      <c r="AI630" s="159"/>
      <c r="AJ630" s="159"/>
      <c r="AK630" s="159"/>
      <c r="AL630" s="159"/>
      <c r="AM630" s="160"/>
      <c r="AN630" s="160"/>
      <c r="AO630" s="160"/>
      <c r="AP630" s="160"/>
      <c r="AQ630" s="160"/>
      <c r="AR630" s="17"/>
      <c r="AS630" s="17"/>
      <c r="AT630" s="17"/>
      <c r="AU630" s="17"/>
      <c r="AV630" s="17"/>
      <c r="AW630" s="17"/>
      <c r="AX630" s="17"/>
      <c r="AY630" s="17"/>
      <c r="AZ630" s="17"/>
      <c r="BA630" s="17"/>
      <c r="BB630" s="17"/>
      <c r="BC630" s="17"/>
      <c r="BD630" s="17"/>
      <c r="BE630" s="17"/>
      <c r="BF630" s="17"/>
      <c r="BG630" s="17"/>
      <c r="BH630" s="17"/>
      <c r="BI630" s="17"/>
      <c r="BJ630" s="17"/>
      <c r="BK630" s="17"/>
      <c r="BL630" s="17"/>
      <c r="BM630" s="17"/>
      <c r="BN630" s="17"/>
      <c r="BO630" s="17"/>
      <c r="BP630" s="17"/>
      <c r="BQ630" s="17"/>
      <c r="BR630" s="17"/>
      <c r="BS630" s="17"/>
      <c r="BT630" s="17"/>
      <c r="BV630" s="23"/>
      <c r="BX630" s="24"/>
      <c r="CB630" s="2"/>
      <c r="CG630" s="19"/>
      <c r="CH630" s="19"/>
      <c r="CI630" s="19"/>
      <c r="CK630" s="24"/>
      <c r="CT630" s="19"/>
    </row>
    <row r="631" spans="1:98" ht="15" customHeight="1">
      <c r="B631" s="78"/>
      <c r="C631" s="78"/>
      <c r="D631" s="26" t="s">
        <v>613</v>
      </c>
      <c r="E631" s="34"/>
      <c r="F631" s="34"/>
      <c r="G631" s="34"/>
      <c r="H631" s="34"/>
      <c r="I631" s="34"/>
      <c r="J631" s="32"/>
      <c r="K631" s="32"/>
      <c r="L631" s="32"/>
      <c r="M631" s="32"/>
      <c r="N631" s="32"/>
      <c r="O631" s="32"/>
      <c r="P631" s="32"/>
      <c r="Q631" s="32"/>
      <c r="R631" s="32"/>
      <c r="S631" s="32"/>
      <c r="T631" s="32"/>
      <c r="U631" s="32"/>
      <c r="V631" s="32"/>
      <c r="X631" s="32"/>
      <c r="Y631" s="32"/>
      <c r="Z631" s="32"/>
      <c r="AB631" s="32"/>
      <c r="AC631" s="32"/>
      <c r="AD631" s="32"/>
      <c r="AE631" s="32"/>
      <c r="AF631" s="32"/>
      <c r="AG631" s="32"/>
      <c r="AJ631" s="21"/>
    </row>
    <row r="632" spans="1:98" ht="9.75" customHeight="1">
      <c r="D632" s="79"/>
      <c r="E632" s="80"/>
      <c r="F632" s="80"/>
      <c r="G632" s="80"/>
      <c r="H632" s="80"/>
      <c r="I632" s="81"/>
      <c r="J632" s="155">
        <v>1</v>
      </c>
      <c r="K632" s="155"/>
      <c r="L632" s="155"/>
      <c r="M632" s="155"/>
      <c r="N632" s="155">
        <v>2</v>
      </c>
      <c r="O632" s="155"/>
      <c r="P632" s="155"/>
      <c r="Q632" s="155"/>
      <c r="R632" s="155">
        <v>3</v>
      </c>
      <c r="S632" s="155"/>
      <c r="T632" s="155"/>
      <c r="U632" s="155"/>
      <c r="V632" s="155">
        <v>4</v>
      </c>
      <c r="W632" s="155"/>
      <c r="X632" s="155"/>
      <c r="Y632" s="155"/>
      <c r="Z632" s="155">
        <v>5</v>
      </c>
      <c r="AA632" s="155"/>
      <c r="AB632" s="155"/>
      <c r="AC632" s="155"/>
      <c r="AD632" s="155">
        <v>6</v>
      </c>
      <c r="AE632" s="155"/>
      <c r="AF632" s="155"/>
      <c r="AG632" s="155"/>
      <c r="AH632" s="72"/>
      <c r="AI632" s="73"/>
      <c r="AJ632" s="73"/>
      <c r="AK632" s="74"/>
    </row>
    <row r="633" spans="1:98" ht="22.5" customHeight="1">
      <c r="D633" s="82"/>
      <c r="E633" s="83"/>
      <c r="F633" s="83"/>
      <c r="G633" s="83"/>
      <c r="H633" s="83"/>
      <c r="I633" s="84"/>
      <c r="J633" s="75" t="s">
        <v>93</v>
      </c>
      <c r="K633" s="76"/>
      <c r="L633" s="76"/>
      <c r="M633" s="77"/>
      <c r="N633" s="75" t="s">
        <v>614</v>
      </c>
      <c r="O633" s="76"/>
      <c r="P633" s="76"/>
      <c r="Q633" s="77"/>
      <c r="R633" s="75" t="s">
        <v>615</v>
      </c>
      <c r="S633" s="76"/>
      <c r="T633" s="76"/>
      <c r="U633" s="77"/>
      <c r="V633" s="75" t="s">
        <v>616</v>
      </c>
      <c r="W633" s="76"/>
      <c r="X633" s="76"/>
      <c r="Y633" s="77"/>
      <c r="Z633" s="75" t="s">
        <v>617</v>
      </c>
      <c r="AA633" s="76"/>
      <c r="AB633" s="76"/>
      <c r="AC633" s="77"/>
      <c r="AD633" s="75" t="s">
        <v>101</v>
      </c>
      <c r="AE633" s="76"/>
      <c r="AF633" s="76"/>
      <c r="AG633" s="77"/>
      <c r="AH633" s="103" t="s">
        <v>618</v>
      </c>
      <c r="AI633" s="104"/>
      <c r="AJ633" s="104"/>
      <c r="AK633" s="105"/>
      <c r="BK633" s="2">
        <v>1</v>
      </c>
      <c r="BL633" s="2">
        <v>2</v>
      </c>
      <c r="BM633" s="2">
        <v>3</v>
      </c>
      <c r="BN633" s="2">
        <v>4</v>
      </c>
      <c r="BO633" s="2">
        <v>5</v>
      </c>
      <c r="BP633" s="2">
        <v>6</v>
      </c>
      <c r="BQ633" s="2">
        <v>0</v>
      </c>
    </row>
    <row r="634" spans="1:98">
      <c r="D634" s="140" t="s">
        <v>619</v>
      </c>
      <c r="E634" s="140"/>
      <c r="F634" s="141" t="s">
        <v>620</v>
      </c>
      <c r="G634" s="141"/>
      <c r="H634" s="141"/>
      <c r="I634" s="141"/>
      <c r="J634" s="91">
        <f>BK634</f>
        <v>21.843251088534107</v>
      </c>
      <c r="K634" s="91"/>
      <c r="L634" s="91"/>
      <c r="M634" s="91"/>
      <c r="N634" s="91">
        <f>BL634</f>
        <v>18.577648766328011</v>
      </c>
      <c r="O634" s="91"/>
      <c r="P634" s="91"/>
      <c r="Q634" s="91"/>
      <c r="R634" s="91">
        <f>BM634</f>
        <v>21.008708272859216</v>
      </c>
      <c r="S634" s="91"/>
      <c r="T634" s="91"/>
      <c r="U634" s="91"/>
      <c r="V634" s="91">
        <f>BN634</f>
        <v>21.153846153846153</v>
      </c>
      <c r="W634" s="91"/>
      <c r="X634" s="91"/>
      <c r="Y634" s="91"/>
      <c r="Z634" s="91">
        <f>BO634</f>
        <v>8.4542815674891152</v>
      </c>
      <c r="AA634" s="91"/>
      <c r="AB634" s="91"/>
      <c r="AC634" s="91"/>
      <c r="AD634" s="91">
        <f>BP634</f>
        <v>8.6357039187227862</v>
      </c>
      <c r="AE634" s="91"/>
      <c r="AF634" s="91"/>
      <c r="AG634" s="91"/>
      <c r="AH634" s="147">
        <f>BQ634</f>
        <v>0.32656023222060959</v>
      </c>
      <c r="AI634" s="148"/>
      <c r="AJ634" s="148"/>
      <c r="AK634" s="149"/>
      <c r="BG634" s="2">
        <v>116</v>
      </c>
      <c r="BH634" s="2" t="s">
        <v>103</v>
      </c>
      <c r="BK634" s="22">
        <v>21.843251088534107</v>
      </c>
      <c r="BL634" s="22">
        <v>18.577648766328011</v>
      </c>
      <c r="BM634" s="22">
        <v>21.008708272859216</v>
      </c>
      <c r="BN634" s="22">
        <v>21.153846153846153</v>
      </c>
      <c r="BO634" s="22">
        <v>8.4542815674891152</v>
      </c>
      <c r="BP634" s="22">
        <v>8.6357039187227862</v>
      </c>
      <c r="BQ634" s="22">
        <v>0.32656023222060959</v>
      </c>
    </row>
    <row r="635" spans="1:98">
      <c r="D635" s="140"/>
      <c r="E635" s="140"/>
      <c r="F635" s="142" t="s">
        <v>621</v>
      </c>
      <c r="G635" s="142"/>
      <c r="H635" s="142"/>
      <c r="I635" s="142"/>
      <c r="J635" s="95">
        <f>BK635</f>
        <v>18.085106382978726</v>
      </c>
      <c r="K635" s="95"/>
      <c r="L635" s="95"/>
      <c r="M635" s="95"/>
      <c r="N635" s="95">
        <f>BL635</f>
        <v>20.212765957446805</v>
      </c>
      <c r="O635" s="95"/>
      <c r="P635" s="95"/>
      <c r="Q635" s="95"/>
      <c r="R635" s="95">
        <f>BM635</f>
        <v>29.787234042553191</v>
      </c>
      <c r="S635" s="95"/>
      <c r="T635" s="95"/>
      <c r="U635" s="95"/>
      <c r="V635" s="95">
        <f>BN635</f>
        <v>21.276595744680851</v>
      </c>
      <c r="W635" s="95"/>
      <c r="X635" s="95"/>
      <c r="Y635" s="95"/>
      <c r="Z635" s="95">
        <f>BO635</f>
        <v>6.3829787234042552</v>
      </c>
      <c r="AA635" s="95"/>
      <c r="AB635" s="95"/>
      <c r="AC635" s="95"/>
      <c r="AD635" s="95">
        <f>BP635</f>
        <v>4.2553191489361701</v>
      </c>
      <c r="AE635" s="95"/>
      <c r="AF635" s="95"/>
      <c r="AG635" s="95"/>
      <c r="AH635" s="100">
        <f>BQ635</f>
        <v>0</v>
      </c>
      <c r="AI635" s="101"/>
      <c r="AJ635" s="101"/>
      <c r="AK635" s="102"/>
      <c r="BH635" s="2" t="s">
        <v>105</v>
      </c>
      <c r="BK635" s="22">
        <v>18.085106382978726</v>
      </c>
      <c r="BL635" s="22">
        <v>20.212765957446805</v>
      </c>
      <c r="BM635" s="22">
        <v>29.787234042553191</v>
      </c>
      <c r="BN635" s="22">
        <v>21.276595744680851</v>
      </c>
      <c r="BO635" s="22">
        <v>6.3829787234042552</v>
      </c>
      <c r="BP635" s="22">
        <v>4.2553191489361701</v>
      </c>
      <c r="BQ635" s="22">
        <v>0</v>
      </c>
    </row>
    <row r="636" spans="1:98">
      <c r="D636" s="140" t="s">
        <v>622</v>
      </c>
      <c r="E636" s="140"/>
      <c r="F636" s="141" t="s">
        <v>623</v>
      </c>
      <c r="G636" s="141"/>
      <c r="H636" s="141"/>
      <c r="I636" s="141"/>
      <c r="J636" s="91">
        <f>BK636</f>
        <v>17.02928870292887</v>
      </c>
      <c r="K636" s="91"/>
      <c r="L636" s="91"/>
      <c r="M636" s="91"/>
      <c r="N636" s="91">
        <f>BL636</f>
        <v>11.841004184100418</v>
      </c>
      <c r="O636" s="91"/>
      <c r="P636" s="91"/>
      <c r="Q636" s="91"/>
      <c r="R636" s="91">
        <f>BM636</f>
        <v>20.543933054393303</v>
      </c>
      <c r="S636" s="91"/>
      <c r="T636" s="91"/>
      <c r="U636" s="91"/>
      <c r="V636" s="91">
        <f>BN636</f>
        <v>24.267782426778243</v>
      </c>
      <c r="W636" s="91"/>
      <c r="X636" s="91"/>
      <c r="Y636" s="91"/>
      <c r="Z636" s="91">
        <f>BO636</f>
        <v>14.309623430962343</v>
      </c>
      <c r="AA636" s="91"/>
      <c r="AB636" s="91"/>
      <c r="AC636" s="91"/>
      <c r="AD636" s="91">
        <f>BP636</f>
        <v>11.882845188284518</v>
      </c>
      <c r="AE636" s="91"/>
      <c r="AF636" s="91"/>
      <c r="AG636" s="91"/>
      <c r="AH636" s="147">
        <f>BQ636</f>
        <v>0.12552301255230125</v>
      </c>
      <c r="AI636" s="148"/>
      <c r="AJ636" s="148"/>
      <c r="AK636" s="149"/>
      <c r="BH636" s="2" t="s">
        <v>103</v>
      </c>
      <c r="BK636" s="22">
        <v>17.02928870292887</v>
      </c>
      <c r="BL636" s="22">
        <v>11.841004184100418</v>
      </c>
      <c r="BM636" s="22">
        <v>20.543933054393303</v>
      </c>
      <c r="BN636" s="22">
        <v>24.267782426778243</v>
      </c>
      <c r="BO636" s="22">
        <v>14.309623430962343</v>
      </c>
      <c r="BP636" s="22">
        <v>11.882845188284518</v>
      </c>
      <c r="BQ636" s="22">
        <v>0.12552301255230125</v>
      </c>
    </row>
    <row r="637" spans="1:98">
      <c r="D637" s="140"/>
      <c r="E637" s="140"/>
      <c r="F637" s="142" t="s">
        <v>624</v>
      </c>
      <c r="G637" s="142"/>
      <c r="H637" s="142"/>
      <c r="I637" s="142"/>
      <c r="J637" s="95">
        <f>BK637</f>
        <v>14.864864864864865</v>
      </c>
      <c r="K637" s="95"/>
      <c r="L637" s="95"/>
      <c r="M637" s="95"/>
      <c r="N637" s="95">
        <f>BL637</f>
        <v>9.4594594594594597</v>
      </c>
      <c r="O637" s="95"/>
      <c r="P637" s="95"/>
      <c r="Q637" s="95"/>
      <c r="R637" s="95">
        <f>BM637</f>
        <v>17.567567567567568</v>
      </c>
      <c r="S637" s="95"/>
      <c r="T637" s="95"/>
      <c r="U637" s="95"/>
      <c r="V637" s="95">
        <f>BN637</f>
        <v>25.675675675675674</v>
      </c>
      <c r="W637" s="95"/>
      <c r="X637" s="95"/>
      <c r="Y637" s="95"/>
      <c r="Z637" s="95">
        <f>BO637</f>
        <v>17.567567567567568</v>
      </c>
      <c r="AA637" s="95"/>
      <c r="AB637" s="95"/>
      <c r="AC637" s="95"/>
      <c r="AD637" s="95">
        <f>BP637</f>
        <v>14.864864864864865</v>
      </c>
      <c r="AE637" s="95"/>
      <c r="AF637" s="95"/>
      <c r="AG637" s="95"/>
      <c r="AH637" s="100">
        <f>BQ637</f>
        <v>0</v>
      </c>
      <c r="AI637" s="101"/>
      <c r="AJ637" s="101"/>
      <c r="AK637" s="102"/>
      <c r="BH637" s="2" t="s">
        <v>105</v>
      </c>
      <c r="BK637" s="22">
        <v>14.864864864864865</v>
      </c>
      <c r="BL637" s="22">
        <v>9.4594594594594597</v>
      </c>
      <c r="BM637" s="22">
        <v>17.567567567567568</v>
      </c>
      <c r="BN637" s="22">
        <v>25.675675675675674</v>
      </c>
      <c r="BO637" s="22">
        <v>17.567567567567568</v>
      </c>
      <c r="BP637" s="22">
        <v>14.864864864864865</v>
      </c>
      <c r="BQ637" s="22">
        <v>0</v>
      </c>
    </row>
    <row r="638" spans="1:98" s="9" customFormat="1" ht="14.25" customHeight="1">
      <c r="A638" s="8"/>
      <c r="D638" s="26" t="s">
        <v>625</v>
      </c>
      <c r="E638" s="34"/>
      <c r="F638" s="34"/>
      <c r="G638" s="34"/>
      <c r="H638" s="34"/>
      <c r="I638" s="34"/>
      <c r="J638" s="32"/>
      <c r="K638" s="32"/>
      <c r="L638" s="32"/>
      <c r="M638" s="32"/>
      <c r="N638" s="32"/>
      <c r="O638" s="32"/>
      <c r="P638" s="32"/>
      <c r="Q638" s="32"/>
      <c r="R638" s="32"/>
      <c r="S638" s="32"/>
      <c r="T638" s="32"/>
      <c r="U638" s="32"/>
      <c r="V638" s="32"/>
      <c r="W638" s="2"/>
      <c r="X638" s="32"/>
      <c r="Y638" s="32"/>
      <c r="Z638" s="32"/>
      <c r="AA638" s="2"/>
      <c r="AB638" s="32"/>
      <c r="AC638" s="32"/>
      <c r="AD638" s="32"/>
      <c r="AE638" s="32"/>
      <c r="AF638" s="32"/>
      <c r="AG638" s="32"/>
      <c r="AH638" s="2"/>
      <c r="AI638" s="2"/>
      <c r="AJ638" s="21"/>
      <c r="AK638" s="2"/>
      <c r="AL638" s="11"/>
      <c r="AM638" s="12"/>
      <c r="AN638" s="12"/>
      <c r="AO638" s="12"/>
      <c r="AP638" s="12"/>
      <c r="AQ638" s="12"/>
      <c r="AR638" s="12"/>
      <c r="AS638" s="12"/>
      <c r="AT638" s="12"/>
      <c r="AU638" s="12"/>
      <c r="AV638" s="12"/>
      <c r="AW638" s="12"/>
      <c r="AX638" s="12"/>
      <c r="AY638" s="12"/>
      <c r="AZ638" s="12"/>
      <c r="BA638" s="12"/>
      <c r="BB638" s="12"/>
      <c r="BC638" s="12"/>
      <c r="BD638" s="12"/>
      <c r="BE638" s="12"/>
      <c r="BF638" s="12"/>
      <c r="BG638" s="12"/>
      <c r="BH638" s="12"/>
      <c r="BI638" s="12"/>
      <c r="BJ638" s="65"/>
      <c r="BK638" s="65"/>
      <c r="BL638" s="65"/>
      <c r="BM638" s="65"/>
      <c r="BN638" s="65"/>
      <c r="BO638" s="51"/>
      <c r="BP638" s="51"/>
      <c r="BQ638" s="51"/>
      <c r="BR638" s="51"/>
      <c r="BS638" s="51"/>
      <c r="BT638" s="51"/>
      <c r="CB638" s="2"/>
      <c r="CM638" s="13"/>
    </row>
    <row r="639" spans="1:98" s="9" customFormat="1" ht="9.75" customHeight="1">
      <c r="A639" s="8"/>
      <c r="D639" s="79"/>
      <c r="E639" s="80"/>
      <c r="F639" s="80"/>
      <c r="G639" s="80"/>
      <c r="H639" s="80"/>
      <c r="I639" s="81"/>
      <c r="J639" s="155">
        <v>1</v>
      </c>
      <c r="K639" s="155"/>
      <c r="L639" s="155"/>
      <c r="M639" s="155"/>
      <c r="N639" s="155">
        <v>2</v>
      </c>
      <c r="O639" s="155"/>
      <c r="P639" s="155"/>
      <c r="Q639" s="155"/>
      <c r="R639" s="155">
        <v>3</v>
      </c>
      <c r="S639" s="155"/>
      <c r="T639" s="155"/>
      <c r="U639" s="155"/>
      <c r="V639" s="155">
        <v>4</v>
      </c>
      <c r="W639" s="155"/>
      <c r="X639" s="155"/>
      <c r="Y639" s="155"/>
      <c r="Z639" s="155">
        <v>5</v>
      </c>
      <c r="AA639" s="155"/>
      <c r="AB639" s="155"/>
      <c r="AC639" s="155"/>
      <c r="AD639" s="155">
        <v>6</v>
      </c>
      <c r="AE639" s="155"/>
      <c r="AF639" s="155"/>
      <c r="AG639" s="155"/>
      <c r="AH639" s="72"/>
      <c r="AI639" s="73"/>
      <c r="AJ639" s="73"/>
      <c r="AK639" s="74"/>
      <c r="AL639" s="11"/>
      <c r="AM639" s="12"/>
      <c r="AN639" s="12"/>
      <c r="AO639" s="12"/>
      <c r="AP639" s="12"/>
      <c r="AQ639" s="12"/>
      <c r="AR639" s="12"/>
      <c r="AS639" s="12"/>
      <c r="AT639" s="12"/>
      <c r="AU639" s="12"/>
      <c r="AV639" s="12"/>
      <c r="AW639" s="12"/>
      <c r="AX639" s="12"/>
      <c r="AY639" s="12"/>
      <c r="AZ639" s="12"/>
      <c r="BA639" s="12"/>
      <c r="BB639" s="12"/>
      <c r="BC639" s="12"/>
      <c r="BD639" s="12"/>
      <c r="BE639" s="12"/>
      <c r="BF639" s="12"/>
      <c r="BG639" s="12"/>
      <c r="BH639" s="12"/>
      <c r="BI639" s="12"/>
      <c r="BJ639" s="65"/>
      <c r="BK639" s="65"/>
      <c r="BL639" s="65"/>
      <c r="BM639" s="65"/>
      <c r="BN639" s="65"/>
      <c r="BO639" s="51"/>
      <c r="BP639" s="51"/>
      <c r="BQ639" s="51"/>
      <c r="BR639" s="51"/>
      <c r="BS639" s="51"/>
      <c r="BT639" s="51"/>
      <c r="CB639" s="2"/>
      <c r="CM639" s="13"/>
    </row>
    <row r="640" spans="1:98" s="9" customFormat="1" ht="22.5" customHeight="1">
      <c r="A640" s="8"/>
      <c r="D640" s="82"/>
      <c r="E640" s="83"/>
      <c r="F640" s="83"/>
      <c r="G640" s="83"/>
      <c r="H640" s="83"/>
      <c r="I640" s="84"/>
      <c r="J640" s="75" t="s">
        <v>626</v>
      </c>
      <c r="K640" s="76"/>
      <c r="L640" s="76"/>
      <c r="M640" s="77"/>
      <c r="N640" s="75" t="s">
        <v>627</v>
      </c>
      <c r="O640" s="76"/>
      <c r="P640" s="76"/>
      <c r="Q640" s="77"/>
      <c r="R640" s="75" t="s">
        <v>628</v>
      </c>
      <c r="S640" s="76"/>
      <c r="T640" s="76"/>
      <c r="U640" s="77"/>
      <c r="V640" s="75" t="s">
        <v>629</v>
      </c>
      <c r="W640" s="76"/>
      <c r="X640" s="76"/>
      <c r="Y640" s="77"/>
      <c r="Z640" s="75" t="s">
        <v>630</v>
      </c>
      <c r="AA640" s="76"/>
      <c r="AB640" s="76"/>
      <c r="AC640" s="77"/>
      <c r="AD640" s="75" t="s">
        <v>631</v>
      </c>
      <c r="AE640" s="76"/>
      <c r="AF640" s="76"/>
      <c r="AG640" s="77"/>
      <c r="AH640" s="103" t="s">
        <v>632</v>
      </c>
      <c r="AI640" s="104"/>
      <c r="AJ640" s="104"/>
      <c r="AK640" s="105"/>
      <c r="AL640" s="11"/>
      <c r="AM640" s="12"/>
      <c r="AN640" s="12"/>
      <c r="AO640" s="12"/>
      <c r="AP640" s="12"/>
      <c r="AQ640" s="12"/>
      <c r="AR640" s="12"/>
      <c r="AS640" s="12"/>
      <c r="AT640" s="12"/>
      <c r="AU640" s="12"/>
      <c r="AV640" s="12"/>
      <c r="AW640" s="12"/>
      <c r="AX640" s="12"/>
      <c r="AY640" s="12"/>
      <c r="AZ640" s="12"/>
      <c r="BA640" s="12"/>
      <c r="BB640" s="12"/>
      <c r="BC640" s="12"/>
      <c r="BD640" s="12"/>
      <c r="BE640" s="12"/>
      <c r="BF640" s="12"/>
      <c r="BG640" s="2"/>
      <c r="BH640" s="2"/>
      <c r="BI640" s="2"/>
      <c r="BJ640" s="2"/>
      <c r="BK640" s="2">
        <v>1</v>
      </c>
      <c r="BL640" s="2">
        <v>2</v>
      </c>
      <c r="BM640" s="2">
        <v>3</v>
      </c>
      <c r="BN640" s="2">
        <v>4</v>
      </c>
      <c r="BO640" s="2">
        <v>5</v>
      </c>
      <c r="BP640" s="2">
        <v>6</v>
      </c>
      <c r="BQ640" s="2">
        <v>0</v>
      </c>
      <c r="BR640" s="2"/>
      <c r="BS640" s="51"/>
      <c r="BT640" s="51"/>
      <c r="CB640" s="2"/>
      <c r="CM640" s="13"/>
    </row>
    <row r="641" spans="1:98" s="9" customFormat="1" ht="13.5" customHeight="1">
      <c r="A641" s="8"/>
      <c r="D641" s="140" t="s">
        <v>633</v>
      </c>
      <c r="E641" s="140"/>
      <c r="F641" s="141" t="s">
        <v>634</v>
      </c>
      <c r="G641" s="141"/>
      <c r="H641" s="141"/>
      <c r="I641" s="141"/>
      <c r="J641" s="91">
        <f>BK641</f>
        <v>13.497822931785198</v>
      </c>
      <c r="K641" s="91"/>
      <c r="L641" s="91"/>
      <c r="M641" s="91"/>
      <c r="N641" s="91">
        <f>BL641</f>
        <v>6.0232220609579095</v>
      </c>
      <c r="O641" s="91"/>
      <c r="P641" s="91"/>
      <c r="Q641" s="91"/>
      <c r="R641" s="91">
        <f>BM641</f>
        <v>23.947750362844701</v>
      </c>
      <c r="S641" s="91"/>
      <c r="T641" s="91"/>
      <c r="U641" s="91"/>
      <c r="V641" s="91">
        <f>BN641</f>
        <v>29.789550072568936</v>
      </c>
      <c r="W641" s="91"/>
      <c r="X641" s="91"/>
      <c r="Y641" s="91"/>
      <c r="Z641" s="91">
        <f>BO641</f>
        <v>14.223512336719885</v>
      </c>
      <c r="AA641" s="91"/>
      <c r="AB641" s="91"/>
      <c r="AC641" s="91"/>
      <c r="AD641" s="91">
        <f>BP641</f>
        <v>11.683599419448477</v>
      </c>
      <c r="AE641" s="91"/>
      <c r="AF641" s="91"/>
      <c r="AG641" s="91"/>
      <c r="AH641" s="147">
        <f>BQ641</f>
        <v>0.83454281567489108</v>
      </c>
      <c r="AI641" s="148"/>
      <c r="AJ641" s="148"/>
      <c r="AK641" s="149"/>
      <c r="AL641" s="11"/>
      <c r="AM641" s="12"/>
      <c r="AN641" s="12"/>
      <c r="AO641" s="12"/>
      <c r="AP641" s="12"/>
      <c r="AQ641" s="12"/>
      <c r="AR641" s="12"/>
      <c r="AS641" s="12"/>
      <c r="AT641" s="12"/>
      <c r="AU641" s="12"/>
      <c r="AV641" s="12"/>
      <c r="AW641" s="12"/>
      <c r="AX641" s="12"/>
      <c r="AY641" s="12"/>
      <c r="AZ641" s="12"/>
      <c r="BA641" s="12"/>
      <c r="BB641" s="12"/>
      <c r="BC641" s="12"/>
      <c r="BD641" s="12"/>
      <c r="BE641" s="12"/>
      <c r="BF641" s="12"/>
      <c r="BG641" s="2">
        <v>117</v>
      </c>
      <c r="BH641" s="2" t="s">
        <v>103</v>
      </c>
      <c r="BI641" s="2"/>
      <c r="BJ641" s="2"/>
      <c r="BK641" s="22">
        <v>13.497822931785198</v>
      </c>
      <c r="BL641" s="22">
        <v>6.0232220609579095</v>
      </c>
      <c r="BM641" s="22">
        <v>23.947750362844701</v>
      </c>
      <c r="BN641" s="22">
        <v>29.789550072568936</v>
      </c>
      <c r="BO641" s="22">
        <v>14.223512336719885</v>
      </c>
      <c r="BP641" s="22">
        <v>11.683599419448477</v>
      </c>
      <c r="BQ641" s="22">
        <v>0.83454281567489108</v>
      </c>
      <c r="BR641" s="2"/>
      <c r="BS641" s="51"/>
      <c r="BT641" s="51"/>
      <c r="CB641" s="2"/>
      <c r="CM641" s="13"/>
    </row>
    <row r="642" spans="1:98" s="9" customFormat="1" ht="13.5" customHeight="1">
      <c r="A642" s="8"/>
      <c r="D642" s="140"/>
      <c r="E642" s="140"/>
      <c r="F642" s="142" t="s">
        <v>635</v>
      </c>
      <c r="G642" s="142"/>
      <c r="H642" s="142"/>
      <c r="I642" s="142"/>
      <c r="J642" s="95">
        <f>BK642</f>
        <v>11.702127659574469</v>
      </c>
      <c r="K642" s="95"/>
      <c r="L642" s="95"/>
      <c r="M642" s="95"/>
      <c r="N642" s="95">
        <f>BL642</f>
        <v>10.638297872340425</v>
      </c>
      <c r="O642" s="95"/>
      <c r="P642" s="95"/>
      <c r="Q642" s="95"/>
      <c r="R642" s="95">
        <f>BM642</f>
        <v>22.340425531914892</v>
      </c>
      <c r="S642" s="95"/>
      <c r="T642" s="95"/>
      <c r="U642" s="95"/>
      <c r="V642" s="95">
        <f>BN642</f>
        <v>29.787234042553191</v>
      </c>
      <c r="W642" s="95"/>
      <c r="X642" s="95"/>
      <c r="Y642" s="95"/>
      <c r="Z642" s="95">
        <f>BO642</f>
        <v>10.638297872340425</v>
      </c>
      <c r="AA642" s="95"/>
      <c r="AB642" s="95"/>
      <c r="AC642" s="95"/>
      <c r="AD642" s="95">
        <f>BP642</f>
        <v>14.893617021276595</v>
      </c>
      <c r="AE642" s="95"/>
      <c r="AF642" s="95"/>
      <c r="AG642" s="95"/>
      <c r="AH642" s="100">
        <f>BQ642</f>
        <v>0</v>
      </c>
      <c r="AI642" s="101"/>
      <c r="AJ642" s="101"/>
      <c r="AK642" s="102"/>
      <c r="AL642" s="11"/>
      <c r="AM642" s="12"/>
      <c r="AN642" s="12"/>
      <c r="AO642" s="12"/>
      <c r="AP642" s="12"/>
      <c r="AQ642" s="12"/>
      <c r="AR642" s="12"/>
      <c r="AS642" s="12"/>
      <c r="AT642" s="12"/>
      <c r="AU642" s="12"/>
      <c r="AV642" s="12"/>
      <c r="AW642" s="12"/>
      <c r="AX642" s="12"/>
      <c r="AY642" s="12"/>
      <c r="AZ642" s="12"/>
      <c r="BA642" s="12"/>
      <c r="BB642" s="12"/>
      <c r="BC642" s="12"/>
      <c r="BD642" s="12"/>
      <c r="BE642" s="12"/>
      <c r="BF642" s="12"/>
      <c r="BG642" s="2"/>
      <c r="BH642" s="2" t="s">
        <v>105</v>
      </c>
      <c r="BI642" s="2"/>
      <c r="BJ642" s="2"/>
      <c r="BK642" s="22">
        <v>11.702127659574469</v>
      </c>
      <c r="BL642" s="22">
        <v>10.638297872340425</v>
      </c>
      <c r="BM642" s="22">
        <v>22.340425531914892</v>
      </c>
      <c r="BN642" s="22">
        <v>29.787234042553191</v>
      </c>
      <c r="BO642" s="22">
        <v>10.638297872340425</v>
      </c>
      <c r="BP642" s="22">
        <v>14.893617021276595</v>
      </c>
      <c r="BQ642" s="22">
        <v>0</v>
      </c>
      <c r="BR642" s="2"/>
      <c r="BS642" s="51"/>
      <c r="BT642" s="51"/>
      <c r="CB642" s="2"/>
      <c r="CM642" s="13"/>
    </row>
    <row r="643" spans="1:98" s="9" customFormat="1" ht="14.25" customHeight="1">
      <c r="A643" s="8"/>
      <c r="D643" s="115" t="s">
        <v>636</v>
      </c>
      <c r="E643" s="115"/>
      <c r="F643" s="116" t="s">
        <v>637</v>
      </c>
      <c r="G643" s="116"/>
      <c r="H643" s="116"/>
      <c r="I643" s="116"/>
      <c r="J643" s="91">
        <f>BK643</f>
        <v>12.133891213389122</v>
      </c>
      <c r="K643" s="91"/>
      <c r="L643" s="91"/>
      <c r="M643" s="91"/>
      <c r="N643" s="91">
        <f>BL643</f>
        <v>5.7740585774058575</v>
      </c>
      <c r="O643" s="91"/>
      <c r="P643" s="91"/>
      <c r="Q643" s="91"/>
      <c r="R643" s="91">
        <f>BM643</f>
        <v>26.40167364016736</v>
      </c>
      <c r="S643" s="91"/>
      <c r="T643" s="91"/>
      <c r="U643" s="91"/>
      <c r="V643" s="91">
        <f>BN643</f>
        <v>29.456066945606697</v>
      </c>
      <c r="W643" s="91"/>
      <c r="X643" s="91"/>
      <c r="Y643" s="91"/>
      <c r="Z643" s="91">
        <f>BO643</f>
        <v>13.514644351464437</v>
      </c>
      <c r="AA643" s="91"/>
      <c r="AB643" s="91"/>
      <c r="AC643" s="91"/>
      <c r="AD643" s="91">
        <f>BP643</f>
        <v>12.217573221757322</v>
      </c>
      <c r="AE643" s="91"/>
      <c r="AF643" s="91"/>
      <c r="AG643" s="91"/>
      <c r="AH643" s="147">
        <f>BQ643</f>
        <v>0.502092050209205</v>
      </c>
      <c r="AI643" s="148"/>
      <c r="AJ643" s="148"/>
      <c r="AK643" s="149"/>
      <c r="AL643" s="11"/>
      <c r="AM643" s="12"/>
      <c r="AN643" s="12"/>
      <c r="AO643" s="12"/>
      <c r="AP643" s="12"/>
      <c r="AQ643" s="12"/>
      <c r="AR643" s="12"/>
      <c r="AS643" s="12"/>
      <c r="AT643" s="12"/>
      <c r="AU643" s="12"/>
      <c r="AV643" s="12"/>
      <c r="AW643" s="12"/>
      <c r="AX643" s="12"/>
      <c r="AY643" s="12"/>
      <c r="AZ643" s="12"/>
      <c r="BA643" s="12"/>
      <c r="BB643" s="12"/>
      <c r="BC643" s="12"/>
      <c r="BD643" s="12"/>
      <c r="BE643" s="12"/>
      <c r="BF643" s="12"/>
      <c r="BG643" s="12"/>
      <c r="BH643" s="2" t="s">
        <v>103</v>
      </c>
      <c r="BI643" s="2"/>
      <c r="BJ643" s="2"/>
      <c r="BK643" s="22">
        <v>12.133891213389122</v>
      </c>
      <c r="BL643" s="22">
        <v>5.7740585774058575</v>
      </c>
      <c r="BM643" s="22">
        <v>26.40167364016736</v>
      </c>
      <c r="BN643" s="22">
        <v>29.456066945606697</v>
      </c>
      <c r="BO643" s="22">
        <v>13.514644351464437</v>
      </c>
      <c r="BP643" s="22">
        <v>12.217573221757322</v>
      </c>
      <c r="BQ643" s="22">
        <v>0.502092050209205</v>
      </c>
      <c r="BR643" s="2"/>
      <c r="BS643" s="51"/>
      <c r="BT643" s="51"/>
      <c r="CB643" s="2"/>
      <c r="CM643" s="13"/>
    </row>
    <row r="644" spans="1:98" s="9" customFormat="1" ht="14.25" customHeight="1">
      <c r="A644" s="8"/>
      <c r="D644" s="115"/>
      <c r="E644" s="115"/>
      <c r="F644" s="120" t="s">
        <v>638</v>
      </c>
      <c r="G644" s="120"/>
      <c r="H644" s="120"/>
      <c r="I644" s="120"/>
      <c r="J644" s="95">
        <f>BK644</f>
        <v>8.1081081081081088</v>
      </c>
      <c r="K644" s="95"/>
      <c r="L644" s="95"/>
      <c r="M644" s="95"/>
      <c r="N644" s="95">
        <f>BL644</f>
        <v>4.0540540540540544</v>
      </c>
      <c r="O644" s="95"/>
      <c r="P644" s="95"/>
      <c r="Q644" s="95"/>
      <c r="R644" s="95">
        <f>BM644</f>
        <v>16.216216216216218</v>
      </c>
      <c r="S644" s="95"/>
      <c r="T644" s="95"/>
      <c r="U644" s="95"/>
      <c r="V644" s="95">
        <f>BN644</f>
        <v>44.594594594594597</v>
      </c>
      <c r="W644" s="95"/>
      <c r="X644" s="95"/>
      <c r="Y644" s="95"/>
      <c r="Z644" s="95">
        <f>BO644</f>
        <v>14.864864864864865</v>
      </c>
      <c r="AA644" s="95"/>
      <c r="AB644" s="95"/>
      <c r="AC644" s="95"/>
      <c r="AD644" s="95">
        <f>BP644</f>
        <v>10.810810810810811</v>
      </c>
      <c r="AE644" s="95"/>
      <c r="AF644" s="95"/>
      <c r="AG644" s="95"/>
      <c r="AH644" s="100">
        <f>BQ644</f>
        <v>1.3513513513513513</v>
      </c>
      <c r="AI644" s="101"/>
      <c r="AJ644" s="101"/>
      <c r="AK644" s="102"/>
      <c r="AL644" s="11"/>
      <c r="AM644" s="12"/>
      <c r="AN644" s="12"/>
      <c r="AO644" s="12"/>
      <c r="AP644" s="12"/>
      <c r="AQ644" s="12"/>
      <c r="AR644" s="12"/>
      <c r="AS644" s="12"/>
      <c r="AT644" s="12"/>
      <c r="AU644" s="12"/>
      <c r="AV644" s="12"/>
      <c r="AW644" s="12"/>
      <c r="AX644" s="12"/>
      <c r="AY644" s="12"/>
      <c r="AZ644" s="12"/>
      <c r="BA644" s="12"/>
      <c r="BB644" s="12"/>
      <c r="BC644" s="12"/>
      <c r="BD644" s="12"/>
      <c r="BE644" s="12"/>
      <c r="BF644" s="12"/>
      <c r="BG644" s="12"/>
      <c r="BH644" s="2" t="s">
        <v>105</v>
      </c>
      <c r="BI644" s="2"/>
      <c r="BJ644" s="2"/>
      <c r="BK644" s="22">
        <v>8.1081081081081088</v>
      </c>
      <c r="BL644" s="22">
        <v>4.0540540540540544</v>
      </c>
      <c r="BM644" s="22">
        <v>16.216216216216218</v>
      </c>
      <c r="BN644" s="22">
        <v>44.594594594594597</v>
      </c>
      <c r="BO644" s="22">
        <v>14.864864864864865</v>
      </c>
      <c r="BP644" s="22">
        <v>10.810810810810811</v>
      </c>
      <c r="BQ644" s="22">
        <v>1.3513513513513513</v>
      </c>
      <c r="BR644" s="2"/>
      <c r="BS644" s="51"/>
      <c r="BT644" s="51"/>
      <c r="CB644" s="2"/>
      <c r="CM644" s="13"/>
    </row>
    <row r="645" spans="1:98" s="9" customFormat="1" ht="14.25" customHeight="1">
      <c r="A645" s="8"/>
      <c r="F645" s="10"/>
      <c r="AD645" s="11"/>
      <c r="AE645" s="11"/>
      <c r="AF645" s="11"/>
      <c r="AG645" s="11"/>
      <c r="AH645" s="11"/>
      <c r="AI645" s="11"/>
      <c r="AJ645" s="11"/>
      <c r="AK645" s="11"/>
      <c r="AL645" s="11"/>
      <c r="AM645" s="12"/>
      <c r="AN645" s="12"/>
      <c r="AO645" s="12"/>
      <c r="AP645" s="12"/>
      <c r="AQ645" s="12"/>
      <c r="AR645" s="12"/>
      <c r="AS645" s="12"/>
      <c r="AT645" s="12"/>
      <c r="AU645" s="12"/>
      <c r="AV645" s="12"/>
      <c r="AW645" s="12"/>
      <c r="AX645" s="12"/>
      <c r="AY645" s="12"/>
      <c r="AZ645" s="12"/>
      <c r="BA645" s="12"/>
      <c r="BB645" s="12"/>
      <c r="BC645" s="12"/>
      <c r="BD645" s="12"/>
      <c r="BE645" s="12"/>
      <c r="BF645" s="12"/>
      <c r="BG645" s="12"/>
      <c r="BH645" s="12"/>
      <c r="BI645" s="12"/>
      <c r="BJ645" s="65"/>
      <c r="BK645" s="65"/>
      <c r="BL645" s="65"/>
      <c r="BM645" s="65"/>
      <c r="BN645" s="65"/>
      <c r="BO645" s="51"/>
      <c r="BP645" s="51"/>
      <c r="BQ645" s="51"/>
      <c r="BR645" s="51"/>
      <c r="BS645" s="51"/>
      <c r="BT645" s="51"/>
      <c r="CB645" s="2"/>
      <c r="CM645" s="13"/>
    </row>
    <row r="646" spans="1:98" s="9" customFormat="1" ht="14.25" customHeight="1" thickBot="1">
      <c r="A646" s="48"/>
      <c r="B646" s="48"/>
      <c r="C646" s="49" t="s">
        <v>639</v>
      </c>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c r="AC646" s="48"/>
      <c r="AD646" s="48"/>
      <c r="AE646" s="48"/>
      <c r="AF646" s="48"/>
      <c r="AG646" s="48"/>
      <c r="AH646" s="48"/>
      <c r="AI646" s="48"/>
      <c r="AJ646" s="48"/>
      <c r="AK646" s="48"/>
      <c r="AL646" s="48"/>
      <c r="AM646" s="48"/>
      <c r="AN646" s="48"/>
      <c r="AO646" s="48"/>
      <c r="AP646" s="48"/>
      <c r="AQ646" s="48"/>
      <c r="AR646" s="48"/>
      <c r="AS646" s="48"/>
      <c r="AT646" s="48"/>
      <c r="AU646" s="48"/>
      <c r="AV646" s="48"/>
      <c r="AW646" s="48"/>
      <c r="AX646" s="48"/>
      <c r="AY646" s="48"/>
      <c r="AZ646" s="48"/>
      <c r="BA646" s="48"/>
      <c r="BB646" s="48"/>
      <c r="BC646" s="48"/>
      <c r="BD646" s="48"/>
      <c r="BE646" s="48"/>
      <c r="BF646" s="48"/>
      <c r="BG646" s="48"/>
      <c r="BH646" s="48"/>
      <c r="BI646" s="48"/>
      <c r="BJ646" s="48"/>
      <c r="BK646" s="48"/>
      <c r="BL646" s="48"/>
      <c r="BM646" s="48"/>
      <c r="BN646" s="48"/>
      <c r="BO646" s="48"/>
      <c r="BP646" s="48"/>
      <c r="BQ646" s="48"/>
      <c r="BR646" s="48"/>
      <c r="BS646" s="48"/>
      <c r="BT646" s="48"/>
      <c r="BU646" s="48"/>
      <c r="BV646" s="48"/>
      <c r="BW646" s="48"/>
      <c r="BX646" s="48"/>
      <c r="BY646" s="48"/>
      <c r="BZ646" s="48"/>
      <c r="CA646" s="48"/>
      <c r="CB646" s="48"/>
      <c r="CC646" s="48"/>
      <c r="CD646" s="48"/>
      <c r="CE646" s="48"/>
      <c r="CF646" s="48"/>
      <c r="CG646" s="48"/>
      <c r="CH646" s="48"/>
      <c r="CI646" s="48"/>
      <c r="CJ646" s="48"/>
      <c r="CK646" s="48"/>
      <c r="CL646" s="48"/>
      <c r="CM646" s="48"/>
      <c r="CN646" s="47"/>
      <c r="CO646" s="47"/>
      <c r="CP646" s="47"/>
      <c r="CQ646" s="47"/>
      <c r="CR646" s="47"/>
      <c r="CS646" s="47"/>
      <c r="CT646" s="47"/>
    </row>
    <row r="647" spans="1:98">
      <c r="A647" s="48"/>
      <c r="B647" s="50"/>
      <c r="C647" s="133"/>
      <c r="D647" s="134"/>
      <c r="E647" s="134"/>
      <c r="F647" s="134"/>
      <c r="G647" s="134"/>
      <c r="H647" s="134"/>
      <c r="I647" s="134"/>
      <c r="J647" s="134"/>
      <c r="K647" s="134"/>
      <c r="L647" s="134"/>
      <c r="M647" s="134"/>
      <c r="N647" s="134"/>
      <c r="O647" s="134"/>
      <c r="P647" s="134"/>
      <c r="Q647" s="134"/>
      <c r="R647" s="134"/>
      <c r="S647" s="134"/>
      <c r="T647" s="134"/>
      <c r="U647" s="134"/>
      <c r="V647" s="134"/>
      <c r="W647" s="134"/>
      <c r="X647" s="134"/>
      <c r="Y647" s="134"/>
      <c r="Z647" s="134"/>
      <c r="AA647" s="134"/>
      <c r="AB647" s="134"/>
      <c r="AC647" s="134"/>
      <c r="AD647" s="134"/>
      <c r="AE647" s="134"/>
      <c r="AF647" s="134"/>
      <c r="AG647" s="134"/>
      <c r="AH647" s="134"/>
      <c r="AI647" s="134"/>
      <c r="AJ647" s="134"/>
      <c r="AK647" s="134"/>
      <c r="AL647" s="134"/>
      <c r="AM647" s="134"/>
      <c r="AN647" s="134"/>
      <c r="AO647" s="134"/>
      <c r="AP647" s="134"/>
      <c r="AQ647" s="135"/>
      <c r="AR647" s="48"/>
      <c r="AS647" s="48"/>
      <c r="AT647" s="48"/>
      <c r="AU647" s="48"/>
      <c r="AV647" s="48"/>
      <c r="AW647" s="48"/>
      <c r="AX647" s="48"/>
      <c r="AY647" s="48"/>
      <c r="AZ647" s="48"/>
      <c r="BA647" s="48"/>
      <c r="BB647" s="48"/>
      <c r="BC647" s="48"/>
      <c r="BD647" s="48"/>
      <c r="BE647" s="48"/>
      <c r="BF647" s="48"/>
      <c r="BG647" s="48"/>
      <c r="BH647" s="48"/>
      <c r="BI647" s="48"/>
      <c r="BJ647" s="48"/>
      <c r="BK647" s="48"/>
      <c r="BL647" s="48"/>
      <c r="BM647" s="48"/>
      <c r="BN647" s="48"/>
      <c r="BO647" s="48"/>
      <c r="BP647" s="48"/>
      <c r="BQ647" s="48"/>
      <c r="BR647" s="48"/>
      <c r="BS647" s="48"/>
      <c r="BT647" s="48"/>
      <c r="BU647" s="48"/>
      <c r="BV647" s="48"/>
      <c r="BW647" s="48"/>
      <c r="BX647" s="48"/>
      <c r="BY647" s="48"/>
      <c r="BZ647" s="48"/>
      <c r="CA647" s="48"/>
      <c r="CB647" s="48"/>
      <c r="CC647" s="48"/>
      <c r="CD647" s="48"/>
      <c r="CE647" s="48"/>
      <c r="CF647" s="48"/>
      <c r="CG647" s="48"/>
      <c r="CH647" s="48"/>
      <c r="CI647" s="48"/>
      <c r="CJ647" s="48"/>
      <c r="CK647" s="48"/>
      <c r="CL647" s="48"/>
      <c r="CM647" s="48"/>
      <c r="CN647" s="47"/>
      <c r="CO647" s="47"/>
      <c r="CP647" s="47"/>
      <c r="CQ647" s="47"/>
      <c r="CR647" s="47"/>
      <c r="CS647" s="47"/>
      <c r="CT647" s="47"/>
    </row>
    <row r="648" spans="1:98">
      <c r="A648" s="48"/>
      <c r="B648" s="50"/>
      <c r="C648" s="130" t="s">
        <v>778</v>
      </c>
      <c r="D648" s="131"/>
      <c r="E648" s="131"/>
      <c r="F648" s="131"/>
      <c r="G648" s="131"/>
      <c r="H648" s="131"/>
      <c r="I648" s="131"/>
      <c r="J648" s="131"/>
      <c r="K648" s="131"/>
      <c r="L648" s="131"/>
      <c r="M648" s="131"/>
      <c r="N648" s="131"/>
      <c r="O648" s="131"/>
      <c r="P648" s="131"/>
      <c r="Q648" s="131"/>
      <c r="R648" s="131"/>
      <c r="S648" s="131"/>
      <c r="T648" s="131"/>
      <c r="U648" s="131"/>
      <c r="V648" s="131"/>
      <c r="W648" s="131"/>
      <c r="X648" s="131"/>
      <c r="Y648" s="131"/>
      <c r="Z648" s="131"/>
      <c r="AA648" s="131"/>
      <c r="AB648" s="131"/>
      <c r="AC648" s="131"/>
      <c r="AD648" s="131"/>
      <c r="AE648" s="131"/>
      <c r="AF648" s="131"/>
      <c r="AG648" s="131"/>
      <c r="AH648" s="131"/>
      <c r="AI648" s="131"/>
      <c r="AJ648" s="131"/>
      <c r="AK648" s="131"/>
      <c r="AL648" s="131"/>
      <c r="AM648" s="131"/>
      <c r="AN648" s="131"/>
      <c r="AO648" s="131"/>
      <c r="AP648" s="131"/>
      <c r="AQ648" s="132"/>
      <c r="AR648" s="48"/>
      <c r="AS648" s="48"/>
      <c r="AT648" s="48"/>
      <c r="AU648" s="48"/>
      <c r="AV648" s="48"/>
      <c r="AW648" s="48"/>
      <c r="AX648" s="48"/>
      <c r="AY648" s="48"/>
      <c r="AZ648" s="48"/>
      <c r="BA648" s="48"/>
      <c r="BB648" s="48"/>
      <c r="BC648" s="48"/>
      <c r="BD648" s="48"/>
      <c r="BE648" s="48"/>
      <c r="BF648" s="48"/>
      <c r="BG648" s="48"/>
      <c r="BH648" s="48"/>
      <c r="BI648" s="48"/>
      <c r="BJ648" s="48"/>
      <c r="BK648" s="48"/>
      <c r="BL648" s="48"/>
      <c r="BM648" s="48"/>
      <c r="BN648" s="48"/>
      <c r="BO648" s="48"/>
      <c r="BP648" s="48"/>
      <c r="BQ648" s="48"/>
      <c r="BR648" s="48"/>
      <c r="BS648" s="48"/>
      <c r="BT648" s="48"/>
      <c r="BU648" s="48"/>
      <c r="BV648" s="48"/>
      <c r="BW648" s="48"/>
      <c r="BX648" s="48"/>
      <c r="BY648" s="48"/>
      <c r="BZ648" s="48"/>
      <c r="CA648" s="48"/>
      <c r="CB648" s="48"/>
      <c r="CC648" s="48"/>
      <c r="CD648" s="48"/>
      <c r="CE648" s="48"/>
      <c r="CF648" s="48"/>
      <c r="CG648" s="48"/>
      <c r="CH648" s="48"/>
      <c r="CI648" s="48"/>
      <c r="CJ648" s="48"/>
      <c r="CK648" s="48"/>
      <c r="CL648" s="48"/>
      <c r="CM648" s="48"/>
      <c r="CN648" s="47"/>
      <c r="CO648" s="47"/>
      <c r="CP648" s="47"/>
      <c r="CQ648" s="47"/>
      <c r="CR648" s="47"/>
      <c r="CS648" s="47"/>
      <c r="CT648" s="47"/>
    </row>
    <row r="649" spans="1:98">
      <c r="A649" s="48"/>
      <c r="B649" s="50"/>
      <c r="C649" s="130" t="s">
        <v>753</v>
      </c>
      <c r="D649" s="131"/>
      <c r="E649" s="131"/>
      <c r="F649" s="131"/>
      <c r="G649" s="131"/>
      <c r="H649" s="131"/>
      <c r="I649" s="131"/>
      <c r="J649" s="131"/>
      <c r="K649" s="131"/>
      <c r="L649" s="131"/>
      <c r="M649" s="131"/>
      <c r="N649" s="131"/>
      <c r="O649" s="131"/>
      <c r="P649" s="131"/>
      <c r="Q649" s="131"/>
      <c r="R649" s="131"/>
      <c r="S649" s="131"/>
      <c r="T649" s="131"/>
      <c r="U649" s="131"/>
      <c r="V649" s="131"/>
      <c r="W649" s="131"/>
      <c r="X649" s="131"/>
      <c r="Y649" s="131"/>
      <c r="Z649" s="131"/>
      <c r="AA649" s="131"/>
      <c r="AB649" s="131"/>
      <c r="AC649" s="131"/>
      <c r="AD649" s="131"/>
      <c r="AE649" s="131"/>
      <c r="AF649" s="131"/>
      <c r="AG649" s="131"/>
      <c r="AH649" s="131"/>
      <c r="AI649" s="131"/>
      <c r="AJ649" s="131"/>
      <c r="AK649" s="131"/>
      <c r="AL649" s="131"/>
      <c r="AM649" s="131"/>
      <c r="AN649" s="131"/>
      <c r="AO649" s="131"/>
      <c r="AP649" s="131"/>
      <c r="AQ649" s="132"/>
      <c r="AR649" s="48"/>
      <c r="AS649" s="48"/>
      <c r="AT649" s="48"/>
      <c r="AU649" s="48"/>
      <c r="AV649" s="48"/>
      <c r="AW649" s="48"/>
      <c r="AX649" s="48"/>
      <c r="AY649" s="48"/>
      <c r="AZ649" s="48"/>
      <c r="BA649" s="48"/>
      <c r="BB649" s="48"/>
      <c r="BC649" s="48"/>
      <c r="BD649" s="48"/>
      <c r="BE649" s="48"/>
      <c r="BF649" s="48"/>
      <c r="BG649" s="48"/>
      <c r="BH649" s="48"/>
      <c r="BI649" s="48"/>
      <c r="BJ649" s="48"/>
      <c r="BK649" s="48"/>
      <c r="BL649" s="48"/>
      <c r="BM649" s="48"/>
      <c r="BN649" s="48"/>
      <c r="BO649" s="48"/>
      <c r="BP649" s="48"/>
      <c r="BQ649" s="48"/>
      <c r="BR649" s="48"/>
      <c r="BS649" s="48"/>
      <c r="BT649" s="48"/>
      <c r="BU649" s="48"/>
      <c r="BV649" s="48"/>
      <c r="BW649" s="48"/>
      <c r="BX649" s="48"/>
      <c r="BY649" s="48"/>
      <c r="BZ649" s="48"/>
      <c r="CA649" s="48"/>
      <c r="CB649" s="48"/>
      <c r="CC649" s="48"/>
      <c r="CD649" s="48"/>
      <c r="CE649" s="48"/>
      <c r="CF649" s="48"/>
      <c r="CG649" s="48"/>
      <c r="CH649" s="48"/>
      <c r="CI649" s="48"/>
      <c r="CJ649" s="48"/>
      <c r="CK649" s="48"/>
      <c r="CL649" s="48"/>
      <c r="CM649" s="48"/>
      <c r="CN649" s="47"/>
      <c r="CO649" s="47"/>
      <c r="CP649" s="47"/>
      <c r="CQ649" s="47"/>
      <c r="CR649" s="47"/>
      <c r="CS649" s="47"/>
      <c r="CT649" s="47"/>
    </row>
    <row r="650" spans="1:98">
      <c r="A650" s="48"/>
      <c r="B650" s="50"/>
      <c r="C650" s="130" t="s">
        <v>754</v>
      </c>
      <c r="D650" s="131"/>
      <c r="E650" s="131"/>
      <c r="F650" s="131"/>
      <c r="G650" s="131"/>
      <c r="H650" s="131"/>
      <c r="I650" s="131"/>
      <c r="J650" s="131"/>
      <c r="K650" s="131"/>
      <c r="L650" s="131"/>
      <c r="M650" s="131"/>
      <c r="N650" s="131"/>
      <c r="O650" s="131"/>
      <c r="P650" s="131"/>
      <c r="Q650" s="131"/>
      <c r="R650" s="131"/>
      <c r="S650" s="131"/>
      <c r="T650" s="131"/>
      <c r="U650" s="131"/>
      <c r="V650" s="131"/>
      <c r="W650" s="131"/>
      <c r="X650" s="131"/>
      <c r="Y650" s="131"/>
      <c r="Z650" s="131"/>
      <c r="AA650" s="131"/>
      <c r="AB650" s="131"/>
      <c r="AC650" s="131"/>
      <c r="AD650" s="131"/>
      <c r="AE650" s="131"/>
      <c r="AF650" s="131"/>
      <c r="AG650" s="131"/>
      <c r="AH650" s="131"/>
      <c r="AI650" s="131"/>
      <c r="AJ650" s="131"/>
      <c r="AK650" s="131"/>
      <c r="AL650" s="131"/>
      <c r="AM650" s="131"/>
      <c r="AN650" s="131"/>
      <c r="AO650" s="131"/>
      <c r="AP650" s="131"/>
      <c r="AQ650" s="132"/>
      <c r="AR650" s="48"/>
      <c r="AS650" s="48"/>
      <c r="AT650" s="48"/>
      <c r="AU650" s="48"/>
      <c r="AV650" s="48"/>
      <c r="AW650" s="48"/>
      <c r="AX650" s="48"/>
      <c r="AY650" s="48"/>
      <c r="AZ650" s="48"/>
      <c r="BA650" s="48"/>
      <c r="BB650" s="48"/>
      <c r="BC650" s="48"/>
      <c r="BD650" s="48"/>
      <c r="BE650" s="48"/>
      <c r="BF650" s="48"/>
      <c r="BG650" s="48"/>
      <c r="BH650" s="48"/>
      <c r="BI650" s="48"/>
      <c r="BJ650" s="48"/>
      <c r="BK650" s="48"/>
      <c r="BL650" s="48"/>
      <c r="BM650" s="48"/>
      <c r="BN650" s="48"/>
      <c r="BO650" s="48"/>
      <c r="BP650" s="48"/>
      <c r="BQ650" s="48"/>
      <c r="BR650" s="48"/>
      <c r="BS650" s="48"/>
      <c r="BT650" s="48"/>
      <c r="BU650" s="48"/>
      <c r="BV650" s="48"/>
      <c r="BW650" s="48"/>
      <c r="BX650" s="48"/>
      <c r="BY650" s="48"/>
      <c r="BZ650" s="48"/>
      <c r="CA650" s="48"/>
      <c r="CB650" s="48"/>
      <c r="CC650" s="48"/>
      <c r="CD650" s="48"/>
      <c r="CE650" s="48"/>
      <c r="CF650" s="48"/>
      <c r="CG650" s="48"/>
      <c r="CH650" s="48"/>
      <c r="CI650" s="48"/>
      <c r="CJ650" s="48"/>
      <c r="CK650" s="48"/>
      <c r="CL650" s="48"/>
      <c r="CM650" s="48"/>
      <c r="CN650" s="47"/>
      <c r="CO650" s="47"/>
      <c r="CP650" s="47"/>
      <c r="CQ650" s="47"/>
      <c r="CR650" s="47"/>
      <c r="CS650" s="47"/>
      <c r="CT650" s="47"/>
    </row>
    <row r="651" spans="1:98">
      <c r="A651" s="48"/>
      <c r="B651" s="50"/>
      <c r="C651" s="130" t="s">
        <v>755</v>
      </c>
      <c r="D651" s="131"/>
      <c r="E651" s="131"/>
      <c r="F651" s="131"/>
      <c r="G651" s="131"/>
      <c r="H651" s="131"/>
      <c r="I651" s="131"/>
      <c r="J651" s="131"/>
      <c r="K651" s="131"/>
      <c r="L651" s="131"/>
      <c r="M651" s="131"/>
      <c r="N651" s="131"/>
      <c r="O651" s="131"/>
      <c r="P651" s="131"/>
      <c r="Q651" s="131"/>
      <c r="R651" s="131"/>
      <c r="S651" s="131"/>
      <c r="T651" s="131"/>
      <c r="U651" s="131"/>
      <c r="V651" s="131"/>
      <c r="W651" s="131"/>
      <c r="X651" s="131"/>
      <c r="Y651" s="131"/>
      <c r="Z651" s="131"/>
      <c r="AA651" s="131"/>
      <c r="AB651" s="131"/>
      <c r="AC651" s="131"/>
      <c r="AD651" s="131"/>
      <c r="AE651" s="131"/>
      <c r="AF651" s="131"/>
      <c r="AG651" s="131"/>
      <c r="AH651" s="131"/>
      <c r="AI651" s="131"/>
      <c r="AJ651" s="131"/>
      <c r="AK651" s="131"/>
      <c r="AL651" s="131"/>
      <c r="AM651" s="131"/>
      <c r="AN651" s="131"/>
      <c r="AO651" s="131"/>
      <c r="AP651" s="131"/>
      <c r="AQ651" s="132"/>
      <c r="AR651" s="48"/>
      <c r="AS651" s="48"/>
      <c r="AT651" s="48"/>
      <c r="AU651" s="48"/>
      <c r="AV651" s="48"/>
      <c r="AW651" s="48"/>
      <c r="AX651" s="48"/>
      <c r="AY651" s="48"/>
      <c r="AZ651" s="48"/>
      <c r="BA651" s="48"/>
      <c r="BB651" s="48"/>
      <c r="BC651" s="48"/>
      <c r="BD651" s="48"/>
      <c r="BE651" s="48"/>
      <c r="BF651" s="48"/>
      <c r="BG651" s="48"/>
      <c r="BH651" s="48"/>
      <c r="BI651" s="48"/>
      <c r="BJ651" s="48"/>
      <c r="BK651" s="48"/>
      <c r="BL651" s="48"/>
      <c r="BM651" s="48"/>
      <c r="BN651" s="48"/>
      <c r="BO651" s="48"/>
      <c r="BP651" s="48"/>
      <c r="BQ651" s="48"/>
      <c r="BR651" s="48"/>
      <c r="BS651" s="48"/>
      <c r="BT651" s="48"/>
      <c r="BU651" s="48"/>
      <c r="BV651" s="48"/>
      <c r="BW651" s="48"/>
      <c r="BX651" s="48"/>
      <c r="BY651" s="48"/>
      <c r="BZ651" s="48"/>
      <c r="CA651" s="48"/>
      <c r="CB651" s="48"/>
      <c r="CC651" s="48"/>
      <c r="CD651" s="48"/>
      <c r="CE651" s="48"/>
      <c r="CF651" s="48"/>
      <c r="CG651" s="48"/>
      <c r="CH651" s="48"/>
      <c r="CI651" s="48"/>
      <c r="CJ651" s="48"/>
      <c r="CK651" s="48"/>
      <c r="CL651" s="48"/>
      <c r="CM651" s="48"/>
      <c r="CN651" s="47"/>
      <c r="CO651" s="47"/>
      <c r="CP651" s="47"/>
      <c r="CQ651" s="47"/>
      <c r="CR651" s="47"/>
      <c r="CS651" s="47"/>
      <c r="CT651" s="47"/>
    </row>
    <row r="652" spans="1:98">
      <c r="A652" s="48"/>
      <c r="B652" s="48"/>
      <c r="C652" s="130"/>
      <c r="D652" s="131"/>
      <c r="E652" s="131"/>
      <c r="F652" s="131"/>
      <c r="G652" s="131"/>
      <c r="H652" s="131"/>
      <c r="I652" s="131"/>
      <c r="J652" s="131"/>
      <c r="K652" s="131"/>
      <c r="L652" s="131"/>
      <c r="M652" s="131"/>
      <c r="N652" s="131"/>
      <c r="O652" s="131"/>
      <c r="P652" s="131"/>
      <c r="Q652" s="131"/>
      <c r="R652" s="131"/>
      <c r="S652" s="131"/>
      <c r="T652" s="131"/>
      <c r="U652" s="131"/>
      <c r="V652" s="131"/>
      <c r="W652" s="131"/>
      <c r="X652" s="131"/>
      <c r="Y652" s="131"/>
      <c r="Z652" s="131"/>
      <c r="AA652" s="131"/>
      <c r="AB652" s="131"/>
      <c r="AC652" s="131"/>
      <c r="AD652" s="131"/>
      <c r="AE652" s="131"/>
      <c r="AF652" s="131"/>
      <c r="AG652" s="131"/>
      <c r="AH652" s="131"/>
      <c r="AI652" s="131"/>
      <c r="AJ652" s="131"/>
      <c r="AK652" s="131"/>
      <c r="AL652" s="131"/>
      <c r="AM652" s="131"/>
      <c r="AN652" s="131"/>
      <c r="AO652" s="131"/>
      <c r="AP652" s="131"/>
      <c r="AQ652" s="132"/>
      <c r="AR652" s="48"/>
      <c r="AS652" s="48"/>
      <c r="AT652" s="48"/>
      <c r="AU652" s="48"/>
      <c r="AV652" s="48"/>
      <c r="AW652" s="48"/>
      <c r="AX652" s="48"/>
      <c r="AY652" s="48"/>
      <c r="AZ652" s="48"/>
      <c r="BA652" s="48"/>
      <c r="BB652" s="48"/>
      <c r="BC652" s="48"/>
      <c r="BD652" s="48"/>
      <c r="BE652" s="48"/>
      <c r="BF652" s="48"/>
      <c r="BG652" s="48"/>
      <c r="BH652" s="48"/>
      <c r="BI652" s="48"/>
      <c r="BJ652" s="48"/>
      <c r="BK652" s="48"/>
      <c r="BL652" s="48"/>
      <c r="BM652" s="48"/>
      <c r="BN652" s="48"/>
      <c r="BO652" s="48"/>
      <c r="BP652" s="48"/>
      <c r="BQ652" s="48"/>
      <c r="BR652" s="48"/>
      <c r="BS652" s="48"/>
      <c r="BT652" s="48"/>
      <c r="BU652" s="48"/>
      <c r="BV652" s="48"/>
      <c r="BW652" s="48"/>
      <c r="BX652" s="48"/>
      <c r="BY652" s="48"/>
      <c r="BZ652" s="48"/>
      <c r="CA652" s="48"/>
      <c r="CB652" s="48"/>
      <c r="CC652" s="48"/>
      <c r="CD652" s="48"/>
      <c r="CE652" s="48"/>
      <c r="CF652" s="48"/>
      <c r="CG652" s="48"/>
      <c r="CH652" s="48"/>
      <c r="CI652" s="48"/>
      <c r="CJ652" s="48"/>
      <c r="CK652" s="48"/>
      <c r="CL652" s="48"/>
      <c r="CM652" s="48"/>
      <c r="CN652" s="47"/>
      <c r="CO652" s="47"/>
      <c r="CP652" s="47"/>
      <c r="CQ652" s="47"/>
      <c r="CR652" s="47"/>
      <c r="CS652" s="47"/>
      <c r="CT652" s="47"/>
    </row>
    <row r="653" spans="1:98">
      <c r="A653" s="48"/>
      <c r="B653" s="48"/>
      <c r="C653" s="130"/>
      <c r="D653" s="131"/>
      <c r="E653" s="131"/>
      <c r="F653" s="131"/>
      <c r="G653" s="131"/>
      <c r="H653" s="131"/>
      <c r="I653" s="131"/>
      <c r="J653" s="131"/>
      <c r="K653" s="131"/>
      <c r="L653" s="131"/>
      <c r="M653" s="131"/>
      <c r="N653" s="131"/>
      <c r="O653" s="131"/>
      <c r="P653" s="131"/>
      <c r="Q653" s="131"/>
      <c r="R653" s="131"/>
      <c r="S653" s="131"/>
      <c r="T653" s="131"/>
      <c r="U653" s="131"/>
      <c r="V653" s="131"/>
      <c r="W653" s="131"/>
      <c r="X653" s="131"/>
      <c r="Y653" s="131"/>
      <c r="Z653" s="131"/>
      <c r="AA653" s="131"/>
      <c r="AB653" s="131"/>
      <c r="AC653" s="131"/>
      <c r="AD653" s="131"/>
      <c r="AE653" s="131"/>
      <c r="AF653" s="131"/>
      <c r="AG653" s="131"/>
      <c r="AH653" s="131"/>
      <c r="AI653" s="131"/>
      <c r="AJ653" s="131"/>
      <c r="AK653" s="131"/>
      <c r="AL653" s="131"/>
      <c r="AM653" s="131"/>
      <c r="AN653" s="131"/>
      <c r="AO653" s="131"/>
      <c r="AP653" s="131"/>
      <c r="AQ653" s="132"/>
      <c r="AR653" s="48"/>
      <c r="AS653" s="48"/>
      <c r="AT653" s="48"/>
      <c r="AU653" s="48"/>
      <c r="AV653" s="48"/>
      <c r="AW653" s="48"/>
      <c r="AX653" s="48"/>
      <c r="AY653" s="48"/>
      <c r="AZ653" s="48"/>
      <c r="BA653" s="48"/>
      <c r="BB653" s="48"/>
      <c r="BC653" s="48"/>
      <c r="BD653" s="48"/>
      <c r="BE653" s="48"/>
      <c r="BF653" s="48"/>
      <c r="BG653" s="48"/>
      <c r="BH653" s="48"/>
      <c r="BI653" s="48"/>
      <c r="BJ653" s="48"/>
      <c r="BK653" s="48"/>
      <c r="BL653" s="48"/>
      <c r="BM653" s="48"/>
      <c r="BN653" s="48"/>
      <c r="BO653" s="48"/>
      <c r="BP653" s="48"/>
      <c r="BQ653" s="48"/>
      <c r="BR653" s="48"/>
      <c r="BS653" s="48"/>
      <c r="BT653" s="48"/>
      <c r="BU653" s="48"/>
      <c r="BV653" s="48"/>
      <c r="BW653" s="48"/>
      <c r="BX653" s="48"/>
      <c r="BY653" s="48"/>
      <c r="BZ653" s="48"/>
      <c r="CA653" s="48"/>
      <c r="CB653" s="48"/>
      <c r="CC653" s="48"/>
      <c r="CD653" s="48"/>
      <c r="CE653" s="48"/>
      <c r="CF653" s="48"/>
      <c r="CG653" s="48"/>
      <c r="CH653" s="48"/>
      <c r="CI653" s="48"/>
      <c r="CJ653" s="48"/>
      <c r="CK653" s="48"/>
      <c r="CL653" s="48"/>
      <c r="CM653" s="48"/>
      <c r="CN653" s="47"/>
      <c r="CO653" s="47"/>
      <c r="CP653" s="47"/>
      <c r="CQ653" s="47"/>
      <c r="CR653" s="47"/>
      <c r="CS653" s="47"/>
      <c r="CT653" s="47"/>
    </row>
    <row r="654" spans="1:98">
      <c r="A654" s="48"/>
      <c r="B654" s="48"/>
      <c r="C654" s="161"/>
      <c r="D654" s="162"/>
      <c r="E654" s="162"/>
      <c r="F654" s="162"/>
      <c r="G654" s="162"/>
      <c r="H654" s="162"/>
      <c r="I654" s="162"/>
      <c r="J654" s="162"/>
      <c r="K654" s="162"/>
      <c r="L654" s="162"/>
      <c r="M654" s="162"/>
      <c r="N654" s="162"/>
      <c r="O654" s="162"/>
      <c r="P654" s="162"/>
      <c r="Q654" s="162"/>
      <c r="R654" s="162"/>
      <c r="S654" s="162"/>
      <c r="T654" s="162"/>
      <c r="U654" s="162"/>
      <c r="V654" s="162"/>
      <c r="W654" s="162"/>
      <c r="X654" s="162"/>
      <c r="Y654" s="162"/>
      <c r="Z654" s="162"/>
      <c r="AA654" s="162"/>
      <c r="AB654" s="162"/>
      <c r="AC654" s="162"/>
      <c r="AD654" s="162"/>
      <c r="AE654" s="162"/>
      <c r="AF654" s="162"/>
      <c r="AG654" s="162"/>
      <c r="AH654" s="162"/>
      <c r="AI654" s="162"/>
      <c r="AJ654" s="162"/>
      <c r="AK654" s="162"/>
      <c r="AL654" s="162"/>
      <c r="AM654" s="162"/>
      <c r="AN654" s="162"/>
      <c r="AO654" s="162"/>
      <c r="AP654" s="162"/>
      <c r="AQ654" s="163"/>
      <c r="AR654" s="48"/>
      <c r="AS654" s="48"/>
      <c r="AT654" s="48"/>
      <c r="AU654" s="48"/>
      <c r="AV654" s="48"/>
      <c r="AW654" s="48"/>
      <c r="AX654" s="48"/>
      <c r="AY654" s="48"/>
      <c r="AZ654" s="48"/>
      <c r="BA654" s="48"/>
      <c r="BB654" s="48"/>
      <c r="BC654" s="48"/>
      <c r="BD654" s="48"/>
      <c r="BE654" s="48"/>
      <c r="BF654" s="48"/>
      <c r="BG654" s="48"/>
      <c r="BH654" s="48"/>
      <c r="BI654" s="48"/>
      <c r="BJ654" s="48"/>
      <c r="BK654" s="48"/>
      <c r="BL654" s="48"/>
      <c r="BM654" s="48"/>
      <c r="BN654" s="48"/>
      <c r="BO654" s="48"/>
      <c r="BP654" s="48"/>
      <c r="BQ654" s="48"/>
      <c r="BR654" s="48"/>
      <c r="BS654" s="48"/>
      <c r="BT654" s="48"/>
      <c r="BU654" s="48"/>
      <c r="BV654" s="48"/>
      <c r="BW654" s="48"/>
      <c r="BX654" s="48"/>
      <c r="BY654" s="48"/>
      <c r="BZ654" s="48"/>
      <c r="CA654" s="48"/>
      <c r="CB654" s="48"/>
      <c r="CC654" s="48"/>
      <c r="CD654" s="48"/>
      <c r="CE654" s="48"/>
      <c r="CF654" s="48"/>
      <c r="CG654" s="48"/>
      <c r="CH654" s="48"/>
      <c r="CI654" s="48"/>
      <c r="CJ654" s="48"/>
      <c r="CK654" s="48"/>
      <c r="CL654" s="48"/>
      <c r="CM654" s="48"/>
      <c r="CN654" s="47"/>
      <c r="CO654" s="47"/>
      <c r="CP654" s="47"/>
      <c r="CQ654" s="47"/>
      <c r="CR654" s="47"/>
      <c r="CS654" s="47"/>
      <c r="CT654" s="47"/>
    </row>
    <row r="655" spans="1:98">
      <c r="A655" s="48"/>
      <c r="B655" s="48"/>
      <c r="C655" s="130"/>
      <c r="D655" s="131"/>
      <c r="E655" s="131"/>
      <c r="F655" s="131"/>
      <c r="G655" s="131"/>
      <c r="H655" s="131"/>
      <c r="I655" s="131"/>
      <c r="J655" s="131"/>
      <c r="K655" s="131"/>
      <c r="L655" s="131"/>
      <c r="M655" s="131"/>
      <c r="N655" s="131"/>
      <c r="O655" s="131"/>
      <c r="P655" s="131"/>
      <c r="Q655" s="131"/>
      <c r="R655" s="131"/>
      <c r="S655" s="131"/>
      <c r="T655" s="131"/>
      <c r="U655" s="131"/>
      <c r="V655" s="131"/>
      <c r="W655" s="131"/>
      <c r="X655" s="131"/>
      <c r="Y655" s="131"/>
      <c r="Z655" s="131"/>
      <c r="AA655" s="131"/>
      <c r="AB655" s="131"/>
      <c r="AC655" s="131"/>
      <c r="AD655" s="131"/>
      <c r="AE655" s="131"/>
      <c r="AF655" s="131"/>
      <c r="AG655" s="131"/>
      <c r="AH655" s="131"/>
      <c r="AI655" s="131"/>
      <c r="AJ655" s="131"/>
      <c r="AK655" s="131"/>
      <c r="AL655" s="131"/>
      <c r="AM655" s="131"/>
      <c r="AN655" s="131"/>
      <c r="AO655" s="131"/>
      <c r="AP655" s="131"/>
      <c r="AQ655" s="132"/>
      <c r="AR655" s="48"/>
      <c r="AS655" s="48"/>
      <c r="AT655" s="48"/>
      <c r="AU655" s="48"/>
      <c r="AV655" s="48"/>
      <c r="AW655" s="48"/>
      <c r="AX655" s="48"/>
      <c r="AY655" s="48"/>
      <c r="AZ655" s="48"/>
      <c r="BA655" s="48"/>
      <c r="BB655" s="48"/>
      <c r="BC655" s="48"/>
      <c r="BD655" s="48"/>
      <c r="BE655" s="48"/>
      <c r="BF655" s="48"/>
      <c r="BG655" s="48"/>
      <c r="BH655" s="48"/>
      <c r="BI655" s="48"/>
      <c r="BJ655" s="48"/>
      <c r="BK655" s="48"/>
      <c r="BL655" s="48"/>
      <c r="BM655" s="48"/>
      <c r="BN655" s="48"/>
      <c r="BO655" s="48"/>
      <c r="BP655" s="48"/>
      <c r="BQ655" s="48"/>
      <c r="BR655" s="48"/>
      <c r="BS655" s="48"/>
      <c r="BT655" s="48"/>
      <c r="BU655" s="48"/>
      <c r="BV655" s="48"/>
      <c r="BW655" s="48"/>
      <c r="BX655" s="48"/>
      <c r="BY655" s="48"/>
      <c r="BZ655" s="48"/>
      <c r="CA655" s="48"/>
      <c r="CB655" s="48"/>
      <c r="CC655" s="48"/>
      <c r="CD655" s="48"/>
      <c r="CE655" s="48"/>
      <c r="CF655" s="48"/>
      <c r="CG655" s="48"/>
      <c r="CH655" s="48"/>
      <c r="CI655" s="48"/>
      <c r="CJ655" s="48"/>
      <c r="CK655" s="48"/>
      <c r="CL655" s="48"/>
      <c r="CM655" s="48"/>
      <c r="CN655" s="47"/>
      <c r="CO655" s="47"/>
      <c r="CP655" s="47"/>
      <c r="CQ655" s="47"/>
      <c r="CR655" s="47"/>
      <c r="CS655" s="47"/>
      <c r="CT655" s="47"/>
    </row>
    <row r="656" spans="1:98">
      <c r="A656" s="48"/>
      <c r="B656" s="48"/>
      <c r="C656" s="130"/>
      <c r="D656" s="131"/>
      <c r="E656" s="131"/>
      <c r="F656" s="131"/>
      <c r="G656" s="131"/>
      <c r="H656" s="131"/>
      <c r="I656" s="131"/>
      <c r="J656" s="131"/>
      <c r="K656" s="131"/>
      <c r="L656" s="131"/>
      <c r="M656" s="131"/>
      <c r="N656" s="131"/>
      <c r="O656" s="131"/>
      <c r="P656" s="131"/>
      <c r="Q656" s="131"/>
      <c r="R656" s="131"/>
      <c r="S656" s="131"/>
      <c r="T656" s="131"/>
      <c r="U656" s="131"/>
      <c r="V656" s="131"/>
      <c r="W656" s="131"/>
      <c r="X656" s="131"/>
      <c r="Y656" s="131"/>
      <c r="Z656" s="131"/>
      <c r="AA656" s="131"/>
      <c r="AB656" s="131"/>
      <c r="AC656" s="131"/>
      <c r="AD656" s="131"/>
      <c r="AE656" s="131"/>
      <c r="AF656" s="131"/>
      <c r="AG656" s="131"/>
      <c r="AH656" s="131"/>
      <c r="AI656" s="131"/>
      <c r="AJ656" s="131"/>
      <c r="AK656" s="131"/>
      <c r="AL656" s="131"/>
      <c r="AM656" s="131"/>
      <c r="AN656" s="131"/>
      <c r="AO656" s="131"/>
      <c r="AP656" s="131"/>
      <c r="AQ656" s="132"/>
      <c r="AR656" s="48"/>
      <c r="AS656" s="48"/>
      <c r="AT656" s="48"/>
      <c r="AU656" s="48"/>
      <c r="AV656" s="48"/>
      <c r="AW656" s="48"/>
      <c r="AX656" s="48"/>
      <c r="AY656" s="48"/>
      <c r="AZ656" s="48"/>
      <c r="BA656" s="48"/>
      <c r="BB656" s="48"/>
      <c r="BC656" s="48"/>
      <c r="BD656" s="48"/>
      <c r="BE656" s="48"/>
      <c r="BF656" s="48"/>
      <c r="BG656" s="48"/>
      <c r="BH656" s="48"/>
      <c r="BI656" s="48"/>
      <c r="BJ656" s="48"/>
      <c r="BK656" s="48"/>
      <c r="BL656" s="48"/>
      <c r="BM656" s="48"/>
      <c r="BN656" s="48"/>
      <c r="BO656" s="48"/>
      <c r="BP656" s="48"/>
      <c r="BQ656" s="48"/>
      <c r="BR656" s="48"/>
      <c r="BS656" s="48"/>
      <c r="BT656" s="48"/>
      <c r="BU656" s="48"/>
      <c r="BV656" s="48"/>
      <c r="BW656" s="48"/>
      <c r="BX656" s="48"/>
      <c r="BY656" s="48"/>
      <c r="BZ656" s="48"/>
      <c r="CA656" s="48"/>
      <c r="CB656" s="48"/>
      <c r="CC656" s="48"/>
      <c r="CD656" s="48"/>
      <c r="CE656" s="48"/>
      <c r="CF656" s="48"/>
      <c r="CG656" s="48"/>
      <c r="CH656" s="48"/>
      <c r="CI656" s="48"/>
      <c r="CJ656" s="48"/>
      <c r="CK656" s="48"/>
      <c r="CL656" s="48"/>
      <c r="CM656" s="48"/>
      <c r="CN656" s="47"/>
      <c r="CO656" s="47"/>
      <c r="CP656" s="47"/>
      <c r="CQ656" s="47"/>
      <c r="CR656" s="47"/>
      <c r="CS656" s="47"/>
      <c r="CT656" s="47"/>
    </row>
    <row r="657" spans="1:98">
      <c r="A657" s="48"/>
      <c r="B657" s="48"/>
      <c r="C657" s="130" t="s">
        <v>737</v>
      </c>
      <c r="D657" s="131"/>
      <c r="E657" s="131"/>
      <c r="F657" s="131"/>
      <c r="G657" s="131"/>
      <c r="H657" s="131"/>
      <c r="I657" s="131"/>
      <c r="J657" s="131"/>
      <c r="K657" s="131"/>
      <c r="L657" s="131"/>
      <c r="M657" s="131"/>
      <c r="N657" s="131"/>
      <c r="O657" s="131"/>
      <c r="P657" s="131"/>
      <c r="Q657" s="131"/>
      <c r="R657" s="131"/>
      <c r="S657" s="131"/>
      <c r="T657" s="131"/>
      <c r="U657" s="131"/>
      <c r="V657" s="131"/>
      <c r="W657" s="131"/>
      <c r="X657" s="131"/>
      <c r="Y657" s="131"/>
      <c r="Z657" s="131"/>
      <c r="AA657" s="131"/>
      <c r="AB657" s="131"/>
      <c r="AC657" s="131"/>
      <c r="AD657" s="131"/>
      <c r="AE657" s="131"/>
      <c r="AF657" s="131"/>
      <c r="AG657" s="131"/>
      <c r="AH657" s="131"/>
      <c r="AI657" s="131"/>
      <c r="AJ657" s="131"/>
      <c r="AK657" s="131"/>
      <c r="AL657" s="131"/>
      <c r="AM657" s="131"/>
      <c r="AN657" s="131"/>
      <c r="AO657" s="131"/>
      <c r="AP657" s="131"/>
      <c r="AQ657" s="132"/>
      <c r="AR657" s="48"/>
      <c r="AS657" s="48"/>
      <c r="AT657" s="48"/>
      <c r="AU657" s="48"/>
      <c r="AV657" s="48"/>
      <c r="AW657" s="48"/>
      <c r="AX657" s="48"/>
      <c r="AY657" s="48"/>
      <c r="AZ657" s="48"/>
      <c r="BA657" s="48"/>
      <c r="BB657" s="48"/>
      <c r="BC657" s="48"/>
      <c r="BD657" s="48"/>
      <c r="BE657" s="48"/>
      <c r="BF657" s="48"/>
      <c r="BG657" s="48"/>
      <c r="BH657" s="48"/>
      <c r="BI657" s="48"/>
      <c r="BJ657" s="48"/>
      <c r="BK657" s="48"/>
      <c r="BL657" s="48"/>
      <c r="BM657" s="48"/>
      <c r="BN657" s="48"/>
      <c r="BO657" s="48"/>
      <c r="BP657" s="48"/>
      <c r="BQ657" s="48"/>
      <c r="BR657" s="48"/>
      <c r="BS657" s="48"/>
      <c r="BT657" s="48"/>
      <c r="BU657" s="48"/>
      <c r="BV657" s="48"/>
      <c r="BW657" s="48"/>
      <c r="BX657" s="48"/>
      <c r="BY657" s="48"/>
      <c r="BZ657" s="48"/>
      <c r="CA657" s="48"/>
      <c r="CB657" s="48"/>
      <c r="CC657" s="48"/>
      <c r="CD657" s="48"/>
      <c r="CE657" s="48"/>
      <c r="CF657" s="48"/>
      <c r="CG657" s="48"/>
      <c r="CH657" s="48"/>
      <c r="CI657" s="48"/>
      <c r="CJ657" s="48"/>
      <c r="CK657" s="48"/>
      <c r="CL657" s="48"/>
      <c r="CM657" s="48"/>
      <c r="CN657" s="47"/>
      <c r="CO657" s="47"/>
      <c r="CP657" s="47"/>
      <c r="CQ657" s="47"/>
      <c r="CR657" s="47"/>
      <c r="CS657" s="47"/>
      <c r="CT657" s="47"/>
    </row>
    <row r="658" spans="1:98">
      <c r="A658" s="48"/>
      <c r="B658" s="48"/>
      <c r="C658" s="130" t="s">
        <v>757</v>
      </c>
      <c r="D658" s="131"/>
      <c r="E658" s="131"/>
      <c r="F658" s="131"/>
      <c r="G658" s="131"/>
      <c r="H658" s="131"/>
      <c r="I658" s="131"/>
      <c r="J658" s="131"/>
      <c r="K658" s="131"/>
      <c r="L658" s="131"/>
      <c r="M658" s="131"/>
      <c r="N658" s="131"/>
      <c r="O658" s="131"/>
      <c r="P658" s="131"/>
      <c r="Q658" s="131"/>
      <c r="R658" s="131"/>
      <c r="S658" s="131"/>
      <c r="T658" s="131"/>
      <c r="U658" s="131"/>
      <c r="V658" s="131"/>
      <c r="W658" s="131"/>
      <c r="X658" s="131"/>
      <c r="Y658" s="131"/>
      <c r="Z658" s="131"/>
      <c r="AA658" s="131"/>
      <c r="AB658" s="131"/>
      <c r="AC658" s="131"/>
      <c r="AD658" s="131"/>
      <c r="AE658" s="131"/>
      <c r="AF658" s="131"/>
      <c r="AG658" s="131"/>
      <c r="AH658" s="131"/>
      <c r="AI658" s="131"/>
      <c r="AJ658" s="131"/>
      <c r="AK658" s="131"/>
      <c r="AL658" s="131"/>
      <c r="AM658" s="131"/>
      <c r="AN658" s="131"/>
      <c r="AO658" s="131"/>
      <c r="AP658" s="131"/>
      <c r="AQ658" s="132"/>
      <c r="AR658" s="48"/>
      <c r="AS658" s="48"/>
      <c r="AT658" s="48"/>
      <c r="AU658" s="48"/>
      <c r="AV658" s="48"/>
      <c r="AW658" s="48"/>
      <c r="AX658" s="48"/>
      <c r="AY658" s="48"/>
      <c r="AZ658" s="48"/>
      <c r="BA658" s="48"/>
      <c r="BB658" s="48"/>
      <c r="BC658" s="48"/>
      <c r="BD658" s="48"/>
      <c r="BE658" s="48"/>
      <c r="BF658" s="48"/>
      <c r="BG658" s="48"/>
      <c r="BH658" s="48"/>
      <c r="BI658" s="48"/>
      <c r="BJ658" s="48"/>
      <c r="BK658" s="48"/>
      <c r="BL658" s="48"/>
      <c r="BM658" s="48"/>
      <c r="BN658" s="48"/>
      <c r="BO658" s="48"/>
      <c r="BP658" s="48"/>
      <c r="BQ658" s="48"/>
      <c r="BR658" s="48"/>
      <c r="BS658" s="48"/>
      <c r="BT658" s="48"/>
      <c r="BU658" s="48"/>
      <c r="BV658" s="48"/>
      <c r="BW658" s="48"/>
      <c r="BX658" s="48"/>
      <c r="BY658" s="48"/>
      <c r="BZ658" s="48"/>
      <c r="CA658" s="48"/>
      <c r="CB658" s="48"/>
      <c r="CC658" s="48"/>
      <c r="CD658" s="48"/>
      <c r="CE658" s="48"/>
      <c r="CF658" s="48"/>
      <c r="CG658" s="48"/>
      <c r="CH658" s="48"/>
      <c r="CI658" s="48"/>
      <c r="CJ658" s="48"/>
      <c r="CK658" s="48"/>
      <c r="CL658" s="48"/>
      <c r="CM658" s="48"/>
      <c r="CN658" s="47"/>
      <c r="CO658" s="47"/>
      <c r="CP658" s="47"/>
      <c r="CQ658" s="47"/>
      <c r="CR658" s="47"/>
      <c r="CS658" s="47"/>
      <c r="CT658" s="47"/>
    </row>
    <row r="659" spans="1:98">
      <c r="A659" s="48"/>
      <c r="B659" s="48"/>
      <c r="C659" s="130" t="s">
        <v>779</v>
      </c>
      <c r="D659" s="131"/>
      <c r="E659" s="131"/>
      <c r="F659" s="131"/>
      <c r="G659" s="131"/>
      <c r="H659" s="131"/>
      <c r="I659" s="131"/>
      <c r="J659" s="131"/>
      <c r="K659" s="131"/>
      <c r="L659" s="131"/>
      <c r="M659" s="131"/>
      <c r="N659" s="131"/>
      <c r="O659" s="131"/>
      <c r="P659" s="131"/>
      <c r="Q659" s="131"/>
      <c r="R659" s="131"/>
      <c r="S659" s="131"/>
      <c r="T659" s="131"/>
      <c r="U659" s="131"/>
      <c r="V659" s="131"/>
      <c r="W659" s="131"/>
      <c r="X659" s="131"/>
      <c r="Y659" s="131"/>
      <c r="Z659" s="131"/>
      <c r="AA659" s="131"/>
      <c r="AB659" s="131"/>
      <c r="AC659" s="131"/>
      <c r="AD659" s="131"/>
      <c r="AE659" s="131"/>
      <c r="AF659" s="131"/>
      <c r="AG659" s="131"/>
      <c r="AH659" s="131"/>
      <c r="AI659" s="131"/>
      <c r="AJ659" s="131"/>
      <c r="AK659" s="131"/>
      <c r="AL659" s="131"/>
      <c r="AM659" s="131"/>
      <c r="AN659" s="131"/>
      <c r="AO659" s="131"/>
      <c r="AP659" s="131"/>
      <c r="AQ659" s="132"/>
      <c r="AR659" s="48"/>
      <c r="AS659" s="48"/>
      <c r="AT659" s="48"/>
      <c r="AU659" s="48"/>
      <c r="AV659" s="48"/>
      <c r="AW659" s="48"/>
      <c r="AX659" s="48"/>
      <c r="AY659" s="48"/>
      <c r="AZ659" s="48"/>
      <c r="BA659" s="48"/>
      <c r="BB659" s="48"/>
      <c r="BC659" s="48"/>
      <c r="BD659" s="48"/>
      <c r="BE659" s="48"/>
      <c r="BF659" s="48"/>
      <c r="BG659" s="48"/>
      <c r="BH659" s="48"/>
      <c r="BI659" s="48"/>
      <c r="BJ659" s="48"/>
      <c r="BK659" s="48"/>
      <c r="BL659" s="48"/>
      <c r="BM659" s="48"/>
      <c r="BN659" s="48"/>
      <c r="BO659" s="48"/>
      <c r="BP659" s="48"/>
      <c r="BQ659" s="48"/>
      <c r="BR659" s="48"/>
      <c r="BS659" s="48"/>
      <c r="BT659" s="48"/>
      <c r="BU659" s="48"/>
      <c r="BV659" s="48"/>
      <c r="BW659" s="48"/>
      <c r="BX659" s="48"/>
      <c r="BY659" s="48"/>
      <c r="BZ659" s="48"/>
      <c r="CA659" s="48"/>
      <c r="CB659" s="48"/>
      <c r="CC659" s="48"/>
      <c r="CD659" s="48"/>
      <c r="CE659" s="48"/>
      <c r="CF659" s="48"/>
      <c r="CG659" s="48"/>
      <c r="CH659" s="48"/>
      <c r="CI659" s="48"/>
      <c r="CJ659" s="48"/>
      <c r="CK659" s="48"/>
      <c r="CL659" s="48"/>
      <c r="CM659" s="48"/>
      <c r="CN659" s="47"/>
      <c r="CO659" s="47"/>
      <c r="CP659" s="47"/>
      <c r="CQ659" s="47"/>
      <c r="CR659" s="47"/>
      <c r="CS659" s="47"/>
      <c r="CT659" s="47"/>
    </row>
    <row r="660" spans="1:98">
      <c r="A660" s="48"/>
      <c r="B660" s="48"/>
      <c r="C660" s="130"/>
      <c r="D660" s="131"/>
      <c r="E660" s="131"/>
      <c r="F660" s="131"/>
      <c r="G660" s="131"/>
      <c r="H660" s="131"/>
      <c r="I660" s="131"/>
      <c r="J660" s="131"/>
      <c r="K660" s="131"/>
      <c r="L660" s="131"/>
      <c r="M660" s="131"/>
      <c r="N660" s="131"/>
      <c r="O660" s="131"/>
      <c r="P660" s="131"/>
      <c r="Q660" s="131"/>
      <c r="R660" s="131"/>
      <c r="S660" s="131"/>
      <c r="T660" s="131"/>
      <c r="U660" s="131"/>
      <c r="V660" s="131"/>
      <c r="W660" s="131"/>
      <c r="X660" s="131"/>
      <c r="Y660" s="131"/>
      <c r="Z660" s="131"/>
      <c r="AA660" s="131"/>
      <c r="AB660" s="131"/>
      <c r="AC660" s="131"/>
      <c r="AD660" s="131"/>
      <c r="AE660" s="131"/>
      <c r="AF660" s="131"/>
      <c r="AG660" s="131"/>
      <c r="AH660" s="131"/>
      <c r="AI660" s="131"/>
      <c r="AJ660" s="131"/>
      <c r="AK660" s="131"/>
      <c r="AL660" s="131"/>
      <c r="AM660" s="131"/>
      <c r="AN660" s="131"/>
      <c r="AO660" s="131"/>
      <c r="AP660" s="131"/>
      <c r="AQ660" s="132"/>
      <c r="AR660" s="48"/>
      <c r="AS660" s="48"/>
      <c r="AT660" s="48"/>
      <c r="AU660" s="48"/>
      <c r="AV660" s="48"/>
      <c r="AW660" s="48"/>
      <c r="AX660" s="48"/>
      <c r="AY660" s="48"/>
      <c r="AZ660" s="48"/>
      <c r="BA660" s="48"/>
      <c r="BB660" s="48"/>
      <c r="BC660" s="48"/>
      <c r="BD660" s="48"/>
      <c r="BE660" s="48"/>
      <c r="BF660" s="48"/>
      <c r="BG660" s="48"/>
      <c r="BH660" s="48"/>
      <c r="BI660" s="48"/>
      <c r="BJ660" s="48"/>
      <c r="BK660" s="48"/>
      <c r="BL660" s="48"/>
      <c r="BM660" s="48"/>
      <c r="BN660" s="48"/>
      <c r="BO660" s="48"/>
      <c r="BP660" s="48"/>
      <c r="BQ660" s="48"/>
      <c r="BR660" s="48"/>
      <c r="BS660" s="48"/>
      <c r="BT660" s="48"/>
      <c r="BU660" s="48"/>
      <c r="BV660" s="48"/>
      <c r="BW660" s="48"/>
      <c r="BX660" s="48"/>
      <c r="BY660" s="48"/>
      <c r="BZ660" s="48"/>
      <c r="CA660" s="48"/>
      <c r="CB660" s="48"/>
      <c r="CC660" s="48"/>
      <c r="CD660" s="48"/>
      <c r="CE660" s="48"/>
      <c r="CF660" s="48"/>
      <c r="CG660" s="48"/>
      <c r="CH660" s="48"/>
      <c r="CI660" s="48"/>
      <c r="CJ660" s="48"/>
      <c r="CK660" s="48"/>
      <c r="CL660" s="48"/>
      <c r="CM660" s="48"/>
      <c r="CN660" s="47"/>
      <c r="CO660" s="47"/>
      <c r="CP660" s="47"/>
      <c r="CQ660" s="47"/>
      <c r="CR660" s="47"/>
      <c r="CS660" s="47"/>
      <c r="CT660" s="47"/>
    </row>
    <row r="661" spans="1:98" ht="14.25" thickBot="1">
      <c r="A661" s="48"/>
      <c r="B661" s="48"/>
      <c r="C661" s="137"/>
      <c r="D661" s="138"/>
      <c r="E661" s="138"/>
      <c r="F661" s="138"/>
      <c r="G661" s="138"/>
      <c r="H661" s="138"/>
      <c r="I661" s="138"/>
      <c r="J661" s="138"/>
      <c r="K661" s="138"/>
      <c r="L661" s="138"/>
      <c r="M661" s="138"/>
      <c r="N661" s="138"/>
      <c r="O661" s="138"/>
      <c r="P661" s="138"/>
      <c r="Q661" s="138"/>
      <c r="R661" s="138"/>
      <c r="S661" s="138"/>
      <c r="T661" s="138"/>
      <c r="U661" s="138"/>
      <c r="V661" s="138"/>
      <c r="W661" s="138"/>
      <c r="X661" s="138"/>
      <c r="Y661" s="138"/>
      <c r="Z661" s="138"/>
      <c r="AA661" s="138"/>
      <c r="AB661" s="138"/>
      <c r="AC661" s="138"/>
      <c r="AD661" s="138"/>
      <c r="AE661" s="138"/>
      <c r="AF661" s="138"/>
      <c r="AG661" s="138"/>
      <c r="AH661" s="138"/>
      <c r="AI661" s="138"/>
      <c r="AJ661" s="138"/>
      <c r="AK661" s="138"/>
      <c r="AL661" s="138"/>
      <c r="AM661" s="138"/>
      <c r="AN661" s="138"/>
      <c r="AO661" s="138"/>
      <c r="AP661" s="138"/>
      <c r="AQ661" s="139"/>
      <c r="AR661" s="48"/>
      <c r="AS661" s="48"/>
      <c r="AT661" s="48"/>
      <c r="AU661" s="48"/>
      <c r="AV661" s="48"/>
      <c r="AW661" s="48"/>
      <c r="AX661" s="48"/>
      <c r="AY661" s="48"/>
      <c r="AZ661" s="48"/>
      <c r="BA661" s="48"/>
      <c r="BB661" s="48"/>
      <c r="BC661" s="48"/>
      <c r="BD661" s="48"/>
      <c r="BE661" s="48"/>
      <c r="BF661" s="48"/>
      <c r="BG661" s="48"/>
      <c r="BH661" s="48"/>
      <c r="BI661" s="48"/>
      <c r="BJ661" s="48"/>
      <c r="BK661" s="48"/>
      <c r="BL661" s="48"/>
      <c r="BM661" s="48"/>
      <c r="BN661" s="48"/>
      <c r="BO661" s="48"/>
      <c r="BP661" s="48"/>
      <c r="BQ661" s="48"/>
      <c r="BR661" s="48"/>
      <c r="BS661" s="48"/>
      <c r="BT661" s="48"/>
      <c r="BU661" s="48"/>
      <c r="BV661" s="48"/>
      <c r="BW661" s="48"/>
      <c r="BX661" s="48"/>
      <c r="BY661" s="48"/>
      <c r="BZ661" s="48"/>
      <c r="CA661" s="48"/>
      <c r="CB661" s="48"/>
      <c r="CC661" s="48"/>
      <c r="CD661" s="48"/>
      <c r="CE661" s="48"/>
      <c r="CF661" s="48"/>
      <c r="CG661" s="48"/>
      <c r="CH661" s="48"/>
      <c r="CI661" s="48"/>
      <c r="CJ661" s="48"/>
      <c r="CK661" s="48"/>
      <c r="CL661" s="48"/>
      <c r="CM661" s="48"/>
      <c r="CN661" s="47"/>
      <c r="CO661" s="47"/>
      <c r="CP661" s="47"/>
      <c r="CQ661" s="47"/>
      <c r="CR661" s="47"/>
      <c r="CS661" s="47"/>
      <c r="CT661" s="47"/>
    </row>
    <row r="662" spans="1:98">
      <c r="A662" s="47"/>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c r="AA662" s="47"/>
      <c r="AB662" s="47"/>
      <c r="AC662" s="47"/>
      <c r="AD662" s="47"/>
      <c r="AE662" s="47"/>
      <c r="AF662" s="47"/>
      <c r="AG662" s="47"/>
      <c r="AH662" s="47"/>
      <c r="AI662" s="47"/>
      <c r="AJ662" s="47"/>
      <c r="AK662" s="47"/>
      <c r="AL662" s="47"/>
      <c r="AM662" s="47"/>
      <c r="AN662" s="47"/>
      <c r="AO662" s="47"/>
      <c r="AP662" s="47"/>
      <c r="AQ662" s="47"/>
      <c r="AR662" s="47"/>
      <c r="AS662" s="47"/>
      <c r="AT662" s="47"/>
      <c r="AU662" s="47"/>
      <c r="AV662" s="47"/>
      <c r="AW662" s="47"/>
      <c r="AX662" s="47"/>
      <c r="AY662" s="47"/>
      <c r="AZ662" s="47"/>
      <c r="BA662" s="47"/>
      <c r="BB662" s="47"/>
      <c r="BC662" s="47"/>
      <c r="BD662" s="47"/>
      <c r="BE662" s="47"/>
      <c r="BF662" s="47"/>
      <c r="BG662" s="47"/>
      <c r="BH662" s="47"/>
      <c r="BI662" s="47"/>
      <c r="BJ662" s="47"/>
      <c r="BK662" s="47"/>
      <c r="BL662" s="47"/>
      <c r="BM662" s="47"/>
      <c r="BN662" s="47"/>
      <c r="BO662" s="47"/>
      <c r="BP662" s="47"/>
      <c r="BQ662" s="47"/>
      <c r="BR662" s="47"/>
      <c r="BS662" s="47"/>
      <c r="BT662" s="47"/>
      <c r="BU662" s="47"/>
      <c r="BV662" s="47"/>
      <c r="BW662" s="47"/>
      <c r="BX662" s="47"/>
      <c r="BY662" s="47"/>
      <c r="BZ662" s="47"/>
      <c r="CA662" s="47"/>
      <c r="CB662" s="47"/>
      <c r="CC662" s="47"/>
      <c r="CD662" s="47"/>
      <c r="CE662" s="47"/>
      <c r="CF662" s="47"/>
      <c r="CG662" s="47"/>
      <c r="CH662" s="47"/>
      <c r="CI662" s="47"/>
      <c r="CJ662" s="47"/>
      <c r="CK662" s="47"/>
      <c r="CL662" s="47"/>
      <c r="CM662" s="47"/>
      <c r="CN662" s="47"/>
      <c r="CO662" s="47"/>
      <c r="CP662" s="47"/>
      <c r="CQ662" s="47"/>
      <c r="CR662" s="47"/>
      <c r="CS662" s="47"/>
      <c r="CT662" s="47"/>
    </row>
    <row r="663" spans="1:98" s="9" customFormat="1" ht="14.25" customHeight="1">
      <c r="A663" s="8" t="s">
        <v>640</v>
      </c>
      <c r="F663" s="10"/>
      <c r="AD663" s="11"/>
      <c r="AE663" s="11"/>
      <c r="AF663" s="11"/>
      <c r="AG663" s="11"/>
      <c r="AH663" s="11"/>
      <c r="AI663" s="11"/>
      <c r="AJ663" s="11"/>
      <c r="AK663" s="11"/>
      <c r="AL663" s="11"/>
      <c r="AM663" s="12"/>
      <c r="AN663" s="12"/>
      <c r="AO663" s="12"/>
      <c r="AP663" s="12"/>
      <c r="AQ663" s="12"/>
      <c r="AR663" s="12"/>
      <c r="AS663" s="12"/>
      <c r="AT663" s="12"/>
      <c r="AU663" s="12"/>
      <c r="AV663" s="12"/>
      <c r="AW663" s="12"/>
      <c r="AX663" s="12"/>
      <c r="AY663" s="12"/>
      <c r="AZ663" s="12"/>
      <c r="BA663" s="12"/>
      <c r="BB663" s="12"/>
      <c r="BC663" s="12"/>
      <c r="BD663" s="12"/>
      <c r="BE663" s="12"/>
      <c r="BF663" s="12"/>
      <c r="BG663" s="12"/>
      <c r="BH663" s="12"/>
      <c r="BI663" s="12"/>
      <c r="BJ663" s="136"/>
      <c r="BK663" s="136"/>
      <c r="BL663" s="136"/>
      <c r="BM663" s="136"/>
      <c r="BN663" s="136"/>
      <c r="BO663" s="51"/>
      <c r="BP663" s="51"/>
      <c r="BQ663" s="51"/>
      <c r="BR663" s="51"/>
      <c r="BS663" s="51"/>
      <c r="BT663" s="51"/>
      <c r="CM663" s="13"/>
    </row>
    <row r="664" spans="1:98" s="18" customFormat="1" ht="11.25" customHeight="1">
      <c r="A664" s="2"/>
      <c r="B664" s="78" t="s">
        <v>641</v>
      </c>
      <c r="C664" s="78"/>
      <c r="D664" s="14" t="s">
        <v>642</v>
      </c>
      <c r="E664" s="53"/>
      <c r="F664" s="53"/>
      <c r="G664" s="53"/>
      <c r="H664" s="53"/>
      <c r="I664" s="53"/>
      <c r="J664" s="58"/>
      <c r="K664" s="58"/>
      <c r="L664" s="58"/>
      <c r="M664" s="58"/>
      <c r="N664" s="58"/>
      <c r="O664" s="58"/>
      <c r="P664" s="58"/>
      <c r="Q664" s="58"/>
      <c r="R664" s="58"/>
      <c r="S664" s="58"/>
      <c r="T664" s="58"/>
      <c r="U664" s="58"/>
      <c r="V664" s="58"/>
      <c r="W664" s="58"/>
      <c r="X664" s="58"/>
      <c r="Y664" s="58"/>
      <c r="Z664" s="58"/>
      <c r="AA664" s="58"/>
      <c r="AB664" s="58"/>
      <c r="AC664" s="58"/>
      <c r="AD664" s="58"/>
      <c r="AE664" s="58"/>
      <c r="AF664" s="58"/>
      <c r="AG664" s="58"/>
      <c r="AH664" s="16"/>
      <c r="AI664" s="16"/>
      <c r="AJ664" s="14"/>
      <c r="AK664" s="17"/>
      <c r="AL664" s="17"/>
      <c r="AM664" s="17"/>
      <c r="AN664" s="17"/>
      <c r="AO664" s="17"/>
      <c r="AP664" s="17"/>
      <c r="AQ664" s="17"/>
      <c r="AR664" s="17"/>
      <c r="AS664" s="17"/>
      <c r="AT664" s="17"/>
      <c r="AU664" s="17"/>
      <c r="AV664" s="17"/>
      <c r="AW664" s="17"/>
      <c r="AX664" s="17"/>
      <c r="AY664" s="17"/>
      <c r="AZ664" s="17"/>
      <c r="BA664" s="17"/>
      <c r="BB664" s="17"/>
      <c r="BC664" s="17"/>
      <c r="BD664" s="17"/>
      <c r="BE664" s="17"/>
      <c r="BF664" s="17"/>
      <c r="CR664" s="19"/>
    </row>
    <row r="665" spans="1:98" ht="15" customHeight="1">
      <c r="B665" s="78"/>
      <c r="C665" s="78"/>
      <c r="D665" s="26" t="s">
        <v>643</v>
      </c>
      <c r="E665" s="34"/>
      <c r="F665" s="34"/>
      <c r="G665" s="34"/>
      <c r="H665" s="34"/>
      <c r="I665" s="34"/>
      <c r="J665" s="27"/>
      <c r="K665" s="27"/>
      <c r="L665" s="27"/>
      <c r="M665" s="27"/>
      <c r="N665" s="27"/>
      <c r="O665" s="27"/>
      <c r="P665" s="27"/>
      <c r="Q665" s="27"/>
      <c r="R665" s="27"/>
      <c r="S665" s="27"/>
      <c r="T665" s="27"/>
      <c r="U665" s="27"/>
      <c r="V665" s="27"/>
      <c r="W665" s="27"/>
      <c r="X665" s="27"/>
      <c r="Y665" s="27"/>
      <c r="Z665" s="27"/>
      <c r="AA665" s="27"/>
      <c r="AB665" s="27"/>
      <c r="AC665" s="27"/>
      <c r="AD665" s="27"/>
      <c r="AE665" s="27"/>
      <c r="AF665" s="27"/>
      <c r="AG665" s="27"/>
      <c r="AK665" s="21"/>
    </row>
    <row r="666" spans="1:98" ht="9.75" customHeight="1">
      <c r="D666" s="79"/>
      <c r="E666" s="80"/>
      <c r="F666" s="80"/>
      <c r="G666" s="80"/>
      <c r="H666" s="80"/>
      <c r="I666" s="81"/>
      <c r="J666" s="85" t="s">
        <v>644</v>
      </c>
      <c r="K666" s="150"/>
      <c r="L666" s="150"/>
      <c r="M666" s="151"/>
      <c r="N666" s="85" t="s">
        <v>645</v>
      </c>
      <c r="O666" s="150"/>
      <c r="P666" s="150"/>
      <c r="Q666" s="151"/>
      <c r="R666" s="72">
        <v>1</v>
      </c>
      <c r="S666" s="73"/>
      <c r="T666" s="73"/>
      <c r="U666" s="74"/>
      <c r="V666" s="72">
        <v>2</v>
      </c>
      <c r="W666" s="73"/>
      <c r="X666" s="73"/>
      <c r="Y666" s="74"/>
      <c r="Z666" s="72">
        <v>3</v>
      </c>
      <c r="AA666" s="73"/>
      <c r="AB666" s="73"/>
      <c r="AC666" s="74"/>
      <c r="AD666" s="72">
        <v>4</v>
      </c>
      <c r="AE666" s="73"/>
      <c r="AF666" s="73"/>
      <c r="AG666" s="74"/>
      <c r="AH666" s="72"/>
      <c r="AI666" s="73"/>
      <c r="AJ666" s="73"/>
      <c r="AK666" s="74"/>
    </row>
    <row r="667" spans="1:98" ht="22.5" customHeight="1">
      <c r="D667" s="82"/>
      <c r="E667" s="83"/>
      <c r="F667" s="83"/>
      <c r="G667" s="83"/>
      <c r="H667" s="83"/>
      <c r="I667" s="84"/>
      <c r="J667" s="152"/>
      <c r="K667" s="153"/>
      <c r="L667" s="153"/>
      <c r="M667" s="154"/>
      <c r="N667" s="152"/>
      <c r="O667" s="153"/>
      <c r="P667" s="153"/>
      <c r="Q667" s="154"/>
      <c r="R667" s="75" t="s">
        <v>116</v>
      </c>
      <c r="S667" s="76"/>
      <c r="T667" s="76"/>
      <c r="U667" s="77"/>
      <c r="V667" s="75" t="s">
        <v>117</v>
      </c>
      <c r="W667" s="76"/>
      <c r="X667" s="76"/>
      <c r="Y667" s="77"/>
      <c r="Z667" s="75" t="s">
        <v>118</v>
      </c>
      <c r="AA667" s="76"/>
      <c r="AB667" s="76"/>
      <c r="AC667" s="77"/>
      <c r="AD667" s="75" t="s">
        <v>119</v>
      </c>
      <c r="AE667" s="76"/>
      <c r="AF667" s="76"/>
      <c r="AG667" s="77"/>
      <c r="AH667" s="75" t="s">
        <v>646</v>
      </c>
      <c r="AI667" s="76"/>
      <c r="AJ667" s="76"/>
      <c r="AK667" s="77"/>
      <c r="BI667" s="5" t="s">
        <v>647</v>
      </c>
      <c r="BJ667" s="2" t="s">
        <v>648</v>
      </c>
      <c r="BK667" s="2">
        <v>1</v>
      </c>
      <c r="BL667" s="2">
        <v>2</v>
      </c>
      <c r="BM667" s="2">
        <v>3</v>
      </c>
      <c r="BN667" s="2">
        <v>4</v>
      </c>
      <c r="BO667" s="2">
        <v>0</v>
      </c>
    </row>
    <row r="668" spans="1:98">
      <c r="D668" s="96" t="s">
        <v>649</v>
      </c>
      <c r="E668" s="97"/>
      <c r="F668" s="97"/>
      <c r="G668" s="97"/>
      <c r="H668" s="97"/>
      <c r="I668" s="98"/>
      <c r="J668" s="147">
        <f>BI668</f>
        <v>97.090134847409516</v>
      </c>
      <c r="K668" s="148"/>
      <c r="L668" s="148"/>
      <c r="M668" s="149"/>
      <c r="N668" s="147">
        <f>BJ668</f>
        <v>97.692307692307679</v>
      </c>
      <c r="O668" s="148"/>
      <c r="P668" s="148"/>
      <c r="Q668" s="149"/>
      <c r="R668" s="147">
        <f>BK668</f>
        <v>81.538461538461533</v>
      </c>
      <c r="S668" s="148"/>
      <c r="T668" s="148"/>
      <c r="U668" s="149"/>
      <c r="V668" s="147">
        <f>BL668</f>
        <v>16.153846153846153</v>
      </c>
      <c r="W668" s="148"/>
      <c r="X668" s="148"/>
      <c r="Y668" s="149"/>
      <c r="Z668" s="147">
        <f>BM668</f>
        <v>0.76923076923076927</v>
      </c>
      <c r="AA668" s="148"/>
      <c r="AB668" s="148"/>
      <c r="AC668" s="149"/>
      <c r="AD668" s="147">
        <f>BN668</f>
        <v>1.5384615384615385</v>
      </c>
      <c r="AE668" s="148"/>
      <c r="AF668" s="148"/>
      <c r="AG668" s="149"/>
      <c r="AH668" s="147">
        <f>BO668</f>
        <v>0</v>
      </c>
      <c r="AI668" s="148"/>
      <c r="AJ668" s="148"/>
      <c r="AK668" s="149"/>
      <c r="BG668" s="2">
        <v>118</v>
      </c>
      <c r="BH668" s="2" t="s">
        <v>16</v>
      </c>
      <c r="BI668" s="22">
        <v>97.090134847409516</v>
      </c>
      <c r="BJ668" s="22">
        <f>BK668+BL668</f>
        <v>97.692307692307679</v>
      </c>
      <c r="BK668" s="22">
        <v>81.538461538461533</v>
      </c>
      <c r="BL668" s="22">
        <v>16.153846153846153</v>
      </c>
      <c r="BM668" s="22">
        <v>0.76923076923076927</v>
      </c>
      <c r="BN668" s="22">
        <v>1.5384615384615385</v>
      </c>
      <c r="BO668" s="22">
        <v>0</v>
      </c>
    </row>
    <row r="669" spans="1:98">
      <c r="D669" s="121" t="s">
        <v>650</v>
      </c>
      <c r="E669" s="122"/>
      <c r="F669" s="122"/>
      <c r="G669" s="122"/>
      <c r="H669" s="122"/>
      <c r="I669" s="123"/>
      <c r="J669" s="164">
        <f>BI669</f>
        <v>96.746203904555315</v>
      </c>
      <c r="K669" s="165"/>
      <c r="L669" s="165"/>
      <c r="M669" s="166"/>
      <c r="N669" s="164">
        <f>BJ669</f>
        <v>95.3125</v>
      </c>
      <c r="O669" s="165"/>
      <c r="P669" s="165"/>
      <c r="Q669" s="166"/>
      <c r="R669" s="164">
        <f>BK669</f>
        <v>80.46875</v>
      </c>
      <c r="S669" s="165"/>
      <c r="T669" s="165"/>
      <c r="U669" s="166"/>
      <c r="V669" s="164">
        <f>BL669</f>
        <v>14.84375</v>
      </c>
      <c r="W669" s="165"/>
      <c r="X669" s="165"/>
      <c r="Y669" s="166"/>
      <c r="Z669" s="164">
        <f>BM669</f>
        <v>2.34375</v>
      </c>
      <c r="AA669" s="165"/>
      <c r="AB669" s="165"/>
      <c r="AC669" s="166"/>
      <c r="AD669" s="164">
        <f>BN669</f>
        <v>2.34375</v>
      </c>
      <c r="AE669" s="165"/>
      <c r="AF669" s="165"/>
      <c r="AG669" s="166"/>
      <c r="AH669" s="100">
        <f>BO669</f>
        <v>0</v>
      </c>
      <c r="AI669" s="101"/>
      <c r="AJ669" s="101"/>
      <c r="AK669" s="102"/>
      <c r="BH669" s="2" t="s">
        <v>18</v>
      </c>
      <c r="BI669" s="22">
        <v>96.746203904555315</v>
      </c>
      <c r="BJ669" s="22">
        <f>BK669+BL669</f>
        <v>95.3125</v>
      </c>
      <c r="BK669" s="22">
        <v>80.46875</v>
      </c>
      <c r="BL669" s="22">
        <v>14.84375</v>
      </c>
      <c r="BM669" s="22">
        <v>2.34375</v>
      </c>
      <c r="BN669" s="22">
        <v>2.34375</v>
      </c>
      <c r="BO669" s="22">
        <v>0</v>
      </c>
    </row>
    <row r="670" spans="1:98" s="35" customFormat="1" ht="15" customHeight="1">
      <c r="D670" s="31" t="s">
        <v>651</v>
      </c>
      <c r="E670" s="31"/>
      <c r="F670" s="31"/>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c r="AD670" s="31"/>
      <c r="AE670" s="31"/>
      <c r="AF670" s="31"/>
      <c r="AG670" s="31"/>
      <c r="AK670" s="38"/>
      <c r="BI670" s="37" t="s">
        <v>652</v>
      </c>
      <c r="BJ670" s="35" t="s">
        <v>653</v>
      </c>
      <c r="BK670" s="35">
        <v>1</v>
      </c>
      <c r="BL670" s="35">
        <v>2</v>
      </c>
      <c r="BM670" s="35">
        <v>3</v>
      </c>
      <c r="BN670" s="35">
        <v>4</v>
      </c>
      <c r="BO670" s="35">
        <v>0</v>
      </c>
    </row>
    <row r="671" spans="1:98" s="35" customFormat="1">
      <c r="D671" s="124" t="s">
        <v>654</v>
      </c>
      <c r="E671" s="125"/>
      <c r="F671" s="125"/>
      <c r="G671" s="125"/>
      <c r="H671" s="125"/>
      <c r="I671" s="126"/>
      <c r="J671" s="147">
        <f>BI671</f>
        <v>66.217175301632352</v>
      </c>
      <c r="K671" s="148"/>
      <c r="L671" s="148"/>
      <c r="M671" s="149"/>
      <c r="N671" s="147">
        <f>BJ671</f>
        <v>73.076923076923066</v>
      </c>
      <c r="O671" s="148"/>
      <c r="P671" s="148"/>
      <c r="Q671" s="149"/>
      <c r="R671" s="147">
        <f>BK671</f>
        <v>57.692307692307686</v>
      </c>
      <c r="S671" s="148"/>
      <c r="T671" s="148"/>
      <c r="U671" s="149"/>
      <c r="V671" s="147">
        <f>BL671</f>
        <v>15.384615384615385</v>
      </c>
      <c r="W671" s="148"/>
      <c r="X671" s="148"/>
      <c r="Y671" s="149"/>
      <c r="Z671" s="147">
        <f>BM671</f>
        <v>19.230769230769234</v>
      </c>
      <c r="AA671" s="148"/>
      <c r="AB671" s="148"/>
      <c r="AC671" s="149"/>
      <c r="AD671" s="147">
        <f>BN671</f>
        <v>7.6923076923076925</v>
      </c>
      <c r="AE671" s="148"/>
      <c r="AF671" s="148"/>
      <c r="AG671" s="149"/>
      <c r="AH671" s="147">
        <f>BO671</f>
        <v>0</v>
      </c>
      <c r="AI671" s="148"/>
      <c r="AJ671" s="148"/>
      <c r="AK671" s="149"/>
      <c r="BG671" s="35">
        <v>119</v>
      </c>
      <c r="BH671" s="35" t="s">
        <v>16</v>
      </c>
      <c r="BI671" s="22">
        <v>66.217175301632352</v>
      </c>
      <c r="BJ671" s="42">
        <f>BK671+BL671</f>
        <v>73.076923076923066</v>
      </c>
      <c r="BK671" s="22">
        <v>57.692307692307686</v>
      </c>
      <c r="BL671" s="22">
        <v>15.384615384615385</v>
      </c>
      <c r="BM671" s="22">
        <v>19.230769230769234</v>
      </c>
      <c r="BN671" s="22">
        <v>7.6923076923076925</v>
      </c>
      <c r="BO671" s="22">
        <v>0</v>
      </c>
    </row>
    <row r="672" spans="1:98" s="35" customFormat="1">
      <c r="D672" s="121" t="s">
        <v>655</v>
      </c>
      <c r="E672" s="122"/>
      <c r="F672" s="122"/>
      <c r="G672" s="122"/>
      <c r="H672" s="122"/>
      <c r="I672" s="123"/>
      <c r="J672" s="100">
        <f>BI672</f>
        <v>67.028199566160524</v>
      </c>
      <c r="K672" s="101"/>
      <c r="L672" s="101"/>
      <c r="M672" s="102"/>
      <c r="N672" s="100">
        <f>BJ672</f>
        <v>71.09375</v>
      </c>
      <c r="O672" s="101"/>
      <c r="P672" s="101"/>
      <c r="Q672" s="102"/>
      <c r="R672" s="100">
        <f>BK672</f>
        <v>49.21875</v>
      </c>
      <c r="S672" s="101"/>
      <c r="T672" s="101"/>
      <c r="U672" s="102"/>
      <c r="V672" s="100">
        <f>BL672</f>
        <v>21.875</v>
      </c>
      <c r="W672" s="101"/>
      <c r="X672" s="101"/>
      <c r="Y672" s="102"/>
      <c r="Z672" s="100">
        <f>BM672</f>
        <v>20.3125</v>
      </c>
      <c r="AA672" s="101"/>
      <c r="AB672" s="101"/>
      <c r="AC672" s="102"/>
      <c r="AD672" s="100">
        <f>BN672</f>
        <v>8.59375</v>
      </c>
      <c r="AE672" s="101"/>
      <c r="AF672" s="101"/>
      <c r="AG672" s="102"/>
      <c r="AH672" s="100">
        <f>BO672</f>
        <v>0</v>
      </c>
      <c r="AI672" s="101"/>
      <c r="AJ672" s="101"/>
      <c r="AK672" s="102"/>
      <c r="BH672" s="35" t="s">
        <v>18</v>
      </c>
      <c r="BI672" s="22">
        <v>67.028199566160524</v>
      </c>
      <c r="BJ672" s="42">
        <f>BK672+BL672</f>
        <v>71.09375</v>
      </c>
      <c r="BK672" s="22">
        <v>49.21875</v>
      </c>
      <c r="BL672" s="22">
        <v>21.875</v>
      </c>
      <c r="BM672" s="22">
        <v>20.3125</v>
      </c>
      <c r="BN672" s="22">
        <v>8.59375</v>
      </c>
      <c r="BO672" s="22">
        <v>0</v>
      </c>
    </row>
    <row r="673" spans="1:96" s="35" customFormat="1" ht="15" customHeight="1">
      <c r="D673" s="31" t="s">
        <v>656</v>
      </c>
      <c r="E673" s="31"/>
      <c r="F673" s="3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c r="AD673" s="31"/>
      <c r="AE673" s="31"/>
      <c r="AF673" s="31"/>
      <c r="AG673" s="31"/>
      <c r="AH673" s="31"/>
      <c r="AI673" s="31"/>
      <c r="AJ673" s="31"/>
      <c r="AK673" s="38"/>
      <c r="BI673" s="37" t="s">
        <v>657</v>
      </c>
      <c r="BJ673" s="35" t="s">
        <v>658</v>
      </c>
      <c r="BK673" s="35">
        <v>1</v>
      </c>
      <c r="BL673" s="35">
        <v>2</v>
      </c>
      <c r="BM673" s="35">
        <v>3</v>
      </c>
      <c r="BN673" s="35">
        <v>4</v>
      </c>
      <c r="BO673" s="35">
        <v>0</v>
      </c>
    </row>
    <row r="674" spans="1:96" s="35" customFormat="1">
      <c r="D674" s="124" t="s">
        <v>659</v>
      </c>
      <c r="E674" s="125"/>
      <c r="F674" s="125"/>
      <c r="G674" s="125"/>
      <c r="H674" s="125"/>
      <c r="I674" s="126"/>
      <c r="J674" s="147">
        <f>BI674</f>
        <v>62.881476224272539</v>
      </c>
      <c r="K674" s="148"/>
      <c r="L674" s="148"/>
      <c r="M674" s="149"/>
      <c r="N674" s="147">
        <f>BJ674</f>
        <v>66.15384615384616</v>
      </c>
      <c r="O674" s="148"/>
      <c r="P674" s="148"/>
      <c r="Q674" s="149"/>
      <c r="R674" s="147">
        <f>BK674</f>
        <v>35.384615384615387</v>
      </c>
      <c r="S674" s="148"/>
      <c r="T674" s="148"/>
      <c r="U674" s="149"/>
      <c r="V674" s="147">
        <f>BL674</f>
        <v>30.76923076923077</v>
      </c>
      <c r="W674" s="148"/>
      <c r="X674" s="148"/>
      <c r="Y674" s="149"/>
      <c r="Z674" s="147">
        <f>BM674</f>
        <v>16.153846153846153</v>
      </c>
      <c r="AA674" s="148"/>
      <c r="AB674" s="148"/>
      <c r="AC674" s="149"/>
      <c r="AD674" s="147">
        <f>BN674</f>
        <v>17.692307692307693</v>
      </c>
      <c r="AE674" s="148"/>
      <c r="AF674" s="148"/>
      <c r="AG674" s="149"/>
      <c r="AH674" s="147">
        <f>BO674</f>
        <v>0</v>
      </c>
      <c r="AI674" s="148"/>
      <c r="AJ674" s="148"/>
      <c r="AK674" s="149"/>
      <c r="BG674" s="35">
        <v>120</v>
      </c>
      <c r="BH674" s="35" t="s">
        <v>16</v>
      </c>
      <c r="BI674" s="22">
        <v>62.881476224272539</v>
      </c>
      <c r="BJ674" s="42">
        <f>BK674+BL674</f>
        <v>66.15384615384616</v>
      </c>
      <c r="BK674" s="22">
        <v>35.384615384615387</v>
      </c>
      <c r="BL674" s="22">
        <v>30.76923076923077</v>
      </c>
      <c r="BM674" s="22">
        <v>16.153846153846153</v>
      </c>
      <c r="BN674" s="22">
        <v>17.692307692307693</v>
      </c>
      <c r="BO674" s="22">
        <v>0</v>
      </c>
    </row>
    <row r="675" spans="1:96" s="35" customFormat="1">
      <c r="D675" s="121" t="s">
        <v>660</v>
      </c>
      <c r="E675" s="122"/>
      <c r="F675" s="122"/>
      <c r="G675" s="122"/>
      <c r="H675" s="122"/>
      <c r="I675" s="123"/>
      <c r="J675" s="100">
        <f>BI675</f>
        <v>62.906724511930591</v>
      </c>
      <c r="K675" s="101"/>
      <c r="L675" s="101"/>
      <c r="M675" s="102"/>
      <c r="N675" s="100">
        <f>BJ675</f>
        <v>59.375</v>
      </c>
      <c r="O675" s="101"/>
      <c r="P675" s="101"/>
      <c r="Q675" s="102"/>
      <c r="R675" s="100">
        <f>BK675</f>
        <v>28.125</v>
      </c>
      <c r="S675" s="101"/>
      <c r="T675" s="101"/>
      <c r="U675" s="102"/>
      <c r="V675" s="100">
        <f>BL675</f>
        <v>31.25</v>
      </c>
      <c r="W675" s="101"/>
      <c r="X675" s="101"/>
      <c r="Y675" s="102"/>
      <c r="Z675" s="100">
        <f>BM675</f>
        <v>29.6875</v>
      </c>
      <c r="AA675" s="101"/>
      <c r="AB675" s="101"/>
      <c r="AC675" s="102"/>
      <c r="AD675" s="100">
        <f>BN675</f>
        <v>10.9375</v>
      </c>
      <c r="AE675" s="101"/>
      <c r="AF675" s="101"/>
      <c r="AG675" s="102"/>
      <c r="AH675" s="100">
        <f>BO675</f>
        <v>0</v>
      </c>
      <c r="AI675" s="101"/>
      <c r="AJ675" s="101"/>
      <c r="AK675" s="102"/>
      <c r="BH675" s="35" t="s">
        <v>18</v>
      </c>
      <c r="BI675" s="22">
        <v>62.906724511930591</v>
      </c>
      <c r="BJ675" s="42">
        <f>BK675+BL675</f>
        <v>59.375</v>
      </c>
      <c r="BK675" s="22">
        <v>28.125</v>
      </c>
      <c r="BL675" s="22">
        <v>31.25</v>
      </c>
      <c r="BM675" s="22">
        <v>29.6875</v>
      </c>
      <c r="BN675" s="22">
        <v>10.9375</v>
      </c>
      <c r="BO675" s="22">
        <v>0</v>
      </c>
    </row>
    <row r="676" spans="1:96" s="35" customFormat="1"/>
    <row r="677" spans="1:96" s="18" customFormat="1" ht="11.25" customHeight="1">
      <c r="A677" s="35"/>
      <c r="B677" s="78" t="s">
        <v>661</v>
      </c>
      <c r="C677" s="78"/>
      <c r="D677" s="14" t="s">
        <v>662</v>
      </c>
      <c r="E677" s="53"/>
      <c r="F677" s="53"/>
      <c r="G677" s="53"/>
      <c r="H677" s="53"/>
      <c r="I677" s="53"/>
      <c r="J677" s="53"/>
      <c r="K677" s="53"/>
      <c r="L677" s="53"/>
      <c r="M677" s="53"/>
      <c r="N677" s="53"/>
      <c r="O677" s="53"/>
      <c r="P677" s="53"/>
      <c r="Q677" s="53"/>
      <c r="R677" s="53"/>
      <c r="S677" s="53"/>
      <c r="T677" s="53"/>
      <c r="U677" s="53"/>
      <c r="V677" s="53"/>
      <c r="W677" s="53"/>
      <c r="X677" s="53"/>
      <c r="Y677" s="53"/>
      <c r="Z677" s="53"/>
      <c r="AA677" s="53"/>
      <c r="AB677" s="53"/>
      <c r="AC677" s="53"/>
      <c r="AD677" s="53"/>
      <c r="AE677" s="53"/>
      <c r="AF677" s="53"/>
      <c r="AG677" s="53"/>
      <c r="AH677" s="16"/>
      <c r="AI677" s="16"/>
      <c r="AJ677" s="14"/>
      <c r="AK677" s="17"/>
      <c r="AL677" s="17"/>
      <c r="AM677" s="17"/>
      <c r="AN677" s="17"/>
      <c r="AO677" s="17"/>
      <c r="AP677" s="17"/>
      <c r="AQ677" s="17"/>
      <c r="AR677" s="17"/>
      <c r="AS677" s="17"/>
      <c r="AT677" s="17"/>
      <c r="AU677" s="17"/>
      <c r="AV677" s="17"/>
      <c r="AW677" s="17"/>
      <c r="AX677" s="17"/>
      <c r="AY677" s="17"/>
      <c r="AZ677" s="17"/>
      <c r="BA677" s="17"/>
      <c r="BB677" s="17"/>
      <c r="BC677" s="17"/>
      <c r="BD677" s="17"/>
      <c r="BE677" s="17"/>
      <c r="BF677" s="17"/>
      <c r="BV677" s="35"/>
      <c r="CR677" s="19"/>
    </row>
    <row r="678" spans="1:96" s="35" customFormat="1" ht="15" customHeight="1">
      <c r="B678" s="78"/>
      <c r="C678" s="78"/>
      <c r="D678" s="26" t="s">
        <v>663</v>
      </c>
      <c r="E678" s="34"/>
      <c r="F678" s="34"/>
      <c r="G678" s="34"/>
      <c r="H678" s="34"/>
      <c r="I678" s="34"/>
      <c r="J678" s="34"/>
      <c r="K678" s="34"/>
      <c r="L678" s="34"/>
      <c r="M678" s="34"/>
      <c r="N678" s="34"/>
      <c r="O678" s="34"/>
      <c r="P678" s="34"/>
      <c r="Q678" s="34"/>
      <c r="R678" s="34"/>
      <c r="S678" s="34"/>
      <c r="T678" s="34"/>
      <c r="U678" s="34"/>
      <c r="V678" s="34"/>
      <c r="W678" s="34"/>
      <c r="X678" s="34"/>
      <c r="Y678" s="34"/>
      <c r="Z678" s="34"/>
      <c r="AA678" s="34"/>
      <c r="AB678" s="34"/>
      <c r="AC678" s="34"/>
      <c r="AD678" s="34"/>
      <c r="AE678" s="34"/>
      <c r="AF678" s="34"/>
      <c r="AG678" s="34"/>
      <c r="AK678" s="38"/>
    </row>
    <row r="679" spans="1:96" s="35" customFormat="1" ht="9.75" customHeight="1">
      <c r="D679" s="79"/>
      <c r="E679" s="80"/>
      <c r="F679" s="80"/>
      <c r="G679" s="80"/>
      <c r="H679" s="80"/>
      <c r="I679" s="81"/>
      <c r="J679" s="85" t="s">
        <v>664</v>
      </c>
      <c r="K679" s="150"/>
      <c r="L679" s="150"/>
      <c r="M679" s="151"/>
      <c r="N679" s="85" t="s">
        <v>665</v>
      </c>
      <c r="O679" s="150"/>
      <c r="P679" s="150"/>
      <c r="Q679" s="151"/>
      <c r="R679" s="72">
        <v>1</v>
      </c>
      <c r="S679" s="73"/>
      <c r="T679" s="73"/>
      <c r="U679" s="74"/>
      <c r="V679" s="72">
        <v>2</v>
      </c>
      <c r="W679" s="73"/>
      <c r="X679" s="73"/>
      <c r="Y679" s="74"/>
      <c r="Z679" s="72">
        <v>3</v>
      </c>
      <c r="AA679" s="73"/>
      <c r="AB679" s="73"/>
      <c r="AC679" s="74"/>
      <c r="AD679" s="72">
        <v>4</v>
      </c>
      <c r="AE679" s="73"/>
      <c r="AF679" s="73"/>
      <c r="AG679" s="74"/>
      <c r="AH679" s="72"/>
      <c r="AI679" s="73"/>
      <c r="AJ679" s="73"/>
      <c r="AK679" s="74"/>
    </row>
    <row r="680" spans="1:96" s="35" customFormat="1" ht="22.5" customHeight="1">
      <c r="D680" s="82"/>
      <c r="E680" s="83"/>
      <c r="F680" s="83"/>
      <c r="G680" s="83"/>
      <c r="H680" s="83"/>
      <c r="I680" s="84"/>
      <c r="J680" s="152"/>
      <c r="K680" s="153"/>
      <c r="L680" s="153"/>
      <c r="M680" s="154"/>
      <c r="N680" s="152"/>
      <c r="O680" s="153"/>
      <c r="P680" s="153"/>
      <c r="Q680" s="154"/>
      <c r="R680" s="75" t="s">
        <v>116</v>
      </c>
      <c r="S680" s="76"/>
      <c r="T680" s="76"/>
      <c r="U680" s="77"/>
      <c r="V680" s="75" t="s">
        <v>117</v>
      </c>
      <c r="W680" s="76"/>
      <c r="X680" s="76"/>
      <c r="Y680" s="77"/>
      <c r="Z680" s="75" t="s">
        <v>118</v>
      </c>
      <c r="AA680" s="76"/>
      <c r="AB680" s="76"/>
      <c r="AC680" s="77"/>
      <c r="AD680" s="75" t="s">
        <v>119</v>
      </c>
      <c r="AE680" s="76"/>
      <c r="AF680" s="76"/>
      <c r="AG680" s="77"/>
      <c r="AH680" s="75" t="s">
        <v>666</v>
      </c>
      <c r="AI680" s="76"/>
      <c r="AJ680" s="76"/>
      <c r="AK680" s="77"/>
      <c r="BI680" s="37" t="s">
        <v>667</v>
      </c>
      <c r="BJ680" s="35" t="s">
        <v>668</v>
      </c>
      <c r="BK680" s="35">
        <v>1</v>
      </c>
      <c r="BL680" s="35">
        <v>2</v>
      </c>
      <c r="BM680" s="35">
        <v>3</v>
      </c>
      <c r="BN680" s="35">
        <v>4</v>
      </c>
      <c r="BO680" s="35">
        <v>0</v>
      </c>
    </row>
    <row r="681" spans="1:96" s="35" customFormat="1">
      <c r="D681" s="124" t="s">
        <v>669</v>
      </c>
      <c r="E681" s="125"/>
      <c r="F681" s="125"/>
      <c r="G681" s="125"/>
      <c r="H681" s="125"/>
      <c r="I681" s="126"/>
      <c r="J681" s="147">
        <f>BI681</f>
        <v>68.038798202034542</v>
      </c>
      <c r="K681" s="148"/>
      <c r="L681" s="148"/>
      <c r="M681" s="149"/>
      <c r="N681" s="147">
        <f>BJ681</f>
        <v>66.923076923076934</v>
      </c>
      <c r="O681" s="148"/>
      <c r="P681" s="148"/>
      <c r="Q681" s="149"/>
      <c r="R681" s="147">
        <f>BK681</f>
        <v>37.692307692307693</v>
      </c>
      <c r="S681" s="148"/>
      <c r="T681" s="148"/>
      <c r="U681" s="149"/>
      <c r="V681" s="147">
        <f>BL681</f>
        <v>29.230769230769234</v>
      </c>
      <c r="W681" s="148"/>
      <c r="X681" s="148"/>
      <c r="Y681" s="149"/>
      <c r="Z681" s="147">
        <f>BM681</f>
        <v>23.076923076923077</v>
      </c>
      <c r="AA681" s="148"/>
      <c r="AB681" s="148"/>
      <c r="AC681" s="149"/>
      <c r="AD681" s="147">
        <f>BN681</f>
        <v>10</v>
      </c>
      <c r="AE681" s="148"/>
      <c r="AF681" s="148"/>
      <c r="AG681" s="149"/>
      <c r="AH681" s="147">
        <f>BO681</f>
        <v>0</v>
      </c>
      <c r="AI681" s="148"/>
      <c r="AJ681" s="148"/>
      <c r="AK681" s="149"/>
      <c r="BG681" s="35">
        <v>121</v>
      </c>
      <c r="BH681" s="35" t="s">
        <v>16</v>
      </c>
      <c r="BI681" s="22">
        <v>68.038798202034542</v>
      </c>
      <c r="BJ681" s="42">
        <f>BK681+BL681</f>
        <v>66.923076923076934</v>
      </c>
      <c r="BK681" s="22">
        <v>37.692307692307693</v>
      </c>
      <c r="BL681" s="22">
        <v>29.230769230769234</v>
      </c>
      <c r="BM681" s="22">
        <v>23.076923076923077</v>
      </c>
      <c r="BN681" s="22">
        <v>10</v>
      </c>
      <c r="BO681" s="22">
        <v>0</v>
      </c>
    </row>
    <row r="682" spans="1:96" s="35" customFormat="1">
      <c r="D682" s="121" t="s">
        <v>670</v>
      </c>
      <c r="E682" s="122"/>
      <c r="F682" s="122"/>
      <c r="G682" s="122"/>
      <c r="H682" s="122"/>
      <c r="I682" s="123"/>
      <c r="J682" s="100">
        <f>BI682</f>
        <v>68.329718004338389</v>
      </c>
      <c r="K682" s="101"/>
      <c r="L682" s="101"/>
      <c r="M682" s="102"/>
      <c r="N682" s="100">
        <f>BJ682</f>
        <v>61.71875</v>
      </c>
      <c r="O682" s="101"/>
      <c r="P682" s="101"/>
      <c r="Q682" s="102"/>
      <c r="R682" s="100">
        <f>BK682</f>
        <v>31.25</v>
      </c>
      <c r="S682" s="101"/>
      <c r="T682" s="101"/>
      <c r="U682" s="102"/>
      <c r="V682" s="100">
        <f>BL682</f>
        <v>30.46875</v>
      </c>
      <c r="W682" s="101"/>
      <c r="X682" s="101"/>
      <c r="Y682" s="102"/>
      <c r="Z682" s="100">
        <f>BM682</f>
        <v>28.90625</v>
      </c>
      <c r="AA682" s="101"/>
      <c r="AB682" s="101"/>
      <c r="AC682" s="102"/>
      <c r="AD682" s="100">
        <f>BN682</f>
        <v>9.375</v>
      </c>
      <c r="AE682" s="101"/>
      <c r="AF682" s="101"/>
      <c r="AG682" s="102"/>
      <c r="AH682" s="100">
        <f>BO682</f>
        <v>0</v>
      </c>
      <c r="AI682" s="101"/>
      <c r="AJ682" s="101"/>
      <c r="AK682" s="102"/>
      <c r="BH682" s="35" t="s">
        <v>18</v>
      </c>
      <c r="BI682" s="22">
        <v>68.329718004338389</v>
      </c>
      <c r="BJ682" s="42">
        <f>BK682+BL682</f>
        <v>61.71875</v>
      </c>
      <c r="BK682" s="22">
        <v>31.25</v>
      </c>
      <c r="BL682" s="22">
        <v>30.46875</v>
      </c>
      <c r="BM682" s="22">
        <v>28.90625</v>
      </c>
      <c r="BN682" s="22">
        <v>9.375</v>
      </c>
      <c r="BO682" s="22">
        <v>0</v>
      </c>
    </row>
    <row r="683" spans="1:96" s="35" customFormat="1" ht="15" customHeight="1">
      <c r="D683" s="31" t="s">
        <v>671</v>
      </c>
      <c r="E683" s="31"/>
      <c r="F683" s="3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c r="AD683" s="31"/>
      <c r="AE683" s="31"/>
      <c r="AF683" s="31"/>
      <c r="AG683" s="31"/>
      <c r="AK683" s="38"/>
      <c r="BI683" s="37" t="s">
        <v>672</v>
      </c>
      <c r="BJ683" s="35" t="s">
        <v>673</v>
      </c>
      <c r="BK683" s="35">
        <v>1</v>
      </c>
      <c r="BL683" s="35">
        <v>2</v>
      </c>
      <c r="BM683" s="35">
        <v>3</v>
      </c>
      <c r="BN683" s="35">
        <v>4</v>
      </c>
      <c r="BO683" s="35">
        <v>0</v>
      </c>
    </row>
    <row r="684" spans="1:96" s="35" customFormat="1">
      <c r="D684" s="124" t="s">
        <v>674</v>
      </c>
      <c r="E684" s="125"/>
      <c r="F684" s="125"/>
      <c r="G684" s="125"/>
      <c r="H684" s="125"/>
      <c r="I684" s="126"/>
      <c r="J684" s="147">
        <f>BI684</f>
        <v>88.431511710432929</v>
      </c>
      <c r="K684" s="148"/>
      <c r="L684" s="148"/>
      <c r="M684" s="149"/>
      <c r="N684" s="147">
        <f>BJ684</f>
        <v>86.15384615384616</v>
      </c>
      <c r="O684" s="148"/>
      <c r="P684" s="148"/>
      <c r="Q684" s="149"/>
      <c r="R684" s="147">
        <f>BK684</f>
        <v>58.461538461538467</v>
      </c>
      <c r="S684" s="148"/>
      <c r="T684" s="148"/>
      <c r="U684" s="149"/>
      <c r="V684" s="147">
        <f>BL684</f>
        <v>27.692307692307693</v>
      </c>
      <c r="W684" s="148"/>
      <c r="X684" s="148"/>
      <c r="Y684" s="149"/>
      <c r="Z684" s="147">
        <f>BM684</f>
        <v>10.76923076923077</v>
      </c>
      <c r="AA684" s="148"/>
      <c r="AB684" s="148"/>
      <c r="AC684" s="149"/>
      <c r="AD684" s="147">
        <f>BN684</f>
        <v>3.0769230769230771</v>
      </c>
      <c r="AE684" s="148"/>
      <c r="AF684" s="148"/>
      <c r="AG684" s="149"/>
      <c r="AH684" s="147">
        <f>BO684</f>
        <v>0</v>
      </c>
      <c r="AI684" s="148"/>
      <c r="AJ684" s="148"/>
      <c r="AK684" s="149"/>
      <c r="BG684" s="35">
        <v>122</v>
      </c>
      <c r="BH684" s="35" t="s">
        <v>16</v>
      </c>
      <c r="BI684" s="22">
        <v>88.431511710432929</v>
      </c>
      <c r="BJ684" s="42">
        <f>BK684+BL684</f>
        <v>86.15384615384616</v>
      </c>
      <c r="BK684" s="22">
        <v>58.461538461538467</v>
      </c>
      <c r="BL684" s="22">
        <v>27.692307692307693</v>
      </c>
      <c r="BM684" s="22">
        <v>10.76923076923077</v>
      </c>
      <c r="BN684" s="22">
        <v>3.0769230769230771</v>
      </c>
      <c r="BO684" s="22">
        <v>0</v>
      </c>
    </row>
    <row r="685" spans="1:96" s="35" customFormat="1">
      <c r="D685" s="121" t="s">
        <v>675</v>
      </c>
      <c r="E685" s="122"/>
      <c r="F685" s="122"/>
      <c r="G685" s="122"/>
      <c r="H685" s="122"/>
      <c r="I685" s="123"/>
      <c r="J685" s="100">
        <f>BI685</f>
        <v>88.165823089901181</v>
      </c>
      <c r="K685" s="101"/>
      <c r="L685" s="101"/>
      <c r="M685" s="102"/>
      <c r="N685" s="100">
        <f>BJ685</f>
        <v>83.59375</v>
      </c>
      <c r="O685" s="101"/>
      <c r="P685" s="101"/>
      <c r="Q685" s="102"/>
      <c r="R685" s="100">
        <f>BK685</f>
        <v>53.125</v>
      </c>
      <c r="S685" s="101"/>
      <c r="T685" s="101"/>
      <c r="U685" s="102"/>
      <c r="V685" s="100">
        <f>BL685</f>
        <v>30.46875</v>
      </c>
      <c r="W685" s="101"/>
      <c r="X685" s="101"/>
      <c r="Y685" s="102"/>
      <c r="Z685" s="100">
        <f>BM685</f>
        <v>11.71875</v>
      </c>
      <c r="AA685" s="101"/>
      <c r="AB685" s="101"/>
      <c r="AC685" s="102"/>
      <c r="AD685" s="100">
        <f>BN685</f>
        <v>4.6875</v>
      </c>
      <c r="AE685" s="101"/>
      <c r="AF685" s="101"/>
      <c r="AG685" s="102"/>
      <c r="AH685" s="100">
        <f>BO685</f>
        <v>0</v>
      </c>
      <c r="AI685" s="101"/>
      <c r="AJ685" s="101"/>
      <c r="AK685" s="102"/>
      <c r="BH685" s="35" t="s">
        <v>18</v>
      </c>
      <c r="BI685" s="22">
        <v>88.165823089901181</v>
      </c>
      <c r="BJ685" s="42">
        <f>BK685+BL685</f>
        <v>83.59375</v>
      </c>
      <c r="BK685" s="22">
        <v>53.125</v>
      </c>
      <c r="BL685" s="22">
        <v>30.46875</v>
      </c>
      <c r="BM685" s="22">
        <v>11.71875</v>
      </c>
      <c r="BN685" s="22">
        <v>4.6875</v>
      </c>
      <c r="BO685" s="22">
        <v>0</v>
      </c>
    </row>
    <row r="686" spans="1:96" s="35" customFormat="1" ht="15" customHeight="1">
      <c r="D686" s="26" t="s">
        <v>676</v>
      </c>
      <c r="E686" s="53"/>
      <c r="F686" s="53"/>
      <c r="G686" s="53"/>
      <c r="H686" s="53"/>
      <c r="I686" s="15"/>
    </row>
    <row r="687" spans="1:96" s="35" customFormat="1" ht="9.75" customHeight="1">
      <c r="D687" s="106"/>
      <c r="E687" s="107"/>
      <c r="F687" s="107"/>
      <c r="G687" s="107"/>
      <c r="H687" s="107"/>
      <c r="I687" s="108"/>
      <c r="J687" s="155">
        <v>1</v>
      </c>
      <c r="K687" s="155"/>
      <c r="L687" s="155"/>
      <c r="M687" s="155"/>
      <c r="N687" s="155"/>
      <c r="O687" s="155"/>
      <c r="P687" s="155">
        <v>2</v>
      </c>
      <c r="Q687" s="155"/>
      <c r="R687" s="155"/>
      <c r="S687" s="155"/>
      <c r="T687" s="155"/>
      <c r="U687" s="155"/>
      <c r="V687" s="155">
        <v>3</v>
      </c>
      <c r="W687" s="155"/>
      <c r="X687" s="155"/>
      <c r="Y687" s="155"/>
      <c r="Z687" s="155"/>
      <c r="AA687" s="155"/>
      <c r="AB687" s="155">
        <v>4</v>
      </c>
      <c r="AC687" s="155"/>
      <c r="AD687" s="155"/>
      <c r="AE687" s="155"/>
      <c r="AF687" s="155"/>
      <c r="AG687" s="155"/>
      <c r="AH687" s="155"/>
      <c r="AI687" s="155"/>
      <c r="AJ687" s="155"/>
      <c r="AK687" s="155"/>
      <c r="AL687" s="155"/>
      <c r="AM687" s="155"/>
    </row>
    <row r="688" spans="1:96" s="35" customFormat="1" ht="22.5" customHeight="1">
      <c r="D688" s="109"/>
      <c r="E688" s="110"/>
      <c r="F688" s="110"/>
      <c r="G688" s="110"/>
      <c r="H688" s="110"/>
      <c r="I688" s="111"/>
      <c r="J688" s="167" t="s">
        <v>677</v>
      </c>
      <c r="K688" s="167"/>
      <c r="L688" s="167"/>
      <c r="M688" s="167"/>
      <c r="N688" s="167"/>
      <c r="O688" s="167"/>
      <c r="P688" s="167" t="s">
        <v>678</v>
      </c>
      <c r="Q688" s="167"/>
      <c r="R688" s="167"/>
      <c r="S688" s="167"/>
      <c r="T688" s="167"/>
      <c r="U688" s="167"/>
      <c r="V688" s="167" t="s">
        <v>679</v>
      </c>
      <c r="W688" s="167"/>
      <c r="X688" s="167"/>
      <c r="Y688" s="167"/>
      <c r="Z688" s="167"/>
      <c r="AA688" s="167"/>
      <c r="AB688" s="167" t="s">
        <v>680</v>
      </c>
      <c r="AC688" s="167"/>
      <c r="AD688" s="167"/>
      <c r="AE688" s="167"/>
      <c r="AF688" s="167"/>
      <c r="AG688" s="167"/>
      <c r="AH688" s="167" t="s">
        <v>681</v>
      </c>
      <c r="AI688" s="167"/>
      <c r="AJ688" s="167"/>
      <c r="AK688" s="167"/>
      <c r="AL688" s="167"/>
      <c r="AM688" s="167"/>
      <c r="BK688" s="35">
        <v>1</v>
      </c>
      <c r="BL688" s="35">
        <v>2</v>
      </c>
      <c r="BM688" s="35">
        <v>3</v>
      </c>
      <c r="BN688" s="35">
        <v>4</v>
      </c>
      <c r="BO688" s="35">
        <v>0</v>
      </c>
    </row>
    <row r="689" spans="4:67" s="35" customFormat="1">
      <c r="D689" s="115" t="s">
        <v>682</v>
      </c>
      <c r="E689" s="115"/>
      <c r="F689" s="116" t="s">
        <v>683</v>
      </c>
      <c r="G689" s="116"/>
      <c r="H689" s="116"/>
      <c r="I689" s="116"/>
      <c r="J689" s="168">
        <f>BK689</f>
        <v>79.772888573456356</v>
      </c>
      <c r="K689" s="168"/>
      <c r="L689" s="168"/>
      <c r="M689" s="168"/>
      <c r="N689" s="168"/>
      <c r="O689" s="168"/>
      <c r="P689" s="168">
        <f>BL689</f>
        <v>19.280813815945113</v>
      </c>
      <c r="Q689" s="168"/>
      <c r="R689" s="168"/>
      <c r="S689" s="168"/>
      <c r="T689" s="168"/>
      <c r="U689" s="168"/>
      <c r="V689" s="168">
        <f>BM689</f>
        <v>0.63875088715400996</v>
      </c>
      <c r="W689" s="168"/>
      <c r="X689" s="168"/>
      <c r="Y689" s="168"/>
      <c r="Z689" s="168"/>
      <c r="AA689" s="168"/>
      <c r="AB689" s="168">
        <f>BN689</f>
        <v>0.28388928317955997</v>
      </c>
      <c r="AC689" s="168"/>
      <c r="AD689" s="168"/>
      <c r="AE689" s="168"/>
      <c r="AF689" s="168"/>
      <c r="AG689" s="168"/>
      <c r="AH689" s="168">
        <f>BO689</f>
        <v>2.3657440264963331E-2</v>
      </c>
      <c r="AI689" s="168"/>
      <c r="AJ689" s="168"/>
      <c r="AK689" s="168"/>
      <c r="AL689" s="168"/>
      <c r="AM689" s="168"/>
      <c r="BG689" s="35">
        <v>123</v>
      </c>
      <c r="BH689" s="35" t="s">
        <v>103</v>
      </c>
      <c r="BK689" s="42">
        <v>79.772888573456356</v>
      </c>
      <c r="BL689" s="42">
        <v>19.280813815945113</v>
      </c>
      <c r="BM689" s="42">
        <v>0.63875088715400996</v>
      </c>
      <c r="BN689" s="42">
        <v>0.28388928317955997</v>
      </c>
      <c r="BO689" s="42">
        <v>2.3657440264963331E-2</v>
      </c>
    </row>
    <row r="690" spans="4:67" s="35" customFormat="1">
      <c r="D690" s="115"/>
      <c r="E690" s="115"/>
      <c r="F690" s="120" t="s">
        <v>684</v>
      </c>
      <c r="G690" s="120"/>
      <c r="H690" s="120"/>
      <c r="I690" s="120"/>
      <c r="J690" s="169">
        <f>BK690</f>
        <v>84.615384615384613</v>
      </c>
      <c r="K690" s="169"/>
      <c r="L690" s="169"/>
      <c r="M690" s="169"/>
      <c r="N690" s="169"/>
      <c r="O690" s="169"/>
      <c r="P690" s="169">
        <f>BL690</f>
        <v>13.846153846153847</v>
      </c>
      <c r="Q690" s="169"/>
      <c r="R690" s="169"/>
      <c r="S690" s="169"/>
      <c r="T690" s="169"/>
      <c r="U690" s="169"/>
      <c r="V690" s="169">
        <f>BM690</f>
        <v>0.76923076923076927</v>
      </c>
      <c r="W690" s="169"/>
      <c r="X690" s="169"/>
      <c r="Y690" s="169"/>
      <c r="Z690" s="169"/>
      <c r="AA690" s="169"/>
      <c r="AB690" s="169">
        <f>BN690</f>
        <v>0.76923076923076927</v>
      </c>
      <c r="AC690" s="169"/>
      <c r="AD690" s="169"/>
      <c r="AE690" s="169"/>
      <c r="AF690" s="169"/>
      <c r="AG690" s="169"/>
      <c r="AH690" s="169">
        <f>BO690</f>
        <v>0</v>
      </c>
      <c r="AI690" s="169"/>
      <c r="AJ690" s="169"/>
      <c r="AK690" s="169"/>
      <c r="AL690" s="169"/>
      <c r="AM690" s="169"/>
      <c r="BH690" s="35" t="s">
        <v>105</v>
      </c>
      <c r="BK690" s="42">
        <v>84.615384615384613</v>
      </c>
      <c r="BL690" s="42">
        <v>13.846153846153847</v>
      </c>
      <c r="BM690" s="42">
        <v>0.76923076923076927</v>
      </c>
      <c r="BN690" s="42">
        <v>0.76923076923076927</v>
      </c>
      <c r="BO690" s="42">
        <v>0</v>
      </c>
    </row>
    <row r="691" spans="4:67" s="35" customFormat="1">
      <c r="D691" s="115" t="s">
        <v>685</v>
      </c>
      <c r="E691" s="115"/>
      <c r="F691" s="116" t="s">
        <v>686</v>
      </c>
      <c r="G691" s="116"/>
      <c r="H691" s="116"/>
      <c r="I691" s="116"/>
      <c r="J691" s="168">
        <f>BK691</f>
        <v>78.091106290672457</v>
      </c>
      <c r="K691" s="168"/>
      <c r="L691" s="168"/>
      <c r="M691" s="168"/>
      <c r="N691" s="168"/>
      <c r="O691" s="168"/>
      <c r="P691" s="168">
        <f>BL691</f>
        <v>20.776090624246805</v>
      </c>
      <c r="Q691" s="168"/>
      <c r="R691" s="168"/>
      <c r="S691" s="168"/>
      <c r="T691" s="168"/>
      <c r="U691" s="168"/>
      <c r="V691" s="168">
        <f>BM691</f>
        <v>0.77127018558688842</v>
      </c>
      <c r="W691" s="168"/>
      <c r="X691" s="168"/>
      <c r="Y691" s="168"/>
      <c r="Z691" s="168"/>
      <c r="AA691" s="168"/>
      <c r="AB691" s="168">
        <f>BN691</f>
        <v>0.28922631959508316</v>
      </c>
      <c r="AC691" s="168"/>
      <c r="AD691" s="168"/>
      <c r="AE691" s="168"/>
      <c r="AF691" s="168"/>
      <c r="AG691" s="168"/>
      <c r="AH691" s="168">
        <f>BO691</f>
        <v>7.230657989877079E-2</v>
      </c>
      <c r="AI691" s="168"/>
      <c r="AJ691" s="168"/>
      <c r="AK691" s="168"/>
      <c r="AL691" s="168"/>
      <c r="AM691" s="168"/>
      <c r="BH691" s="35" t="s">
        <v>103</v>
      </c>
      <c r="BK691" s="42">
        <v>78.091106290672457</v>
      </c>
      <c r="BL691" s="42">
        <v>20.776090624246805</v>
      </c>
      <c r="BM691" s="42">
        <v>0.77127018558688842</v>
      </c>
      <c r="BN691" s="42">
        <v>0.28922631959508316</v>
      </c>
      <c r="BO691" s="42">
        <v>7.230657989877079E-2</v>
      </c>
    </row>
    <row r="692" spans="4:67" s="35" customFormat="1">
      <c r="D692" s="115"/>
      <c r="E692" s="115"/>
      <c r="F692" s="120" t="s">
        <v>687</v>
      </c>
      <c r="G692" s="120"/>
      <c r="H692" s="120"/>
      <c r="I692" s="120"/>
      <c r="J692" s="169">
        <f>BK692</f>
        <v>79.6875</v>
      </c>
      <c r="K692" s="169"/>
      <c r="L692" s="169"/>
      <c r="M692" s="169"/>
      <c r="N692" s="169"/>
      <c r="O692" s="169"/>
      <c r="P692" s="169">
        <f>BL692</f>
        <v>18.75</v>
      </c>
      <c r="Q692" s="169"/>
      <c r="R692" s="169"/>
      <c r="S692" s="169"/>
      <c r="T692" s="169"/>
      <c r="U692" s="169"/>
      <c r="V692" s="169">
        <f>BM692</f>
        <v>1.5625</v>
      </c>
      <c r="W692" s="169"/>
      <c r="X692" s="169"/>
      <c r="Y692" s="169"/>
      <c r="Z692" s="169"/>
      <c r="AA692" s="169"/>
      <c r="AB692" s="169">
        <f>BN692</f>
        <v>0</v>
      </c>
      <c r="AC692" s="169"/>
      <c r="AD692" s="169"/>
      <c r="AE692" s="169"/>
      <c r="AF692" s="169"/>
      <c r="AG692" s="169"/>
      <c r="AH692" s="169">
        <f>BO692</f>
        <v>0</v>
      </c>
      <c r="AI692" s="169"/>
      <c r="AJ692" s="169"/>
      <c r="AK692" s="169"/>
      <c r="AL692" s="169"/>
      <c r="AM692" s="169"/>
      <c r="BH692" s="35" t="s">
        <v>105</v>
      </c>
      <c r="BK692" s="42">
        <v>79.6875</v>
      </c>
      <c r="BL692" s="42">
        <v>18.75</v>
      </c>
      <c r="BM692" s="42">
        <v>1.5625</v>
      </c>
      <c r="BN692" s="42">
        <v>0</v>
      </c>
      <c r="BO692" s="42">
        <v>0</v>
      </c>
    </row>
    <row r="693" spans="4:67" s="35" customFormat="1" ht="15" customHeight="1">
      <c r="D693" s="26" t="s">
        <v>688</v>
      </c>
      <c r="E693" s="53"/>
      <c r="F693" s="53"/>
      <c r="G693" s="53"/>
      <c r="H693" s="53"/>
      <c r="I693" s="15"/>
    </row>
    <row r="694" spans="4:67" s="35" customFormat="1" ht="9.75" customHeight="1">
      <c r="D694" s="106"/>
      <c r="E694" s="107"/>
      <c r="F694" s="107"/>
      <c r="G694" s="107"/>
      <c r="H694" s="107"/>
      <c r="I694" s="108"/>
      <c r="J694" s="155">
        <v>1</v>
      </c>
      <c r="K694" s="155"/>
      <c r="L694" s="155"/>
      <c r="M694" s="155"/>
      <c r="N694" s="155"/>
      <c r="O694" s="155"/>
      <c r="P694" s="155">
        <v>2</v>
      </c>
      <c r="Q694" s="155"/>
      <c r="R694" s="155"/>
      <c r="S694" s="155"/>
      <c r="T694" s="155"/>
      <c r="U694" s="155"/>
      <c r="V694" s="155">
        <v>3</v>
      </c>
      <c r="W694" s="155"/>
      <c r="X694" s="155"/>
      <c r="Y694" s="155"/>
      <c r="Z694" s="155"/>
      <c r="AA694" s="155"/>
      <c r="AB694" s="155">
        <v>4</v>
      </c>
      <c r="AC694" s="155"/>
      <c r="AD694" s="155"/>
      <c r="AE694" s="155"/>
      <c r="AF694" s="155"/>
      <c r="AG694" s="155"/>
      <c r="AH694" s="155"/>
      <c r="AI694" s="155"/>
      <c r="AJ694" s="155"/>
      <c r="AK694" s="155"/>
      <c r="AL694" s="155"/>
      <c r="AM694" s="155"/>
    </row>
    <row r="695" spans="4:67" s="35" customFormat="1" ht="22.5" customHeight="1">
      <c r="D695" s="109"/>
      <c r="E695" s="110"/>
      <c r="F695" s="110"/>
      <c r="G695" s="110"/>
      <c r="H695" s="110"/>
      <c r="I695" s="111"/>
      <c r="J695" s="167" t="s">
        <v>689</v>
      </c>
      <c r="K695" s="167"/>
      <c r="L695" s="167"/>
      <c r="M695" s="167"/>
      <c r="N695" s="167"/>
      <c r="O695" s="167"/>
      <c r="P695" s="167" t="s">
        <v>690</v>
      </c>
      <c r="Q695" s="167"/>
      <c r="R695" s="167"/>
      <c r="S695" s="167"/>
      <c r="T695" s="167"/>
      <c r="U695" s="167"/>
      <c r="V695" s="167" t="s">
        <v>691</v>
      </c>
      <c r="W695" s="167"/>
      <c r="X695" s="167"/>
      <c r="Y695" s="167"/>
      <c r="Z695" s="167"/>
      <c r="AA695" s="167"/>
      <c r="AB695" s="167" t="s">
        <v>692</v>
      </c>
      <c r="AC695" s="167"/>
      <c r="AD695" s="167"/>
      <c r="AE695" s="167"/>
      <c r="AF695" s="167"/>
      <c r="AG695" s="167"/>
      <c r="AH695" s="167" t="s">
        <v>693</v>
      </c>
      <c r="AI695" s="167"/>
      <c r="AJ695" s="167"/>
      <c r="AK695" s="167"/>
      <c r="AL695" s="167"/>
      <c r="AM695" s="167"/>
      <c r="BK695" s="35">
        <v>1</v>
      </c>
      <c r="BL695" s="35">
        <v>2</v>
      </c>
      <c r="BM695" s="35">
        <v>3</v>
      </c>
      <c r="BN695" s="35">
        <v>4</v>
      </c>
      <c r="BO695" s="35">
        <v>0</v>
      </c>
    </row>
    <row r="696" spans="4:67" s="35" customFormat="1">
      <c r="D696" s="115" t="s">
        <v>694</v>
      </c>
      <c r="E696" s="115"/>
      <c r="F696" s="116" t="s">
        <v>695</v>
      </c>
      <c r="G696" s="116"/>
      <c r="H696" s="116"/>
      <c r="I696" s="116"/>
      <c r="J696" s="168">
        <f>BK696</f>
        <v>84.007570380884786</v>
      </c>
      <c r="K696" s="168"/>
      <c r="L696" s="168"/>
      <c r="M696" s="168"/>
      <c r="N696" s="168"/>
      <c r="O696" s="168"/>
      <c r="P696" s="168">
        <f>BL696</f>
        <v>10.645848119233499</v>
      </c>
      <c r="Q696" s="168"/>
      <c r="R696" s="168"/>
      <c r="S696" s="168"/>
      <c r="T696" s="168"/>
      <c r="U696" s="168"/>
      <c r="V696" s="168">
        <f>BM696</f>
        <v>4.0927371658386562</v>
      </c>
      <c r="W696" s="168"/>
      <c r="X696" s="168"/>
      <c r="Y696" s="168"/>
      <c r="Z696" s="168"/>
      <c r="AA696" s="168"/>
      <c r="AB696" s="168">
        <f>BN696</f>
        <v>1.1828720132481665</v>
      </c>
      <c r="AC696" s="168"/>
      <c r="AD696" s="168"/>
      <c r="AE696" s="168"/>
      <c r="AF696" s="168"/>
      <c r="AG696" s="168"/>
      <c r="AH696" s="168">
        <f>BO696</f>
        <v>7.0972320794889993E-2</v>
      </c>
      <c r="AI696" s="168"/>
      <c r="AJ696" s="168"/>
      <c r="AK696" s="168"/>
      <c r="AL696" s="168"/>
      <c r="AM696" s="168"/>
      <c r="BG696" s="35">
        <v>124</v>
      </c>
      <c r="BH696" s="35" t="s">
        <v>103</v>
      </c>
      <c r="BK696" s="42">
        <v>84.007570380884786</v>
      </c>
      <c r="BL696" s="42">
        <v>10.645848119233499</v>
      </c>
      <c r="BM696" s="42">
        <v>4.0927371658386562</v>
      </c>
      <c r="BN696" s="42">
        <v>1.1828720132481665</v>
      </c>
      <c r="BO696" s="42">
        <v>7.0972320794889993E-2</v>
      </c>
    </row>
    <row r="697" spans="4:67" s="35" customFormat="1">
      <c r="D697" s="115"/>
      <c r="E697" s="115"/>
      <c r="F697" s="120" t="s">
        <v>696</v>
      </c>
      <c r="G697" s="120"/>
      <c r="H697" s="120"/>
      <c r="I697" s="120"/>
      <c r="J697" s="169">
        <f>BK697</f>
        <v>85.384615384615387</v>
      </c>
      <c r="K697" s="169"/>
      <c r="L697" s="169"/>
      <c r="M697" s="169"/>
      <c r="N697" s="169"/>
      <c r="O697" s="169"/>
      <c r="P697" s="169">
        <f>BL697</f>
        <v>7.6923076923076925</v>
      </c>
      <c r="Q697" s="169"/>
      <c r="R697" s="169"/>
      <c r="S697" s="169"/>
      <c r="T697" s="169"/>
      <c r="U697" s="169"/>
      <c r="V697" s="169">
        <f>BM697</f>
        <v>4.6153846153846159</v>
      </c>
      <c r="W697" s="169"/>
      <c r="X697" s="169"/>
      <c r="Y697" s="169"/>
      <c r="Z697" s="169"/>
      <c r="AA697" s="169"/>
      <c r="AB697" s="169">
        <f>BN697</f>
        <v>2.3076923076923079</v>
      </c>
      <c r="AC697" s="169"/>
      <c r="AD697" s="169"/>
      <c r="AE697" s="169"/>
      <c r="AF697" s="169"/>
      <c r="AG697" s="169"/>
      <c r="AH697" s="169">
        <f>BO697</f>
        <v>0</v>
      </c>
      <c r="AI697" s="169"/>
      <c r="AJ697" s="169"/>
      <c r="AK697" s="169"/>
      <c r="AL697" s="169"/>
      <c r="AM697" s="169"/>
      <c r="BH697" s="35" t="s">
        <v>105</v>
      </c>
      <c r="BK697" s="42">
        <v>85.384615384615387</v>
      </c>
      <c r="BL697" s="42">
        <v>7.6923076923076925</v>
      </c>
      <c r="BM697" s="42">
        <v>4.6153846153846159</v>
      </c>
      <c r="BN697" s="42">
        <v>2.3076923076923079</v>
      </c>
      <c r="BO697" s="42">
        <v>0</v>
      </c>
    </row>
    <row r="698" spans="4:67" s="35" customFormat="1">
      <c r="D698" s="115" t="s">
        <v>697</v>
      </c>
      <c r="E698" s="115"/>
      <c r="F698" s="116" t="s">
        <v>698</v>
      </c>
      <c r="G698" s="116"/>
      <c r="H698" s="116"/>
      <c r="I698" s="116"/>
      <c r="J698" s="168">
        <f>BK698</f>
        <v>84.912026994456497</v>
      </c>
      <c r="K698" s="168"/>
      <c r="L698" s="168"/>
      <c r="M698" s="168"/>
      <c r="N698" s="168"/>
      <c r="O698" s="168"/>
      <c r="P698" s="168">
        <f>BL698</f>
        <v>9.5203663533381544</v>
      </c>
      <c r="Q698" s="168"/>
      <c r="R698" s="168"/>
      <c r="S698" s="168"/>
      <c r="T698" s="168"/>
      <c r="U698" s="168"/>
      <c r="V698" s="168">
        <f>BM698</f>
        <v>3.976861894432393</v>
      </c>
      <c r="W698" s="168"/>
      <c r="X698" s="168"/>
      <c r="Y698" s="168"/>
      <c r="Z698" s="168"/>
      <c r="AA698" s="168"/>
      <c r="AB698" s="168">
        <f>BN698</f>
        <v>1.5184381778741864</v>
      </c>
      <c r="AC698" s="168"/>
      <c r="AD698" s="168"/>
      <c r="AE698" s="168"/>
      <c r="AF698" s="168"/>
      <c r="AG698" s="168"/>
      <c r="AH698" s="168">
        <f>BO698</f>
        <v>7.230657989877079E-2</v>
      </c>
      <c r="AI698" s="168"/>
      <c r="AJ698" s="168"/>
      <c r="AK698" s="168"/>
      <c r="AL698" s="168"/>
      <c r="AM698" s="168"/>
      <c r="BH698" s="35" t="s">
        <v>103</v>
      </c>
      <c r="BK698" s="42">
        <v>84.912026994456497</v>
      </c>
      <c r="BL698" s="42">
        <v>9.5203663533381544</v>
      </c>
      <c r="BM698" s="42">
        <v>3.976861894432393</v>
      </c>
      <c r="BN698" s="42">
        <v>1.5184381778741864</v>
      </c>
      <c r="BO698" s="42">
        <v>7.230657989877079E-2</v>
      </c>
    </row>
    <row r="699" spans="4:67" s="35" customFormat="1">
      <c r="D699" s="115"/>
      <c r="E699" s="115"/>
      <c r="F699" s="120" t="s">
        <v>699</v>
      </c>
      <c r="G699" s="120"/>
      <c r="H699" s="120"/>
      <c r="I699" s="120"/>
      <c r="J699" s="169">
        <f>BK699</f>
        <v>85.15625</v>
      </c>
      <c r="K699" s="169"/>
      <c r="L699" s="169"/>
      <c r="M699" s="169"/>
      <c r="N699" s="169"/>
      <c r="O699" s="169"/>
      <c r="P699" s="169">
        <f>BL699</f>
        <v>8.59375</v>
      </c>
      <c r="Q699" s="169"/>
      <c r="R699" s="169"/>
      <c r="S699" s="169"/>
      <c r="T699" s="169"/>
      <c r="U699" s="169"/>
      <c r="V699" s="169">
        <f>BM699</f>
        <v>4.6875</v>
      </c>
      <c r="W699" s="169"/>
      <c r="X699" s="169"/>
      <c r="Y699" s="169"/>
      <c r="Z699" s="169"/>
      <c r="AA699" s="169"/>
      <c r="AB699" s="169">
        <f>BN699</f>
        <v>1.5625</v>
      </c>
      <c r="AC699" s="169"/>
      <c r="AD699" s="169"/>
      <c r="AE699" s="169"/>
      <c r="AF699" s="169"/>
      <c r="AG699" s="169"/>
      <c r="AH699" s="169">
        <f>BO699</f>
        <v>0</v>
      </c>
      <c r="AI699" s="169"/>
      <c r="AJ699" s="169"/>
      <c r="AK699" s="169"/>
      <c r="AL699" s="169"/>
      <c r="AM699" s="169"/>
      <c r="BH699" s="35" t="s">
        <v>105</v>
      </c>
      <c r="BK699" s="42">
        <v>85.15625</v>
      </c>
      <c r="BL699" s="42">
        <v>8.59375</v>
      </c>
      <c r="BM699" s="42">
        <v>4.6875</v>
      </c>
      <c r="BN699" s="42">
        <v>1.5625</v>
      </c>
      <c r="BO699" s="42">
        <v>0</v>
      </c>
    </row>
    <row r="700" spans="4:67" s="35" customFormat="1" ht="15" customHeight="1">
      <c r="D700" s="26" t="s">
        <v>700</v>
      </c>
      <c r="E700" s="53"/>
      <c r="F700" s="53"/>
      <c r="G700" s="53"/>
      <c r="H700" s="53"/>
      <c r="I700" s="15"/>
    </row>
    <row r="701" spans="4:67" s="35" customFormat="1" ht="9.75" customHeight="1">
      <c r="D701" s="106"/>
      <c r="E701" s="107"/>
      <c r="F701" s="107"/>
      <c r="G701" s="107"/>
      <c r="H701" s="107"/>
      <c r="I701" s="108"/>
      <c r="J701" s="155">
        <v>1</v>
      </c>
      <c r="K701" s="155"/>
      <c r="L701" s="155"/>
      <c r="M701" s="155"/>
      <c r="N701" s="155"/>
      <c r="O701" s="155"/>
      <c r="P701" s="155">
        <v>2</v>
      </c>
      <c r="Q701" s="155"/>
      <c r="R701" s="155"/>
      <c r="S701" s="155"/>
      <c r="T701" s="155"/>
      <c r="U701" s="155"/>
      <c r="V701" s="155">
        <v>3</v>
      </c>
      <c r="W701" s="155"/>
      <c r="X701" s="155"/>
      <c r="Y701" s="155"/>
      <c r="Z701" s="155"/>
      <c r="AA701" s="155"/>
      <c r="AB701" s="155">
        <v>4</v>
      </c>
      <c r="AC701" s="155"/>
      <c r="AD701" s="155"/>
      <c r="AE701" s="155"/>
      <c r="AF701" s="155"/>
      <c r="AG701" s="155"/>
      <c r="AH701" s="155"/>
      <c r="AI701" s="155"/>
      <c r="AJ701" s="155"/>
      <c r="AK701" s="155"/>
      <c r="AL701" s="155"/>
      <c r="AM701" s="155"/>
    </row>
    <row r="702" spans="4:67" s="35" customFormat="1" ht="22.5" customHeight="1">
      <c r="D702" s="109"/>
      <c r="E702" s="110"/>
      <c r="F702" s="110"/>
      <c r="G702" s="110"/>
      <c r="H702" s="110"/>
      <c r="I702" s="111"/>
      <c r="J702" s="167" t="s">
        <v>701</v>
      </c>
      <c r="K702" s="167"/>
      <c r="L702" s="167"/>
      <c r="M702" s="167"/>
      <c r="N702" s="167"/>
      <c r="O702" s="167"/>
      <c r="P702" s="167" t="s">
        <v>702</v>
      </c>
      <c r="Q702" s="167"/>
      <c r="R702" s="167"/>
      <c r="S702" s="167"/>
      <c r="T702" s="167"/>
      <c r="U702" s="167"/>
      <c r="V702" s="167" t="s">
        <v>703</v>
      </c>
      <c r="W702" s="167"/>
      <c r="X702" s="167"/>
      <c r="Y702" s="167"/>
      <c r="Z702" s="167"/>
      <c r="AA702" s="167"/>
      <c r="AB702" s="167" t="s">
        <v>704</v>
      </c>
      <c r="AC702" s="167"/>
      <c r="AD702" s="167"/>
      <c r="AE702" s="167"/>
      <c r="AF702" s="167"/>
      <c r="AG702" s="167"/>
      <c r="AH702" s="167" t="s">
        <v>705</v>
      </c>
      <c r="AI702" s="167"/>
      <c r="AJ702" s="167"/>
      <c r="AK702" s="167"/>
      <c r="AL702" s="167"/>
      <c r="AM702" s="167"/>
      <c r="BK702" s="35">
        <v>1</v>
      </c>
      <c r="BL702" s="35">
        <v>2</v>
      </c>
      <c r="BM702" s="35">
        <v>3</v>
      </c>
      <c r="BN702" s="35">
        <v>4</v>
      </c>
      <c r="BO702" s="35">
        <v>0</v>
      </c>
    </row>
    <row r="703" spans="4:67" s="35" customFormat="1">
      <c r="D703" s="115" t="s">
        <v>706</v>
      </c>
      <c r="E703" s="115"/>
      <c r="F703" s="116" t="s">
        <v>707</v>
      </c>
      <c r="G703" s="116"/>
      <c r="H703" s="116"/>
      <c r="I703" s="116"/>
      <c r="J703" s="168">
        <f>BK703</f>
        <v>56.044475987698128</v>
      </c>
      <c r="K703" s="168"/>
      <c r="L703" s="168"/>
      <c r="M703" s="168"/>
      <c r="N703" s="168"/>
      <c r="O703" s="168"/>
      <c r="P703" s="168">
        <f>BL703</f>
        <v>29.737402413058906</v>
      </c>
      <c r="Q703" s="168"/>
      <c r="R703" s="168"/>
      <c r="S703" s="168"/>
      <c r="T703" s="168"/>
      <c r="U703" s="168"/>
      <c r="V703" s="168">
        <f>BM703</f>
        <v>9.2264017033356982</v>
      </c>
      <c r="W703" s="168"/>
      <c r="X703" s="168"/>
      <c r="Y703" s="168"/>
      <c r="Z703" s="168"/>
      <c r="AA703" s="168"/>
      <c r="AB703" s="168">
        <f>BN703</f>
        <v>4.9444050153773356</v>
      </c>
      <c r="AC703" s="168"/>
      <c r="AD703" s="168"/>
      <c r="AE703" s="168"/>
      <c r="AF703" s="168"/>
      <c r="AG703" s="168"/>
      <c r="AH703" s="168">
        <f>BO703</f>
        <v>4.7314880529926662E-2</v>
      </c>
      <c r="AI703" s="168"/>
      <c r="AJ703" s="168"/>
      <c r="AK703" s="168"/>
      <c r="AL703" s="168"/>
      <c r="AM703" s="168"/>
      <c r="BG703" s="35">
        <v>125</v>
      </c>
      <c r="BH703" s="35" t="s">
        <v>103</v>
      </c>
      <c r="BK703" s="42">
        <v>56.044475987698128</v>
      </c>
      <c r="BL703" s="42">
        <v>29.737402413058906</v>
      </c>
      <c r="BM703" s="42">
        <v>9.2264017033356982</v>
      </c>
      <c r="BN703" s="42">
        <v>4.9444050153773356</v>
      </c>
      <c r="BO703" s="42">
        <v>4.7314880529926662E-2</v>
      </c>
    </row>
    <row r="704" spans="4:67" s="35" customFormat="1">
      <c r="D704" s="115"/>
      <c r="E704" s="115"/>
      <c r="F704" s="120" t="s">
        <v>104</v>
      </c>
      <c r="G704" s="120"/>
      <c r="H704" s="120"/>
      <c r="I704" s="120"/>
      <c r="J704" s="169">
        <f>BK704</f>
        <v>57.692307692307686</v>
      </c>
      <c r="K704" s="169"/>
      <c r="L704" s="169"/>
      <c r="M704" s="169"/>
      <c r="N704" s="169"/>
      <c r="O704" s="169"/>
      <c r="P704" s="169">
        <f>BL704</f>
        <v>22.30769230769231</v>
      </c>
      <c r="Q704" s="169"/>
      <c r="R704" s="169"/>
      <c r="S704" s="169"/>
      <c r="T704" s="169"/>
      <c r="U704" s="169"/>
      <c r="V704" s="169">
        <f>BM704</f>
        <v>10.76923076923077</v>
      </c>
      <c r="W704" s="169"/>
      <c r="X704" s="169"/>
      <c r="Y704" s="169"/>
      <c r="Z704" s="169"/>
      <c r="AA704" s="169"/>
      <c r="AB704" s="169">
        <f>BN704</f>
        <v>9.2307692307692317</v>
      </c>
      <c r="AC704" s="169"/>
      <c r="AD704" s="169"/>
      <c r="AE704" s="169"/>
      <c r="AF704" s="169"/>
      <c r="AG704" s="169"/>
      <c r="AH704" s="169">
        <f>BO704</f>
        <v>0</v>
      </c>
      <c r="AI704" s="169"/>
      <c r="AJ704" s="169"/>
      <c r="AK704" s="169"/>
      <c r="AL704" s="169"/>
      <c r="AM704" s="169"/>
      <c r="BH704" s="35" t="s">
        <v>105</v>
      </c>
      <c r="BK704" s="42">
        <v>57.692307692307686</v>
      </c>
      <c r="BL704" s="42">
        <v>22.30769230769231</v>
      </c>
      <c r="BM704" s="42">
        <v>10.76923076923077</v>
      </c>
      <c r="BN704" s="42">
        <v>9.2307692307692317</v>
      </c>
      <c r="BO704" s="42">
        <v>0</v>
      </c>
    </row>
    <row r="705" spans="4:74" s="35" customFormat="1">
      <c r="D705" s="115" t="s">
        <v>17</v>
      </c>
      <c r="E705" s="115"/>
      <c r="F705" s="116" t="s">
        <v>102</v>
      </c>
      <c r="G705" s="116"/>
      <c r="H705" s="116"/>
      <c r="I705" s="116"/>
      <c r="J705" s="168">
        <f>BK705</f>
        <v>48.252590985779712</v>
      </c>
      <c r="K705" s="168"/>
      <c r="L705" s="168"/>
      <c r="M705" s="168"/>
      <c r="N705" s="168"/>
      <c r="O705" s="168"/>
      <c r="P705" s="168">
        <f>BL705</f>
        <v>33.863581585924315</v>
      </c>
      <c r="Q705" s="168"/>
      <c r="R705" s="168"/>
      <c r="S705" s="168"/>
      <c r="T705" s="168"/>
      <c r="U705" s="168"/>
      <c r="V705" s="168">
        <f>BM705</f>
        <v>12.147505422993492</v>
      </c>
      <c r="W705" s="168"/>
      <c r="X705" s="168"/>
      <c r="Y705" s="168"/>
      <c r="Z705" s="168"/>
      <c r="AA705" s="168"/>
      <c r="AB705" s="168">
        <f>BN705</f>
        <v>5.6399132321041208</v>
      </c>
      <c r="AC705" s="168"/>
      <c r="AD705" s="168"/>
      <c r="AE705" s="168"/>
      <c r="AF705" s="168"/>
      <c r="AG705" s="168"/>
      <c r="AH705" s="168">
        <f>BO705</f>
        <v>9.6408773198361053E-2</v>
      </c>
      <c r="AI705" s="168"/>
      <c r="AJ705" s="168"/>
      <c r="AK705" s="168"/>
      <c r="AL705" s="168"/>
      <c r="AM705" s="168"/>
      <c r="BH705" s="35" t="s">
        <v>103</v>
      </c>
      <c r="BK705" s="42">
        <v>48.252590985779712</v>
      </c>
      <c r="BL705" s="42">
        <v>33.863581585924315</v>
      </c>
      <c r="BM705" s="42">
        <v>12.147505422993492</v>
      </c>
      <c r="BN705" s="42">
        <v>5.6399132321041208</v>
      </c>
      <c r="BO705" s="42">
        <v>9.6408773198361053E-2</v>
      </c>
    </row>
    <row r="706" spans="4:74" s="35" customFormat="1">
      <c r="D706" s="115"/>
      <c r="E706" s="115"/>
      <c r="F706" s="120" t="s">
        <v>104</v>
      </c>
      <c r="G706" s="120"/>
      <c r="H706" s="120"/>
      <c r="I706" s="120"/>
      <c r="J706" s="169">
        <f>BK706</f>
        <v>50.78125</v>
      </c>
      <c r="K706" s="169"/>
      <c r="L706" s="169"/>
      <c r="M706" s="169"/>
      <c r="N706" s="169"/>
      <c r="O706" s="169"/>
      <c r="P706" s="169">
        <f>BL706</f>
        <v>25.78125</v>
      </c>
      <c r="Q706" s="169"/>
      <c r="R706" s="169"/>
      <c r="S706" s="169"/>
      <c r="T706" s="169"/>
      <c r="U706" s="169"/>
      <c r="V706" s="169">
        <f>BM706</f>
        <v>13.28125</v>
      </c>
      <c r="W706" s="169"/>
      <c r="X706" s="169"/>
      <c r="Y706" s="169"/>
      <c r="Z706" s="169"/>
      <c r="AA706" s="169"/>
      <c r="AB706" s="169">
        <f>BN706</f>
        <v>9.375</v>
      </c>
      <c r="AC706" s="169"/>
      <c r="AD706" s="169"/>
      <c r="AE706" s="169"/>
      <c r="AF706" s="169"/>
      <c r="AG706" s="169"/>
      <c r="AH706" s="169">
        <f>BO706</f>
        <v>0.78125</v>
      </c>
      <c r="AI706" s="169"/>
      <c r="AJ706" s="169"/>
      <c r="AK706" s="169"/>
      <c r="AL706" s="169"/>
      <c r="AM706" s="169"/>
      <c r="BH706" s="35" t="s">
        <v>105</v>
      </c>
      <c r="BK706" s="42">
        <v>50.78125</v>
      </c>
      <c r="BL706" s="42">
        <v>25.78125</v>
      </c>
      <c r="BM706" s="42">
        <v>13.28125</v>
      </c>
      <c r="BN706" s="42">
        <v>9.375</v>
      </c>
      <c r="BO706" s="42">
        <v>0.78125</v>
      </c>
    </row>
    <row r="707" spans="4:74" s="28" customFormat="1">
      <c r="D707" s="66"/>
      <c r="E707" s="66"/>
      <c r="F707" s="66"/>
      <c r="G707" s="66"/>
      <c r="H707" s="66"/>
      <c r="I707" s="66"/>
      <c r="J707" s="67"/>
      <c r="K707" s="67"/>
      <c r="L707" s="67"/>
      <c r="M707" s="67"/>
      <c r="N707" s="67"/>
      <c r="O707" s="67"/>
      <c r="P707" s="67"/>
      <c r="Q707" s="67"/>
      <c r="R707" s="67"/>
      <c r="S707" s="67"/>
      <c r="T707" s="67"/>
      <c r="U707" s="67"/>
      <c r="V707" s="67"/>
      <c r="W707" s="67"/>
      <c r="X707" s="67"/>
      <c r="Y707" s="67"/>
      <c r="Z707" s="67"/>
      <c r="AA707" s="67"/>
      <c r="AB707" s="67"/>
      <c r="AC707" s="67"/>
      <c r="AD707" s="67"/>
      <c r="AE707" s="67"/>
      <c r="AF707" s="67"/>
      <c r="AG707" s="67"/>
      <c r="AH707" s="67"/>
      <c r="AI707" s="67"/>
      <c r="AJ707" s="67"/>
      <c r="AK707" s="67"/>
      <c r="AL707" s="67"/>
      <c r="AM707" s="67"/>
      <c r="BK707" s="68"/>
      <c r="BL707" s="68"/>
      <c r="BM707" s="68"/>
      <c r="BN707" s="68"/>
      <c r="BO707" s="68"/>
      <c r="BV707" s="35"/>
    </row>
    <row r="708" spans="4:74" ht="15" customHeight="1">
      <c r="D708" s="26" t="s">
        <v>708</v>
      </c>
      <c r="E708" s="27"/>
      <c r="F708" s="27"/>
      <c r="G708" s="27"/>
      <c r="H708" s="27"/>
      <c r="I708" s="27"/>
      <c r="J708" s="34"/>
      <c r="K708" s="34"/>
      <c r="L708" s="34"/>
      <c r="M708" s="34"/>
      <c r="N708" s="34"/>
      <c r="O708" s="34"/>
      <c r="P708" s="34"/>
      <c r="Q708" s="34"/>
      <c r="R708" s="34"/>
      <c r="S708" s="34"/>
      <c r="T708" s="34"/>
      <c r="U708" s="34"/>
      <c r="V708" s="34"/>
      <c r="W708" s="34"/>
      <c r="X708" s="34"/>
      <c r="Y708" s="34"/>
      <c r="Z708" s="34"/>
      <c r="AA708" s="34"/>
      <c r="AB708" s="34"/>
      <c r="AC708" s="34"/>
      <c r="AD708" s="34"/>
      <c r="AE708" s="34"/>
      <c r="AF708" s="34"/>
      <c r="AG708" s="34"/>
      <c r="AK708" s="21"/>
    </row>
    <row r="709" spans="4:74" ht="9.75" customHeight="1">
      <c r="D709" s="79"/>
      <c r="E709" s="80"/>
      <c r="F709" s="80"/>
      <c r="G709" s="80"/>
      <c r="H709" s="80"/>
      <c r="I709" s="81"/>
      <c r="J709" s="85" t="s">
        <v>21</v>
      </c>
      <c r="K709" s="86"/>
      <c r="L709" s="86"/>
      <c r="M709" s="87"/>
      <c r="N709" s="85" t="s">
        <v>22</v>
      </c>
      <c r="O709" s="86"/>
      <c r="P709" s="86"/>
      <c r="Q709" s="87"/>
      <c r="R709" s="72">
        <v>1</v>
      </c>
      <c r="S709" s="73"/>
      <c r="T709" s="73"/>
      <c r="U709" s="74"/>
      <c r="V709" s="72">
        <v>2</v>
      </c>
      <c r="W709" s="73"/>
      <c r="X709" s="73"/>
      <c r="Y709" s="74"/>
      <c r="Z709" s="72">
        <v>3</v>
      </c>
      <c r="AA709" s="73"/>
      <c r="AB709" s="73"/>
      <c r="AC709" s="74"/>
      <c r="AD709" s="72">
        <v>4</v>
      </c>
      <c r="AE709" s="73"/>
      <c r="AF709" s="73"/>
      <c r="AG709" s="74"/>
      <c r="AH709" s="72"/>
      <c r="AI709" s="73"/>
      <c r="AJ709" s="73"/>
      <c r="AK709" s="74"/>
    </row>
    <row r="710" spans="4:74" ht="22.5" customHeight="1">
      <c r="D710" s="82"/>
      <c r="E710" s="83"/>
      <c r="F710" s="83"/>
      <c r="G710" s="83"/>
      <c r="H710" s="83"/>
      <c r="I710" s="84"/>
      <c r="J710" s="88"/>
      <c r="K710" s="89"/>
      <c r="L710" s="89"/>
      <c r="M710" s="90"/>
      <c r="N710" s="88"/>
      <c r="O710" s="89"/>
      <c r="P710" s="89"/>
      <c r="Q710" s="90"/>
      <c r="R710" s="75" t="s">
        <v>116</v>
      </c>
      <c r="S710" s="76"/>
      <c r="T710" s="76"/>
      <c r="U710" s="77"/>
      <c r="V710" s="75" t="s">
        <v>117</v>
      </c>
      <c r="W710" s="76"/>
      <c r="X710" s="76"/>
      <c r="Y710" s="77"/>
      <c r="Z710" s="75" t="s">
        <v>118</v>
      </c>
      <c r="AA710" s="76"/>
      <c r="AB710" s="76"/>
      <c r="AC710" s="77"/>
      <c r="AD710" s="75" t="s">
        <v>119</v>
      </c>
      <c r="AE710" s="76"/>
      <c r="AF710" s="76"/>
      <c r="AG710" s="77"/>
      <c r="AH710" s="75" t="s">
        <v>27</v>
      </c>
      <c r="AI710" s="76"/>
      <c r="AJ710" s="76"/>
      <c r="AK710" s="77"/>
      <c r="BI710" s="5" t="s">
        <v>28</v>
      </c>
      <c r="BJ710" s="2" t="s">
        <v>29</v>
      </c>
      <c r="BK710" s="2">
        <v>1</v>
      </c>
      <c r="BL710" s="2">
        <v>2</v>
      </c>
      <c r="BM710" s="2">
        <v>3</v>
      </c>
      <c r="BN710" s="2">
        <v>4</v>
      </c>
      <c r="BO710" s="2">
        <v>0</v>
      </c>
    </row>
    <row r="711" spans="4:74">
      <c r="D711" s="96" t="s">
        <v>30</v>
      </c>
      <c r="E711" s="97"/>
      <c r="F711" s="97"/>
      <c r="G711" s="97"/>
      <c r="H711" s="97"/>
      <c r="I711" s="98"/>
      <c r="J711" s="91">
        <f>BI711</f>
        <v>60.444759876981315</v>
      </c>
      <c r="K711" s="91"/>
      <c r="L711" s="91"/>
      <c r="M711" s="91"/>
      <c r="N711" s="91">
        <f>BJ711</f>
        <v>60.769230769230766</v>
      </c>
      <c r="O711" s="91"/>
      <c r="P711" s="91"/>
      <c r="Q711" s="91"/>
      <c r="R711" s="91">
        <f>BK711</f>
        <v>46.92307692307692</v>
      </c>
      <c r="S711" s="91"/>
      <c r="T711" s="91"/>
      <c r="U711" s="91"/>
      <c r="V711" s="91">
        <f>BL711</f>
        <v>13.846153846153847</v>
      </c>
      <c r="W711" s="91"/>
      <c r="X711" s="91"/>
      <c r="Y711" s="91"/>
      <c r="Z711" s="91">
        <f>BM711</f>
        <v>19.230769230769234</v>
      </c>
      <c r="AA711" s="91"/>
      <c r="AB711" s="91"/>
      <c r="AC711" s="91"/>
      <c r="AD711" s="91">
        <f>BN711</f>
        <v>20</v>
      </c>
      <c r="AE711" s="91"/>
      <c r="AF711" s="91"/>
      <c r="AG711" s="91"/>
      <c r="AH711" s="91">
        <f>BO711</f>
        <v>0</v>
      </c>
      <c r="AI711" s="91"/>
      <c r="AJ711" s="91"/>
      <c r="AK711" s="91"/>
      <c r="BG711" s="2">
        <v>126</v>
      </c>
      <c r="BH711" s="2" t="s">
        <v>16</v>
      </c>
      <c r="BI711" s="22">
        <v>60.444759876981315</v>
      </c>
      <c r="BJ711" s="22">
        <f>BK711+BL711</f>
        <v>60.769230769230766</v>
      </c>
      <c r="BK711" s="22">
        <v>46.92307692307692</v>
      </c>
      <c r="BL711" s="22">
        <v>13.846153846153847</v>
      </c>
      <c r="BM711" s="22">
        <v>19.230769230769234</v>
      </c>
      <c r="BN711" s="22">
        <v>20</v>
      </c>
      <c r="BO711" s="22">
        <v>0</v>
      </c>
    </row>
    <row r="712" spans="4:74">
      <c r="D712" s="92" t="s">
        <v>17</v>
      </c>
      <c r="E712" s="93"/>
      <c r="F712" s="93"/>
      <c r="G712" s="93"/>
      <c r="H712" s="93"/>
      <c r="I712" s="94"/>
      <c r="J712" s="95">
        <f>BI712</f>
        <v>58.929862617498195</v>
      </c>
      <c r="K712" s="95"/>
      <c r="L712" s="95"/>
      <c r="M712" s="95"/>
      <c r="N712" s="95">
        <f>BJ712</f>
        <v>60.15625</v>
      </c>
      <c r="O712" s="95"/>
      <c r="P712" s="95"/>
      <c r="Q712" s="95"/>
      <c r="R712" s="95">
        <f>BK712</f>
        <v>41.40625</v>
      </c>
      <c r="S712" s="95"/>
      <c r="T712" s="95"/>
      <c r="U712" s="95"/>
      <c r="V712" s="95">
        <f>BL712</f>
        <v>18.75</v>
      </c>
      <c r="W712" s="95"/>
      <c r="X712" s="95"/>
      <c r="Y712" s="95"/>
      <c r="Z712" s="95">
        <f>BM712</f>
        <v>24.21875</v>
      </c>
      <c r="AA712" s="95"/>
      <c r="AB712" s="95"/>
      <c r="AC712" s="95"/>
      <c r="AD712" s="95">
        <f>BN712</f>
        <v>14.84375</v>
      </c>
      <c r="AE712" s="95"/>
      <c r="AF712" s="95"/>
      <c r="AG712" s="95"/>
      <c r="AH712" s="95">
        <f>BO712</f>
        <v>0.78125</v>
      </c>
      <c r="AI712" s="95"/>
      <c r="AJ712" s="95"/>
      <c r="AK712" s="95"/>
      <c r="BH712" s="2" t="s">
        <v>18</v>
      </c>
      <c r="BI712" s="22">
        <v>58.929862617498195</v>
      </c>
      <c r="BJ712" s="22">
        <f>BK712+BL712</f>
        <v>60.15625</v>
      </c>
      <c r="BK712" s="22">
        <v>41.40625</v>
      </c>
      <c r="BL712" s="22">
        <v>18.75</v>
      </c>
      <c r="BM712" s="22">
        <v>24.21875</v>
      </c>
      <c r="BN712" s="22">
        <v>14.84375</v>
      </c>
      <c r="BO712" s="22">
        <v>0.78125</v>
      </c>
    </row>
    <row r="713" spans="4:74" ht="15" customHeight="1">
      <c r="D713" s="26" t="s">
        <v>709</v>
      </c>
      <c r="E713" s="31"/>
      <c r="F713" s="31"/>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c r="AD713" s="31"/>
      <c r="AE713" s="31"/>
      <c r="AF713" s="31"/>
      <c r="AG713" s="31"/>
      <c r="BI713" s="5" t="s">
        <v>28</v>
      </c>
      <c r="BJ713" s="2" t="s">
        <v>29</v>
      </c>
      <c r="BK713" s="2">
        <v>1</v>
      </c>
      <c r="BL713" s="2">
        <v>2</v>
      </c>
      <c r="BM713" s="2">
        <v>3</v>
      </c>
      <c r="BN713" s="2">
        <v>4</v>
      </c>
      <c r="BO713" s="2">
        <v>0</v>
      </c>
    </row>
    <row r="714" spans="4:74">
      <c r="D714" s="96" t="s">
        <v>30</v>
      </c>
      <c r="E714" s="97"/>
      <c r="F714" s="97"/>
      <c r="G714" s="97"/>
      <c r="H714" s="97"/>
      <c r="I714" s="98"/>
      <c r="J714" s="91">
        <f>BI714</f>
        <v>89.874615566595693</v>
      </c>
      <c r="K714" s="91"/>
      <c r="L714" s="91"/>
      <c r="M714" s="91"/>
      <c r="N714" s="91">
        <f>BJ714</f>
        <v>93.07692307692308</v>
      </c>
      <c r="O714" s="91"/>
      <c r="P714" s="91"/>
      <c r="Q714" s="91"/>
      <c r="R714" s="91">
        <f>BK714</f>
        <v>78.461538461538467</v>
      </c>
      <c r="S714" s="91"/>
      <c r="T714" s="91"/>
      <c r="U714" s="91"/>
      <c r="V714" s="91">
        <f>BL714</f>
        <v>14.615384615384617</v>
      </c>
      <c r="W714" s="91"/>
      <c r="X714" s="91"/>
      <c r="Y714" s="91"/>
      <c r="Z714" s="91">
        <f>BM714</f>
        <v>5.384615384615385</v>
      </c>
      <c r="AA714" s="91"/>
      <c r="AB714" s="91"/>
      <c r="AC714" s="91"/>
      <c r="AD714" s="91">
        <f>BN714</f>
        <v>0.76923076923076927</v>
      </c>
      <c r="AE714" s="91"/>
      <c r="AF714" s="91"/>
      <c r="AG714" s="91"/>
      <c r="AH714" s="91">
        <f>BO714</f>
        <v>0.76923076923076927</v>
      </c>
      <c r="AI714" s="91"/>
      <c r="AJ714" s="91"/>
      <c r="AK714" s="91"/>
      <c r="BG714" s="2">
        <v>127</v>
      </c>
      <c r="BH714" s="2" t="s">
        <v>16</v>
      </c>
      <c r="BI714" s="22">
        <v>89.874615566595693</v>
      </c>
      <c r="BJ714" s="22">
        <f>BK714+BL714</f>
        <v>93.07692307692308</v>
      </c>
      <c r="BK714" s="22">
        <v>78.461538461538467</v>
      </c>
      <c r="BL714" s="22">
        <v>14.615384615384617</v>
      </c>
      <c r="BM714" s="22">
        <v>5.384615384615385</v>
      </c>
      <c r="BN714" s="22">
        <v>0.76923076923076927</v>
      </c>
      <c r="BO714" s="22">
        <v>0.76923076923076927</v>
      </c>
    </row>
    <row r="715" spans="4:74">
      <c r="D715" s="92" t="s">
        <v>17</v>
      </c>
      <c r="E715" s="93"/>
      <c r="F715" s="93"/>
      <c r="G715" s="93"/>
      <c r="H715" s="93"/>
      <c r="I715" s="94"/>
      <c r="J715" s="95">
        <f>BI715</f>
        <v>89.684261267775369</v>
      </c>
      <c r="K715" s="95"/>
      <c r="L715" s="95"/>
      <c r="M715" s="95"/>
      <c r="N715" s="95">
        <f>BJ715</f>
        <v>90.625</v>
      </c>
      <c r="O715" s="95"/>
      <c r="P715" s="95"/>
      <c r="Q715" s="95"/>
      <c r="R715" s="95">
        <f>BK715</f>
        <v>71.875</v>
      </c>
      <c r="S715" s="95"/>
      <c r="T715" s="95"/>
      <c r="U715" s="95"/>
      <c r="V715" s="95">
        <f>BL715</f>
        <v>18.75</v>
      </c>
      <c r="W715" s="95"/>
      <c r="X715" s="95"/>
      <c r="Y715" s="95"/>
      <c r="Z715" s="95">
        <f>BM715</f>
        <v>7.03125</v>
      </c>
      <c r="AA715" s="95"/>
      <c r="AB715" s="95"/>
      <c r="AC715" s="95"/>
      <c r="AD715" s="95">
        <f>BN715</f>
        <v>1.5625</v>
      </c>
      <c r="AE715" s="95"/>
      <c r="AF715" s="95"/>
      <c r="AG715" s="95"/>
      <c r="AH715" s="95">
        <f>BO715</f>
        <v>0.78125</v>
      </c>
      <c r="AI715" s="95"/>
      <c r="AJ715" s="95"/>
      <c r="AK715" s="95"/>
      <c r="BH715" s="2" t="s">
        <v>18</v>
      </c>
      <c r="BI715" s="22">
        <v>89.684261267775369</v>
      </c>
      <c r="BJ715" s="22">
        <f>BK715+BL715</f>
        <v>90.625</v>
      </c>
      <c r="BK715" s="22">
        <v>71.875</v>
      </c>
      <c r="BL715" s="22">
        <v>18.75</v>
      </c>
      <c r="BM715" s="22">
        <v>7.03125</v>
      </c>
      <c r="BN715" s="22">
        <v>1.5625</v>
      </c>
      <c r="BO715" s="22">
        <v>0.78125</v>
      </c>
    </row>
    <row r="716" spans="4:74" ht="15" customHeight="1">
      <c r="D716" s="26" t="s">
        <v>710</v>
      </c>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BI716" s="5" t="s">
        <v>28</v>
      </c>
      <c r="BJ716" s="2" t="s">
        <v>29</v>
      </c>
      <c r="BK716" s="2">
        <v>1</v>
      </c>
      <c r="BL716" s="2">
        <v>2</v>
      </c>
      <c r="BM716" s="2">
        <v>3</v>
      </c>
      <c r="BN716" s="2">
        <v>4</v>
      </c>
      <c r="BO716" s="2">
        <v>0</v>
      </c>
    </row>
    <row r="717" spans="4:74">
      <c r="D717" s="96" t="s">
        <v>30</v>
      </c>
      <c r="E717" s="97"/>
      <c r="F717" s="97"/>
      <c r="G717" s="97"/>
      <c r="H717" s="97"/>
      <c r="I717" s="98"/>
      <c r="J717" s="91">
        <f>BI717</f>
        <v>92.547906316536555</v>
      </c>
      <c r="K717" s="91"/>
      <c r="L717" s="91"/>
      <c r="M717" s="91"/>
      <c r="N717" s="91">
        <f>BJ717</f>
        <v>96.923076923076934</v>
      </c>
      <c r="O717" s="91"/>
      <c r="P717" s="91"/>
      <c r="Q717" s="91"/>
      <c r="R717" s="91">
        <f>BK717</f>
        <v>78.461538461538467</v>
      </c>
      <c r="S717" s="91"/>
      <c r="T717" s="91"/>
      <c r="U717" s="91"/>
      <c r="V717" s="91">
        <f>BL717</f>
        <v>18.461538461538463</v>
      </c>
      <c r="W717" s="91"/>
      <c r="X717" s="91"/>
      <c r="Y717" s="91"/>
      <c r="Z717" s="91">
        <f>BM717</f>
        <v>2.3076923076923079</v>
      </c>
      <c r="AA717" s="91"/>
      <c r="AB717" s="91"/>
      <c r="AC717" s="91"/>
      <c r="AD717" s="91">
        <f>BN717</f>
        <v>0.76923076923076927</v>
      </c>
      <c r="AE717" s="91"/>
      <c r="AF717" s="91"/>
      <c r="AG717" s="91"/>
      <c r="AH717" s="91">
        <f>BO717</f>
        <v>0</v>
      </c>
      <c r="AI717" s="91"/>
      <c r="AJ717" s="91"/>
      <c r="AK717" s="91"/>
      <c r="BG717" s="2">
        <v>128</v>
      </c>
      <c r="BH717" s="2" t="s">
        <v>16</v>
      </c>
      <c r="BI717" s="22">
        <v>92.547906316536555</v>
      </c>
      <c r="BJ717" s="22">
        <f>BK717+BL717</f>
        <v>96.923076923076934</v>
      </c>
      <c r="BK717" s="22">
        <v>78.461538461538467</v>
      </c>
      <c r="BL717" s="22">
        <v>18.461538461538463</v>
      </c>
      <c r="BM717" s="22">
        <v>2.3076923076923079</v>
      </c>
      <c r="BN717" s="22">
        <v>0.76923076923076927</v>
      </c>
      <c r="BO717" s="22">
        <v>0</v>
      </c>
    </row>
    <row r="718" spans="4:74">
      <c r="D718" s="92" t="s">
        <v>17</v>
      </c>
      <c r="E718" s="93"/>
      <c r="F718" s="93"/>
      <c r="G718" s="93"/>
      <c r="H718" s="93"/>
      <c r="I718" s="94"/>
      <c r="J718" s="95">
        <f>BI718</f>
        <v>92.624728850325383</v>
      </c>
      <c r="K718" s="95"/>
      <c r="L718" s="95"/>
      <c r="M718" s="95"/>
      <c r="N718" s="95">
        <f>BJ718</f>
        <v>92.96875</v>
      </c>
      <c r="O718" s="95"/>
      <c r="P718" s="95"/>
      <c r="Q718" s="95"/>
      <c r="R718" s="95">
        <f>BK718</f>
        <v>80.46875</v>
      </c>
      <c r="S718" s="95"/>
      <c r="T718" s="95"/>
      <c r="U718" s="95"/>
      <c r="V718" s="95">
        <f>BL718</f>
        <v>12.5</v>
      </c>
      <c r="W718" s="95"/>
      <c r="X718" s="95"/>
      <c r="Y718" s="95"/>
      <c r="Z718" s="95">
        <f>BM718</f>
        <v>3.90625</v>
      </c>
      <c r="AA718" s="95"/>
      <c r="AB718" s="95"/>
      <c r="AC718" s="95"/>
      <c r="AD718" s="95">
        <f>BN718</f>
        <v>3.125</v>
      </c>
      <c r="AE718" s="95"/>
      <c r="AF718" s="95"/>
      <c r="AG718" s="95"/>
      <c r="AH718" s="95">
        <f>BO718</f>
        <v>0</v>
      </c>
      <c r="AI718" s="95"/>
      <c r="AJ718" s="95"/>
      <c r="AK718" s="95"/>
      <c r="BH718" s="2" t="s">
        <v>18</v>
      </c>
      <c r="BI718" s="22">
        <v>92.624728850325383</v>
      </c>
      <c r="BJ718" s="22">
        <f>BK718+BL718</f>
        <v>92.96875</v>
      </c>
      <c r="BK718" s="22">
        <v>80.46875</v>
      </c>
      <c r="BL718" s="22">
        <v>12.5</v>
      </c>
      <c r="BM718" s="22">
        <v>3.90625</v>
      </c>
      <c r="BN718" s="22">
        <v>3.125</v>
      </c>
      <c r="BO718" s="22">
        <v>0</v>
      </c>
    </row>
    <row r="719" spans="4:74" ht="15" customHeight="1">
      <c r="D719" s="26" t="s">
        <v>711</v>
      </c>
      <c r="E719" s="31"/>
      <c r="F719" s="31"/>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c r="AD719" s="31"/>
      <c r="AE719" s="31"/>
      <c r="AF719" s="31"/>
      <c r="AG719" s="31"/>
      <c r="BI719" s="5" t="s">
        <v>712</v>
      </c>
      <c r="BJ719" s="2" t="s">
        <v>713</v>
      </c>
      <c r="BK719" s="2">
        <v>1</v>
      </c>
      <c r="BL719" s="2">
        <v>2</v>
      </c>
      <c r="BM719" s="2">
        <v>3</v>
      </c>
      <c r="BN719" s="2">
        <v>4</v>
      </c>
      <c r="BO719" s="2">
        <v>0</v>
      </c>
    </row>
    <row r="720" spans="4:74">
      <c r="D720" s="96" t="s">
        <v>714</v>
      </c>
      <c r="E720" s="97"/>
      <c r="F720" s="97"/>
      <c r="G720" s="97"/>
      <c r="H720" s="97"/>
      <c r="I720" s="98"/>
      <c r="J720" s="91">
        <f>BI720</f>
        <v>88.762715874142415</v>
      </c>
      <c r="K720" s="91"/>
      <c r="L720" s="91"/>
      <c r="M720" s="91"/>
      <c r="N720" s="91">
        <f>BJ720</f>
        <v>88.461538461538467</v>
      </c>
      <c r="O720" s="91"/>
      <c r="P720" s="91"/>
      <c r="Q720" s="91"/>
      <c r="R720" s="91">
        <f>BK720</f>
        <v>62.307692307692307</v>
      </c>
      <c r="S720" s="91"/>
      <c r="T720" s="91"/>
      <c r="U720" s="91"/>
      <c r="V720" s="91">
        <f>BL720</f>
        <v>26.153846153846157</v>
      </c>
      <c r="W720" s="91"/>
      <c r="X720" s="91"/>
      <c r="Y720" s="91"/>
      <c r="Z720" s="91">
        <f>BM720</f>
        <v>8.4615384615384617</v>
      </c>
      <c r="AA720" s="91"/>
      <c r="AB720" s="91"/>
      <c r="AC720" s="91"/>
      <c r="AD720" s="91">
        <f>BN720</f>
        <v>3.0769230769230771</v>
      </c>
      <c r="AE720" s="91"/>
      <c r="AF720" s="91"/>
      <c r="AG720" s="91"/>
      <c r="AH720" s="91">
        <f>BO720</f>
        <v>0</v>
      </c>
      <c r="AI720" s="91"/>
      <c r="AJ720" s="91"/>
      <c r="AK720" s="91"/>
      <c r="BG720" s="2">
        <v>129</v>
      </c>
      <c r="BH720" s="2" t="s">
        <v>16</v>
      </c>
      <c r="BI720" s="22">
        <v>88.762715874142415</v>
      </c>
      <c r="BJ720" s="22">
        <f>BK720+BL720</f>
        <v>88.461538461538467</v>
      </c>
      <c r="BK720" s="22">
        <v>62.307692307692307</v>
      </c>
      <c r="BL720" s="22">
        <v>26.153846153846157</v>
      </c>
      <c r="BM720" s="22">
        <v>8.4615384615384617</v>
      </c>
      <c r="BN720" s="22">
        <v>3.0769230769230771</v>
      </c>
      <c r="BO720" s="22">
        <v>0</v>
      </c>
    </row>
    <row r="721" spans="4:67">
      <c r="D721" s="92" t="s">
        <v>17</v>
      </c>
      <c r="E721" s="93"/>
      <c r="F721" s="93"/>
      <c r="G721" s="93"/>
      <c r="H721" s="93"/>
      <c r="I721" s="94"/>
      <c r="J721" s="127" t="s">
        <v>715</v>
      </c>
      <c r="K721" s="128"/>
      <c r="L721" s="128"/>
      <c r="M721" s="129"/>
      <c r="N721" s="127" t="s">
        <v>715</v>
      </c>
      <c r="O721" s="128"/>
      <c r="P721" s="128"/>
      <c r="Q721" s="129"/>
      <c r="R721" s="127" t="s">
        <v>715</v>
      </c>
      <c r="S721" s="128"/>
      <c r="T721" s="128"/>
      <c r="U721" s="129"/>
      <c r="V721" s="127" t="s">
        <v>715</v>
      </c>
      <c r="W721" s="128"/>
      <c r="X721" s="128"/>
      <c r="Y721" s="129"/>
      <c r="Z721" s="127" t="s">
        <v>715</v>
      </c>
      <c r="AA721" s="128"/>
      <c r="AB721" s="128"/>
      <c r="AC721" s="129"/>
      <c r="AD721" s="127" t="s">
        <v>715</v>
      </c>
      <c r="AE721" s="128"/>
      <c r="AF721" s="128"/>
      <c r="AG721" s="129"/>
      <c r="AH721" s="127" t="s">
        <v>715</v>
      </c>
      <c r="AI721" s="128"/>
      <c r="AJ721" s="128"/>
      <c r="AK721" s="129"/>
      <c r="BH721" s="2" t="s">
        <v>18</v>
      </c>
      <c r="BI721" s="22"/>
      <c r="BJ721" s="22">
        <f>BK721+BL721</f>
        <v>0</v>
      </c>
      <c r="BK721" s="22"/>
      <c r="BL721" s="22"/>
      <c r="BM721" s="22"/>
      <c r="BN721" s="22"/>
      <c r="BO721" s="22"/>
    </row>
    <row r="722" spans="4:67" ht="15" customHeight="1">
      <c r="D722" s="26" t="s">
        <v>716</v>
      </c>
      <c r="E722" s="31"/>
      <c r="F722" s="3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c r="AD722" s="31"/>
      <c r="AE722" s="31"/>
      <c r="AF722" s="31"/>
      <c r="AG722" s="31"/>
      <c r="BI722" s="5" t="s">
        <v>28</v>
      </c>
      <c r="BJ722" s="2" t="s">
        <v>29</v>
      </c>
      <c r="BK722" s="2">
        <v>1</v>
      </c>
      <c r="BL722" s="2">
        <v>2</v>
      </c>
      <c r="BM722" s="2">
        <v>3</v>
      </c>
      <c r="BN722" s="2">
        <v>4</v>
      </c>
      <c r="BO722" s="2">
        <v>0</v>
      </c>
    </row>
    <row r="723" spans="4:67">
      <c r="D723" s="96" t="s">
        <v>30</v>
      </c>
      <c r="E723" s="97"/>
      <c r="F723" s="97"/>
      <c r="G723" s="97"/>
      <c r="H723" s="97"/>
      <c r="I723" s="98"/>
      <c r="J723" s="91">
        <f>BI723</f>
        <v>96.309439318665724</v>
      </c>
      <c r="K723" s="91"/>
      <c r="L723" s="91"/>
      <c r="M723" s="91"/>
      <c r="N723" s="91">
        <f>BJ723</f>
        <v>97.692307692307693</v>
      </c>
      <c r="O723" s="91"/>
      <c r="P723" s="91"/>
      <c r="Q723" s="91"/>
      <c r="R723" s="91">
        <f>BK723</f>
        <v>82.307692307692307</v>
      </c>
      <c r="S723" s="91"/>
      <c r="T723" s="91"/>
      <c r="U723" s="91"/>
      <c r="V723" s="91">
        <f>BL723</f>
        <v>15.384615384615385</v>
      </c>
      <c r="W723" s="91"/>
      <c r="X723" s="91"/>
      <c r="Y723" s="91"/>
      <c r="Z723" s="91">
        <f>BM723</f>
        <v>1.5384615384615385</v>
      </c>
      <c r="AA723" s="91"/>
      <c r="AB723" s="91"/>
      <c r="AC723" s="91"/>
      <c r="AD723" s="91">
        <f>BN723</f>
        <v>0.76923076923076927</v>
      </c>
      <c r="AE723" s="91"/>
      <c r="AF723" s="91"/>
      <c r="AG723" s="91"/>
      <c r="AH723" s="91">
        <f>BO723</f>
        <v>0</v>
      </c>
      <c r="AI723" s="91"/>
      <c r="AJ723" s="91"/>
      <c r="AK723" s="91"/>
      <c r="BG723" s="2">
        <v>130</v>
      </c>
      <c r="BH723" s="2" t="s">
        <v>16</v>
      </c>
      <c r="BI723" s="22">
        <v>96.309439318665724</v>
      </c>
      <c r="BJ723" s="22">
        <f>BK723+BL723</f>
        <v>97.692307692307693</v>
      </c>
      <c r="BK723" s="22">
        <v>82.307692307692307</v>
      </c>
      <c r="BL723" s="22">
        <v>15.384615384615385</v>
      </c>
      <c r="BM723" s="22">
        <v>1.5384615384615385</v>
      </c>
      <c r="BN723" s="22">
        <v>0.76923076923076927</v>
      </c>
      <c r="BO723" s="22">
        <v>0</v>
      </c>
    </row>
    <row r="724" spans="4:67">
      <c r="D724" s="92" t="s">
        <v>17</v>
      </c>
      <c r="E724" s="93"/>
      <c r="F724" s="93"/>
      <c r="G724" s="93"/>
      <c r="H724" s="93"/>
      <c r="I724" s="94"/>
      <c r="J724" s="127" t="s">
        <v>715</v>
      </c>
      <c r="K724" s="128"/>
      <c r="L724" s="128"/>
      <c r="M724" s="129"/>
      <c r="N724" s="127" t="s">
        <v>715</v>
      </c>
      <c r="O724" s="128"/>
      <c r="P724" s="128"/>
      <c r="Q724" s="129"/>
      <c r="R724" s="127" t="s">
        <v>715</v>
      </c>
      <c r="S724" s="128"/>
      <c r="T724" s="128"/>
      <c r="U724" s="129"/>
      <c r="V724" s="127" t="s">
        <v>715</v>
      </c>
      <c r="W724" s="128"/>
      <c r="X724" s="128"/>
      <c r="Y724" s="129"/>
      <c r="Z724" s="127" t="s">
        <v>715</v>
      </c>
      <c r="AA724" s="128"/>
      <c r="AB724" s="128"/>
      <c r="AC724" s="129"/>
      <c r="AD724" s="127" t="s">
        <v>715</v>
      </c>
      <c r="AE724" s="128"/>
      <c r="AF724" s="128"/>
      <c r="AG724" s="129"/>
      <c r="AH724" s="127" t="s">
        <v>715</v>
      </c>
      <c r="AI724" s="128"/>
      <c r="AJ724" s="128"/>
      <c r="AK724" s="129"/>
      <c r="BH724" s="2" t="s">
        <v>18</v>
      </c>
      <c r="BI724" s="22"/>
      <c r="BJ724" s="22">
        <f>BK724+BL724</f>
        <v>0</v>
      </c>
      <c r="BK724" s="22"/>
      <c r="BL724" s="22"/>
      <c r="BM724" s="22"/>
      <c r="BN724" s="22"/>
      <c r="BO724" s="22"/>
    </row>
    <row r="725" spans="4:67" ht="15" customHeight="1">
      <c r="D725" s="26" t="s">
        <v>717</v>
      </c>
      <c r="E725" s="31"/>
      <c r="F725" s="3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c r="AD725" s="31"/>
      <c r="AE725" s="31"/>
      <c r="AF725" s="31"/>
      <c r="AG725" s="31"/>
      <c r="BI725" s="5" t="s">
        <v>28</v>
      </c>
      <c r="BJ725" s="2" t="s">
        <v>29</v>
      </c>
      <c r="BK725" s="2">
        <v>1</v>
      </c>
      <c r="BL725" s="2">
        <v>2</v>
      </c>
      <c r="BM725" s="2">
        <v>3</v>
      </c>
      <c r="BN725" s="2">
        <v>4</v>
      </c>
      <c r="BO725" s="2">
        <v>0</v>
      </c>
    </row>
    <row r="726" spans="4:67">
      <c r="D726" s="96" t="s">
        <v>30</v>
      </c>
      <c r="E726" s="97"/>
      <c r="F726" s="97"/>
      <c r="G726" s="97"/>
      <c r="H726" s="97"/>
      <c r="I726" s="98"/>
      <c r="J726" s="91">
        <f>BI726</f>
        <v>97.23207948899929</v>
      </c>
      <c r="K726" s="91"/>
      <c r="L726" s="91"/>
      <c r="M726" s="91"/>
      <c r="N726" s="91">
        <f>BJ726</f>
        <v>96.15384615384616</v>
      </c>
      <c r="O726" s="91"/>
      <c r="P726" s="91"/>
      <c r="Q726" s="91"/>
      <c r="R726" s="91">
        <f>BK726</f>
        <v>85.384615384615387</v>
      </c>
      <c r="S726" s="91"/>
      <c r="T726" s="91"/>
      <c r="U726" s="91"/>
      <c r="V726" s="91">
        <f>BL726</f>
        <v>10.76923076923077</v>
      </c>
      <c r="W726" s="91"/>
      <c r="X726" s="91"/>
      <c r="Y726" s="91"/>
      <c r="Z726" s="91">
        <f>BM726</f>
        <v>2.3076923076923079</v>
      </c>
      <c r="AA726" s="91"/>
      <c r="AB726" s="91"/>
      <c r="AC726" s="91"/>
      <c r="AD726" s="91">
        <f>BN726</f>
        <v>1.5384615384615385</v>
      </c>
      <c r="AE726" s="91"/>
      <c r="AF726" s="91"/>
      <c r="AG726" s="91"/>
      <c r="AH726" s="91">
        <f>BO726</f>
        <v>0</v>
      </c>
      <c r="AI726" s="91"/>
      <c r="AJ726" s="91"/>
      <c r="AK726" s="91"/>
      <c r="BG726" s="2">
        <v>131</v>
      </c>
      <c r="BH726" s="2" t="s">
        <v>16</v>
      </c>
      <c r="BI726" s="22">
        <v>97.23207948899929</v>
      </c>
      <c r="BJ726" s="22">
        <f>BK726+BL726</f>
        <v>96.15384615384616</v>
      </c>
      <c r="BK726" s="22">
        <v>85.384615384615387</v>
      </c>
      <c r="BL726" s="22">
        <v>10.76923076923077</v>
      </c>
      <c r="BM726" s="22">
        <v>2.3076923076923079</v>
      </c>
      <c r="BN726" s="22">
        <v>1.5384615384615385</v>
      </c>
      <c r="BO726" s="22">
        <v>0</v>
      </c>
    </row>
    <row r="727" spans="4:67">
      <c r="D727" s="92" t="s">
        <v>47</v>
      </c>
      <c r="E727" s="93"/>
      <c r="F727" s="93"/>
      <c r="G727" s="93"/>
      <c r="H727" s="93"/>
      <c r="I727" s="94"/>
      <c r="J727" s="95">
        <f>BI727</f>
        <v>96.722101711255732</v>
      </c>
      <c r="K727" s="95"/>
      <c r="L727" s="95"/>
      <c r="M727" s="95"/>
      <c r="N727" s="95">
        <f>BJ727</f>
        <v>95.3125</v>
      </c>
      <c r="O727" s="95"/>
      <c r="P727" s="95"/>
      <c r="Q727" s="95"/>
      <c r="R727" s="95">
        <f>BK727</f>
        <v>85.15625</v>
      </c>
      <c r="S727" s="95"/>
      <c r="T727" s="95"/>
      <c r="U727" s="95"/>
      <c r="V727" s="95">
        <f>BL727</f>
        <v>10.15625</v>
      </c>
      <c r="W727" s="95"/>
      <c r="X727" s="95"/>
      <c r="Y727" s="95"/>
      <c r="Z727" s="95">
        <f>BM727</f>
        <v>3.90625</v>
      </c>
      <c r="AA727" s="95"/>
      <c r="AB727" s="95"/>
      <c r="AC727" s="95"/>
      <c r="AD727" s="95">
        <f>BN727</f>
        <v>0.78125</v>
      </c>
      <c r="AE727" s="95"/>
      <c r="AF727" s="95"/>
      <c r="AG727" s="95"/>
      <c r="AH727" s="95">
        <f>BO727</f>
        <v>0</v>
      </c>
      <c r="AI727" s="95"/>
      <c r="AJ727" s="95"/>
      <c r="AK727" s="95"/>
      <c r="BH727" s="2" t="s">
        <v>18</v>
      </c>
      <c r="BI727" s="22">
        <v>96.722101711255732</v>
      </c>
      <c r="BJ727" s="22">
        <f>BK727+BL727</f>
        <v>95.3125</v>
      </c>
      <c r="BK727" s="22">
        <v>85.15625</v>
      </c>
      <c r="BL727" s="22">
        <v>10.15625</v>
      </c>
      <c r="BM727" s="22">
        <v>3.90625</v>
      </c>
      <c r="BN727" s="22">
        <v>0.78125</v>
      </c>
      <c r="BO727" s="22">
        <v>0</v>
      </c>
    </row>
    <row r="728" spans="4:67" ht="15" customHeight="1">
      <c r="D728" s="26" t="s">
        <v>718</v>
      </c>
      <c r="E728" s="31"/>
      <c r="F728" s="3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c r="AD728" s="31"/>
      <c r="AE728" s="31"/>
      <c r="AF728" s="31"/>
      <c r="AG728" s="31"/>
      <c r="BI728" s="5" t="s">
        <v>28</v>
      </c>
      <c r="BJ728" s="2" t="s">
        <v>29</v>
      </c>
      <c r="BK728" s="2">
        <v>1</v>
      </c>
      <c r="BL728" s="2">
        <v>2</v>
      </c>
      <c r="BM728" s="2">
        <v>3</v>
      </c>
      <c r="BN728" s="2">
        <v>4</v>
      </c>
      <c r="BO728" s="2">
        <v>0</v>
      </c>
    </row>
    <row r="729" spans="4:67">
      <c r="D729" s="96" t="s">
        <v>30</v>
      </c>
      <c r="E729" s="97"/>
      <c r="F729" s="97"/>
      <c r="G729" s="97"/>
      <c r="H729" s="97"/>
      <c r="I729" s="98"/>
      <c r="J729" s="91">
        <f>BI729</f>
        <v>97.421339011119002</v>
      </c>
      <c r="K729" s="91"/>
      <c r="L729" s="91"/>
      <c r="M729" s="91"/>
      <c r="N729" s="91">
        <f>BJ729</f>
        <v>97.692307692307693</v>
      </c>
      <c r="O729" s="91"/>
      <c r="P729" s="91"/>
      <c r="Q729" s="91"/>
      <c r="R729" s="91">
        <f>BK729</f>
        <v>85.384615384615387</v>
      </c>
      <c r="S729" s="91"/>
      <c r="T729" s="91"/>
      <c r="U729" s="91"/>
      <c r="V729" s="91">
        <f>BL729</f>
        <v>12.307692307692308</v>
      </c>
      <c r="W729" s="91"/>
      <c r="X729" s="91"/>
      <c r="Y729" s="91"/>
      <c r="Z729" s="91">
        <f>BM729</f>
        <v>1.5384615384615385</v>
      </c>
      <c r="AA729" s="91"/>
      <c r="AB729" s="91"/>
      <c r="AC729" s="91"/>
      <c r="AD729" s="91">
        <f>BN729</f>
        <v>0.76923076923076927</v>
      </c>
      <c r="AE729" s="91"/>
      <c r="AF729" s="91"/>
      <c r="AG729" s="91"/>
      <c r="AH729" s="91">
        <f>BO729</f>
        <v>0</v>
      </c>
      <c r="AI729" s="91"/>
      <c r="AJ729" s="91"/>
      <c r="AK729" s="91"/>
      <c r="BG729" s="2">
        <v>132</v>
      </c>
      <c r="BH729" s="2" t="s">
        <v>16</v>
      </c>
      <c r="BI729" s="22">
        <v>97.421339011119002</v>
      </c>
      <c r="BJ729" s="22">
        <f>BK729+BL729</f>
        <v>97.692307692307693</v>
      </c>
      <c r="BK729" s="22">
        <v>85.384615384615387</v>
      </c>
      <c r="BL729" s="22">
        <v>12.307692307692308</v>
      </c>
      <c r="BM729" s="22">
        <v>1.5384615384615385</v>
      </c>
      <c r="BN729" s="22">
        <v>0.76923076923076927</v>
      </c>
      <c r="BO729" s="22">
        <v>0</v>
      </c>
    </row>
    <row r="730" spans="4:67">
      <c r="D730" s="92" t="s">
        <v>17</v>
      </c>
      <c r="E730" s="93"/>
      <c r="F730" s="93"/>
      <c r="G730" s="93"/>
      <c r="H730" s="93"/>
      <c r="I730" s="94"/>
      <c r="J730" s="95">
        <f>BI730</f>
        <v>96.93902145095204</v>
      </c>
      <c r="K730" s="95"/>
      <c r="L730" s="95"/>
      <c r="M730" s="95"/>
      <c r="N730" s="95">
        <f>BJ730</f>
        <v>95.3125</v>
      </c>
      <c r="O730" s="95"/>
      <c r="P730" s="95"/>
      <c r="Q730" s="95"/>
      <c r="R730" s="95">
        <f>BK730</f>
        <v>82.03125</v>
      </c>
      <c r="S730" s="95"/>
      <c r="T730" s="95"/>
      <c r="U730" s="95"/>
      <c r="V730" s="95">
        <f>BL730</f>
        <v>13.28125</v>
      </c>
      <c r="W730" s="95"/>
      <c r="X730" s="95"/>
      <c r="Y730" s="95"/>
      <c r="Z730" s="95">
        <f>BM730</f>
        <v>3.125</v>
      </c>
      <c r="AA730" s="95"/>
      <c r="AB730" s="95"/>
      <c r="AC730" s="95"/>
      <c r="AD730" s="95">
        <f>BN730</f>
        <v>1.5625</v>
      </c>
      <c r="AE730" s="95"/>
      <c r="AF730" s="95"/>
      <c r="AG730" s="95"/>
      <c r="AH730" s="95">
        <f>BO730</f>
        <v>0</v>
      </c>
      <c r="AI730" s="95"/>
      <c r="AJ730" s="95"/>
      <c r="AK730" s="95"/>
      <c r="BH730" s="2" t="s">
        <v>18</v>
      </c>
      <c r="BI730" s="22">
        <v>96.93902145095204</v>
      </c>
      <c r="BJ730" s="22">
        <f>BK730+BL730</f>
        <v>95.3125</v>
      </c>
      <c r="BK730" s="22">
        <v>82.03125</v>
      </c>
      <c r="BL730" s="22">
        <v>13.28125</v>
      </c>
      <c r="BM730" s="22">
        <v>3.125</v>
      </c>
      <c r="BN730" s="22">
        <v>1.5625</v>
      </c>
      <c r="BO730" s="22">
        <v>0</v>
      </c>
    </row>
    <row r="731" spans="4:67" ht="15" customHeight="1">
      <c r="D731" s="26" t="s">
        <v>719</v>
      </c>
      <c r="E731" s="31"/>
      <c r="F731" s="3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c r="AD731" s="31"/>
      <c r="AE731" s="31"/>
      <c r="AF731" s="31"/>
      <c r="AG731" s="31"/>
      <c r="BI731" s="5" t="s">
        <v>28</v>
      </c>
      <c r="BJ731" s="2" t="s">
        <v>29</v>
      </c>
      <c r="BK731" s="2">
        <v>1</v>
      </c>
      <c r="BL731" s="2">
        <v>2</v>
      </c>
      <c r="BM731" s="2">
        <v>3</v>
      </c>
      <c r="BN731" s="2">
        <v>4</v>
      </c>
      <c r="BO731" s="2">
        <v>0</v>
      </c>
    </row>
    <row r="732" spans="4:67">
      <c r="D732" s="96" t="s">
        <v>30</v>
      </c>
      <c r="E732" s="97"/>
      <c r="F732" s="97"/>
      <c r="G732" s="97"/>
      <c r="H732" s="97"/>
      <c r="I732" s="98"/>
      <c r="J732" s="91">
        <f>BI732</f>
        <v>84.362431984859242</v>
      </c>
      <c r="K732" s="91"/>
      <c r="L732" s="91"/>
      <c r="M732" s="91"/>
      <c r="N732" s="91">
        <f>BJ732</f>
        <v>86.15384615384616</v>
      </c>
      <c r="O732" s="91"/>
      <c r="P732" s="91"/>
      <c r="Q732" s="91"/>
      <c r="R732" s="91">
        <f>BK732</f>
        <v>56.92307692307692</v>
      </c>
      <c r="S732" s="91"/>
      <c r="T732" s="91"/>
      <c r="U732" s="91"/>
      <c r="V732" s="91">
        <f>BL732</f>
        <v>29.230769230769234</v>
      </c>
      <c r="W732" s="91"/>
      <c r="X732" s="91"/>
      <c r="Y732" s="91"/>
      <c r="Z732" s="91">
        <f>BM732</f>
        <v>8.4615384615384617</v>
      </c>
      <c r="AA732" s="91"/>
      <c r="AB732" s="91"/>
      <c r="AC732" s="91"/>
      <c r="AD732" s="91">
        <f>BN732</f>
        <v>5.384615384615385</v>
      </c>
      <c r="AE732" s="91"/>
      <c r="AF732" s="91"/>
      <c r="AG732" s="91"/>
      <c r="AH732" s="91">
        <f>BO732</f>
        <v>0</v>
      </c>
      <c r="AI732" s="91"/>
      <c r="AJ732" s="91"/>
      <c r="AK732" s="91"/>
      <c r="BG732" s="2">
        <v>133</v>
      </c>
      <c r="BH732" s="2" t="s">
        <v>16</v>
      </c>
      <c r="BI732" s="22">
        <v>84.362431984859242</v>
      </c>
      <c r="BJ732" s="22">
        <f>BK732+BL732</f>
        <v>86.15384615384616</v>
      </c>
      <c r="BK732" s="22">
        <v>56.92307692307692</v>
      </c>
      <c r="BL732" s="22">
        <v>29.230769230769234</v>
      </c>
      <c r="BM732" s="22">
        <v>8.4615384615384617</v>
      </c>
      <c r="BN732" s="22">
        <v>5.384615384615385</v>
      </c>
      <c r="BO732" s="22">
        <v>0</v>
      </c>
    </row>
    <row r="733" spans="4:67">
      <c r="D733" s="92" t="s">
        <v>17</v>
      </c>
      <c r="E733" s="93"/>
      <c r="F733" s="93"/>
      <c r="G733" s="93"/>
      <c r="H733" s="93"/>
      <c r="I733" s="94"/>
      <c r="J733" s="95">
        <f>BI733</f>
        <v>83.899734875873705</v>
      </c>
      <c r="K733" s="95"/>
      <c r="L733" s="95"/>
      <c r="M733" s="95"/>
      <c r="N733" s="95">
        <f>BJ733</f>
        <v>89.0625</v>
      </c>
      <c r="O733" s="95"/>
      <c r="P733" s="95"/>
      <c r="Q733" s="95"/>
      <c r="R733" s="95">
        <f>BK733</f>
        <v>56.25</v>
      </c>
      <c r="S733" s="95"/>
      <c r="T733" s="95"/>
      <c r="U733" s="95"/>
      <c r="V733" s="95">
        <f>BL733</f>
        <v>32.8125</v>
      </c>
      <c r="W733" s="95"/>
      <c r="X733" s="95"/>
      <c r="Y733" s="95"/>
      <c r="Z733" s="95">
        <f>BM733</f>
        <v>8.59375</v>
      </c>
      <c r="AA733" s="95"/>
      <c r="AB733" s="95"/>
      <c r="AC733" s="95"/>
      <c r="AD733" s="95">
        <f>BN733</f>
        <v>2.34375</v>
      </c>
      <c r="AE733" s="95"/>
      <c r="AF733" s="95"/>
      <c r="AG733" s="95"/>
      <c r="AH733" s="95">
        <f>BO733</f>
        <v>0</v>
      </c>
      <c r="AI733" s="95"/>
      <c r="AJ733" s="95"/>
      <c r="AK733" s="95"/>
      <c r="BH733" s="2" t="s">
        <v>18</v>
      </c>
      <c r="BI733" s="22">
        <v>83.899734875873705</v>
      </c>
      <c r="BJ733" s="22">
        <f>BK733+BL733</f>
        <v>89.0625</v>
      </c>
      <c r="BK733" s="22">
        <v>56.25</v>
      </c>
      <c r="BL733" s="22">
        <v>32.8125</v>
      </c>
      <c r="BM733" s="22">
        <v>8.59375</v>
      </c>
      <c r="BN733" s="22">
        <v>2.34375</v>
      </c>
      <c r="BO733" s="22">
        <v>0</v>
      </c>
    </row>
    <row r="734" spans="4:67" ht="15" customHeight="1">
      <c r="D734" s="26" t="s">
        <v>720</v>
      </c>
      <c r="E734" s="31"/>
      <c r="F734" s="3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c r="AD734" s="31"/>
      <c r="AE734" s="31"/>
      <c r="AF734" s="31"/>
      <c r="AG734" s="31"/>
      <c r="BI734" s="5" t="s">
        <v>28</v>
      </c>
      <c r="BJ734" s="2" t="s">
        <v>29</v>
      </c>
      <c r="BK734" s="2">
        <v>1</v>
      </c>
      <c r="BL734" s="2">
        <v>2</v>
      </c>
      <c r="BM734" s="2">
        <v>3</v>
      </c>
      <c r="BN734" s="2">
        <v>4</v>
      </c>
      <c r="BO734" s="2">
        <v>0</v>
      </c>
    </row>
    <row r="735" spans="4:67">
      <c r="D735" s="96" t="s">
        <v>30</v>
      </c>
      <c r="E735" s="97"/>
      <c r="F735" s="97"/>
      <c r="G735" s="97"/>
      <c r="H735" s="97"/>
      <c r="I735" s="98"/>
      <c r="J735" s="91">
        <f>BI735</f>
        <v>85.994795363141705</v>
      </c>
      <c r="K735" s="91"/>
      <c r="L735" s="91"/>
      <c r="M735" s="91"/>
      <c r="N735" s="91">
        <f>BJ735</f>
        <v>85.384615384615387</v>
      </c>
      <c r="O735" s="91"/>
      <c r="P735" s="91"/>
      <c r="Q735" s="91"/>
      <c r="R735" s="91">
        <f>BK735</f>
        <v>54.615384615384613</v>
      </c>
      <c r="S735" s="91"/>
      <c r="T735" s="91"/>
      <c r="U735" s="91"/>
      <c r="V735" s="91">
        <f>BL735</f>
        <v>30.76923076923077</v>
      </c>
      <c r="W735" s="91"/>
      <c r="X735" s="91"/>
      <c r="Y735" s="91"/>
      <c r="Z735" s="91">
        <f>BM735</f>
        <v>12.307692307692308</v>
      </c>
      <c r="AA735" s="91"/>
      <c r="AB735" s="91"/>
      <c r="AC735" s="91"/>
      <c r="AD735" s="91">
        <f>BN735</f>
        <v>2.3076923076923079</v>
      </c>
      <c r="AE735" s="91"/>
      <c r="AF735" s="91"/>
      <c r="AG735" s="91"/>
      <c r="AH735" s="91">
        <f>BO735</f>
        <v>0</v>
      </c>
      <c r="AI735" s="91"/>
      <c r="AJ735" s="91"/>
      <c r="AK735" s="91"/>
      <c r="BG735" s="2">
        <v>134</v>
      </c>
      <c r="BH735" s="2" t="s">
        <v>16</v>
      </c>
      <c r="BI735" s="22">
        <v>85.994795363141705</v>
      </c>
      <c r="BJ735" s="22">
        <f>BK735+BL735</f>
        <v>85.384615384615387</v>
      </c>
      <c r="BK735" s="22">
        <v>54.615384615384613</v>
      </c>
      <c r="BL735" s="22">
        <v>30.76923076923077</v>
      </c>
      <c r="BM735" s="22">
        <v>12.307692307692308</v>
      </c>
      <c r="BN735" s="22">
        <v>2.3076923076923079</v>
      </c>
      <c r="BO735" s="22">
        <v>0</v>
      </c>
    </row>
    <row r="736" spans="4:67">
      <c r="D736" s="92" t="s">
        <v>17</v>
      </c>
      <c r="E736" s="93"/>
      <c r="F736" s="93"/>
      <c r="G736" s="93"/>
      <c r="H736" s="93"/>
      <c r="I736" s="94"/>
      <c r="J736" s="95">
        <f>BI736</f>
        <v>85.225355507351168</v>
      </c>
      <c r="K736" s="95"/>
      <c r="L736" s="95"/>
      <c r="M736" s="95"/>
      <c r="N736" s="95">
        <f>BJ736</f>
        <v>84.375</v>
      </c>
      <c r="O736" s="95"/>
      <c r="P736" s="95"/>
      <c r="Q736" s="95"/>
      <c r="R736" s="95">
        <f>BK736</f>
        <v>47.65625</v>
      </c>
      <c r="S736" s="95"/>
      <c r="T736" s="95"/>
      <c r="U736" s="95"/>
      <c r="V736" s="95">
        <f>BL736</f>
        <v>36.71875</v>
      </c>
      <c r="W736" s="95"/>
      <c r="X736" s="95"/>
      <c r="Y736" s="95"/>
      <c r="Z736" s="95">
        <f>BM736</f>
        <v>11.71875</v>
      </c>
      <c r="AA736" s="95"/>
      <c r="AB736" s="95"/>
      <c r="AC736" s="95"/>
      <c r="AD736" s="95">
        <f>BN736</f>
        <v>3.90625</v>
      </c>
      <c r="AE736" s="95"/>
      <c r="AF736" s="95"/>
      <c r="AG736" s="95"/>
      <c r="AH736" s="95">
        <f>BO736</f>
        <v>0</v>
      </c>
      <c r="AI736" s="95"/>
      <c r="AJ736" s="95"/>
      <c r="AK736" s="95"/>
      <c r="BH736" s="2" t="s">
        <v>18</v>
      </c>
      <c r="BI736" s="22">
        <v>85.225355507351168</v>
      </c>
      <c r="BJ736" s="22">
        <f>BK736+BL736</f>
        <v>84.375</v>
      </c>
      <c r="BK736" s="22">
        <v>47.65625</v>
      </c>
      <c r="BL736" s="22">
        <v>36.71875</v>
      </c>
      <c r="BM736" s="22">
        <v>11.71875</v>
      </c>
      <c r="BN736" s="22">
        <v>3.90625</v>
      </c>
      <c r="BO736" s="22">
        <v>0</v>
      </c>
    </row>
    <row r="737" spans="4:67" ht="15" customHeight="1">
      <c r="D737" s="26" t="s">
        <v>721</v>
      </c>
      <c r="E737" s="31"/>
      <c r="F737" s="3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c r="AD737" s="31"/>
      <c r="AE737" s="31"/>
      <c r="AF737" s="31"/>
      <c r="AG737" s="31"/>
      <c r="BI737" s="5" t="s">
        <v>28</v>
      </c>
      <c r="BJ737" s="2" t="s">
        <v>29</v>
      </c>
      <c r="BK737" s="2">
        <v>1</v>
      </c>
      <c r="BL737" s="2">
        <v>2</v>
      </c>
      <c r="BM737" s="2">
        <v>3</v>
      </c>
      <c r="BN737" s="2">
        <v>4</v>
      </c>
      <c r="BO737" s="2">
        <v>0</v>
      </c>
    </row>
    <row r="738" spans="4:67">
      <c r="D738" s="96" t="s">
        <v>30</v>
      </c>
      <c r="E738" s="97"/>
      <c r="F738" s="97"/>
      <c r="G738" s="97"/>
      <c r="H738" s="97"/>
      <c r="I738" s="98"/>
      <c r="J738" s="91">
        <f>BI738</f>
        <v>83.889283179559968</v>
      </c>
      <c r="K738" s="91"/>
      <c r="L738" s="91"/>
      <c r="M738" s="91"/>
      <c r="N738" s="91">
        <f>BJ738</f>
        <v>85.384615384615387</v>
      </c>
      <c r="O738" s="91"/>
      <c r="P738" s="91"/>
      <c r="Q738" s="91"/>
      <c r="R738" s="91">
        <f>BK738</f>
        <v>63.84615384615384</v>
      </c>
      <c r="S738" s="91"/>
      <c r="T738" s="91"/>
      <c r="U738" s="91"/>
      <c r="V738" s="91">
        <f>BL738</f>
        <v>21.53846153846154</v>
      </c>
      <c r="W738" s="91"/>
      <c r="X738" s="91"/>
      <c r="Y738" s="91"/>
      <c r="Z738" s="91">
        <f>BM738</f>
        <v>12.307692307692308</v>
      </c>
      <c r="AA738" s="91"/>
      <c r="AB738" s="91"/>
      <c r="AC738" s="91"/>
      <c r="AD738" s="91">
        <f>BN738</f>
        <v>2.3076923076923079</v>
      </c>
      <c r="AE738" s="91"/>
      <c r="AF738" s="91"/>
      <c r="AG738" s="91"/>
      <c r="AH738" s="91">
        <f>BO738</f>
        <v>0</v>
      </c>
      <c r="AI738" s="91"/>
      <c r="AJ738" s="91"/>
      <c r="AK738" s="91"/>
      <c r="BG738" s="2">
        <v>135</v>
      </c>
      <c r="BH738" s="2" t="s">
        <v>16</v>
      </c>
      <c r="BI738" s="22">
        <v>83.889283179559968</v>
      </c>
      <c r="BJ738" s="22">
        <f>BK738+BL738</f>
        <v>85.384615384615387</v>
      </c>
      <c r="BK738" s="22">
        <v>63.84615384615384</v>
      </c>
      <c r="BL738" s="22">
        <v>21.53846153846154</v>
      </c>
      <c r="BM738" s="22">
        <v>12.307692307692308</v>
      </c>
      <c r="BN738" s="22">
        <v>2.3076923076923079</v>
      </c>
      <c r="BO738" s="22">
        <v>0</v>
      </c>
    </row>
    <row r="739" spans="4:67">
      <c r="D739" s="92" t="s">
        <v>17</v>
      </c>
      <c r="E739" s="93"/>
      <c r="F739" s="93"/>
      <c r="G739" s="93"/>
      <c r="H739" s="93"/>
      <c r="I739" s="94"/>
      <c r="J739" s="95">
        <f>BI739</f>
        <v>84.574596288262228</v>
      </c>
      <c r="K739" s="95"/>
      <c r="L739" s="95"/>
      <c r="M739" s="95"/>
      <c r="N739" s="95">
        <f>BJ739</f>
        <v>82.8125</v>
      </c>
      <c r="O739" s="95"/>
      <c r="P739" s="95"/>
      <c r="Q739" s="95"/>
      <c r="R739" s="95">
        <f>BK739</f>
        <v>58.59375</v>
      </c>
      <c r="S739" s="95"/>
      <c r="T739" s="95"/>
      <c r="U739" s="95"/>
      <c r="V739" s="95">
        <f>BL739</f>
        <v>24.21875</v>
      </c>
      <c r="W739" s="95"/>
      <c r="X739" s="95"/>
      <c r="Y739" s="95"/>
      <c r="Z739" s="95">
        <f>BM739</f>
        <v>14.84375</v>
      </c>
      <c r="AA739" s="95"/>
      <c r="AB739" s="95"/>
      <c r="AC739" s="95"/>
      <c r="AD739" s="95">
        <f>BN739</f>
        <v>2.34375</v>
      </c>
      <c r="AE739" s="95"/>
      <c r="AF739" s="95"/>
      <c r="AG739" s="95"/>
      <c r="AH739" s="95">
        <f>BO739</f>
        <v>0</v>
      </c>
      <c r="AI739" s="95"/>
      <c r="AJ739" s="95"/>
      <c r="AK739" s="95"/>
      <c r="BH739" s="2" t="s">
        <v>18</v>
      </c>
      <c r="BI739" s="22">
        <v>84.574596288262228</v>
      </c>
      <c r="BJ739" s="22">
        <f>BK739+BL739</f>
        <v>82.8125</v>
      </c>
      <c r="BK739" s="22">
        <v>58.59375</v>
      </c>
      <c r="BL739" s="22">
        <v>24.21875</v>
      </c>
      <c r="BM739" s="22">
        <v>14.84375</v>
      </c>
      <c r="BN739" s="22">
        <v>2.34375</v>
      </c>
      <c r="BO739" s="22">
        <v>0</v>
      </c>
    </row>
    <row r="740" spans="4:67" ht="15" customHeight="1">
      <c r="D740" s="26" t="s">
        <v>722</v>
      </c>
      <c r="E740" s="31"/>
      <c r="F740" s="3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c r="AD740" s="31"/>
      <c r="AE740" s="31"/>
      <c r="AF740" s="31"/>
      <c r="AG740" s="31"/>
      <c r="BI740" s="5" t="s">
        <v>28</v>
      </c>
      <c r="BJ740" s="2" t="s">
        <v>29</v>
      </c>
      <c r="BK740" s="2">
        <v>1</v>
      </c>
      <c r="BL740" s="2">
        <v>2</v>
      </c>
      <c r="BM740" s="2">
        <v>3</v>
      </c>
      <c r="BN740" s="2">
        <v>4</v>
      </c>
      <c r="BO740" s="2">
        <v>0</v>
      </c>
    </row>
    <row r="741" spans="4:67">
      <c r="D741" s="96" t="s">
        <v>30</v>
      </c>
      <c r="E741" s="97"/>
      <c r="F741" s="97"/>
      <c r="G741" s="97"/>
      <c r="H741" s="97"/>
      <c r="I741" s="98"/>
      <c r="J741" s="91">
        <f>BI741</f>
        <v>53.655074520936829</v>
      </c>
      <c r="K741" s="91"/>
      <c r="L741" s="91"/>
      <c r="M741" s="91"/>
      <c r="N741" s="91">
        <f>BJ741</f>
        <v>56.92307692307692</v>
      </c>
      <c r="O741" s="91"/>
      <c r="P741" s="91"/>
      <c r="Q741" s="91"/>
      <c r="R741" s="91">
        <f>BK741</f>
        <v>28.46153846153846</v>
      </c>
      <c r="S741" s="91"/>
      <c r="T741" s="91"/>
      <c r="U741" s="91"/>
      <c r="V741" s="91">
        <f>BL741</f>
        <v>28.46153846153846</v>
      </c>
      <c r="W741" s="91"/>
      <c r="X741" s="91"/>
      <c r="Y741" s="91"/>
      <c r="Z741" s="91">
        <f>BM741</f>
        <v>22.30769230769231</v>
      </c>
      <c r="AA741" s="91"/>
      <c r="AB741" s="91"/>
      <c r="AC741" s="91"/>
      <c r="AD741" s="91">
        <f>BN741</f>
        <v>20</v>
      </c>
      <c r="AE741" s="91"/>
      <c r="AF741" s="91"/>
      <c r="AG741" s="91"/>
      <c r="AH741" s="91">
        <f>BO741</f>
        <v>0.76923076923076927</v>
      </c>
      <c r="AI741" s="91"/>
      <c r="AJ741" s="91"/>
      <c r="AK741" s="91"/>
      <c r="BG741" s="2">
        <v>136</v>
      </c>
      <c r="BH741" s="2" t="s">
        <v>16</v>
      </c>
      <c r="BI741" s="22">
        <v>53.655074520936829</v>
      </c>
      <c r="BJ741" s="22">
        <f>BK741+BL741</f>
        <v>56.92307692307692</v>
      </c>
      <c r="BK741" s="22">
        <v>28.46153846153846</v>
      </c>
      <c r="BL741" s="22">
        <v>28.46153846153846</v>
      </c>
      <c r="BM741" s="22">
        <v>22.30769230769231</v>
      </c>
      <c r="BN741" s="22">
        <v>20</v>
      </c>
      <c r="BO741" s="22">
        <v>0.76923076923076927</v>
      </c>
    </row>
    <row r="742" spans="4:67">
      <c r="D742" s="92" t="s">
        <v>17</v>
      </c>
      <c r="E742" s="93"/>
      <c r="F742" s="93"/>
      <c r="G742" s="93"/>
      <c r="H742" s="93"/>
      <c r="I742" s="94"/>
      <c r="J742" s="95">
        <f>BI742</f>
        <v>50.855627862135456</v>
      </c>
      <c r="K742" s="95"/>
      <c r="L742" s="95"/>
      <c r="M742" s="95"/>
      <c r="N742" s="95">
        <f>BJ742</f>
        <v>43.75</v>
      </c>
      <c r="O742" s="95"/>
      <c r="P742" s="95"/>
      <c r="Q742" s="95"/>
      <c r="R742" s="95">
        <f>BK742</f>
        <v>21.09375</v>
      </c>
      <c r="S742" s="95"/>
      <c r="T742" s="95"/>
      <c r="U742" s="95"/>
      <c r="V742" s="95">
        <f>BL742</f>
        <v>22.65625</v>
      </c>
      <c r="W742" s="95"/>
      <c r="X742" s="95"/>
      <c r="Y742" s="95"/>
      <c r="Z742" s="95">
        <f>BM742</f>
        <v>32.8125</v>
      </c>
      <c r="AA742" s="95"/>
      <c r="AB742" s="95"/>
      <c r="AC742" s="95"/>
      <c r="AD742" s="95">
        <f>BN742</f>
        <v>23.4375</v>
      </c>
      <c r="AE742" s="95"/>
      <c r="AF742" s="95"/>
      <c r="AG742" s="95"/>
      <c r="AH742" s="95">
        <f>BO742</f>
        <v>0</v>
      </c>
      <c r="AI742" s="95"/>
      <c r="AJ742" s="95"/>
      <c r="AK742" s="95"/>
      <c r="BH742" s="2" t="s">
        <v>18</v>
      </c>
      <c r="BI742" s="22">
        <v>50.855627862135456</v>
      </c>
      <c r="BJ742" s="22">
        <f>BK742+BL742</f>
        <v>43.75</v>
      </c>
      <c r="BK742" s="22">
        <v>21.09375</v>
      </c>
      <c r="BL742" s="22">
        <v>22.65625</v>
      </c>
      <c r="BM742" s="22">
        <v>32.8125</v>
      </c>
      <c r="BN742" s="22">
        <v>23.4375</v>
      </c>
      <c r="BO742" s="22">
        <v>0</v>
      </c>
    </row>
    <row r="743" spans="4:67" ht="15" customHeight="1">
      <c r="D743" s="26" t="s">
        <v>723</v>
      </c>
      <c r="E743" s="31"/>
      <c r="F743" s="3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c r="AD743" s="31"/>
      <c r="AE743" s="31"/>
      <c r="AF743" s="31"/>
      <c r="AG743" s="31"/>
      <c r="BI743" s="5" t="s">
        <v>28</v>
      </c>
      <c r="BJ743" s="2" t="s">
        <v>29</v>
      </c>
      <c r="BK743" s="2">
        <v>1</v>
      </c>
      <c r="BL743" s="2">
        <v>2</v>
      </c>
      <c r="BM743" s="2">
        <v>3</v>
      </c>
      <c r="BN743" s="2">
        <v>4</v>
      </c>
      <c r="BO743" s="2">
        <v>0</v>
      </c>
    </row>
    <row r="744" spans="4:67">
      <c r="D744" s="96" t="s">
        <v>30</v>
      </c>
      <c r="E744" s="97"/>
      <c r="F744" s="97"/>
      <c r="G744" s="97"/>
      <c r="H744" s="97"/>
      <c r="I744" s="98"/>
      <c r="J744" s="91">
        <f>BI744</f>
        <v>82.872013248166553</v>
      </c>
      <c r="K744" s="91"/>
      <c r="L744" s="91"/>
      <c r="M744" s="91"/>
      <c r="N744" s="91">
        <f>BJ744</f>
        <v>80.769230769230759</v>
      </c>
      <c r="O744" s="91"/>
      <c r="P744" s="91"/>
      <c r="Q744" s="91"/>
      <c r="R744" s="91">
        <f>BK744</f>
        <v>57.692307692307686</v>
      </c>
      <c r="S744" s="91"/>
      <c r="T744" s="91"/>
      <c r="U744" s="91"/>
      <c r="V744" s="91">
        <f>BL744</f>
        <v>23.076923076923077</v>
      </c>
      <c r="W744" s="91"/>
      <c r="X744" s="91"/>
      <c r="Y744" s="91"/>
      <c r="Z744" s="91">
        <f>BM744</f>
        <v>12.307692307692308</v>
      </c>
      <c r="AA744" s="91"/>
      <c r="AB744" s="91"/>
      <c r="AC744" s="91"/>
      <c r="AD744" s="91">
        <f>BN744</f>
        <v>6.9230769230769234</v>
      </c>
      <c r="AE744" s="91"/>
      <c r="AF744" s="91"/>
      <c r="AG744" s="91"/>
      <c r="AH744" s="91">
        <f>BO744</f>
        <v>0</v>
      </c>
      <c r="AI744" s="91"/>
      <c r="AJ744" s="91"/>
      <c r="AK744" s="91"/>
      <c r="BG744" s="2">
        <v>137</v>
      </c>
      <c r="BH744" s="2" t="s">
        <v>16</v>
      </c>
      <c r="BI744" s="22">
        <v>82.872013248166553</v>
      </c>
      <c r="BJ744" s="22">
        <f>BK744+BL744</f>
        <v>80.769230769230759</v>
      </c>
      <c r="BK744" s="22">
        <v>57.692307692307686</v>
      </c>
      <c r="BL744" s="22">
        <v>23.076923076923077</v>
      </c>
      <c r="BM744" s="22">
        <v>12.307692307692308</v>
      </c>
      <c r="BN744" s="22">
        <v>6.9230769230769234</v>
      </c>
      <c r="BO744" s="22">
        <v>0</v>
      </c>
    </row>
    <row r="745" spans="4:67">
      <c r="D745" s="92" t="s">
        <v>17</v>
      </c>
      <c r="E745" s="93"/>
      <c r="F745" s="93"/>
      <c r="G745" s="93"/>
      <c r="H745" s="93"/>
      <c r="I745" s="94"/>
      <c r="J745" s="95">
        <f>BI745</f>
        <v>81.417208966015906</v>
      </c>
      <c r="K745" s="95"/>
      <c r="L745" s="95"/>
      <c r="M745" s="95"/>
      <c r="N745" s="95">
        <f>BJ745</f>
        <v>83.59375</v>
      </c>
      <c r="O745" s="95"/>
      <c r="P745" s="95"/>
      <c r="Q745" s="95"/>
      <c r="R745" s="95">
        <f>BK745</f>
        <v>51.5625</v>
      </c>
      <c r="S745" s="95"/>
      <c r="T745" s="95"/>
      <c r="U745" s="95"/>
      <c r="V745" s="95">
        <f>BL745</f>
        <v>32.03125</v>
      </c>
      <c r="W745" s="95"/>
      <c r="X745" s="95"/>
      <c r="Y745" s="95"/>
      <c r="Z745" s="95">
        <f>BM745</f>
        <v>12.5</v>
      </c>
      <c r="AA745" s="95"/>
      <c r="AB745" s="95"/>
      <c r="AC745" s="95"/>
      <c r="AD745" s="95">
        <f>BN745</f>
        <v>3.90625</v>
      </c>
      <c r="AE745" s="95"/>
      <c r="AF745" s="95"/>
      <c r="AG745" s="95"/>
      <c r="AH745" s="95">
        <f>BO745</f>
        <v>0</v>
      </c>
      <c r="AI745" s="95"/>
      <c r="AJ745" s="95"/>
      <c r="AK745" s="95"/>
      <c r="BH745" s="2" t="s">
        <v>18</v>
      </c>
      <c r="BI745" s="22">
        <v>81.417208966015906</v>
      </c>
      <c r="BJ745" s="22">
        <f>BK745+BL745</f>
        <v>83.59375</v>
      </c>
      <c r="BK745" s="22">
        <v>51.5625</v>
      </c>
      <c r="BL745" s="22">
        <v>32.03125</v>
      </c>
      <c r="BM745" s="22">
        <v>12.5</v>
      </c>
      <c r="BN745" s="22">
        <v>3.90625</v>
      </c>
      <c r="BO745" s="22">
        <v>0</v>
      </c>
    </row>
    <row r="746" spans="4:67" ht="15" customHeight="1">
      <c r="D746" s="26" t="s">
        <v>724</v>
      </c>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BI746" s="5" t="s">
        <v>28</v>
      </c>
      <c r="BJ746" s="2" t="s">
        <v>29</v>
      </c>
      <c r="BK746" s="2">
        <v>1</v>
      </c>
      <c r="BL746" s="2">
        <v>2</v>
      </c>
      <c r="BM746" s="2">
        <v>3</v>
      </c>
      <c r="BN746" s="2">
        <v>4</v>
      </c>
      <c r="BO746" s="2">
        <v>0</v>
      </c>
    </row>
    <row r="747" spans="4:67">
      <c r="D747" s="96" t="s">
        <v>30</v>
      </c>
      <c r="E747" s="97"/>
      <c r="F747" s="97"/>
      <c r="G747" s="97"/>
      <c r="H747" s="97"/>
      <c r="I747" s="98"/>
      <c r="J747" s="91">
        <f>BI747</f>
        <v>97.894487816418263</v>
      </c>
      <c r="K747" s="91"/>
      <c r="L747" s="91"/>
      <c r="M747" s="91"/>
      <c r="N747" s="91">
        <f>BJ747</f>
        <v>94.615384615384613</v>
      </c>
      <c r="O747" s="91"/>
      <c r="P747" s="91"/>
      <c r="Q747" s="91"/>
      <c r="R747" s="91">
        <f>BK747</f>
        <v>86.92307692307692</v>
      </c>
      <c r="S747" s="91"/>
      <c r="T747" s="91"/>
      <c r="U747" s="91"/>
      <c r="V747" s="91">
        <f>BL747</f>
        <v>7.6923076923076925</v>
      </c>
      <c r="W747" s="91"/>
      <c r="X747" s="91"/>
      <c r="Y747" s="91"/>
      <c r="Z747" s="91">
        <f>BM747</f>
        <v>1.5384615384615385</v>
      </c>
      <c r="AA747" s="91"/>
      <c r="AB747" s="91"/>
      <c r="AC747" s="91"/>
      <c r="AD747" s="91">
        <f>BN747</f>
        <v>3.0769230769230771</v>
      </c>
      <c r="AE747" s="91"/>
      <c r="AF747" s="91"/>
      <c r="AG747" s="91"/>
      <c r="AH747" s="91">
        <f>BO747</f>
        <v>0.76923076923076927</v>
      </c>
      <c r="AI747" s="91"/>
      <c r="AJ747" s="91"/>
      <c r="AK747" s="91"/>
      <c r="BG747" s="2">
        <v>138</v>
      </c>
      <c r="BH747" s="2" t="s">
        <v>16</v>
      </c>
      <c r="BI747" s="22">
        <v>97.894487816418263</v>
      </c>
      <c r="BJ747" s="22">
        <f>BK747+BL747</f>
        <v>94.615384615384613</v>
      </c>
      <c r="BK747" s="22">
        <v>86.92307692307692</v>
      </c>
      <c r="BL747" s="22">
        <v>7.6923076923076925</v>
      </c>
      <c r="BM747" s="22">
        <v>1.5384615384615385</v>
      </c>
      <c r="BN747" s="22">
        <v>3.0769230769230771</v>
      </c>
      <c r="BO747" s="22">
        <v>0.76923076923076927</v>
      </c>
    </row>
    <row r="748" spans="4:67">
      <c r="D748" s="92" t="s">
        <v>17</v>
      </c>
      <c r="E748" s="93"/>
      <c r="F748" s="93"/>
      <c r="G748" s="93"/>
      <c r="H748" s="93"/>
      <c r="I748" s="94"/>
      <c r="J748" s="95">
        <f>BI748</f>
        <v>97.637985056640147</v>
      </c>
      <c r="K748" s="95"/>
      <c r="L748" s="95"/>
      <c r="M748" s="95"/>
      <c r="N748" s="95">
        <f>BJ748</f>
        <v>97.65625</v>
      </c>
      <c r="O748" s="95"/>
      <c r="P748" s="95"/>
      <c r="Q748" s="95"/>
      <c r="R748" s="95">
        <f>BK748</f>
        <v>92.1875</v>
      </c>
      <c r="S748" s="95"/>
      <c r="T748" s="95"/>
      <c r="U748" s="95"/>
      <c r="V748" s="95">
        <f>BL748</f>
        <v>5.46875</v>
      </c>
      <c r="W748" s="95"/>
      <c r="X748" s="95"/>
      <c r="Y748" s="95"/>
      <c r="Z748" s="95">
        <f>BM748</f>
        <v>2.34375</v>
      </c>
      <c r="AA748" s="95"/>
      <c r="AB748" s="95"/>
      <c r="AC748" s="95"/>
      <c r="AD748" s="95">
        <f>BN748</f>
        <v>0</v>
      </c>
      <c r="AE748" s="95"/>
      <c r="AF748" s="95"/>
      <c r="AG748" s="95"/>
      <c r="AH748" s="95">
        <f>BO748</f>
        <v>0</v>
      </c>
      <c r="AI748" s="95"/>
      <c r="AJ748" s="95"/>
      <c r="AK748" s="95"/>
      <c r="BH748" s="2" t="s">
        <v>18</v>
      </c>
      <c r="BI748" s="22">
        <v>97.637985056640147</v>
      </c>
      <c r="BJ748" s="22">
        <f>BK748+BL748</f>
        <v>97.65625</v>
      </c>
      <c r="BK748" s="22">
        <v>92.1875</v>
      </c>
      <c r="BL748" s="22">
        <v>5.46875</v>
      </c>
      <c r="BM748" s="22">
        <v>2.34375</v>
      </c>
      <c r="BN748" s="22">
        <v>0</v>
      </c>
      <c r="BO748" s="22">
        <v>0</v>
      </c>
    </row>
    <row r="749" spans="4:67" ht="15" customHeight="1">
      <c r="D749" s="26" t="s">
        <v>725</v>
      </c>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c r="AD749" s="31"/>
      <c r="AE749" s="31"/>
      <c r="AF749" s="31"/>
      <c r="AG749" s="31"/>
      <c r="BI749" s="5" t="s">
        <v>28</v>
      </c>
      <c r="BJ749" s="2" t="s">
        <v>29</v>
      </c>
      <c r="BK749" s="2">
        <v>1</v>
      </c>
      <c r="BL749" s="2">
        <v>2</v>
      </c>
      <c r="BM749" s="2">
        <v>3</v>
      </c>
      <c r="BN749" s="2">
        <v>4</v>
      </c>
      <c r="BO749" s="2">
        <v>0</v>
      </c>
    </row>
    <row r="750" spans="4:67">
      <c r="D750" s="96" t="s">
        <v>30</v>
      </c>
      <c r="E750" s="97"/>
      <c r="F750" s="97"/>
      <c r="G750" s="97"/>
      <c r="H750" s="97"/>
      <c r="I750" s="98"/>
      <c r="J750" s="91">
        <f>BI750</f>
        <v>98.888100307546722</v>
      </c>
      <c r="K750" s="91"/>
      <c r="L750" s="91"/>
      <c r="M750" s="91"/>
      <c r="N750" s="91">
        <f>BJ750</f>
        <v>97.692307692307693</v>
      </c>
      <c r="O750" s="91"/>
      <c r="P750" s="91"/>
      <c r="Q750" s="91"/>
      <c r="R750" s="91">
        <f>BK750</f>
        <v>90.769230769230774</v>
      </c>
      <c r="S750" s="91"/>
      <c r="T750" s="91"/>
      <c r="U750" s="91"/>
      <c r="V750" s="91">
        <f>BL750</f>
        <v>6.9230769230769234</v>
      </c>
      <c r="W750" s="91"/>
      <c r="X750" s="91"/>
      <c r="Y750" s="91"/>
      <c r="Z750" s="91">
        <f>BM750</f>
        <v>2.3076923076923079</v>
      </c>
      <c r="AA750" s="91"/>
      <c r="AB750" s="91"/>
      <c r="AC750" s="91"/>
      <c r="AD750" s="91">
        <f>BN750</f>
        <v>0</v>
      </c>
      <c r="AE750" s="91"/>
      <c r="AF750" s="91"/>
      <c r="AG750" s="91"/>
      <c r="AH750" s="91">
        <f>BO750</f>
        <v>0</v>
      </c>
      <c r="AI750" s="91"/>
      <c r="AJ750" s="91"/>
      <c r="AK750" s="91"/>
      <c r="BG750" s="2">
        <v>139</v>
      </c>
      <c r="BH750" s="2" t="s">
        <v>16</v>
      </c>
      <c r="BI750" s="22">
        <v>98.888100307546722</v>
      </c>
      <c r="BJ750" s="22">
        <f>BK750+BL750</f>
        <v>97.692307692307693</v>
      </c>
      <c r="BK750" s="22">
        <v>90.769230769230774</v>
      </c>
      <c r="BL750" s="22">
        <v>6.9230769230769234</v>
      </c>
      <c r="BM750" s="22">
        <v>2.3076923076923079</v>
      </c>
      <c r="BN750" s="22">
        <v>0</v>
      </c>
      <c r="BO750" s="22">
        <v>0</v>
      </c>
    </row>
    <row r="751" spans="4:67">
      <c r="D751" s="92" t="s">
        <v>17</v>
      </c>
      <c r="E751" s="93"/>
      <c r="F751" s="93"/>
      <c r="G751" s="93"/>
      <c r="H751" s="93"/>
      <c r="I751" s="94"/>
      <c r="J751" s="95">
        <f>BI751</f>
        <v>98.650277175222939</v>
      </c>
      <c r="K751" s="95"/>
      <c r="L751" s="95"/>
      <c r="M751" s="95"/>
      <c r="N751" s="95">
        <f>BJ751</f>
        <v>98.4375</v>
      </c>
      <c r="O751" s="95"/>
      <c r="P751" s="95"/>
      <c r="Q751" s="95"/>
      <c r="R751" s="95">
        <f>BK751</f>
        <v>94.53125</v>
      </c>
      <c r="S751" s="95"/>
      <c r="T751" s="95"/>
      <c r="U751" s="95"/>
      <c r="V751" s="95">
        <f>BL751</f>
        <v>3.90625</v>
      </c>
      <c r="W751" s="95"/>
      <c r="X751" s="95"/>
      <c r="Y751" s="95"/>
      <c r="Z751" s="95">
        <f>BM751</f>
        <v>0.78125</v>
      </c>
      <c r="AA751" s="95"/>
      <c r="AB751" s="95"/>
      <c r="AC751" s="95"/>
      <c r="AD751" s="95">
        <f>BN751</f>
        <v>0.78125</v>
      </c>
      <c r="AE751" s="95"/>
      <c r="AF751" s="95"/>
      <c r="AG751" s="95"/>
      <c r="AH751" s="95">
        <f>BO751</f>
        <v>0</v>
      </c>
      <c r="AI751" s="95"/>
      <c r="AJ751" s="95"/>
      <c r="AK751" s="95"/>
      <c r="BH751" s="2" t="s">
        <v>18</v>
      </c>
      <c r="BI751" s="22">
        <v>98.650277175222939</v>
      </c>
      <c r="BJ751" s="22">
        <f>BK751+BL751</f>
        <v>98.4375</v>
      </c>
      <c r="BK751" s="22">
        <v>94.53125</v>
      </c>
      <c r="BL751" s="22">
        <v>3.90625</v>
      </c>
      <c r="BM751" s="22">
        <v>0.78125</v>
      </c>
      <c r="BN751" s="22">
        <v>0.78125</v>
      </c>
      <c r="BO751" s="22">
        <v>0</v>
      </c>
    </row>
    <row r="752" spans="4:67" ht="15" customHeight="1">
      <c r="D752" s="26" t="s">
        <v>726</v>
      </c>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c r="AD752" s="31"/>
      <c r="AE752" s="31"/>
      <c r="AF752" s="31"/>
      <c r="AG752" s="31"/>
      <c r="BI752" s="5" t="s">
        <v>28</v>
      </c>
      <c r="BJ752" s="2" t="s">
        <v>29</v>
      </c>
      <c r="BK752" s="2">
        <v>1</v>
      </c>
      <c r="BL752" s="2">
        <v>2</v>
      </c>
      <c r="BM752" s="2">
        <v>3</v>
      </c>
      <c r="BN752" s="2">
        <v>4</v>
      </c>
      <c r="BO752" s="2">
        <v>0</v>
      </c>
    </row>
    <row r="753" spans="1:96">
      <c r="D753" s="96" t="s">
        <v>30</v>
      </c>
      <c r="E753" s="97"/>
      <c r="F753" s="97"/>
      <c r="G753" s="97"/>
      <c r="H753" s="97"/>
      <c r="I753" s="98"/>
      <c r="J753" s="91">
        <f>BI753</f>
        <v>98.959072628341616</v>
      </c>
      <c r="K753" s="91"/>
      <c r="L753" s="91"/>
      <c r="M753" s="91"/>
      <c r="N753" s="91">
        <f>BJ753</f>
        <v>96.92307692307692</v>
      </c>
      <c r="O753" s="91"/>
      <c r="P753" s="91"/>
      <c r="Q753" s="91"/>
      <c r="R753" s="91">
        <f>BK753</f>
        <v>93.07692307692308</v>
      </c>
      <c r="S753" s="91"/>
      <c r="T753" s="91"/>
      <c r="U753" s="91"/>
      <c r="V753" s="91">
        <f>BL753</f>
        <v>3.8461538461538463</v>
      </c>
      <c r="W753" s="91"/>
      <c r="X753" s="91"/>
      <c r="Y753" s="91"/>
      <c r="Z753" s="91">
        <f>BM753</f>
        <v>2.3076923076923079</v>
      </c>
      <c r="AA753" s="91"/>
      <c r="AB753" s="91"/>
      <c r="AC753" s="91"/>
      <c r="AD753" s="91">
        <f>BN753</f>
        <v>0.76923076923076927</v>
      </c>
      <c r="AE753" s="91"/>
      <c r="AF753" s="91"/>
      <c r="AG753" s="91"/>
      <c r="AH753" s="91">
        <f>BO753</f>
        <v>0</v>
      </c>
      <c r="AI753" s="91"/>
      <c r="AJ753" s="91"/>
      <c r="AK753" s="91"/>
      <c r="BG753" s="2">
        <v>140</v>
      </c>
      <c r="BH753" s="2" t="s">
        <v>16</v>
      </c>
      <c r="BI753" s="22">
        <v>98.959072628341616</v>
      </c>
      <c r="BJ753" s="22">
        <f>BK753+BL753</f>
        <v>96.92307692307692</v>
      </c>
      <c r="BK753" s="22">
        <v>93.07692307692308</v>
      </c>
      <c r="BL753" s="22">
        <v>3.8461538461538463</v>
      </c>
      <c r="BM753" s="22">
        <v>2.3076923076923079</v>
      </c>
      <c r="BN753" s="22">
        <v>0.76923076923076927</v>
      </c>
      <c r="BO753" s="22">
        <v>0</v>
      </c>
    </row>
    <row r="754" spans="1:96">
      <c r="D754" s="92" t="s">
        <v>17</v>
      </c>
      <c r="E754" s="93"/>
      <c r="F754" s="93"/>
      <c r="G754" s="93"/>
      <c r="H754" s="93"/>
      <c r="I754" s="94"/>
      <c r="J754" s="95">
        <f>BI754</f>
        <v>99.011810074716806</v>
      </c>
      <c r="K754" s="95"/>
      <c r="L754" s="95"/>
      <c r="M754" s="95"/>
      <c r="N754" s="95">
        <f>BJ754</f>
        <v>99.21875</v>
      </c>
      <c r="O754" s="95"/>
      <c r="P754" s="95"/>
      <c r="Q754" s="95"/>
      <c r="R754" s="95">
        <f>BK754</f>
        <v>97.65625</v>
      </c>
      <c r="S754" s="95"/>
      <c r="T754" s="95"/>
      <c r="U754" s="95"/>
      <c r="V754" s="95">
        <f>BL754</f>
        <v>1.5625</v>
      </c>
      <c r="W754" s="95"/>
      <c r="X754" s="95"/>
      <c r="Y754" s="95"/>
      <c r="Z754" s="95">
        <f>BM754</f>
        <v>0</v>
      </c>
      <c r="AA754" s="95"/>
      <c r="AB754" s="95"/>
      <c r="AC754" s="95"/>
      <c r="AD754" s="95">
        <f>BN754</f>
        <v>0.78125</v>
      </c>
      <c r="AE754" s="95"/>
      <c r="AF754" s="95"/>
      <c r="AG754" s="95"/>
      <c r="AH754" s="95">
        <f>BO754</f>
        <v>0</v>
      </c>
      <c r="AI754" s="95"/>
      <c r="AJ754" s="95"/>
      <c r="AK754" s="95"/>
      <c r="BH754" s="2" t="s">
        <v>18</v>
      </c>
      <c r="BI754" s="22">
        <v>99.011810074716806</v>
      </c>
      <c r="BJ754" s="22">
        <f>BK754+BL754</f>
        <v>99.21875</v>
      </c>
      <c r="BK754" s="22">
        <v>97.65625</v>
      </c>
      <c r="BL754" s="22">
        <v>1.5625</v>
      </c>
      <c r="BM754" s="22">
        <v>0</v>
      </c>
      <c r="BN754" s="22">
        <v>0.78125</v>
      </c>
      <c r="BO754" s="22">
        <v>0</v>
      </c>
    </row>
    <row r="755" spans="1:96" ht="15" customHeight="1">
      <c r="D755" s="26" t="s">
        <v>727</v>
      </c>
      <c r="E755" s="31"/>
      <c r="F755" s="3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c r="AD755" s="31"/>
      <c r="AE755" s="31"/>
      <c r="AF755" s="31"/>
      <c r="AG755" s="31"/>
      <c r="BI755" s="5" t="s">
        <v>28</v>
      </c>
      <c r="BJ755" s="2" t="s">
        <v>29</v>
      </c>
      <c r="BK755" s="2">
        <v>1</v>
      </c>
      <c r="BL755" s="2">
        <v>2</v>
      </c>
      <c r="BM755" s="2">
        <v>3</v>
      </c>
      <c r="BN755" s="2">
        <v>4</v>
      </c>
      <c r="BO755" s="2">
        <v>0</v>
      </c>
    </row>
    <row r="756" spans="1:96">
      <c r="D756" s="96" t="s">
        <v>30</v>
      </c>
      <c r="E756" s="97"/>
      <c r="F756" s="97"/>
      <c r="G756" s="97"/>
      <c r="H756" s="97"/>
      <c r="I756" s="98"/>
      <c r="J756" s="91">
        <f>BI756</f>
        <v>86.278684646321267</v>
      </c>
      <c r="K756" s="91"/>
      <c r="L756" s="91"/>
      <c r="M756" s="91"/>
      <c r="N756" s="91">
        <f>BJ756</f>
        <v>79.230769230769241</v>
      </c>
      <c r="O756" s="91"/>
      <c r="P756" s="91"/>
      <c r="Q756" s="91"/>
      <c r="R756" s="91">
        <f>BK756</f>
        <v>53.07692307692308</v>
      </c>
      <c r="S756" s="91"/>
      <c r="T756" s="91"/>
      <c r="U756" s="91"/>
      <c r="V756" s="91">
        <f>BL756</f>
        <v>26.153846153846157</v>
      </c>
      <c r="W756" s="91"/>
      <c r="X756" s="91"/>
      <c r="Y756" s="91"/>
      <c r="Z756" s="91">
        <f>BM756</f>
        <v>15.384615384615385</v>
      </c>
      <c r="AA756" s="91"/>
      <c r="AB756" s="91"/>
      <c r="AC756" s="91"/>
      <c r="AD756" s="91">
        <f>BN756</f>
        <v>5.384615384615385</v>
      </c>
      <c r="AE756" s="91"/>
      <c r="AF756" s="91"/>
      <c r="AG756" s="91"/>
      <c r="AH756" s="91">
        <f>BO756</f>
        <v>0</v>
      </c>
      <c r="AI756" s="91"/>
      <c r="AJ756" s="91"/>
      <c r="AK756" s="91"/>
      <c r="BG756" s="2">
        <v>141</v>
      </c>
      <c r="BH756" s="2" t="s">
        <v>16</v>
      </c>
      <c r="BI756" s="22">
        <v>86.278684646321267</v>
      </c>
      <c r="BJ756" s="22">
        <f>BK756+BL756</f>
        <v>79.230769230769241</v>
      </c>
      <c r="BK756" s="22">
        <v>53.07692307692308</v>
      </c>
      <c r="BL756" s="22">
        <v>26.153846153846157</v>
      </c>
      <c r="BM756" s="22">
        <v>15.384615384615385</v>
      </c>
      <c r="BN756" s="22">
        <v>5.384615384615385</v>
      </c>
      <c r="BO756" s="22">
        <v>0</v>
      </c>
    </row>
    <row r="757" spans="1:96">
      <c r="D757" s="92" t="s">
        <v>17</v>
      </c>
      <c r="E757" s="93"/>
      <c r="F757" s="93"/>
      <c r="G757" s="93"/>
      <c r="H757" s="93"/>
      <c r="I757" s="94"/>
      <c r="J757" s="95">
        <f>BI757</f>
        <v>87.177633164617987</v>
      </c>
      <c r="K757" s="95"/>
      <c r="L757" s="95"/>
      <c r="M757" s="95"/>
      <c r="N757" s="95">
        <f>BJ757</f>
        <v>89.84375</v>
      </c>
      <c r="O757" s="95"/>
      <c r="P757" s="95"/>
      <c r="Q757" s="95"/>
      <c r="R757" s="95">
        <f>BK757</f>
        <v>50.78125</v>
      </c>
      <c r="S757" s="95"/>
      <c r="T757" s="95"/>
      <c r="U757" s="95"/>
      <c r="V757" s="95">
        <f>BL757</f>
        <v>39.0625</v>
      </c>
      <c r="W757" s="95"/>
      <c r="X757" s="95"/>
      <c r="Y757" s="95"/>
      <c r="Z757" s="95">
        <f>BM757</f>
        <v>7.8125</v>
      </c>
      <c r="AA757" s="95"/>
      <c r="AB757" s="95"/>
      <c r="AC757" s="95"/>
      <c r="AD757" s="95">
        <f>BN757</f>
        <v>2.34375</v>
      </c>
      <c r="AE757" s="95"/>
      <c r="AF757" s="95"/>
      <c r="AG757" s="95"/>
      <c r="AH757" s="95">
        <f>BO757</f>
        <v>0</v>
      </c>
      <c r="AI757" s="95"/>
      <c r="AJ757" s="95"/>
      <c r="AK757" s="95"/>
      <c r="BH757" s="2" t="s">
        <v>18</v>
      </c>
      <c r="BI757" s="22">
        <v>87.177633164617987</v>
      </c>
      <c r="BJ757" s="22">
        <f>BK757+BL757</f>
        <v>89.84375</v>
      </c>
      <c r="BK757" s="22">
        <v>50.78125</v>
      </c>
      <c r="BL757" s="22">
        <v>39.0625</v>
      </c>
      <c r="BM757" s="22">
        <v>7.8125</v>
      </c>
      <c r="BN757" s="22">
        <v>2.34375</v>
      </c>
      <c r="BO757" s="22">
        <v>0</v>
      </c>
    </row>
    <row r="758" spans="1:96" ht="15" customHeight="1">
      <c r="D758" s="69"/>
      <c r="E758" s="70"/>
      <c r="F758" s="70"/>
      <c r="G758" s="70"/>
      <c r="H758" s="70"/>
      <c r="I758" s="70"/>
      <c r="J758" s="70"/>
      <c r="K758" s="70"/>
      <c r="L758" s="70"/>
      <c r="M758" s="70"/>
      <c r="N758" s="70"/>
      <c r="O758" s="70"/>
      <c r="P758" s="70"/>
      <c r="Q758" s="70"/>
      <c r="R758" s="70"/>
      <c r="S758" s="70"/>
      <c r="T758" s="70"/>
      <c r="U758" s="70"/>
      <c r="V758" s="70"/>
      <c r="W758" s="70"/>
      <c r="X758" s="70"/>
      <c r="Y758" s="70"/>
      <c r="Z758" s="70"/>
      <c r="AA758" s="70"/>
      <c r="AB758" s="70"/>
      <c r="AC758" s="70"/>
      <c r="AD758" s="70"/>
      <c r="AE758" s="70"/>
      <c r="AF758" s="70"/>
      <c r="AG758" s="70"/>
      <c r="BI758" s="5"/>
    </row>
    <row r="759" spans="1:96">
      <c r="D759" s="171"/>
      <c r="E759" s="171"/>
      <c r="F759" s="171"/>
      <c r="G759" s="171"/>
      <c r="H759" s="171"/>
      <c r="I759" s="171"/>
      <c r="J759" s="170"/>
      <c r="K759" s="170"/>
      <c r="L759" s="170"/>
      <c r="M759" s="170"/>
      <c r="N759" s="170"/>
      <c r="O759" s="170"/>
      <c r="P759" s="170"/>
      <c r="Q759" s="170"/>
      <c r="R759" s="170"/>
      <c r="S759" s="170"/>
      <c r="T759" s="170"/>
      <c r="U759" s="170"/>
      <c r="V759" s="170"/>
      <c r="W759" s="170"/>
      <c r="X759" s="170"/>
      <c r="Y759" s="170"/>
      <c r="Z759" s="170"/>
      <c r="AA759" s="170"/>
      <c r="AB759" s="170"/>
      <c r="AC759" s="170"/>
      <c r="AD759" s="170"/>
      <c r="AE759" s="170"/>
      <c r="AF759" s="170"/>
      <c r="AG759" s="170"/>
      <c r="AH759" s="170"/>
      <c r="AI759" s="170"/>
      <c r="AJ759" s="170"/>
      <c r="AK759" s="170"/>
      <c r="BI759" s="22"/>
      <c r="BJ759" s="22"/>
      <c r="BK759" s="22"/>
      <c r="BL759" s="22"/>
      <c r="BM759" s="22"/>
      <c r="BN759" s="22"/>
      <c r="BO759" s="22"/>
    </row>
    <row r="760" spans="1:96">
      <c r="D760" s="171"/>
      <c r="E760" s="171"/>
      <c r="F760" s="171"/>
      <c r="G760" s="171"/>
      <c r="H760" s="171"/>
      <c r="I760" s="171"/>
      <c r="J760" s="170"/>
      <c r="K760" s="170"/>
      <c r="L760" s="170"/>
      <c r="M760" s="170"/>
      <c r="N760" s="170"/>
      <c r="O760" s="170"/>
      <c r="P760" s="170"/>
      <c r="Q760" s="170"/>
      <c r="R760" s="170"/>
      <c r="S760" s="170"/>
      <c r="T760" s="170"/>
      <c r="U760" s="170"/>
      <c r="V760" s="170"/>
      <c r="W760" s="170"/>
      <c r="X760" s="170"/>
      <c r="Y760" s="170"/>
      <c r="Z760" s="170"/>
      <c r="AA760" s="170"/>
      <c r="AB760" s="170"/>
      <c r="AC760" s="170"/>
      <c r="AD760" s="170"/>
      <c r="AE760" s="170"/>
      <c r="AF760" s="170"/>
      <c r="AG760" s="170"/>
      <c r="AH760" s="170"/>
      <c r="AI760" s="170"/>
      <c r="AJ760" s="170"/>
      <c r="AK760" s="170"/>
      <c r="BI760" s="22"/>
      <c r="BJ760" s="22"/>
      <c r="BK760" s="22"/>
      <c r="BL760" s="22"/>
      <c r="BM760" s="22"/>
      <c r="BN760" s="22"/>
      <c r="BO760" s="22"/>
    </row>
    <row r="762" spans="1:96" s="18" customFormat="1" ht="11.25" customHeight="1">
      <c r="A762" s="2"/>
      <c r="B762" s="78" t="s">
        <v>728</v>
      </c>
      <c r="C762" s="78"/>
      <c r="D762" s="14" t="s">
        <v>729</v>
      </c>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6"/>
      <c r="AI762" s="16"/>
      <c r="AJ762" s="14"/>
      <c r="AK762" s="17"/>
      <c r="AL762" s="17"/>
      <c r="AM762" s="17"/>
      <c r="AN762" s="17"/>
      <c r="AO762" s="17"/>
      <c r="AP762" s="17"/>
      <c r="AQ762" s="17"/>
      <c r="AR762" s="17"/>
      <c r="AS762" s="17"/>
      <c r="AT762" s="17"/>
      <c r="AU762" s="17"/>
      <c r="AV762" s="17"/>
      <c r="AW762" s="17"/>
      <c r="AX762" s="17"/>
      <c r="AY762" s="17"/>
      <c r="AZ762" s="17"/>
      <c r="BA762" s="17"/>
      <c r="BB762" s="17"/>
      <c r="BC762" s="17"/>
      <c r="BD762" s="17"/>
      <c r="BE762" s="17"/>
      <c r="BF762" s="17"/>
      <c r="CR762" s="19"/>
    </row>
    <row r="763" spans="1:96" ht="15" customHeight="1">
      <c r="B763" s="78"/>
      <c r="C763" s="78"/>
      <c r="D763" s="26" t="s">
        <v>730</v>
      </c>
      <c r="E763" s="34"/>
      <c r="F763" s="34"/>
      <c r="G763" s="34"/>
      <c r="H763" s="34"/>
      <c r="I763" s="34"/>
      <c r="J763" s="34"/>
      <c r="K763" s="34"/>
      <c r="L763" s="34"/>
      <c r="M763" s="34"/>
      <c r="N763" s="34"/>
      <c r="O763" s="34"/>
      <c r="P763" s="34"/>
      <c r="Q763" s="34"/>
      <c r="R763" s="34"/>
      <c r="S763" s="34"/>
      <c r="T763" s="34"/>
      <c r="U763" s="34"/>
      <c r="V763" s="34"/>
      <c r="W763" s="34"/>
      <c r="X763" s="34"/>
      <c r="Y763" s="34"/>
      <c r="Z763" s="34"/>
      <c r="AA763" s="34"/>
      <c r="AB763" s="34"/>
      <c r="AC763" s="34"/>
      <c r="AD763" s="34"/>
      <c r="AE763" s="34"/>
      <c r="AF763" s="34"/>
      <c r="AG763" s="34"/>
      <c r="AH763" s="71"/>
      <c r="AI763" s="71"/>
      <c r="AJ763" s="71"/>
      <c r="AK763" s="71"/>
      <c r="BI763" s="5"/>
    </row>
    <row r="764" spans="1:96" ht="9.75" customHeight="1">
      <c r="D764" s="79"/>
      <c r="E764" s="80"/>
      <c r="F764" s="80"/>
      <c r="G764" s="80"/>
      <c r="H764" s="80"/>
      <c r="I764" s="81"/>
      <c r="J764" s="85" t="s">
        <v>21</v>
      </c>
      <c r="K764" s="86"/>
      <c r="L764" s="86"/>
      <c r="M764" s="87"/>
      <c r="N764" s="85" t="s">
        <v>22</v>
      </c>
      <c r="O764" s="86"/>
      <c r="P764" s="86"/>
      <c r="Q764" s="87"/>
      <c r="R764" s="72">
        <v>1</v>
      </c>
      <c r="S764" s="73"/>
      <c r="T764" s="73"/>
      <c r="U764" s="74"/>
      <c r="V764" s="72">
        <v>2</v>
      </c>
      <c r="W764" s="73"/>
      <c r="X764" s="73"/>
      <c r="Y764" s="74"/>
      <c r="Z764" s="72">
        <v>3</v>
      </c>
      <c r="AA764" s="73"/>
      <c r="AB764" s="73"/>
      <c r="AC764" s="74"/>
      <c r="AD764" s="72">
        <v>4</v>
      </c>
      <c r="AE764" s="73"/>
      <c r="AF764" s="73"/>
      <c r="AG764" s="74"/>
      <c r="AH764" s="72"/>
      <c r="AI764" s="73"/>
      <c r="AJ764" s="73"/>
      <c r="AK764" s="74"/>
    </row>
    <row r="765" spans="1:96" ht="22.5" customHeight="1">
      <c r="D765" s="82"/>
      <c r="E765" s="83"/>
      <c r="F765" s="83"/>
      <c r="G765" s="83"/>
      <c r="H765" s="83"/>
      <c r="I765" s="84"/>
      <c r="J765" s="88"/>
      <c r="K765" s="89"/>
      <c r="L765" s="89"/>
      <c r="M765" s="90"/>
      <c r="N765" s="88"/>
      <c r="O765" s="89"/>
      <c r="P765" s="89"/>
      <c r="Q765" s="90"/>
      <c r="R765" s="75" t="s">
        <v>116</v>
      </c>
      <c r="S765" s="76"/>
      <c r="T765" s="76"/>
      <c r="U765" s="77"/>
      <c r="V765" s="75" t="s">
        <v>117</v>
      </c>
      <c r="W765" s="76"/>
      <c r="X765" s="76"/>
      <c r="Y765" s="77"/>
      <c r="Z765" s="75" t="s">
        <v>118</v>
      </c>
      <c r="AA765" s="76"/>
      <c r="AB765" s="76"/>
      <c r="AC765" s="77"/>
      <c r="AD765" s="75" t="s">
        <v>119</v>
      </c>
      <c r="AE765" s="76"/>
      <c r="AF765" s="76"/>
      <c r="AG765" s="77"/>
      <c r="AH765" s="75" t="s">
        <v>27</v>
      </c>
      <c r="AI765" s="76"/>
      <c r="AJ765" s="76"/>
      <c r="AK765" s="77"/>
      <c r="BI765" s="5" t="s">
        <v>28</v>
      </c>
      <c r="BJ765" s="2" t="s">
        <v>29</v>
      </c>
      <c r="BK765" s="2">
        <v>1</v>
      </c>
      <c r="BL765" s="2">
        <v>2</v>
      </c>
      <c r="BM765" s="2">
        <v>3</v>
      </c>
      <c r="BN765" s="2">
        <v>4</v>
      </c>
      <c r="BO765" s="2">
        <v>0</v>
      </c>
    </row>
    <row r="766" spans="1:96">
      <c r="D766" s="96" t="s">
        <v>30</v>
      </c>
      <c r="E766" s="97"/>
      <c r="F766" s="97"/>
      <c r="G766" s="97"/>
      <c r="H766" s="97"/>
      <c r="I766" s="98"/>
      <c r="J766" s="91">
        <f>BI766</f>
        <v>97.681570854033595</v>
      </c>
      <c r="K766" s="91"/>
      <c r="L766" s="91"/>
      <c r="M766" s="91"/>
      <c r="N766" s="91">
        <f>BJ766</f>
        <v>96.92307692307692</v>
      </c>
      <c r="O766" s="91"/>
      <c r="P766" s="91"/>
      <c r="Q766" s="91"/>
      <c r="R766" s="91">
        <f>BK766</f>
        <v>76.153846153846146</v>
      </c>
      <c r="S766" s="91"/>
      <c r="T766" s="91"/>
      <c r="U766" s="91"/>
      <c r="V766" s="91">
        <f>BL766</f>
        <v>20.76923076923077</v>
      </c>
      <c r="W766" s="91"/>
      <c r="X766" s="91"/>
      <c r="Y766" s="91"/>
      <c r="Z766" s="91">
        <f>BM766</f>
        <v>2.3076923076923079</v>
      </c>
      <c r="AA766" s="91"/>
      <c r="AB766" s="91"/>
      <c r="AC766" s="91"/>
      <c r="AD766" s="91">
        <f>BN766</f>
        <v>0.76923076923076927</v>
      </c>
      <c r="AE766" s="91"/>
      <c r="AF766" s="91"/>
      <c r="AG766" s="91"/>
      <c r="AH766" s="91">
        <f>BO766</f>
        <v>0</v>
      </c>
      <c r="AI766" s="91"/>
      <c r="AJ766" s="91"/>
      <c r="AK766" s="91"/>
      <c r="BG766" s="2">
        <v>142</v>
      </c>
      <c r="BH766" s="2" t="s">
        <v>16</v>
      </c>
      <c r="BI766" s="22">
        <v>97.681570854033595</v>
      </c>
      <c r="BJ766" s="22">
        <f>BK766+BL766</f>
        <v>96.92307692307692</v>
      </c>
      <c r="BK766" s="22">
        <v>76.153846153846146</v>
      </c>
      <c r="BL766" s="22">
        <v>20.76923076923077</v>
      </c>
      <c r="BM766" s="22">
        <v>2.3076923076923079</v>
      </c>
      <c r="BN766" s="22">
        <v>0.76923076923076927</v>
      </c>
      <c r="BO766" s="22">
        <v>0</v>
      </c>
    </row>
    <row r="767" spans="1:96">
      <c r="D767" s="92" t="s">
        <v>17</v>
      </c>
      <c r="E767" s="93"/>
      <c r="F767" s="93"/>
      <c r="G767" s="93"/>
      <c r="H767" s="93"/>
      <c r="I767" s="94"/>
      <c r="J767" s="95">
        <f>BI767</f>
        <v>97.421065316943839</v>
      </c>
      <c r="K767" s="95"/>
      <c r="L767" s="95"/>
      <c r="M767" s="95"/>
      <c r="N767" s="95">
        <f>BJ767</f>
        <v>98.4375</v>
      </c>
      <c r="O767" s="95"/>
      <c r="P767" s="95"/>
      <c r="Q767" s="95"/>
      <c r="R767" s="95">
        <f>BK767</f>
        <v>73.4375</v>
      </c>
      <c r="S767" s="95"/>
      <c r="T767" s="95"/>
      <c r="U767" s="95"/>
      <c r="V767" s="95">
        <f>BL767</f>
        <v>25</v>
      </c>
      <c r="W767" s="95"/>
      <c r="X767" s="95"/>
      <c r="Y767" s="95"/>
      <c r="Z767" s="95">
        <f>BM767</f>
        <v>0.78125</v>
      </c>
      <c r="AA767" s="95"/>
      <c r="AB767" s="95"/>
      <c r="AC767" s="95"/>
      <c r="AD767" s="95">
        <f>BN767</f>
        <v>0.78125</v>
      </c>
      <c r="AE767" s="95"/>
      <c r="AF767" s="95"/>
      <c r="AG767" s="95"/>
      <c r="AH767" s="95">
        <f>BO767</f>
        <v>0</v>
      </c>
      <c r="AI767" s="95"/>
      <c r="AJ767" s="95"/>
      <c r="AK767" s="95"/>
      <c r="BH767" s="2" t="s">
        <v>18</v>
      </c>
      <c r="BI767" s="22">
        <v>97.421065316943839</v>
      </c>
      <c r="BJ767" s="22">
        <f>BK767+BL767</f>
        <v>98.4375</v>
      </c>
      <c r="BK767" s="22">
        <v>73.4375</v>
      </c>
      <c r="BL767" s="22">
        <v>25</v>
      </c>
      <c r="BM767" s="22">
        <v>0.78125</v>
      </c>
      <c r="BN767" s="22">
        <v>0.78125</v>
      </c>
      <c r="BO767" s="22">
        <v>0</v>
      </c>
    </row>
    <row r="768" spans="1:96" ht="15" customHeight="1">
      <c r="D768" s="26" t="s">
        <v>731</v>
      </c>
      <c r="E768" s="31"/>
      <c r="F768" s="3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c r="AD768" s="31"/>
      <c r="AE768" s="31"/>
      <c r="AF768" s="31"/>
      <c r="AG768" s="31"/>
      <c r="BI768" s="5" t="s">
        <v>28</v>
      </c>
      <c r="BJ768" s="2" t="s">
        <v>29</v>
      </c>
      <c r="BK768" s="2">
        <v>1</v>
      </c>
      <c r="BL768" s="2">
        <v>2</v>
      </c>
      <c r="BM768" s="2">
        <v>3</v>
      </c>
      <c r="BN768" s="2">
        <v>4</v>
      </c>
      <c r="BO768" s="2">
        <v>0</v>
      </c>
    </row>
    <row r="769" spans="1:98">
      <c r="D769" s="96" t="s">
        <v>30</v>
      </c>
      <c r="E769" s="97"/>
      <c r="F769" s="97"/>
      <c r="G769" s="97"/>
      <c r="H769" s="97"/>
      <c r="I769" s="98"/>
      <c r="J769" s="91">
        <f>BI769</f>
        <v>93.44688904660515</v>
      </c>
      <c r="K769" s="91"/>
      <c r="L769" s="91"/>
      <c r="M769" s="91"/>
      <c r="N769" s="91">
        <f>BJ769</f>
        <v>93.07692307692308</v>
      </c>
      <c r="O769" s="91"/>
      <c r="P769" s="91"/>
      <c r="Q769" s="91"/>
      <c r="R769" s="91">
        <f>BK769</f>
        <v>72.307692307692307</v>
      </c>
      <c r="S769" s="91"/>
      <c r="T769" s="91"/>
      <c r="U769" s="91"/>
      <c r="V769" s="91">
        <f>BL769</f>
        <v>20.76923076923077</v>
      </c>
      <c r="W769" s="91"/>
      <c r="X769" s="91"/>
      <c r="Y769" s="91"/>
      <c r="Z769" s="91">
        <f>BM769</f>
        <v>4.6153846153846159</v>
      </c>
      <c r="AA769" s="91"/>
      <c r="AB769" s="91"/>
      <c r="AC769" s="91"/>
      <c r="AD769" s="91">
        <f>BN769</f>
        <v>2.3076923076923079</v>
      </c>
      <c r="AE769" s="91"/>
      <c r="AF769" s="91"/>
      <c r="AG769" s="91"/>
      <c r="AH769" s="91">
        <f>BO769</f>
        <v>0</v>
      </c>
      <c r="AI769" s="91"/>
      <c r="AJ769" s="91"/>
      <c r="AK769" s="91"/>
      <c r="BG769" s="2">
        <v>143</v>
      </c>
      <c r="BH769" s="2" t="s">
        <v>16</v>
      </c>
      <c r="BI769" s="22">
        <v>93.44688904660515</v>
      </c>
      <c r="BJ769" s="22">
        <f>BK769+BL769</f>
        <v>93.07692307692308</v>
      </c>
      <c r="BK769" s="22">
        <v>72.307692307692307</v>
      </c>
      <c r="BL769" s="22">
        <v>20.76923076923077</v>
      </c>
      <c r="BM769" s="22">
        <v>4.6153846153846159</v>
      </c>
      <c r="BN769" s="22">
        <v>2.3076923076923079</v>
      </c>
      <c r="BO769" s="22">
        <v>0</v>
      </c>
    </row>
    <row r="770" spans="1:98">
      <c r="D770" s="92" t="s">
        <v>17</v>
      </c>
      <c r="E770" s="93"/>
      <c r="F770" s="93"/>
      <c r="G770" s="93"/>
      <c r="H770" s="93"/>
      <c r="I770" s="94"/>
      <c r="J770" s="95">
        <f>BI770</f>
        <v>93.805736322005302</v>
      </c>
      <c r="K770" s="95"/>
      <c r="L770" s="95"/>
      <c r="M770" s="95"/>
      <c r="N770" s="95">
        <f>BJ770</f>
        <v>91.40625</v>
      </c>
      <c r="O770" s="95"/>
      <c r="P770" s="95"/>
      <c r="Q770" s="95"/>
      <c r="R770" s="95">
        <f>BK770</f>
        <v>68.75</v>
      </c>
      <c r="S770" s="95"/>
      <c r="T770" s="95"/>
      <c r="U770" s="95"/>
      <c r="V770" s="95">
        <f>BL770</f>
        <v>22.65625</v>
      </c>
      <c r="W770" s="95"/>
      <c r="X770" s="95"/>
      <c r="Y770" s="95"/>
      <c r="Z770" s="95">
        <f>BM770</f>
        <v>5.46875</v>
      </c>
      <c r="AA770" s="95"/>
      <c r="AB770" s="95"/>
      <c r="AC770" s="95"/>
      <c r="AD770" s="95">
        <f>BN770</f>
        <v>3.125</v>
      </c>
      <c r="AE770" s="95"/>
      <c r="AF770" s="95"/>
      <c r="AG770" s="95"/>
      <c r="AH770" s="95">
        <f>BO770</f>
        <v>0</v>
      </c>
      <c r="AI770" s="95"/>
      <c r="AJ770" s="95"/>
      <c r="AK770" s="95"/>
      <c r="BH770" s="2" t="s">
        <v>18</v>
      </c>
      <c r="BI770" s="22">
        <v>93.805736322005302</v>
      </c>
      <c r="BJ770" s="22">
        <f>BK770+BL770</f>
        <v>91.40625</v>
      </c>
      <c r="BK770" s="22">
        <v>68.75</v>
      </c>
      <c r="BL770" s="22">
        <v>22.65625</v>
      </c>
      <c r="BM770" s="22">
        <v>5.46875</v>
      </c>
      <c r="BN770" s="22">
        <v>3.125</v>
      </c>
      <c r="BO770" s="22">
        <v>0</v>
      </c>
    </row>
    <row r="771" spans="1:98" ht="15" customHeight="1">
      <c r="D771" s="26" t="s">
        <v>732</v>
      </c>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c r="AD771" s="31"/>
      <c r="AE771" s="31"/>
      <c r="AF771" s="31"/>
      <c r="AG771" s="31"/>
      <c r="BI771" s="5" t="s">
        <v>28</v>
      </c>
      <c r="BJ771" s="2" t="s">
        <v>29</v>
      </c>
      <c r="BK771" s="2">
        <v>1</v>
      </c>
      <c r="BL771" s="2">
        <v>2</v>
      </c>
      <c r="BM771" s="2">
        <v>3</v>
      </c>
      <c r="BN771" s="2">
        <v>4</v>
      </c>
      <c r="BO771" s="2">
        <v>0</v>
      </c>
    </row>
    <row r="772" spans="1:98">
      <c r="D772" s="96" t="s">
        <v>30</v>
      </c>
      <c r="E772" s="97"/>
      <c r="F772" s="97"/>
      <c r="G772" s="97"/>
      <c r="H772" s="97"/>
      <c r="I772" s="98"/>
      <c r="J772" s="91">
        <f>BI772</f>
        <v>95.930920274426313</v>
      </c>
      <c r="K772" s="91"/>
      <c r="L772" s="91"/>
      <c r="M772" s="91"/>
      <c r="N772" s="91">
        <f>BJ772</f>
        <v>94.615384615384613</v>
      </c>
      <c r="O772" s="91"/>
      <c r="P772" s="91"/>
      <c r="Q772" s="91"/>
      <c r="R772" s="91">
        <f>BK772</f>
        <v>71.538461538461533</v>
      </c>
      <c r="S772" s="91"/>
      <c r="T772" s="91"/>
      <c r="U772" s="91"/>
      <c r="V772" s="91">
        <f>BL772</f>
        <v>23.076923076923077</v>
      </c>
      <c r="W772" s="91"/>
      <c r="X772" s="91"/>
      <c r="Y772" s="91"/>
      <c r="Z772" s="91">
        <f>BM772</f>
        <v>3.0769230769230771</v>
      </c>
      <c r="AA772" s="91"/>
      <c r="AB772" s="91"/>
      <c r="AC772" s="91"/>
      <c r="AD772" s="91">
        <f>BN772</f>
        <v>2.3076923076923079</v>
      </c>
      <c r="AE772" s="91"/>
      <c r="AF772" s="91"/>
      <c r="AG772" s="91"/>
      <c r="AH772" s="91">
        <f>BO772</f>
        <v>0</v>
      </c>
      <c r="AI772" s="91"/>
      <c r="AJ772" s="91"/>
      <c r="AK772" s="91"/>
      <c r="BG772" s="2">
        <v>144</v>
      </c>
      <c r="BH772" s="2" t="s">
        <v>16</v>
      </c>
      <c r="BI772" s="22">
        <v>95.930920274426313</v>
      </c>
      <c r="BJ772" s="22">
        <f>BK772+BL772</f>
        <v>94.615384615384613</v>
      </c>
      <c r="BK772" s="22">
        <v>71.538461538461533</v>
      </c>
      <c r="BL772" s="22">
        <v>23.076923076923077</v>
      </c>
      <c r="BM772" s="22">
        <v>3.0769230769230771</v>
      </c>
      <c r="BN772" s="22">
        <v>2.3076923076923079</v>
      </c>
      <c r="BO772" s="22">
        <v>0</v>
      </c>
    </row>
    <row r="773" spans="1:98">
      <c r="D773" s="92" t="s">
        <v>17</v>
      </c>
      <c r="E773" s="93"/>
      <c r="F773" s="93"/>
      <c r="G773" s="93"/>
      <c r="H773" s="93"/>
      <c r="I773" s="94"/>
      <c r="J773" s="95">
        <f>BI773</f>
        <v>94.094962641600389</v>
      </c>
      <c r="K773" s="95"/>
      <c r="L773" s="95"/>
      <c r="M773" s="95"/>
      <c r="N773" s="95">
        <f>BJ773</f>
        <v>89.84375</v>
      </c>
      <c r="O773" s="95"/>
      <c r="P773" s="95"/>
      <c r="Q773" s="95"/>
      <c r="R773" s="95">
        <f>BK773</f>
        <v>63.28125</v>
      </c>
      <c r="S773" s="95"/>
      <c r="T773" s="95"/>
      <c r="U773" s="95"/>
      <c r="V773" s="95">
        <f>BL773</f>
        <v>26.5625</v>
      </c>
      <c r="W773" s="95"/>
      <c r="X773" s="95"/>
      <c r="Y773" s="95"/>
      <c r="Z773" s="95">
        <f>BM773</f>
        <v>4.6875</v>
      </c>
      <c r="AA773" s="95"/>
      <c r="AB773" s="95"/>
      <c r="AC773" s="95"/>
      <c r="AD773" s="95">
        <f>BN773</f>
        <v>0.78125</v>
      </c>
      <c r="AE773" s="95"/>
      <c r="AF773" s="95"/>
      <c r="AG773" s="95"/>
      <c r="AH773" s="95">
        <f>BO773</f>
        <v>4.6875</v>
      </c>
      <c r="AI773" s="95"/>
      <c r="AJ773" s="95"/>
      <c r="AK773" s="95"/>
      <c r="BH773" s="2" t="s">
        <v>18</v>
      </c>
      <c r="BI773" s="22">
        <v>94.094962641600389</v>
      </c>
      <c r="BJ773" s="22">
        <f>BK773+BL773</f>
        <v>89.84375</v>
      </c>
      <c r="BK773" s="22">
        <v>63.28125</v>
      </c>
      <c r="BL773" s="22">
        <v>26.5625</v>
      </c>
      <c r="BM773" s="22">
        <v>4.6875</v>
      </c>
      <c r="BN773" s="22">
        <v>0.78125</v>
      </c>
      <c r="BO773" s="22">
        <v>4.6875</v>
      </c>
    </row>
    <row r="777" spans="1:98" ht="14.25" thickBot="1">
      <c r="A777" s="47"/>
      <c r="B777" s="48"/>
      <c r="C777" s="49" t="s">
        <v>247</v>
      </c>
      <c r="D777" s="48"/>
      <c r="E777" s="48"/>
      <c r="F777" s="48"/>
      <c r="G777" s="48"/>
      <c r="H777" s="48"/>
      <c r="I777" s="48"/>
      <c r="J777" s="48"/>
      <c r="K777" s="48"/>
      <c r="L777" s="48"/>
      <c r="M777" s="48"/>
      <c r="N777" s="48"/>
      <c r="O777" s="48"/>
      <c r="P777" s="48"/>
      <c r="Q777" s="48"/>
      <c r="R777" s="48"/>
      <c r="S777" s="48"/>
      <c r="T777" s="48"/>
      <c r="U777" s="48"/>
      <c r="V777" s="48"/>
      <c r="W777" s="48"/>
      <c r="X777" s="48"/>
      <c r="Y777" s="48"/>
      <c r="Z777" s="48"/>
      <c r="AA777" s="48"/>
      <c r="AB777" s="48"/>
      <c r="AC777" s="48"/>
      <c r="AD777" s="48"/>
      <c r="AE777" s="48"/>
      <c r="AF777" s="48"/>
      <c r="AG777" s="48"/>
      <c r="AH777" s="48"/>
      <c r="AI777" s="48"/>
      <c r="AJ777" s="48"/>
      <c r="AK777" s="48"/>
      <c r="AL777" s="48"/>
      <c r="AM777" s="48"/>
      <c r="AN777" s="48"/>
      <c r="AO777" s="48"/>
      <c r="AP777" s="48"/>
      <c r="AQ777" s="48"/>
      <c r="AR777" s="48"/>
      <c r="AS777" s="48"/>
      <c r="AT777" s="48"/>
      <c r="AU777" s="48"/>
      <c r="AV777" s="48"/>
      <c r="AW777" s="48"/>
      <c r="AX777" s="48"/>
      <c r="AY777" s="48"/>
      <c r="AZ777" s="48"/>
      <c r="BA777" s="48"/>
      <c r="BB777" s="48"/>
      <c r="BC777" s="48"/>
      <c r="BD777" s="48"/>
      <c r="BE777" s="48"/>
      <c r="BF777" s="48"/>
      <c r="BG777" s="48"/>
      <c r="BH777" s="48"/>
      <c r="BI777" s="48"/>
      <c r="BJ777" s="48"/>
      <c r="BK777" s="48"/>
      <c r="BL777" s="48"/>
      <c r="BM777" s="48"/>
      <c r="BN777" s="48"/>
      <c r="BO777" s="48"/>
      <c r="BP777" s="47"/>
      <c r="BQ777" s="47"/>
      <c r="BR777" s="47"/>
      <c r="BS777" s="47"/>
      <c r="BT777" s="47"/>
      <c r="BU777" s="47"/>
      <c r="BV777" s="47"/>
      <c r="BW777" s="47"/>
      <c r="BX777" s="47"/>
      <c r="BY777" s="47"/>
      <c r="BZ777" s="47"/>
      <c r="CA777" s="47"/>
      <c r="CB777" s="47"/>
      <c r="CC777" s="47"/>
      <c r="CD777" s="47"/>
      <c r="CE777" s="47"/>
      <c r="CF777" s="47"/>
      <c r="CG777" s="47"/>
      <c r="CH777" s="47"/>
      <c r="CI777" s="47"/>
      <c r="CJ777" s="47"/>
      <c r="CK777" s="47"/>
      <c r="CL777" s="47"/>
      <c r="CM777" s="47"/>
      <c r="CN777" s="47"/>
      <c r="CO777" s="47"/>
      <c r="CP777" s="47"/>
      <c r="CQ777" s="47"/>
      <c r="CR777" s="47"/>
      <c r="CS777" s="47"/>
      <c r="CT777" s="47"/>
    </row>
    <row r="778" spans="1:98">
      <c r="A778" s="47"/>
      <c r="B778" s="50"/>
      <c r="C778" s="133"/>
      <c r="D778" s="134"/>
      <c r="E778" s="134"/>
      <c r="F778" s="134"/>
      <c r="G778" s="134"/>
      <c r="H778" s="134"/>
      <c r="I778" s="134"/>
      <c r="J778" s="134"/>
      <c r="K778" s="134"/>
      <c r="L778" s="134"/>
      <c r="M778" s="134"/>
      <c r="N778" s="134"/>
      <c r="O778" s="134"/>
      <c r="P778" s="134"/>
      <c r="Q778" s="134"/>
      <c r="R778" s="134"/>
      <c r="S778" s="134"/>
      <c r="T778" s="134"/>
      <c r="U778" s="134"/>
      <c r="V778" s="134"/>
      <c r="W778" s="134"/>
      <c r="X778" s="134"/>
      <c r="Y778" s="134"/>
      <c r="Z778" s="134"/>
      <c r="AA778" s="134"/>
      <c r="AB778" s="134"/>
      <c r="AC778" s="134"/>
      <c r="AD778" s="134"/>
      <c r="AE778" s="134"/>
      <c r="AF778" s="134"/>
      <c r="AG778" s="134"/>
      <c r="AH778" s="134"/>
      <c r="AI778" s="134"/>
      <c r="AJ778" s="134"/>
      <c r="AK778" s="134"/>
      <c r="AL778" s="134"/>
      <c r="AM778" s="134"/>
      <c r="AN778" s="134"/>
      <c r="AO778" s="134"/>
      <c r="AP778" s="134"/>
      <c r="AQ778" s="135"/>
      <c r="AR778" s="48"/>
      <c r="AS778" s="48"/>
      <c r="AT778" s="48"/>
      <c r="AU778" s="48"/>
      <c r="AV778" s="48"/>
      <c r="AW778" s="48"/>
      <c r="AX778" s="48"/>
      <c r="AY778" s="48"/>
      <c r="AZ778" s="48"/>
      <c r="BA778" s="48"/>
      <c r="BB778" s="48"/>
      <c r="BC778" s="48"/>
      <c r="BD778" s="48"/>
      <c r="BE778" s="48"/>
      <c r="BF778" s="48"/>
      <c r="BG778" s="48"/>
      <c r="BH778" s="48"/>
      <c r="BI778" s="48"/>
      <c r="BJ778" s="48"/>
      <c r="BK778" s="48"/>
      <c r="BL778" s="48"/>
      <c r="BM778" s="48"/>
      <c r="BN778" s="48"/>
      <c r="BO778" s="48"/>
      <c r="BP778" s="47"/>
      <c r="BQ778" s="47"/>
      <c r="BR778" s="47"/>
      <c r="BS778" s="47"/>
      <c r="BT778" s="47"/>
      <c r="BU778" s="47"/>
      <c r="BV778" s="47"/>
      <c r="BW778" s="47"/>
      <c r="BX778" s="47"/>
      <c r="BY778" s="47"/>
      <c r="BZ778" s="47"/>
      <c r="CA778" s="47"/>
      <c r="CB778" s="47"/>
      <c r="CC778" s="47"/>
      <c r="CD778" s="47"/>
      <c r="CE778" s="47"/>
      <c r="CF778" s="47"/>
      <c r="CG778" s="47"/>
      <c r="CH778" s="47"/>
      <c r="CI778" s="47"/>
      <c r="CJ778" s="47"/>
      <c r="CK778" s="47"/>
      <c r="CL778" s="47"/>
      <c r="CM778" s="47"/>
      <c r="CN778" s="47"/>
      <c r="CO778" s="47"/>
      <c r="CP778" s="47"/>
      <c r="CQ778" s="47"/>
      <c r="CR778" s="47"/>
      <c r="CS778" s="47"/>
      <c r="CT778" s="47"/>
    </row>
    <row r="779" spans="1:98">
      <c r="A779" s="47"/>
      <c r="B779" s="50"/>
      <c r="C779" s="130" t="s">
        <v>756</v>
      </c>
      <c r="D779" s="131"/>
      <c r="E779" s="131"/>
      <c r="F779" s="131"/>
      <c r="G779" s="131"/>
      <c r="H779" s="131"/>
      <c r="I779" s="131"/>
      <c r="J779" s="131"/>
      <c r="K779" s="131"/>
      <c r="L779" s="131"/>
      <c r="M779" s="131"/>
      <c r="N779" s="131"/>
      <c r="O779" s="131"/>
      <c r="P779" s="131"/>
      <c r="Q779" s="131"/>
      <c r="R779" s="131"/>
      <c r="S779" s="131"/>
      <c r="T779" s="131"/>
      <c r="U779" s="131"/>
      <c r="V779" s="131"/>
      <c r="W779" s="131"/>
      <c r="X779" s="131"/>
      <c r="Y779" s="131"/>
      <c r="Z779" s="131"/>
      <c r="AA779" s="131"/>
      <c r="AB779" s="131"/>
      <c r="AC779" s="131"/>
      <c r="AD779" s="131"/>
      <c r="AE779" s="131"/>
      <c r="AF779" s="131"/>
      <c r="AG779" s="131"/>
      <c r="AH779" s="131"/>
      <c r="AI779" s="131"/>
      <c r="AJ779" s="131"/>
      <c r="AK779" s="131"/>
      <c r="AL779" s="131"/>
      <c r="AM779" s="131"/>
      <c r="AN779" s="131"/>
      <c r="AO779" s="131"/>
      <c r="AP779" s="131"/>
      <c r="AQ779" s="132"/>
      <c r="AR779" s="48"/>
      <c r="AS779" s="48"/>
      <c r="AT779" s="48"/>
      <c r="AU779" s="48"/>
      <c r="AV779" s="48"/>
      <c r="AW779" s="48"/>
      <c r="AX779" s="48"/>
      <c r="AY779" s="48"/>
      <c r="AZ779" s="48"/>
      <c r="BA779" s="48"/>
      <c r="BB779" s="48"/>
      <c r="BC779" s="48"/>
      <c r="BD779" s="48"/>
      <c r="BE779" s="48"/>
      <c r="BF779" s="48"/>
      <c r="BG779" s="48"/>
      <c r="BH779" s="48"/>
      <c r="BI779" s="48"/>
      <c r="BJ779" s="48"/>
      <c r="BK779" s="48"/>
      <c r="BL779" s="48"/>
      <c r="BM779" s="48"/>
      <c r="BN779" s="48"/>
      <c r="BO779" s="48"/>
      <c r="BP779" s="47"/>
      <c r="BQ779" s="47"/>
      <c r="BR779" s="47"/>
      <c r="BS779" s="47"/>
      <c r="BT779" s="47"/>
      <c r="BU779" s="47"/>
      <c r="BV779" s="47"/>
      <c r="BW779" s="47"/>
      <c r="BX779" s="47"/>
      <c r="BY779" s="47"/>
      <c r="BZ779" s="47"/>
      <c r="CA779" s="47"/>
      <c r="CB779" s="47"/>
      <c r="CC779" s="47"/>
      <c r="CD779" s="47"/>
      <c r="CE779" s="47"/>
      <c r="CF779" s="47"/>
      <c r="CG779" s="47"/>
      <c r="CH779" s="47"/>
      <c r="CI779" s="47"/>
      <c r="CJ779" s="47"/>
      <c r="CK779" s="47"/>
      <c r="CL779" s="47"/>
      <c r="CM779" s="47"/>
      <c r="CN779" s="47"/>
      <c r="CO779" s="47"/>
      <c r="CP779" s="47"/>
      <c r="CQ779" s="47"/>
      <c r="CR779" s="47"/>
      <c r="CS779" s="47"/>
      <c r="CT779" s="47"/>
    </row>
    <row r="780" spans="1:98">
      <c r="A780" s="47"/>
      <c r="B780" s="50"/>
      <c r="C780" s="130" t="s">
        <v>758</v>
      </c>
      <c r="D780" s="131"/>
      <c r="E780" s="131"/>
      <c r="F780" s="131"/>
      <c r="G780" s="131"/>
      <c r="H780" s="131"/>
      <c r="I780" s="131"/>
      <c r="J780" s="131"/>
      <c r="K780" s="131"/>
      <c r="L780" s="131"/>
      <c r="M780" s="131"/>
      <c r="N780" s="131"/>
      <c r="O780" s="131"/>
      <c r="P780" s="131"/>
      <c r="Q780" s="131"/>
      <c r="R780" s="131"/>
      <c r="S780" s="131"/>
      <c r="T780" s="131"/>
      <c r="U780" s="131"/>
      <c r="V780" s="131"/>
      <c r="W780" s="131"/>
      <c r="X780" s="131"/>
      <c r="Y780" s="131"/>
      <c r="Z780" s="131"/>
      <c r="AA780" s="131"/>
      <c r="AB780" s="131"/>
      <c r="AC780" s="131"/>
      <c r="AD780" s="131"/>
      <c r="AE780" s="131"/>
      <c r="AF780" s="131"/>
      <c r="AG780" s="131"/>
      <c r="AH780" s="131"/>
      <c r="AI780" s="131"/>
      <c r="AJ780" s="131"/>
      <c r="AK780" s="131"/>
      <c r="AL780" s="131"/>
      <c r="AM780" s="131"/>
      <c r="AN780" s="131"/>
      <c r="AO780" s="131"/>
      <c r="AP780" s="131"/>
      <c r="AQ780" s="132"/>
      <c r="AR780" s="48"/>
      <c r="AS780" s="48"/>
      <c r="AT780" s="48"/>
      <c r="AU780" s="48"/>
      <c r="AV780" s="48"/>
      <c r="AW780" s="48"/>
      <c r="AX780" s="48"/>
      <c r="AY780" s="48"/>
      <c r="AZ780" s="48"/>
      <c r="BA780" s="48"/>
      <c r="BB780" s="48"/>
      <c r="BC780" s="48"/>
      <c r="BD780" s="48"/>
      <c r="BE780" s="48"/>
      <c r="BF780" s="48"/>
      <c r="BG780" s="48"/>
      <c r="BH780" s="48"/>
      <c r="BI780" s="48"/>
      <c r="BJ780" s="48"/>
      <c r="BK780" s="48"/>
      <c r="BL780" s="48"/>
      <c r="BM780" s="48"/>
      <c r="BN780" s="48"/>
      <c r="BO780" s="48"/>
      <c r="BP780" s="47"/>
      <c r="BQ780" s="47"/>
      <c r="BR780" s="47"/>
      <c r="BS780" s="47"/>
      <c r="BT780" s="47"/>
      <c r="BU780" s="47"/>
      <c r="BV780" s="47"/>
      <c r="BW780" s="47"/>
      <c r="BX780" s="47"/>
      <c r="BY780" s="47"/>
      <c r="BZ780" s="47"/>
      <c r="CA780" s="47"/>
      <c r="CB780" s="47"/>
      <c r="CC780" s="47"/>
      <c r="CD780" s="47"/>
      <c r="CE780" s="47"/>
      <c r="CF780" s="47"/>
      <c r="CG780" s="47"/>
      <c r="CH780" s="47"/>
      <c r="CI780" s="47"/>
      <c r="CJ780" s="47"/>
      <c r="CK780" s="47"/>
      <c r="CL780" s="47"/>
      <c r="CM780" s="47"/>
      <c r="CN780" s="47"/>
      <c r="CO780" s="47"/>
      <c r="CP780" s="47"/>
      <c r="CQ780" s="47"/>
      <c r="CR780" s="47"/>
      <c r="CS780" s="47"/>
      <c r="CT780" s="47"/>
    </row>
    <row r="781" spans="1:98">
      <c r="A781" s="47"/>
      <c r="B781" s="50"/>
      <c r="C781" s="161" t="s">
        <v>766</v>
      </c>
      <c r="D781" s="162"/>
      <c r="E781" s="162"/>
      <c r="F781" s="162"/>
      <c r="G781" s="162"/>
      <c r="H781" s="162"/>
      <c r="I781" s="162"/>
      <c r="J781" s="162"/>
      <c r="K781" s="162"/>
      <c r="L781" s="162"/>
      <c r="M781" s="162"/>
      <c r="N781" s="162"/>
      <c r="O781" s="162"/>
      <c r="P781" s="162"/>
      <c r="Q781" s="162"/>
      <c r="R781" s="162"/>
      <c r="S781" s="162"/>
      <c r="T781" s="162"/>
      <c r="U781" s="162"/>
      <c r="V781" s="162"/>
      <c r="W781" s="162"/>
      <c r="X781" s="162"/>
      <c r="Y781" s="162"/>
      <c r="Z781" s="162"/>
      <c r="AA781" s="162"/>
      <c r="AB781" s="162"/>
      <c r="AC781" s="162"/>
      <c r="AD781" s="162"/>
      <c r="AE781" s="162"/>
      <c r="AF781" s="162"/>
      <c r="AG781" s="162"/>
      <c r="AH781" s="162"/>
      <c r="AI781" s="162"/>
      <c r="AJ781" s="162"/>
      <c r="AK781" s="162"/>
      <c r="AL781" s="162"/>
      <c r="AM781" s="162"/>
      <c r="AN781" s="162"/>
      <c r="AO781" s="162"/>
      <c r="AP781" s="162"/>
      <c r="AQ781" s="163"/>
      <c r="AR781" s="48"/>
      <c r="AS781" s="48"/>
      <c r="AT781" s="48"/>
      <c r="AU781" s="48"/>
      <c r="AV781" s="48"/>
      <c r="AW781" s="48"/>
      <c r="AX781" s="48"/>
      <c r="AY781" s="48"/>
      <c r="AZ781" s="48"/>
      <c r="BA781" s="48"/>
      <c r="BB781" s="48"/>
      <c r="BC781" s="48"/>
      <c r="BD781" s="48"/>
      <c r="BE781" s="48"/>
      <c r="BF781" s="48"/>
      <c r="BG781" s="48"/>
      <c r="BH781" s="48"/>
      <c r="BI781" s="48"/>
      <c r="BJ781" s="48"/>
      <c r="BK781" s="48"/>
      <c r="BL781" s="48"/>
      <c r="BM781" s="48"/>
      <c r="BN781" s="48"/>
      <c r="BO781" s="48"/>
      <c r="BP781" s="47"/>
      <c r="BQ781" s="47"/>
      <c r="BR781" s="47"/>
      <c r="BS781" s="47"/>
      <c r="BT781" s="47"/>
      <c r="BU781" s="47"/>
      <c r="BV781" s="47"/>
      <c r="BW781" s="47"/>
      <c r="BX781" s="47"/>
      <c r="BY781" s="47"/>
      <c r="BZ781" s="47"/>
      <c r="CA781" s="47"/>
      <c r="CB781" s="47"/>
      <c r="CC781" s="47"/>
      <c r="CD781" s="47"/>
      <c r="CE781" s="47"/>
      <c r="CF781" s="47"/>
      <c r="CG781" s="47"/>
      <c r="CH781" s="47"/>
      <c r="CI781" s="47"/>
      <c r="CJ781" s="47"/>
      <c r="CK781" s="47"/>
      <c r="CL781" s="47"/>
      <c r="CM781" s="47"/>
      <c r="CN781" s="47"/>
      <c r="CO781" s="47"/>
      <c r="CP781" s="47"/>
      <c r="CQ781" s="47"/>
      <c r="CR781" s="47"/>
      <c r="CS781" s="47"/>
      <c r="CT781" s="47"/>
    </row>
    <row r="782" spans="1:98">
      <c r="A782" s="47"/>
      <c r="B782" s="50"/>
      <c r="C782" s="130" t="s">
        <v>761</v>
      </c>
      <c r="D782" s="131"/>
      <c r="E782" s="131"/>
      <c r="F782" s="131"/>
      <c r="G782" s="131"/>
      <c r="H782" s="131"/>
      <c r="I782" s="131"/>
      <c r="J782" s="131"/>
      <c r="K782" s="131"/>
      <c r="L782" s="131"/>
      <c r="M782" s="131"/>
      <c r="N782" s="131"/>
      <c r="O782" s="131"/>
      <c r="P782" s="131"/>
      <c r="Q782" s="131"/>
      <c r="R782" s="131"/>
      <c r="S782" s="131"/>
      <c r="T782" s="131"/>
      <c r="U782" s="131"/>
      <c r="V782" s="131"/>
      <c r="W782" s="131"/>
      <c r="X782" s="131"/>
      <c r="Y782" s="131"/>
      <c r="Z782" s="131"/>
      <c r="AA782" s="131"/>
      <c r="AB782" s="131"/>
      <c r="AC782" s="131"/>
      <c r="AD782" s="131"/>
      <c r="AE782" s="131"/>
      <c r="AF782" s="131"/>
      <c r="AG782" s="131"/>
      <c r="AH782" s="131"/>
      <c r="AI782" s="131"/>
      <c r="AJ782" s="131"/>
      <c r="AK782" s="131"/>
      <c r="AL782" s="131"/>
      <c r="AM782" s="131"/>
      <c r="AN782" s="131"/>
      <c r="AO782" s="131"/>
      <c r="AP782" s="131"/>
      <c r="AQ782" s="132"/>
      <c r="AR782" s="48"/>
      <c r="AS782" s="48"/>
      <c r="AT782" s="48"/>
      <c r="AU782" s="48"/>
      <c r="AV782" s="48"/>
      <c r="AW782" s="48"/>
      <c r="AX782" s="48"/>
      <c r="AY782" s="48"/>
      <c r="AZ782" s="48"/>
      <c r="BA782" s="48"/>
      <c r="BB782" s="48"/>
      <c r="BC782" s="48"/>
      <c r="BD782" s="48"/>
      <c r="BE782" s="48"/>
      <c r="BF782" s="48"/>
      <c r="BG782" s="48"/>
      <c r="BH782" s="48"/>
      <c r="BI782" s="48"/>
      <c r="BJ782" s="48"/>
      <c r="BK782" s="48"/>
      <c r="BL782" s="48"/>
      <c r="BM782" s="48"/>
      <c r="BN782" s="48"/>
      <c r="BO782" s="48"/>
      <c r="BP782" s="47"/>
      <c r="BQ782" s="47"/>
      <c r="BR782" s="47"/>
      <c r="BS782" s="47"/>
      <c r="BT782" s="47"/>
      <c r="BU782" s="47"/>
      <c r="BV782" s="47"/>
      <c r="BW782" s="47"/>
      <c r="BX782" s="47"/>
      <c r="BY782" s="47"/>
      <c r="BZ782" s="47"/>
      <c r="CA782" s="47"/>
      <c r="CB782" s="47"/>
      <c r="CC782" s="47"/>
      <c r="CD782" s="47"/>
      <c r="CE782" s="47"/>
      <c r="CF782" s="47"/>
      <c r="CG782" s="47"/>
      <c r="CH782" s="47"/>
      <c r="CI782" s="47"/>
      <c r="CJ782" s="47"/>
      <c r="CK782" s="47"/>
      <c r="CL782" s="47"/>
      <c r="CM782" s="47"/>
      <c r="CN782" s="47"/>
      <c r="CO782" s="47"/>
      <c r="CP782" s="47"/>
      <c r="CQ782" s="47"/>
      <c r="CR782" s="47"/>
      <c r="CS782" s="47"/>
      <c r="CT782" s="47"/>
    </row>
    <row r="783" spans="1:98" ht="13.5" customHeight="1">
      <c r="A783" s="47"/>
      <c r="B783" s="48"/>
      <c r="C783" s="130" t="s">
        <v>767</v>
      </c>
      <c r="D783" s="131"/>
      <c r="E783" s="131"/>
      <c r="F783" s="131"/>
      <c r="G783" s="131"/>
      <c r="H783" s="131"/>
      <c r="I783" s="131"/>
      <c r="J783" s="131"/>
      <c r="K783" s="131"/>
      <c r="L783" s="131"/>
      <c r="M783" s="131"/>
      <c r="N783" s="131"/>
      <c r="O783" s="131"/>
      <c r="P783" s="131"/>
      <c r="Q783" s="131"/>
      <c r="R783" s="131"/>
      <c r="S783" s="131"/>
      <c r="T783" s="131"/>
      <c r="U783" s="131"/>
      <c r="V783" s="131"/>
      <c r="W783" s="131"/>
      <c r="X783" s="131"/>
      <c r="Y783" s="131"/>
      <c r="Z783" s="131"/>
      <c r="AA783" s="131"/>
      <c r="AB783" s="131"/>
      <c r="AC783" s="131"/>
      <c r="AD783" s="131"/>
      <c r="AE783" s="131"/>
      <c r="AF783" s="131"/>
      <c r="AG783" s="131"/>
      <c r="AH783" s="131"/>
      <c r="AI783" s="131"/>
      <c r="AJ783" s="131"/>
      <c r="AK783" s="131"/>
      <c r="AL783" s="131"/>
      <c r="AM783" s="131"/>
      <c r="AN783" s="131"/>
      <c r="AO783" s="131"/>
      <c r="AP783" s="131"/>
      <c r="AQ783" s="132"/>
      <c r="AR783" s="48"/>
      <c r="AS783" s="48"/>
      <c r="AT783" s="48"/>
      <c r="AU783" s="48"/>
      <c r="AV783" s="48"/>
      <c r="AW783" s="48"/>
      <c r="AX783" s="48"/>
      <c r="AY783" s="48"/>
      <c r="AZ783" s="48"/>
      <c r="BA783" s="48"/>
      <c r="BB783" s="48"/>
      <c r="BC783" s="48"/>
      <c r="BD783" s="48"/>
      <c r="BE783" s="48"/>
      <c r="BF783" s="48"/>
      <c r="BG783" s="48"/>
      <c r="BH783" s="48"/>
      <c r="BI783" s="48"/>
      <c r="BJ783" s="48"/>
      <c r="BK783" s="48"/>
      <c r="BL783" s="48"/>
      <c r="BM783" s="48"/>
      <c r="BN783" s="48"/>
      <c r="BO783" s="48"/>
      <c r="BP783" s="47"/>
      <c r="BQ783" s="47"/>
      <c r="BR783" s="47"/>
      <c r="BS783" s="47"/>
      <c r="BT783" s="47"/>
      <c r="BU783" s="47"/>
      <c r="BV783" s="47"/>
      <c r="BW783" s="47"/>
      <c r="BX783" s="47"/>
      <c r="BY783" s="47"/>
      <c r="BZ783" s="47"/>
      <c r="CA783" s="47"/>
      <c r="CB783" s="47"/>
      <c r="CC783" s="47"/>
      <c r="CD783" s="47"/>
      <c r="CE783" s="47"/>
      <c r="CF783" s="47"/>
      <c r="CG783" s="47"/>
      <c r="CH783" s="47"/>
      <c r="CI783" s="47"/>
      <c r="CJ783" s="47"/>
      <c r="CK783" s="47"/>
      <c r="CL783" s="47"/>
      <c r="CM783" s="47"/>
      <c r="CN783" s="47"/>
      <c r="CO783" s="47"/>
      <c r="CP783" s="47"/>
      <c r="CQ783" s="47"/>
      <c r="CR783" s="47"/>
      <c r="CS783" s="47"/>
      <c r="CT783" s="47"/>
    </row>
    <row r="784" spans="1:98" ht="13.5" customHeight="1">
      <c r="A784" s="47"/>
      <c r="B784" s="48"/>
      <c r="C784" s="130" t="s">
        <v>762</v>
      </c>
      <c r="D784" s="131"/>
      <c r="E784" s="131"/>
      <c r="F784" s="131"/>
      <c r="G784" s="131"/>
      <c r="H784" s="131"/>
      <c r="I784" s="131"/>
      <c r="J784" s="131"/>
      <c r="K784" s="131"/>
      <c r="L784" s="131"/>
      <c r="M784" s="131"/>
      <c r="N784" s="131"/>
      <c r="O784" s="131"/>
      <c r="P784" s="131"/>
      <c r="Q784" s="131"/>
      <c r="R784" s="131"/>
      <c r="S784" s="131"/>
      <c r="T784" s="131"/>
      <c r="U784" s="131"/>
      <c r="V784" s="131"/>
      <c r="W784" s="131"/>
      <c r="X784" s="131"/>
      <c r="Y784" s="131"/>
      <c r="Z784" s="131"/>
      <c r="AA784" s="131"/>
      <c r="AB784" s="131"/>
      <c r="AC784" s="131"/>
      <c r="AD784" s="131"/>
      <c r="AE784" s="131"/>
      <c r="AF784" s="131"/>
      <c r="AG784" s="131"/>
      <c r="AH784" s="131"/>
      <c r="AI784" s="131"/>
      <c r="AJ784" s="131"/>
      <c r="AK784" s="131"/>
      <c r="AL784" s="131"/>
      <c r="AM784" s="131"/>
      <c r="AN784" s="131"/>
      <c r="AO784" s="131"/>
      <c r="AP784" s="131"/>
      <c r="AQ784" s="132"/>
      <c r="AR784" s="48"/>
      <c r="AS784" s="48"/>
      <c r="AT784" s="48"/>
      <c r="AU784" s="48"/>
      <c r="AV784" s="48"/>
      <c r="AW784" s="48"/>
      <c r="AX784" s="48"/>
      <c r="AY784" s="48"/>
      <c r="AZ784" s="48"/>
      <c r="BA784" s="48"/>
      <c r="BB784" s="48"/>
      <c r="BC784" s="48"/>
      <c r="BD784" s="48"/>
      <c r="BE784" s="48"/>
      <c r="BF784" s="48"/>
      <c r="BG784" s="48"/>
      <c r="BH784" s="48"/>
      <c r="BI784" s="48"/>
      <c r="BJ784" s="48"/>
      <c r="BK784" s="48"/>
      <c r="BL784" s="48"/>
      <c r="BM784" s="48"/>
      <c r="BN784" s="48"/>
      <c r="BO784" s="48"/>
      <c r="BP784" s="47"/>
      <c r="BQ784" s="47"/>
      <c r="BR784" s="47"/>
      <c r="BS784" s="47"/>
      <c r="BT784" s="47"/>
      <c r="BU784" s="47"/>
      <c r="BV784" s="47"/>
      <c r="BW784" s="47"/>
      <c r="BX784" s="47"/>
      <c r="BY784" s="47"/>
      <c r="BZ784" s="47"/>
      <c r="CA784" s="47"/>
      <c r="CB784" s="47"/>
      <c r="CC784" s="47"/>
      <c r="CD784" s="47"/>
      <c r="CE784" s="47"/>
      <c r="CF784" s="47"/>
      <c r="CG784" s="47"/>
      <c r="CH784" s="47"/>
      <c r="CI784" s="47"/>
      <c r="CJ784" s="47"/>
      <c r="CK784" s="47"/>
      <c r="CL784" s="47"/>
      <c r="CM784" s="47"/>
      <c r="CN784" s="47"/>
      <c r="CO784" s="47"/>
      <c r="CP784" s="47"/>
      <c r="CQ784" s="47"/>
      <c r="CR784" s="47"/>
      <c r="CS784" s="47"/>
      <c r="CT784" s="47"/>
    </row>
    <row r="785" spans="1:98" ht="13.5" customHeight="1">
      <c r="A785" s="47"/>
      <c r="B785" s="48"/>
      <c r="C785" s="130" t="s">
        <v>763</v>
      </c>
      <c r="D785" s="131"/>
      <c r="E785" s="131"/>
      <c r="F785" s="131"/>
      <c r="G785" s="131"/>
      <c r="H785" s="131"/>
      <c r="I785" s="131"/>
      <c r="J785" s="131"/>
      <c r="K785" s="131"/>
      <c r="L785" s="131"/>
      <c r="M785" s="131"/>
      <c r="N785" s="131"/>
      <c r="O785" s="131"/>
      <c r="P785" s="131"/>
      <c r="Q785" s="131"/>
      <c r="R785" s="131"/>
      <c r="S785" s="131"/>
      <c r="T785" s="131"/>
      <c r="U785" s="131"/>
      <c r="V785" s="131"/>
      <c r="W785" s="131"/>
      <c r="X785" s="131"/>
      <c r="Y785" s="131"/>
      <c r="Z785" s="131"/>
      <c r="AA785" s="131"/>
      <c r="AB785" s="131"/>
      <c r="AC785" s="131"/>
      <c r="AD785" s="131"/>
      <c r="AE785" s="131"/>
      <c r="AF785" s="131"/>
      <c r="AG785" s="131"/>
      <c r="AH785" s="131"/>
      <c r="AI785" s="131"/>
      <c r="AJ785" s="131"/>
      <c r="AK785" s="131"/>
      <c r="AL785" s="131"/>
      <c r="AM785" s="131"/>
      <c r="AN785" s="131"/>
      <c r="AO785" s="131"/>
      <c r="AP785" s="131"/>
      <c r="AQ785" s="132"/>
      <c r="AR785" s="48"/>
      <c r="AS785" s="48"/>
      <c r="AT785" s="48"/>
      <c r="AU785" s="48"/>
      <c r="AV785" s="48"/>
      <c r="AW785" s="48"/>
      <c r="AX785" s="48"/>
      <c r="AY785" s="48"/>
      <c r="AZ785" s="48"/>
      <c r="BA785" s="48"/>
      <c r="BB785" s="48"/>
      <c r="BC785" s="48"/>
      <c r="BD785" s="48"/>
      <c r="BE785" s="48"/>
      <c r="BF785" s="48"/>
      <c r="BG785" s="48"/>
      <c r="BH785" s="48"/>
      <c r="BI785" s="48"/>
      <c r="BJ785" s="48"/>
      <c r="BK785" s="48"/>
      <c r="BL785" s="48"/>
      <c r="BM785" s="48"/>
      <c r="BN785" s="48"/>
      <c r="BO785" s="48"/>
      <c r="BP785" s="47"/>
      <c r="BQ785" s="47"/>
      <c r="BR785" s="47"/>
      <c r="BS785" s="47"/>
      <c r="BT785" s="47"/>
      <c r="BU785" s="47"/>
      <c r="BV785" s="47"/>
      <c r="BW785" s="47"/>
      <c r="BX785" s="47"/>
      <c r="BY785" s="47"/>
      <c r="BZ785" s="47"/>
      <c r="CA785" s="47"/>
      <c r="CB785" s="47"/>
      <c r="CC785" s="47"/>
      <c r="CD785" s="47"/>
      <c r="CE785" s="47"/>
      <c r="CF785" s="47"/>
      <c r="CG785" s="47"/>
      <c r="CH785" s="47"/>
      <c r="CI785" s="47"/>
      <c r="CJ785" s="47"/>
      <c r="CK785" s="47"/>
      <c r="CL785" s="47"/>
      <c r="CM785" s="47"/>
      <c r="CN785" s="47"/>
      <c r="CO785" s="47"/>
      <c r="CP785" s="47"/>
      <c r="CQ785" s="47"/>
      <c r="CR785" s="47"/>
      <c r="CS785" s="47"/>
      <c r="CT785" s="47"/>
    </row>
    <row r="786" spans="1:98">
      <c r="A786" s="47"/>
      <c r="B786" s="48"/>
      <c r="C786" s="130"/>
      <c r="D786" s="131"/>
      <c r="E786" s="131"/>
      <c r="F786" s="131"/>
      <c r="G786" s="131"/>
      <c r="H786" s="131"/>
      <c r="I786" s="131"/>
      <c r="J786" s="131"/>
      <c r="K786" s="131"/>
      <c r="L786" s="131"/>
      <c r="M786" s="131"/>
      <c r="N786" s="131"/>
      <c r="O786" s="131"/>
      <c r="P786" s="131"/>
      <c r="Q786" s="131"/>
      <c r="R786" s="131"/>
      <c r="S786" s="131"/>
      <c r="T786" s="131"/>
      <c r="U786" s="131"/>
      <c r="V786" s="131"/>
      <c r="W786" s="131"/>
      <c r="X786" s="131"/>
      <c r="Y786" s="131"/>
      <c r="Z786" s="131"/>
      <c r="AA786" s="131"/>
      <c r="AB786" s="131"/>
      <c r="AC786" s="131"/>
      <c r="AD786" s="131"/>
      <c r="AE786" s="131"/>
      <c r="AF786" s="131"/>
      <c r="AG786" s="131"/>
      <c r="AH786" s="131"/>
      <c r="AI786" s="131"/>
      <c r="AJ786" s="131"/>
      <c r="AK786" s="131"/>
      <c r="AL786" s="131"/>
      <c r="AM786" s="131"/>
      <c r="AN786" s="131"/>
      <c r="AO786" s="131"/>
      <c r="AP786" s="131"/>
      <c r="AQ786" s="132"/>
      <c r="AR786" s="48"/>
      <c r="AS786" s="48"/>
      <c r="AT786" s="48"/>
      <c r="AU786" s="48"/>
      <c r="AV786" s="48"/>
      <c r="AW786" s="48"/>
      <c r="AX786" s="48"/>
      <c r="AY786" s="48"/>
      <c r="AZ786" s="48"/>
      <c r="BA786" s="48"/>
      <c r="BB786" s="48"/>
      <c r="BC786" s="48"/>
      <c r="BD786" s="48"/>
      <c r="BE786" s="48"/>
      <c r="BF786" s="48"/>
      <c r="BG786" s="48"/>
      <c r="BH786" s="48"/>
      <c r="BI786" s="48"/>
      <c r="BJ786" s="48"/>
      <c r="BK786" s="48"/>
      <c r="BL786" s="48"/>
      <c r="BM786" s="48"/>
      <c r="BN786" s="48"/>
      <c r="BO786" s="48"/>
      <c r="BP786" s="47"/>
      <c r="BQ786" s="47"/>
      <c r="BR786" s="47"/>
      <c r="BS786" s="47"/>
      <c r="BT786" s="47"/>
      <c r="BU786" s="47"/>
      <c r="BV786" s="47"/>
      <c r="BW786" s="47"/>
      <c r="BX786" s="47"/>
      <c r="BY786" s="47"/>
      <c r="BZ786" s="47"/>
      <c r="CA786" s="47"/>
      <c r="CB786" s="47"/>
      <c r="CC786" s="47"/>
      <c r="CD786" s="47"/>
      <c r="CE786" s="47"/>
      <c r="CF786" s="47"/>
      <c r="CG786" s="47"/>
      <c r="CH786" s="47"/>
      <c r="CI786" s="47"/>
      <c r="CJ786" s="47"/>
      <c r="CK786" s="47"/>
      <c r="CL786" s="47"/>
      <c r="CM786" s="47"/>
      <c r="CN786" s="47"/>
      <c r="CO786" s="47"/>
      <c r="CP786" s="47"/>
      <c r="CQ786" s="47"/>
      <c r="CR786" s="47"/>
      <c r="CS786" s="47"/>
      <c r="CT786" s="47"/>
    </row>
    <row r="787" spans="1:98">
      <c r="A787" s="47"/>
      <c r="B787" s="48"/>
      <c r="C787" s="130"/>
      <c r="D787" s="131"/>
      <c r="E787" s="131"/>
      <c r="F787" s="131"/>
      <c r="G787" s="131"/>
      <c r="H787" s="131"/>
      <c r="I787" s="131"/>
      <c r="J787" s="131"/>
      <c r="K787" s="131"/>
      <c r="L787" s="131"/>
      <c r="M787" s="131"/>
      <c r="N787" s="131"/>
      <c r="O787" s="131"/>
      <c r="P787" s="131"/>
      <c r="Q787" s="131"/>
      <c r="R787" s="131"/>
      <c r="S787" s="131"/>
      <c r="T787" s="131"/>
      <c r="U787" s="131"/>
      <c r="V787" s="131"/>
      <c r="W787" s="131"/>
      <c r="X787" s="131"/>
      <c r="Y787" s="131"/>
      <c r="Z787" s="131"/>
      <c r="AA787" s="131"/>
      <c r="AB787" s="131"/>
      <c r="AC787" s="131"/>
      <c r="AD787" s="131"/>
      <c r="AE787" s="131"/>
      <c r="AF787" s="131"/>
      <c r="AG787" s="131"/>
      <c r="AH787" s="131"/>
      <c r="AI787" s="131"/>
      <c r="AJ787" s="131"/>
      <c r="AK787" s="131"/>
      <c r="AL787" s="131"/>
      <c r="AM787" s="131"/>
      <c r="AN787" s="131"/>
      <c r="AO787" s="131"/>
      <c r="AP787" s="131"/>
      <c r="AQ787" s="132"/>
      <c r="AR787" s="48"/>
      <c r="AS787" s="48"/>
      <c r="AT787" s="48"/>
      <c r="AU787" s="48"/>
      <c r="AV787" s="48"/>
      <c r="AW787" s="48"/>
      <c r="AX787" s="48"/>
      <c r="AY787" s="48"/>
      <c r="AZ787" s="48"/>
      <c r="BA787" s="48"/>
      <c r="BB787" s="48"/>
      <c r="BC787" s="48"/>
      <c r="BD787" s="48"/>
      <c r="BE787" s="48"/>
      <c r="BF787" s="48"/>
      <c r="BG787" s="48"/>
      <c r="BH787" s="48"/>
      <c r="BI787" s="48"/>
      <c r="BJ787" s="48"/>
      <c r="BK787" s="48"/>
      <c r="BL787" s="48"/>
      <c r="BM787" s="48"/>
      <c r="BN787" s="48"/>
      <c r="BO787" s="48"/>
      <c r="BP787" s="47"/>
      <c r="BQ787" s="47"/>
      <c r="BR787" s="47"/>
      <c r="BS787" s="47"/>
      <c r="BT787" s="47"/>
      <c r="BU787" s="47"/>
      <c r="BV787" s="47"/>
      <c r="BW787" s="47"/>
      <c r="BX787" s="47"/>
      <c r="BY787" s="47"/>
      <c r="BZ787" s="47"/>
      <c r="CA787" s="47"/>
      <c r="CB787" s="47"/>
      <c r="CC787" s="47"/>
      <c r="CD787" s="47"/>
      <c r="CE787" s="47"/>
      <c r="CF787" s="47"/>
      <c r="CG787" s="47"/>
      <c r="CH787" s="47"/>
      <c r="CI787" s="47"/>
      <c r="CJ787" s="47"/>
      <c r="CK787" s="47"/>
      <c r="CL787" s="47"/>
      <c r="CM787" s="47"/>
      <c r="CN787" s="47"/>
      <c r="CO787" s="47"/>
      <c r="CP787" s="47"/>
      <c r="CQ787" s="47"/>
      <c r="CR787" s="47"/>
      <c r="CS787" s="47"/>
      <c r="CT787" s="47"/>
    </row>
    <row r="788" spans="1:98">
      <c r="A788" s="47"/>
      <c r="B788" s="48"/>
      <c r="C788" s="130"/>
      <c r="D788" s="131"/>
      <c r="E788" s="131"/>
      <c r="F788" s="131"/>
      <c r="G788" s="131"/>
      <c r="H788" s="131"/>
      <c r="I788" s="131"/>
      <c r="J788" s="131"/>
      <c r="K788" s="131"/>
      <c r="L788" s="131"/>
      <c r="M788" s="131"/>
      <c r="N788" s="131"/>
      <c r="O788" s="131"/>
      <c r="P788" s="131"/>
      <c r="Q788" s="131"/>
      <c r="R788" s="131"/>
      <c r="S788" s="131"/>
      <c r="T788" s="131"/>
      <c r="U788" s="131"/>
      <c r="V788" s="131"/>
      <c r="W788" s="131"/>
      <c r="X788" s="131"/>
      <c r="Y788" s="131"/>
      <c r="Z788" s="131"/>
      <c r="AA788" s="131"/>
      <c r="AB788" s="131"/>
      <c r="AC788" s="131"/>
      <c r="AD788" s="131"/>
      <c r="AE788" s="131"/>
      <c r="AF788" s="131"/>
      <c r="AG788" s="131"/>
      <c r="AH788" s="131"/>
      <c r="AI788" s="131"/>
      <c r="AJ788" s="131"/>
      <c r="AK788" s="131"/>
      <c r="AL788" s="131"/>
      <c r="AM788" s="131"/>
      <c r="AN788" s="131"/>
      <c r="AO788" s="131"/>
      <c r="AP788" s="131"/>
      <c r="AQ788" s="132"/>
      <c r="AR788" s="48"/>
      <c r="AS788" s="48"/>
      <c r="AT788" s="48"/>
      <c r="AU788" s="48"/>
      <c r="AV788" s="48"/>
      <c r="AW788" s="48"/>
      <c r="AX788" s="48"/>
      <c r="AY788" s="48"/>
      <c r="AZ788" s="48"/>
      <c r="BA788" s="48"/>
      <c r="BB788" s="48"/>
      <c r="BC788" s="48"/>
      <c r="BD788" s="48"/>
      <c r="BE788" s="48"/>
      <c r="BF788" s="48"/>
      <c r="BG788" s="48"/>
      <c r="BH788" s="48"/>
      <c r="BI788" s="48"/>
      <c r="BJ788" s="48"/>
      <c r="BK788" s="48"/>
      <c r="BL788" s="48"/>
      <c r="BM788" s="48"/>
      <c r="BN788" s="48"/>
      <c r="BO788" s="48"/>
      <c r="BP788" s="47"/>
      <c r="BQ788" s="47"/>
      <c r="BR788" s="47"/>
      <c r="BS788" s="47"/>
      <c r="BT788" s="47"/>
      <c r="BU788" s="47"/>
      <c r="BV788" s="47"/>
      <c r="BW788" s="47"/>
      <c r="BX788" s="47"/>
      <c r="BY788" s="47"/>
      <c r="BZ788" s="47"/>
      <c r="CA788" s="47"/>
      <c r="CB788" s="47"/>
      <c r="CC788" s="47"/>
      <c r="CD788" s="47"/>
      <c r="CE788" s="47"/>
      <c r="CF788" s="47"/>
      <c r="CG788" s="47"/>
      <c r="CH788" s="47"/>
      <c r="CI788" s="47"/>
      <c r="CJ788" s="47"/>
      <c r="CK788" s="47"/>
      <c r="CL788" s="47"/>
      <c r="CM788" s="47"/>
      <c r="CN788" s="47"/>
      <c r="CO788" s="47"/>
      <c r="CP788" s="47"/>
      <c r="CQ788" s="47"/>
      <c r="CR788" s="47"/>
      <c r="CS788" s="47"/>
      <c r="CT788" s="47"/>
    </row>
    <row r="789" spans="1:98">
      <c r="A789" s="47"/>
      <c r="B789" s="47"/>
      <c r="C789" s="130" t="s">
        <v>737</v>
      </c>
      <c r="D789" s="131"/>
      <c r="E789" s="131"/>
      <c r="F789" s="131"/>
      <c r="G789" s="131"/>
      <c r="H789" s="131"/>
      <c r="I789" s="131"/>
      <c r="J789" s="131"/>
      <c r="K789" s="131"/>
      <c r="L789" s="131"/>
      <c r="M789" s="131"/>
      <c r="N789" s="131"/>
      <c r="O789" s="131"/>
      <c r="P789" s="131"/>
      <c r="Q789" s="131"/>
      <c r="R789" s="131"/>
      <c r="S789" s="131"/>
      <c r="T789" s="131"/>
      <c r="U789" s="131"/>
      <c r="V789" s="131"/>
      <c r="W789" s="131"/>
      <c r="X789" s="131"/>
      <c r="Y789" s="131"/>
      <c r="Z789" s="131"/>
      <c r="AA789" s="131"/>
      <c r="AB789" s="131"/>
      <c r="AC789" s="131"/>
      <c r="AD789" s="131"/>
      <c r="AE789" s="131"/>
      <c r="AF789" s="131"/>
      <c r="AG789" s="131"/>
      <c r="AH789" s="131"/>
      <c r="AI789" s="131"/>
      <c r="AJ789" s="131"/>
      <c r="AK789" s="131"/>
      <c r="AL789" s="131"/>
      <c r="AM789" s="131"/>
      <c r="AN789" s="131"/>
      <c r="AO789" s="131"/>
      <c r="AP789" s="131"/>
      <c r="AQ789" s="132"/>
      <c r="AR789" s="47"/>
      <c r="AS789" s="47"/>
      <c r="AT789" s="47"/>
      <c r="AU789" s="47"/>
      <c r="AV789" s="47"/>
      <c r="AW789" s="47"/>
      <c r="AX789" s="47"/>
      <c r="AY789" s="47"/>
      <c r="AZ789" s="47"/>
      <c r="BA789" s="47"/>
      <c r="BB789" s="47"/>
      <c r="BC789" s="47"/>
      <c r="BD789" s="47"/>
      <c r="BE789" s="47"/>
      <c r="BF789" s="47"/>
      <c r="BG789" s="47"/>
      <c r="BH789" s="47"/>
      <c r="BI789" s="47"/>
      <c r="BJ789" s="47"/>
      <c r="BK789" s="47"/>
      <c r="BL789" s="47"/>
      <c r="BM789" s="47"/>
      <c r="BN789" s="47"/>
      <c r="BO789" s="47"/>
      <c r="BP789" s="47"/>
      <c r="BQ789" s="47"/>
      <c r="BR789" s="47"/>
      <c r="BS789" s="47"/>
      <c r="BT789" s="47"/>
      <c r="BU789" s="47"/>
      <c r="BV789" s="47"/>
      <c r="BW789" s="47"/>
      <c r="BX789" s="47"/>
      <c r="BY789" s="47"/>
      <c r="BZ789" s="47"/>
      <c r="CA789" s="47"/>
      <c r="CB789" s="47"/>
      <c r="CC789" s="47"/>
      <c r="CD789" s="47"/>
      <c r="CE789" s="47"/>
      <c r="CF789" s="47"/>
      <c r="CG789" s="47"/>
      <c r="CH789" s="47"/>
      <c r="CI789" s="47"/>
      <c r="CJ789" s="47"/>
      <c r="CK789" s="47"/>
      <c r="CL789" s="47"/>
      <c r="CM789" s="47"/>
      <c r="CN789" s="47"/>
      <c r="CO789" s="47"/>
      <c r="CP789" s="47"/>
      <c r="CQ789" s="47"/>
      <c r="CR789" s="47"/>
      <c r="CS789" s="47"/>
      <c r="CT789" s="47"/>
    </row>
    <row r="790" spans="1:98">
      <c r="A790" s="47"/>
      <c r="B790" s="47"/>
      <c r="C790" s="130" t="s">
        <v>759</v>
      </c>
      <c r="D790" s="131"/>
      <c r="E790" s="131"/>
      <c r="F790" s="131"/>
      <c r="G790" s="131"/>
      <c r="H790" s="131"/>
      <c r="I790" s="131"/>
      <c r="J790" s="131"/>
      <c r="K790" s="131"/>
      <c r="L790" s="131"/>
      <c r="M790" s="131"/>
      <c r="N790" s="131"/>
      <c r="O790" s="131"/>
      <c r="P790" s="131"/>
      <c r="Q790" s="131"/>
      <c r="R790" s="131"/>
      <c r="S790" s="131"/>
      <c r="T790" s="131"/>
      <c r="U790" s="131"/>
      <c r="V790" s="131"/>
      <c r="W790" s="131"/>
      <c r="X790" s="131"/>
      <c r="Y790" s="131"/>
      <c r="Z790" s="131"/>
      <c r="AA790" s="131"/>
      <c r="AB790" s="131"/>
      <c r="AC790" s="131"/>
      <c r="AD790" s="131"/>
      <c r="AE790" s="131"/>
      <c r="AF790" s="131"/>
      <c r="AG790" s="131"/>
      <c r="AH790" s="131"/>
      <c r="AI790" s="131"/>
      <c r="AJ790" s="131"/>
      <c r="AK790" s="131"/>
      <c r="AL790" s="131"/>
      <c r="AM790" s="131"/>
      <c r="AN790" s="131"/>
      <c r="AO790" s="131"/>
      <c r="AP790" s="131"/>
      <c r="AQ790" s="132"/>
      <c r="AR790" s="47"/>
      <c r="AS790" s="47"/>
      <c r="AT790" s="47"/>
      <c r="AU790" s="47"/>
      <c r="AV790" s="47"/>
      <c r="AW790" s="47"/>
      <c r="AX790" s="47"/>
      <c r="AY790" s="47"/>
      <c r="AZ790" s="47"/>
      <c r="BA790" s="47"/>
      <c r="BB790" s="47"/>
      <c r="BC790" s="47"/>
      <c r="BD790" s="47"/>
      <c r="BE790" s="47"/>
      <c r="BF790" s="47"/>
      <c r="BG790" s="47"/>
      <c r="BH790" s="47"/>
      <c r="BI790" s="47"/>
      <c r="BJ790" s="47"/>
      <c r="BK790" s="47"/>
      <c r="BL790" s="47"/>
      <c r="BM790" s="47"/>
      <c r="BN790" s="47"/>
      <c r="BO790" s="47"/>
      <c r="BP790" s="47"/>
      <c r="BQ790" s="47"/>
      <c r="BR790" s="47"/>
      <c r="BS790" s="47"/>
      <c r="BT790" s="47"/>
      <c r="BU790" s="47"/>
      <c r="BV790" s="47"/>
      <c r="BW790" s="47"/>
      <c r="BX790" s="47"/>
      <c r="BY790" s="47"/>
      <c r="BZ790" s="47"/>
      <c r="CA790" s="47"/>
      <c r="CB790" s="47"/>
      <c r="CC790" s="47"/>
      <c r="CD790" s="47"/>
      <c r="CE790" s="47"/>
      <c r="CF790" s="47"/>
      <c r="CG790" s="47"/>
      <c r="CH790" s="47"/>
      <c r="CI790" s="47"/>
      <c r="CJ790" s="47"/>
      <c r="CK790" s="47"/>
      <c r="CL790" s="47"/>
      <c r="CM790" s="47"/>
      <c r="CN790" s="47"/>
      <c r="CO790" s="47"/>
      <c r="CP790" s="47"/>
      <c r="CQ790" s="47"/>
      <c r="CR790" s="47"/>
      <c r="CS790" s="47"/>
      <c r="CT790" s="47"/>
    </row>
    <row r="791" spans="1:98">
      <c r="A791" s="47"/>
      <c r="B791" s="47"/>
      <c r="C791" s="130" t="s">
        <v>760</v>
      </c>
      <c r="D791" s="131"/>
      <c r="E791" s="131"/>
      <c r="F791" s="131"/>
      <c r="G791" s="131"/>
      <c r="H791" s="131"/>
      <c r="I791" s="131"/>
      <c r="J791" s="131"/>
      <c r="K791" s="131"/>
      <c r="L791" s="131"/>
      <c r="M791" s="131"/>
      <c r="N791" s="131"/>
      <c r="O791" s="131"/>
      <c r="P791" s="131"/>
      <c r="Q791" s="131"/>
      <c r="R791" s="131"/>
      <c r="S791" s="131"/>
      <c r="T791" s="131"/>
      <c r="U791" s="131"/>
      <c r="V791" s="131"/>
      <c r="W791" s="131"/>
      <c r="X791" s="131"/>
      <c r="Y791" s="131"/>
      <c r="Z791" s="131"/>
      <c r="AA791" s="131"/>
      <c r="AB791" s="131"/>
      <c r="AC791" s="131"/>
      <c r="AD791" s="131"/>
      <c r="AE791" s="131"/>
      <c r="AF791" s="131"/>
      <c r="AG791" s="131"/>
      <c r="AH791" s="131"/>
      <c r="AI791" s="131"/>
      <c r="AJ791" s="131"/>
      <c r="AK791" s="131"/>
      <c r="AL791" s="131"/>
      <c r="AM791" s="131"/>
      <c r="AN791" s="131"/>
      <c r="AO791" s="131"/>
      <c r="AP791" s="131"/>
      <c r="AQ791" s="132"/>
      <c r="AR791" s="47"/>
      <c r="AS791" s="47"/>
      <c r="AT791" s="47"/>
      <c r="AU791" s="47"/>
      <c r="AV791" s="47"/>
      <c r="AW791" s="47"/>
      <c r="AX791" s="47"/>
      <c r="AY791" s="47"/>
      <c r="AZ791" s="47"/>
      <c r="BA791" s="47"/>
      <c r="BB791" s="47"/>
      <c r="BC791" s="47"/>
      <c r="BD791" s="47"/>
      <c r="BE791" s="47"/>
      <c r="BF791" s="47"/>
      <c r="BG791" s="47"/>
      <c r="BH791" s="47"/>
      <c r="BI791" s="47"/>
      <c r="BJ791" s="47"/>
      <c r="BK791" s="47"/>
      <c r="BL791" s="47"/>
      <c r="BM791" s="47"/>
      <c r="BN791" s="47"/>
      <c r="BO791" s="47"/>
      <c r="BP791" s="47"/>
      <c r="BQ791" s="47"/>
      <c r="BR791" s="47"/>
      <c r="BS791" s="47"/>
      <c r="BT791" s="47"/>
      <c r="BU791" s="47"/>
      <c r="BV791" s="47"/>
      <c r="BW791" s="47"/>
      <c r="BX791" s="47"/>
      <c r="BY791" s="47"/>
      <c r="BZ791" s="47"/>
      <c r="CA791" s="47"/>
      <c r="CB791" s="47"/>
      <c r="CC791" s="47"/>
      <c r="CD791" s="47"/>
      <c r="CE791" s="47"/>
      <c r="CF791" s="47"/>
      <c r="CG791" s="47"/>
      <c r="CH791" s="47"/>
      <c r="CI791" s="47"/>
      <c r="CJ791" s="47"/>
      <c r="CK791" s="47"/>
      <c r="CL791" s="47"/>
      <c r="CM791" s="47"/>
      <c r="CN791" s="47"/>
      <c r="CO791" s="47"/>
      <c r="CP791" s="47"/>
      <c r="CQ791" s="47"/>
      <c r="CR791" s="47"/>
      <c r="CS791" s="47"/>
      <c r="CT791" s="47"/>
    </row>
    <row r="792" spans="1:98">
      <c r="A792" s="47"/>
      <c r="B792" s="47"/>
      <c r="C792" s="130" t="s">
        <v>764</v>
      </c>
      <c r="D792" s="131"/>
      <c r="E792" s="131"/>
      <c r="F792" s="131"/>
      <c r="G792" s="131"/>
      <c r="H792" s="131"/>
      <c r="I792" s="131"/>
      <c r="J792" s="131"/>
      <c r="K792" s="131"/>
      <c r="L792" s="131"/>
      <c r="M792" s="131"/>
      <c r="N792" s="131"/>
      <c r="O792" s="131"/>
      <c r="P792" s="131"/>
      <c r="Q792" s="131"/>
      <c r="R792" s="131"/>
      <c r="S792" s="131"/>
      <c r="T792" s="131"/>
      <c r="U792" s="131"/>
      <c r="V792" s="131"/>
      <c r="W792" s="131"/>
      <c r="X792" s="131"/>
      <c r="Y792" s="131"/>
      <c r="Z792" s="131"/>
      <c r="AA792" s="131"/>
      <c r="AB792" s="131"/>
      <c r="AC792" s="131"/>
      <c r="AD792" s="131"/>
      <c r="AE792" s="131"/>
      <c r="AF792" s="131"/>
      <c r="AG792" s="131"/>
      <c r="AH792" s="131"/>
      <c r="AI792" s="131"/>
      <c r="AJ792" s="131"/>
      <c r="AK792" s="131"/>
      <c r="AL792" s="131"/>
      <c r="AM792" s="131"/>
      <c r="AN792" s="131"/>
      <c r="AO792" s="131"/>
      <c r="AP792" s="131"/>
      <c r="AQ792" s="132"/>
      <c r="AR792" s="47"/>
      <c r="AS792" s="47"/>
      <c r="AT792" s="47"/>
      <c r="AU792" s="47"/>
      <c r="AV792" s="47"/>
      <c r="AW792" s="47"/>
      <c r="AX792" s="47"/>
      <c r="AY792" s="47"/>
      <c r="AZ792" s="47"/>
      <c r="BA792" s="47"/>
      <c r="BB792" s="47"/>
      <c r="BC792" s="47"/>
      <c r="BD792" s="47"/>
      <c r="BE792" s="47"/>
      <c r="BF792" s="47"/>
      <c r="BG792" s="47"/>
      <c r="BH792" s="47"/>
      <c r="BI792" s="47"/>
      <c r="BJ792" s="47"/>
      <c r="BK792" s="47"/>
      <c r="BL792" s="47"/>
      <c r="BM792" s="47"/>
      <c r="BN792" s="47"/>
      <c r="BO792" s="47"/>
      <c r="BP792" s="47"/>
      <c r="BQ792" s="47"/>
      <c r="BR792" s="47"/>
      <c r="BS792" s="47"/>
      <c r="BT792" s="47"/>
      <c r="BU792" s="47"/>
      <c r="BV792" s="47"/>
      <c r="BW792" s="47"/>
      <c r="BX792" s="47"/>
      <c r="BY792" s="47"/>
      <c r="BZ792" s="47"/>
      <c r="CA792" s="47"/>
      <c r="CB792" s="47"/>
      <c r="CC792" s="47"/>
      <c r="CD792" s="47"/>
      <c r="CE792" s="47"/>
      <c r="CF792" s="47"/>
      <c r="CG792" s="47"/>
      <c r="CH792" s="47"/>
      <c r="CI792" s="47"/>
      <c r="CJ792" s="47"/>
      <c r="CK792" s="47"/>
      <c r="CL792" s="47"/>
      <c r="CM792" s="47"/>
      <c r="CN792" s="47"/>
      <c r="CO792" s="47"/>
      <c r="CP792" s="47"/>
      <c r="CQ792" s="47"/>
      <c r="CR792" s="47"/>
      <c r="CS792" s="47"/>
      <c r="CT792" s="47"/>
    </row>
    <row r="793" spans="1:98">
      <c r="A793" s="47"/>
      <c r="B793" s="47"/>
      <c r="C793" s="130"/>
      <c r="D793" s="131"/>
      <c r="E793" s="131"/>
      <c r="F793" s="131"/>
      <c r="G793" s="131"/>
      <c r="H793" s="131"/>
      <c r="I793" s="131"/>
      <c r="J793" s="131"/>
      <c r="K793" s="131"/>
      <c r="L793" s="131"/>
      <c r="M793" s="131"/>
      <c r="N793" s="131"/>
      <c r="O793" s="131"/>
      <c r="P793" s="131"/>
      <c r="Q793" s="131"/>
      <c r="R793" s="131"/>
      <c r="S793" s="131"/>
      <c r="T793" s="131"/>
      <c r="U793" s="131"/>
      <c r="V793" s="131"/>
      <c r="W793" s="131"/>
      <c r="X793" s="131"/>
      <c r="Y793" s="131"/>
      <c r="Z793" s="131"/>
      <c r="AA793" s="131"/>
      <c r="AB793" s="131"/>
      <c r="AC793" s="131"/>
      <c r="AD793" s="131"/>
      <c r="AE793" s="131"/>
      <c r="AF793" s="131"/>
      <c r="AG793" s="131"/>
      <c r="AH793" s="131"/>
      <c r="AI793" s="131"/>
      <c r="AJ793" s="131"/>
      <c r="AK793" s="131"/>
      <c r="AL793" s="131"/>
      <c r="AM793" s="131"/>
      <c r="AN793" s="131"/>
      <c r="AO793" s="131"/>
      <c r="AP793" s="131"/>
      <c r="AQ793" s="132"/>
      <c r="AR793" s="47"/>
      <c r="AS793" s="47"/>
      <c r="AT793" s="47"/>
      <c r="AU793" s="47"/>
      <c r="AV793" s="47"/>
      <c r="AW793" s="47"/>
      <c r="AX793" s="47"/>
      <c r="AY793" s="47"/>
      <c r="AZ793" s="47"/>
      <c r="BA793" s="47"/>
      <c r="BB793" s="47"/>
      <c r="BC793" s="47"/>
      <c r="BD793" s="47"/>
      <c r="BE793" s="47"/>
      <c r="BF793" s="47"/>
      <c r="BG793" s="47"/>
      <c r="BH793" s="47"/>
      <c r="BI793" s="47"/>
      <c r="BJ793" s="47"/>
      <c r="BK793" s="47"/>
      <c r="BL793" s="47"/>
      <c r="BM793" s="47"/>
      <c r="BN793" s="47"/>
      <c r="BO793" s="47"/>
      <c r="BP793" s="47"/>
      <c r="BQ793" s="47"/>
      <c r="BR793" s="47"/>
      <c r="BS793" s="47"/>
      <c r="BT793" s="47"/>
      <c r="BU793" s="47"/>
      <c r="BV793" s="47"/>
      <c r="BW793" s="47"/>
      <c r="BX793" s="47"/>
      <c r="BY793" s="47"/>
      <c r="BZ793" s="47"/>
      <c r="CA793" s="47"/>
      <c r="CB793" s="47"/>
      <c r="CC793" s="47"/>
      <c r="CD793" s="47"/>
      <c r="CE793" s="47"/>
      <c r="CF793" s="47"/>
      <c r="CG793" s="47"/>
      <c r="CH793" s="47"/>
      <c r="CI793" s="47"/>
      <c r="CJ793" s="47"/>
      <c r="CK793" s="47"/>
      <c r="CL793" s="47"/>
      <c r="CM793" s="47"/>
      <c r="CN793" s="47"/>
      <c r="CO793" s="47"/>
      <c r="CP793" s="47"/>
      <c r="CQ793" s="47"/>
      <c r="CR793" s="47"/>
      <c r="CS793" s="47"/>
      <c r="CT793" s="47"/>
    </row>
    <row r="794" spans="1:98">
      <c r="A794" s="47"/>
      <c r="B794" s="47"/>
      <c r="C794" s="130"/>
      <c r="D794" s="131"/>
      <c r="E794" s="131"/>
      <c r="F794" s="131"/>
      <c r="G794" s="131"/>
      <c r="H794" s="131"/>
      <c r="I794" s="131"/>
      <c r="J794" s="131"/>
      <c r="K794" s="131"/>
      <c r="L794" s="131"/>
      <c r="M794" s="131"/>
      <c r="N794" s="131"/>
      <c r="O794" s="131"/>
      <c r="P794" s="131"/>
      <c r="Q794" s="131"/>
      <c r="R794" s="131"/>
      <c r="S794" s="131"/>
      <c r="T794" s="131"/>
      <c r="U794" s="131"/>
      <c r="V794" s="131"/>
      <c r="W794" s="131"/>
      <c r="X794" s="131"/>
      <c r="Y794" s="131"/>
      <c r="Z794" s="131"/>
      <c r="AA794" s="131"/>
      <c r="AB794" s="131"/>
      <c r="AC794" s="131"/>
      <c r="AD794" s="131"/>
      <c r="AE794" s="131"/>
      <c r="AF794" s="131"/>
      <c r="AG794" s="131"/>
      <c r="AH794" s="131"/>
      <c r="AI794" s="131"/>
      <c r="AJ794" s="131"/>
      <c r="AK794" s="131"/>
      <c r="AL794" s="131"/>
      <c r="AM794" s="131"/>
      <c r="AN794" s="131"/>
      <c r="AO794" s="131"/>
      <c r="AP794" s="131"/>
      <c r="AQ794" s="132"/>
      <c r="AR794" s="47"/>
      <c r="AS794" s="47"/>
      <c r="AT794" s="47"/>
      <c r="AU794" s="47"/>
      <c r="AV794" s="47"/>
      <c r="AW794" s="47"/>
      <c r="AX794" s="47"/>
      <c r="AY794" s="47"/>
      <c r="AZ794" s="47"/>
      <c r="BA794" s="47"/>
      <c r="BB794" s="47"/>
      <c r="BC794" s="47"/>
      <c r="BD794" s="47"/>
      <c r="BE794" s="47"/>
      <c r="BF794" s="47"/>
      <c r="BG794" s="47"/>
      <c r="BH794" s="47"/>
      <c r="BI794" s="47"/>
      <c r="BJ794" s="47"/>
      <c r="BK794" s="47"/>
      <c r="BL794" s="47"/>
      <c r="BM794" s="47"/>
      <c r="BN794" s="47"/>
      <c r="BO794" s="47"/>
      <c r="BP794" s="47"/>
      <c r="BQ794" s="47"/>
      <c r="BR794" s="47"/>
      <c r="BS794" s="47"/>
      <c r="BT794" s="47"/>
      <c r="BU794" s="47"/>
      <c r="BV794" s="47"/>
      <c r="BW794" s="47"/>
      <c r="BX794" s="47"/>
      <c r="BY794" s="47"/>
      <c r="BZ794" s="47"/>
      <c r="CA794" s="47"/>
      <c r="CB794" s="47"/>
      <c r="CC794" s="47"/>
      <c r="CD794" s="47"/>
      <c r="CE794" s="47"/>
      <c r="CF794" s="47"/>
      <c r="CG794" s="47"/>
      <c r="CH794" s="47"/>
      <c r="CI794" s="47"/>
      <c r="CJ794" s="47"/>
      <c r="CK794" s="47"/>
      <c r="CL794" s="47"/>
      <c r="CM794" s="47"/>
      <c r="CN794" s="47"/>
      <c r="CO794" s="47"/>
      <c r="CP794" s="47"/>
      <c r="CQ794" s="47"/>
      <c r="CR794" s="47"/>
      <c r="CS794" s="47"/>
      <c r="CT794" s="47"/>
    </row>
    <row r="795" spans="1:98">
      <c r="A795" s="47"/>
      <c r="B795" s="47"/>
      <c r="C795" s="130"/>
      <c r="D795" s="131"/>
      <c r="E795" s="131"/>
      <c r="F795" s="131"/>
      <c r="G795" s="131"/>
      <c r="H795" s="131"/>
      <c r="I795" s="131"/>
      <c r="J795" s="131"/>
      <c r="K795" s="131"/>
      <c r="L795" s="131"/>
      <c r="M795" s="131"/>
      <c r="N795" s="131"/>
      <c r="O795" s="131"/>
      <c r="P795" s="131"/>
      <c r="Q795" s="131"/>
      <c r="R795" s="131"/>
      <c r="S795" s="131"/>
      <c r="T795" s="131"/>
      <c r="U795" s="131"/>
      <c r="V795" s="131"/>
      <c r="W795" s="131"/>
      <c r="X795" s="131"/>
      <c r="Y795" s="131"/>
      <c r="Z795" s="131"/>
      <c r="AA795" s="131"/>
      <c r="AB795" s="131"/>
      <c r="AC795" s="131"/>
      <c r="AD795" s="131"/>
      <c r="AE795" s="131"/>
      <c r="AF795" s="131"/>
      <c r="AG795" s="131"/>
      <c r="AH795" s="131"/>
      <c r="AI795" s="131"/>
      <c r="AJ795" s="131"/>
      <c r="AK795" s="131"/>
      <c r="AL795" s="131"/>
      <c r="AM795" s="131"/>
      <c r="AN795" s="131"/>
      <c r="AO795" s="131"/>
      <c r="AP795" s="131"/>
      <c r="AQ795" s="132"/>
      <c r="AR795" s="47"/>
      <c r="AS795" s="47"/>
      <c r="AT795" s="47"/>
      <c r="AU795" s="47"/>
      <c r="AV795" s="47"/>
      <c r="AW795" s="47"/>
      <c r="AX795" s="47"/>
      <c r="AY795" s="47"/>
      <c r="AZ795" s="47"/>
      <c r="BA795" s="47"/>
      <c r="BB795" s="47"/>
      <c r="BC795" s="47"/>
      <c r="BD795" s="47"/>
      <c r="BE795" s="47"/>
      <c r="BF795" s="47"/>
      <c r="BG795" s="47"/>
      <c r="BH795" s="47"/>
      <c r="BI795" s="47"/>
      <c r="BJ795" s="47"/>
      <c r="BK795" s="47"/>
      <c r="BL795" s="47"/>
      <c r="BM795" s="47"/>
      <c r="BN795" s="47"/>
      <c r="BO795" s="47"/>
      <c r="BP795" s="47"/>
      <c r="BQ795" s="47"/>
      <c r="BR795" s="47"/>
      <c r="BS795" s="47"/>
      <c r="BT795" s="47"/>
      <c r="BU795" s="47"/>
      <c r="BV795" s="47"/>
      <c r="BW795" s="47"/>
      <c r="BX795" s="47"/>
      <c r="BY795" s="47"/>
      <c r="BZ795" s="47"/>
      <c r="CA795" s="47"/>
      <c r="CB795" s="47"/>
      <c r="CC795" s="47"/>
      <c r="CD795" s="47"/>
      <c r="CE795" s="47"/>
      <c r="CF795" s="47"/>
      <c r="CG795" s="47"/>
      <c r="CH795" s="47"/>
      <c r="CI795" s="47"/>
      <c r="CJ795" s="47"/>
      <c r="CK795" s="47"/>
      <c r="CL795" s="47"/>
      <c r="CM795" s="47"/>
      <c r="CN795" s="47"/>
      <c r="CO795" s="47"/>
      <c r="CP795" s="47"/>
      <c r="CQ795" s="47"/>
      <c r="CR795" s="47"/>
      <c r="CS795" s="47"/>
      <c r="CT795" s="47"/>
    </row>
    <row r="796" spans="1:98">
      <c r="A796" s="47"/>
      <c r="B796" s="47"/>
      <c r="C796" s="130"/>
      <c r="D796" s="131"/>
      <c r="E796" s="131"/>
      <c r="F796" s="131"/>
      <c r="G796" s="131"/>
      <c r="H796" s="131"/>
      <c r="I796" s="131"/>
      <c r="J796" s="131"/>
      <c r="K796" s="131"/>
      <c r="L796" s="131"/>
      <c r="M796" s="131"/>
      <c r="N796" s="131"/>
      <c r="O796" s="131"/>
      <c r="P796" s="131"/>
      <c r="Q796" s="131"/>
      <c r="R796" s="131"/>
      <c r="S796" s="131"/>
      <c r="T796" s="131"/>
      <c r="U796" s="131"/>
      <c r="V796" s="131"/>
      <c r="W796" s="131"/>
      <c r="X796" s="131"/>
      <c r="Y796" s="131"/>
      <c r="Z796" s="131"/>
      <c r="AA796" s="131"/>
      <c r="AB796" s="131"/>
      <c r="AC796" s="131"/>
      <c r="AD796" s="131"/>
      <c r="AE796" s="131"/>
      <c r="AF796" s="131"/>
      <c r="AG796" s="131"/>
      <c r="AH796" s="131"/>
      <c r="AI796" s="131"/>
      <c r="AJ796" s="131"/>
      <c r="AK796" s="131"/>
      <c r="AL796" s="131"/>
      <c r="AM796" s="131"/>
      <c r="AN796" s="131"/>
      <c r="AO796" s="131"/>
      <c r="AP796" s="131"/>
      <c r="AQ796" s="132"/>
      <c r="AR796" s="47"/>
      <c r="AS796" s="47"/>
      <c r="AT796" s="47"/>
      <c r="AU796" s="47"/>
      <c r="AV796" s="47"/>
      <c r="AW796" s="47"/>
      <c r="AX796" s="47"/>
      <c r="AY796" s="47"/>
      <c r="AZ796" s="47"/>
      <c r="BA796" s="47"/>
      <c r="BB796" s="47"/>
      <c r="BC796" s="47"/>
      <c r="BD796" s="47"/>
      <c r="BE796" s="47"/>
      <c r="BF796" s="47"/>
      <c r="BG796" s="47"/>
      <c r="BH796" s="47"/>
      <c r="BI796" s="47"/>
      <c r="BJ796" s="47"/>
      <c r="BK796" s="47"/>
      <c r="BL796" s="47"/>
      <c r="BM796" s="47"/>
      <c r="BN796" s="47"/>
      <c r="BO796" s="47"/>
      <c r="BP796" s="47"/>
      <c r="BQ796" s="47"/>
      <c r="BR796" s="47"/>
      <c r="BS796" s="47"/>
      <c r="BT796" s="47"/>
      <c r="BU796" s="47"/>
      <c r="BV796" s="47"/>
      <c r="BW796" s="47"/>
      <c r="BX796" s="47"/>
      <c r="BY796" s="47"/>
      <c r="BZ796" s="47"/>
      <c r="CA796" s="47"/>
      <c r="CB796" s="47"/>
      <c r="CC796" s="47"/>
      <c r="CD796" s="47"/>
      <c r="CE796" s="47"/>
      <c r="CF796" s="47"/>
      <c r="CG796" s="47"/>
      <c r="CH796" s="47"/>
      <c r="CI796" s="47"/>
      <c r="CJ796" s="47"/>
      <c r="CK796" s="47"/>
      <c r="CL796" s="47"/>
      <c r="CM796" s="47"/>
      <c r="CN796" s="47"/>
      <c r="CO796" s="47"/>
      <c r="CP796" s="47"/>
      <c r="CQ796" s="47"/>
      <c r="CR796" s="47"/>
      <c r="CS796" s="47"/>
      <c r="CT796" s="47"/>
    </row>
    <row r="797" spans="1:98">
      <c r="A797" s="47"/>
      <c r="B797" s="47"/>
      <c r="C797" s="130"/>
      <c r="D797" s="131"/>
      <c r="E797" s="131"/>
      <c r="F797" s="131"/>
      <c r="G797" s="131"/>
      <c r="H797" s="131"/>
      <c r="I797" s="131"/>
      <c r="J797" s="131"/>
      <c r="K797" s="131"/>
      <c r="L797" s="131"/>
      <c r="M797" s="131"/>
      <c r="N797" s="131"/>
      <c r="O797" s="131"/>
      <c r="P797" s="131"/>
      <c r="Q797" s="131"/>
      <c r="R797" s="131"/>
      <c r="S797" s="131"/>
      <c r="T797" s="131"/>
      <c r="U797" s="131"/>
      <c r="V797" s="131"/>
      <c r="W797" s="131"/>
      <c r="X797" s="131"/>
      <c r="Y797" s="131"/>
      <c r="Z797" s="131"/>
      <c r="AA797" s="131"/>
      <c r="AB797" s="131"/>
      <c r="AC797" s="131"/>
      <c r="AD797" s="131"/>
      <c r="AE797" s="131"/>
      <c r="AF797" s="131"/>
      <c r="AG797" s="131"/>
      <c r="AH797" s="131"/>
      <c r="AI797" s="131"/>
      <c r="AJ797" s="131"/>
      <c r="AK797" s="131"/>
      <c r="AL797" s="131"/>
      <c r="AM797" s="131"/>
      <c r="AN797" s="131"/>
      <c r="AO797" s="131"/>
      <c r="AP797" s="131"/>
      <c r="AQ797" s="132"/>
      <c r="AR797" s="47"/>
      <c r="AS797" s="47"/>
      <c r="AT797" s="47"/>
      <c r="AU797" s="47"/>
      <c r="AV797" s="47"/>
      <c r="AW797" s="47"/>
      <c r="AX797" s="47"/>
      <c r="AY797" s="47"/>
      <c r="AZ797" s="47"/>
      <c r="BA797" s="47"/>
      <c r="BB797" s="47"/>
      <c r="BC797" s="47"/>
      <c r="BD797" s="47"/>
      <c r="BE797" s="47"/>
      <c r="BF797" s="47"/>
      <c r="BG797" s="47"/>
      <c r="BH797" s="47"/>
      <c r="BI797" s="47"/>
      <c r="BJ797" s="47"/>
      <c r="BK797" s="47"/>
      <c r="BL797" s="47"/>
      <c r="BM797" s="47"/>
      <c r="BN797" s="47"/>
      <c r="BO797" s="47"/>
      <c r="BP797" s="47"/>
      <c r="BQ797" s="47"/>
      <c r="BR797" s="47"/>
      <c r="BS797" s="47"/>
      <c r="BT797" s="47"/>
      <c r="BU797" s="47"/>
      <c r="BV797" s="47"/>
      <c r="BW797" s="47"/>
      <c r="BX797" s="47"/>
      <c r="BY797" s="47"/>
      <c r="BZ797" s="47"/>
      <c r="CA797" s="47"/>
      <c r="CB797" s="47"/>
      <c r="CC797" s="47"/>
      <c r="CD797" s="47"/>
      <c r="CE797" s="47"/>
      <c r="CF797" s="47"/>
      <c r="CG797" s="47"/>
      <c r="CH797" s="47"/>
      <c r="CI797" s="47"/>
      <c r="CJ797" s="47"/>
      <c r="CK797" s="47"/>
      <c r="CL797" s="47"/>
      <c r="CM797" s="47"/>
      <c r="CN797" s="47"/>
      <c r="CO797" s="47"/>
      <c r="CP797" s="47"/>
      <c r="CQ797" s="47"/>
      <c r="CR797" s="47"/>
      <c r="CS797" s="47"/>
      <c r="CT797" s="47"/>
    </row>
    <row r="798" spans="1:98">
      <c r="A798" s="47"/>
      <c r="B798" s="47"/>
      <c r="C798" s="130"/>
      <c r="D798" s="131"/>
      <c r="E798" s="131"/>
      <c r="F798" s="131"/>
      <c r="G798" s="131"/>
      <c r="H798" s="131"/>
      <c r="I798" s="131"/>
      <c r="J798" s="131"/>
      <c r="K798" s="131"/>
      <c r="L798" s="131"/>
      <c r="M798" s="131"/>
      <c r="N798" s="131"/>
      <c r="O798" s="131"/>
      <c r="P798" s="131"/>
      <c r="Q798" s="131"/>
      <c r="R798" s="131"/>
      <c r="S798" s="131"/>
      <c r="T798" s="131"/>
      <c r="U798" s="131"/>
      <c r="V798" s="131"/>
      <c r="W798" s="131"/>
      <c r="X798" s="131"/>
      <c r="Y798" s="131"/>
      <c r="Z798" s="131"/>
      <c r="AA798" s="131"/>
      <c r="AB798" s="131"/>
      <c r="AC798" s="131"/>
      <c r="AD798" s="131"/>
      <c r="AE798" s="131"/>
      <c r="AF798" s="131"/>
      <c r="AG798" s="131"/>
      <c r="AH798" s="131"/>
      <c r="AI798" s="131"/>
      <c r="AJ798" s="131"/>
      <c r="AK798" s="131"/>
      <c r="AL798" s="131"/>
      <c r="AM798" s="131"/>
      <c r="AN798" s="131"/>
      <c r="AO798" s="131"/>
      <c r="AP798" s="131"/>
      <c r="AQ798" s="132"/>
      <c r="AR798" s="47"/>
      <c r="AS798" s="47"/>
      <c r="AT798" s="47"/>
      <c r="AU798" s="47"/>
      <c r="AV798" s="47"/>
      <c r="AW798" s="47"/>
      <c r="AX798" s="47"/>
      <c r="AY798" s="47"/>
      <c r="AZ798" s="47"/>
      <c r="BA798" s="47"/>
      <c r="BB798" s="47"/>
      <c r="BC798" s="47"/>
      <c r="BD798" s="47"/>
      <c r="BE798" s="47"/>
      <c r="BF798" s="47"/>
      <c r="BG798" s="47"/>
      <c r="BH798" s="47"/>
      <c r="BI798" s="47"/>
      <c r="BJ798" s="47"/>
      <c r="BK798" s="47"/>
      <c r="BL798" s="47"/>
      <c r="BM798" s="47"/>
      <c r="BN798" s="47"/>
      <c r="BO798" s="47"/>
      <c r="BP798" s="47"/>
      <c r="BQ798" s="47"/>
      <c r="BR798" s="47"/>
      <c r="BS798" s="47"/>
      <c r="BT798" s="47"/>
      <c r="BU798" s="47"/>
      <c r="BV798" s="47"/>
      <c r="BW798" s="47"/>
      <c r="BX798" s="47"/>
      <c r="BY798" s="47"/>
      <c r="BZ798" s="47"/>
      <c r="CA798" s="47"/>
      <c r="CB798" s="47"/>
      <c r="CC798" s="47"/>
      <c r="CD798" s="47"/>
      <c r="CE798" s="47"/>
      <c r="CF798" s="47"/>
      <c r="CG798" s="47"/>
      <c r="CH798" s="47"/>
      <c r="CI798" s="47"/>
      <c r="CJ798" s="47"/>
      <c r="CK798" s="47"/>
      <c r="CL798" s="47"/>
      <c r="CM798" s="47"/>
      <c r="CN798" s="47"/>
      <c r="CO798" s="47"/>
      <c r="CP798" s="47"/>
      <c r="CQ798" s="47"/>
      <c r="CR798" s="47"/>
      <c r="CS798" s="47"/>
      <c r="CT798" s="47"/>
    </row>
    <row r="799" spans="1:98">
      <c r="A799" s="47"/>
      <c r="B799" s="47"/>
      <c r="C799" s="130"/>
      <c r="D799" s="131"/>
      <c r="E799" s="131"/>
      <c r="F799" s="131"/>
      <c r="G799" s="131"/>
      <c r="H799" s="131"/>
      <c r="I799" s="131"/>
      <c r="J799" s="131"/>
      <c r="K799" s="131"/>
      <c r="L799" s="131"/>
      <c r="M799" s="131"/>
      <c r="N799" s="131"/>
      <c r="O799" s="131"/>
      <c r="P799" s="131"/>
      <c r="Q799" s="131"/>
      <c r="R799" s="131"/>
      <c r="S799" s="131"/>
      <c r="T799" s="131"/>
      <c r="U799" s="131"/>
      <c r="V799" s="131"/>
      <c r="W799" s="131"/>
      <c r="X799" s="131"/>
      <c r="Y799" s="131"/>
      <c r="Z799" s="131"/>
      <c r="AA799" s="131"/>
      <c r="AB799" s="131"/>
      <c r="AC799" s="131"/>
      <c r="AD799" s="131"/>
      <c r="AE799" s="131"/>
      <c r="AF799" s="131"/>
      <c r="AG799" s="131"/>
      <c r="AH799" s="131"/>
      <c r="AI799" s="131"/>
      <c r="AJ799" s="131"/>
      <c r="AK799" s="131"/>
      <c r="AL799" s="131"/>
      <c r="AM799" s="131"/>
      <c r="AN799" s="131"/>
      <c r="AO799" s="131"/>
      <c r="AP799" s="131"/>
      <c r="AQ799" s="132"/>
      <c r="AR799" s="47"/>
      <c r="AS799" s="47"/>
      <c r="AT799" s="47"/>
      <c r="AU799" s="47"/>
      <c r="AV799" s="47"/>
      <c r="AW799" s="47"/>
      <c r="AX799" s="47"/>
      <c r="AY799" s="47"/>
      <c r="AZ799" s="47"/>
      <c r="BA799" s="47"/>
      <c r="BB799" s="47"/>
      <c r="BC799" s="47"/>
      <c r="BD799" s="47"/>
      <c r="BE799" s="47"/>
      <c r="BF799" s="47"/>
      <c r="BG799" s="47"/>
      <c r="BH799" s="47"/>
      <c r="BI799" s="47"/>
      <c r="BJ799" s="47"/>
      <c r="BK799" s="47"/>
      <c r="BL799" s="47"/>
      <c r="BM799" s="47"/>
      <c r="BN799" s="47"/>
      <c r="BO799" s="47"/>
      <c r="BP799" s="47"/>
      <c r="BQ799" s="47"/>
      <c r="BR799" s="47"/>
      <c r="BS799" s="47"/>
      <c r="BT799" s="47"/>
      <c r="BU799" s="47"/>
      <c r="BV799" s="47"/>
      <c r="BW799" s="47"/>
      <c r="BX799" s="47"/>
      <c r="BY799" s="47"/>
      <c r="BZ799" s="47"/>
      <c r="CA799" s="47"/>
      <c r="CB799" s="47"/>
      <c r="CC799" s="47"/>
      <c r="CD799" s="47"/>
      <c r="CE799" s="47"/>
      <c r="CF799" s="47"/>
      <c r="CG799" s="47"/>
      <c r="CH799" s="47"/>
      <c r="CI799" s="47"/>
      <c r="CJ799" s="47"/>
      <c r="CK799" s="47"/>
      <c r="CL799" s="47"/>
      <c r="CM799" s="47"/>
      <c r="CN799" s="47"/>
      <c r="CO799" s="47"/>
      <c r="CP799" s="47"/>
      <c r="CQ799" s="47"/>
      <c r="CR799" s="47"/>
      <c r="CS799" s="47"/>
      <c r="CT799" s="47"/>
    </row>
    <row r="800" spans="1:98">
      <c r="A800" s="47"/>
      <c r="B800" s="47"/>
      <c r="C800" s="130"/>
      <c r="D800" s="131"/>
      <c r="E800" s="131"/>
      <c r="F800" s="131"/>
      <c r="G800" s="131"/>
      <c r="H800" s="131"/>
      <c r="I800" s="131"/>
      <c r="J800" s="131"/>
      <c r="K800" s="131"/>
      <c r="L800" s="131"/>
      <c r="M800" s="131"/>
      <c r="N800" s="131"/>
      <c r="O800" s="131"/>
      <c r="P800" s="131"/>
      <c r="Q800" s="131"/>
      <c r="R800" s="131"/>
      <c r="S800" s="131"/>
      <c r="T800" s="131"/>
      <c r="U800" s="131"/>
      <c r="V800" s="131"/>
      <c r="W800" s="131"/>
      <c r="X800" s="131"/>
      <c r="Y800" s="131"/>
      <c r="Z800" s="131"/>
      <c r="AA800" s="131"/>
      <c r="AB800" s="131"/>
      <c r="AC800" s="131"/>
      <c r="AD800" s="131"/>
      <c r="AE800" s="131"/>
      <c r="AF800" s="131"/>
      <c r="AG800" s="131"/>
      <c r="AH800" s="131"/>
      <c r="AI800" s="131"/>
      <c r="AJ800" s="131"/>
      <c r="AK800" s="131"/>
      <c r="AL800" s="131"/>
      <c r="AM800" s="131"/>
      <c r="AN800" s="131"/>
      <c r="AO800" s="131"/>
      <c r="AP800" s="131"/>
      <c r="AQ800" s="132"/>
      <c r="AR800" s="47"/>
      <c r="AS800" s="47"/>
      <c r="AT800" s="47"/>
      <c r="AU800" s="47"/>
      <c r="AV800" s="47"/>
      <c r="AW800" s="47"/>
      <c r="AX800" s="47"/>
      <c r="AY800" s="47"/>
      <c r="AZ800" s="47"/>
      <c r="BA800" s="47"/>
      <c r="BB800" s="47"/>
      <c r="BC800" s="47"/>
      <c r="BD800" s="47"/>
      <c r="BE800" s="47"/>
      <c r="BF800" s="47"/>
      <c r="BG800" s="47"/>
      <c r="BH800" s="47"/>
      <c r="BI800" s="47"/>
      <c r="BJ800" s="47"/>
      <c r="BK800" s="47"/>
      <c r="BL800" s="47"/>
      <c r="BM800" s="47"/>
      <c r="BN800" s="47"/>
      <c r="BO800" s="47"/>
      <c r="BP800" s="47"/>
      <c r="BQ800" s="47"/>
      <c r="BR800" s="47"/>
      <c r="BS800" s="47"/>
      <c r="BT800" s="47"/>
      <c r="BU800" s="47"/>
      <c r="BV800" s="47"/>
      <c r="BW800" s="47"/>
      <c r="BX800" s="47"/>
      <c r="BY800" s="47"/>
      <c r="BZ800" s="47"/>
      <c r="CA800" s="47"/>
      <c r="CB800" s="47"/>
      <c r="CC800" s="47"/>
      <c r="CD800" s="47"/>
      <c r="CE800" s="47"/>
      <c r="CF800" s="47"/>
      <c r="CG800" s="47"/>
      <c r="CH800" s="47"/>
      <c r="CI800" s="47"/>
      <c r="CJ800" s="47"/>
      <c r="CK800" s="47"/>
      <c r="CL800" s="47"/>
      <c r="CM800" s="47"/>
      <c r="CN800" s="47"/>
      <c r="CO800" s="47"/>
      <c r="CP800" s="47"/>
      <c r="CQ800" s="47"/>
      <c r="CR800" s="47"/>
      <c r="CS800" s="47"/>
      <c r="CT800" s="47"/>
    </row>
    <row r="801" spans="1:98">
      <c r="A801" s="47"/>
      <c r="B801" s="47"/>
      <c r="C801" s="130"/>
      <c r="D801" s="131"/>
      <c r="E801" s="131"/>
      <c r="F801" s="131"/>
      <c r="G801" s="131"/>
      <c r="H801" s="131"/>
      <c r="I801" s="131"/>
      <c r="J801" s="131"/>
      <c r="K801" s="131"/>
      <c r="L801" s="131"/>
      <c r="M801" s="131"/>
      <c r="N801" s="131"/>
      <c r="O801" s="131"/>
      <c r="P801" s="131"/>
      <c r="Q801" s="131"/>
      <c r="R801" s="131"/>
      <c r="S801" s="131"/>
      <c r="T801" s="131"/>
      <c r="U801" s="131"/>
      <c r="V801" s="131"/>
      <c r="W801" s="131"/>
      <c r="X801" s="131"/>
      <c r="Y801" s="131"/>
      <c r="Z801" s="131"/>
      <c r="AA801" s="131"/>
      <c r="AB801" s="131"/>
      <c r="AC801" s="131"/>
      <c r="AD801" s="131"/>
      <c r="AE801" s="131"/>
      <c r="AF801" s="131"/>
      <c r="AG801" s="131"/>
      <c r="AH801" s="131"/>
      <c r="AI801" s="131"/>
      <c r="AJ801" s="131"/>
      <c r="AK801" s="131"/>
      <c r="AL801" s="131"/>
      <c r="AM801" s="131"/>
      <c r="AN801" s="131"/>
      <c r="AO801" s="131"/>
      <c r="AP801" s="131"/>
      <c r="AQ801" s="132"/>
      <c r="AR801" s="47"/>
      <c r="AS801" s="47"/>
      <c r="AT801" s="47"/>
      <c r="AU801" s="47"/>
      <c r="AV801" s="47"/>
      <c r="AW801" s="47"/>
      <c r="AX801" s="47"/>
      <c r="AY801" s="47"/>
      <c r="AZ801" s="47"/>
      <c r="BA801" s="47"/>
      <c r="BB801" s="47"/>
      <c r="BC801" s="47"/>
      <c r="BD801" s="47"/>
      <c r="BE801" s="47"/>
      <c r="BF801" s="47"/>
      <c r="BG801" s="47"/>
      <c r="BH801" s="47"/>
      <c r="BI801" s="47"/>
      <c r="BJ801" s="47"/>
      <c r="BK801" s="47"/>
      <c r="BL801" s="47"/>
      <c r="BM801" s="47"/>
      <c r="BN801" s="47"/>
      <c r="BO801" s="47"/>
      <c r="BP801" s="47"/>
      <c r="BQ801" s="47"/>
      <c r="BR801" s="47"/>
      <c r="BS801" s="47"/>
      <c r="BT801" s="47"/>
      <c r="BU801" s="47"/>
      <c r="BV801" s="47"/>
      <c r="BW801" s="47"/>
      <c r="BX801" s="47"/>
      <c r="BY801" s="47"/>
      <c r="BZ801" s="47"/>
      <c r="CA801" s="47"/>
      <c r="CB801" s="47"/>
      <c r="CC801" s="47"/>
      <c r="CD801" s="47"/>
      <c r="CE801" s="47"/>
      <c r="CF801" s="47"/>
      <c r="CG801" s="47"/>
      <c r="CH801" s="47"/>
      <c r="CI801" s="47"/>
      <c r="CJ801" s="47"/>
      <c r="CK801" s="47"/>
      <c r="CL801" s="47"/>
      <c r="CM801" s="47"/>
      <c r="CN801" s="47"/>
      <c r="CO801" s="47"/>
      <c r="CP801" s="47"/>
      <c r="CQ801" s="47"/>
      <c r="CR801" s="47"/>
      <c r="CS801" s="47"/>
      <c r="CT801" s="47"/>
    </row>
    <row r="802" spans="1:98">
      <c r="A802" s="47"/>
      <c r="B802" s="47"/>
      <c r="C802" s="130"/>
      <c r="D802" s="131"/>
      <c r="E802" s="131"/>
      <c r="F802" s="131"/>
      <c r="G802" s="131"/>
      <c r="H802" s="131"/>
      <c r="I802" s="131"/>
      <c r="J802" s="131"/>
      <c r="K802" s="131"/>
      <c r="L802" s="131"/>
      <c r="M802" s="131"/>
      <c r="N802" s="131"/>
      <c r="O802" s="131"/>
      <c r="P802" s="131"/>
      <c r="Q802" s="131"/>
      <c r="R802" s="131"/>
      <c r="S802" s="131"/>
      <c r="T802" s="131"/>
      <c r="U802" s="131"/>
      <c r="V802" s="131"/>
      <c r="W802" s="131"/>
      <c r="X802" s="131"/>
      <c r="Y802" s="131"/>
      <c r="Z802" s="131"/>
      <c r="AA802" s="131"/>
      <c r="AB802" s="131"/>
      <c r="AC802" s="131"/>
      <c r="AD802" s="131"/>
      <c r="AE802" s="131"/>
      <c r="AF802" s="131"/>
      <c r="AG802" s="131"/>
      <c r="AH802" s="131"/>
      <c r="AI802" s="131"/>
      <c r="AJ802" s="131"/>
      <c r="AK802" s="131"/>
      <c r="AL802" s="131"/>
      <c r="AM802" s="131"/>
      <c r="AN802" s="131"/>
      <c r="AO802" s="131"/>
      <c r="AP802" s="131"/>
      <c r="AQ802" s="132"/>
      <c r="AR802" s="47"/>
      <c r="AS802" s="47"/>
      <c r="AT802" s="47"/>
      <c r="AU802" s="47"/>
      <c r="AV802" s="47"/>
      <c r="AW802" s="47"/>
      <c r="AX802" s="47"/>
      <c r="AY802" s="47"/>
      <c r="AZ802" s="47"/>
      <c r="BA802" s="47"/>
      <c r="BB802" s="47"/>
      <c r="BC802" s="47"/>
      <c r="BD802" s="47"/>
      <c r="BE802" s="47"/>
      <c r="BF802" s="47"/>
      <c r="BG802" s="47"/>
      <c r="BH802" s="47"/>
      <c r="BI802" s="47"/>
      <c r="BJ802" s="47"/>
      <c r="BK802" s="47"/>
      <c r="BL802" s="47"/>
      <c r="BM802" s="47"/>
      <c r="BN802" s="47"/>
      <c r="BO802" s="47"/>
      <c r="BP802" s="47"/>
      <c r="BQ802" s="47"/>
      <c r="BR802" s="47"/>
      <c r="BS802" s="47"/>
      <c r="BT802" s="47"/>
      <c r="BU802" s="47"/>
      <c r="BV802" s="47"/>
      <c r="BW802" s="47"/>
      <c r="BX802" s="47"/>
      <c r="BY802" s="47"/>
      <c r="BZ802" s="47"/>
      <c r="CA802" s="47"/>
      <c r="CB802" s="47"/>
      <c r="CC802" s="47"/>
      <c r="CD802" s="47"/>
      <c r="CE802" s="47"/>
      <c r="CF802" s="47"/>
      <c r="CG802" s="47"/>
      <c r="CH802" s="47"/>
      <c r="CI802" s="47"/>
      <c r="CJ802" s="47"/>
      <c r="CK802" s="47"/>
      <c r="CL802" s="47"/>
      <c r="CM802" s="47"/>
      <c r="CN802" s="47"/>
      <c r="CO802" s="47"/>
      <c r="CP802" s="47"/>
      <c r="CQ802" s="47"/>
      <c r="CR802" s="47"/>
      <c r="CS802" s="47"/>
      <c r="CT802" s="47"/>
    </row>
    <row r="803" spans="1:98">
      <c r="A803" s="47"/>
      <c r="B803" s="47"/>
      <c r="C803" s="130"/>
      <c r="D803" s="131"/>
      <c r="E803" s="131"/>
      <c r="F803" s="131"/>
      <c r="G803" s="131"/>
      <c r="H803" s="131"/>
      <c r="I803" s="131"/>
      <c r="J803" s="131"/>
      <c r="K803" s="131"/>
      <c r="L803" s="131"/>
      <c r="M803" s="131"/>
      <c r="N803" s="131"/>
      <c r="O803" s="131"/>
      <c r="P803" s="131"/>
      <c r="Q803" s="131"/>
      <c r="R803" s="131"/>
      <c r="S803" s="131"/>
      <c r="T803" s="131"/>
      <c r="U803" s="131"/>
      <c r="V803" s="131"/>
      <c r="W803" s="131"/>
      <c r="X803" s="131"/>
      <c r="Y803" s="131"/>
      <c r="Z803" s="131"/>
      <c r="AA803" s="131"/>
      <c r="AB803" s="131"/>
      <c r="AC803" s="131"/>
      <c r="AD803" s="131"/>
      <c r="AE803" s="131"/>
      <c r="AF803" s="131"/>
      <c r="AG803" s="131"/>
      <c r="AH803" s="131"/>
      <c r="AI803" s="131"/>
      <c r="AJ803" s="131"/>
      <c r="AK803" s="131"/>
      <c r="AL803" s="131"/>
      <c r="AM803" s="131"/>
      <c r="AN803" s="131"/>
      <c r="AO803" s="131"/>
      <c r="AP803" s="131"/>
      <c r="AQ803" s="132"/>
      <c r="AR803" s="47"/>
      <c r="AS803" s="47"/>
      <c r="AT803" s="47"/>
      <c r="AU803" s="47"/>
      <c r="AV803" s="47"/>
      <c r="AW803" s="47"/>
      <c r="AX803" s="47"/>
      <c r="AY803" s="47"/>
      <c r="AZ803" s="47"/>
      <c r="BA803" s="47"/>
      <c r="BB803" s="47"/>
      <c r="BC803" s="47"/>
      <c r="BD803" s="47"/>
      <c r="BE803" s="47"/>
      <c r="BF803" s="47"/>
      <c r="BG803" s="47"/>
      <c r="BH803" s="47"/>
      <c r="BI803" s="47"/>
      <c r="BJ803" s="47"/>
      <c r="BK803" s="47"/>
      <c r="BL803" s="47"/>
      <c r="BM803" s="47"/>
      <c r="BN803" s="47"/>
      <c r="BO803" s="47"/>
      <c r="BP803" s="47"/>
      <c r="BQ803" s="47"/>
      <c r="BR803" s="47"/>
      <c r="BS803" s="47"/>
      <c r="BT803" s="47"/>
      <c r="BU803" s="47"/>
      <c r="BV803" s="47"/>
      <c r="BW803" s="47"/>
      <c r="BX803" s="47"/>
      <c r="BY803" s="47"/>
      <c r="BZ803" s="47"/>
      <c r="CA803" s="47"/>
      <c r="CB803" s="47"/>
      <c r="CC803" s="47"/>
      <c r="CD803" s="47"/>
      <c r="CE803" s="47"/>
      <c r="CF803" s="47"/>
      <c r="CG803" s="47"/>
      <c r="CH803" s="47"/>
      <c r="CI803" s="47"/>
      <c r="CJ803" s="47"/>
      <c r="CK803" s="47"/>
      <c r="CL803" s="47"/>
      <c r="CM803" s="47"/>
      <c r="CN803" s="47"/>
      <c r="CO803" s="47"/>
      <c r="CP803" s="47"/>
      <c r="CQ803" s="47"/>
      <c r="CR803" s="47"/>
      <c r="CS803" s="47"/>
      <c r="CT803" s="47"/>
    </row>
    <row r="804" spans="1:98">
      <c r="A804" s="47"/>
      <c r="B804" s="47"/>
      <c r="C804" s="130"/>
      <c r="D804" s="131"/>
      <c r="E804" s="131"/>
      <c r="F804" s="131"/>
      <c r="G804" s="131"/>
      <c r="H804" s="131"/>
      <c r="I804" s="131"/>
      <c r="J804" s="131"/>
      <c r="K804" s="131"/>
      <c r="L804" s="131"/>
      <c r="M804" s="131"/>
      <c r="N804" s="131"/>
      <c r="O804" s="131"/>
      <c r="P804" s="131"/>
      <c r="Q804" s="131"/>
      <c r="R804" s="131"/>
      <c r="S804" s="131"/>
      <c r="T804" s="131"/>
      <c r="U804" s="131"/>
      <c r="V804" s="131"/>
      <c r="W804" s="131"/>
      <c r="X804" s="131"/>
      <c r="Y804" s="131"/>
      <c r="Z804" s="131"/>
      <c r="AA804" s="131"/>
      <c r="AB804" s="131"/>
      <c r="AC804" s="131"/>
      <c r="AD804" s="131"/>
      <c r="AE804" s="131"/>
      <c r="AF804" s="131"/>
      <c r="AG804" s="131"/>
      <c r="AH804" s="131"/>
      <c r="AI804" s="131"/>
      <c r="AJ804" s="131"/>
      <c r="AK804" s="131"/>
      <c r="AL804" s="131"/>
      <c r="AM804" s="131"/>
      <c r="AN804" s="131"/>
      <c r="AO804" s="131"/>
      <c r="AP804" s="131"/>
      <c r="AQ804" s="132"/>
      <c r="AR804" s="47"/>
      <c r="AS804" s="47"/>
      <c r="AT804" s="47"/>
      <c r="AU804" s="47"/>
      <c r="AV804" s="47"/>
      <c r="AW804" s="47"/>
      <c r="AX804" s="47"/>
      <c r="AY804" s="47"/>
      <c r="AZ804" s="47"/>
      <c r="BA804" s="47"/>
      <c r="BB804" s="47"/>
      <c r="BC804" s="47"/>
      <c r="BD804" s="47"/>
      <c r="BE804" s="47"/>
      <c r="BF804" s="47"/>
      <c r="BG804" s="47"/>
      <c r="BH804" s="47"/>
      <c r="BI804" s="47"/>
      <c r="BJ804" s="47"/>
      <c r="BK804" s="47"/>
      <c r="BL804" s="47"/>
      <c r="BM804" s="47"/>
      <c r="BN804" s="47"/>
      <c r="BO804" s="47"/>
      <c r="BP804" s="47"/>
      <c r="BQ804" s="47"/>
      <c r="BR804" s="47"/>
      <c r="BS804" s="47"/>
      <c r="BT804" s="47"/>
      <c r="BU804" s="47"/>
      <c r="BV804" s="47"/>
      <c r="BW804" s="47"/>
      <c r="BX804" s="47"/>
      <c r="BY804" s="47"/>
      <c r="BZ804" s="47"/>
      <c r="CA804" s="47"/>
      <c r="CB804" s="47"/>
      <c r="CC804" s="47"/>
      <c r="CD804" s="47"/>
      <c r="CE804" s="47"/>
      <c r="CF804" s="47"/>
      <c r="CG804" s="47"/>
      <c r="CH804" s="47"/>
      <c r="CI804" s="47"/>
      <c r="CJ804" s="47"/>
      <c r="CK804" s="47"/>
      <c r="CL804" s="47"/>
      <c r="CM804" s="47"/>
      <c r="CN804" s="47"/>
      <c r="CO804" s="47"/>
      <c r="CP804" s="47"/>
      <c r="CQ804" s="47"/>
      <c r="CR804" s="47"/>
      <c r="CS804" s="47"/>
      <c r="CT804" s="47"/>
    </row>
    <row r="805" spans="1:98">
      <c r="A805" s="47"/>
      <c r="B805" s="47"/>
      <c r="C805" s="130"/>
      <c r="D805" s="131"/>
      <c r="E805" s="131"/>
      <c r="F805" s="131"/>
      <c r="G805" s="131"/>
      <c r="H805" s="131"/>
      <c r="I805" s="131"/>
      <c r="J805" s="131"/>
      <c r="K805" s="131"/>
      <c r="L805" s="131"/>
      <c r="M805" s="131"/>
      <c r="N805" s="131"/>
      <c r="O805" s="131"/>
      <c r="P805" s="131"/>
      <c r="Q805" s="131"/>
      <c r="R805" s="131"/>
      <c r="S805" s="131"/>
      <c r="T805" s="131"/>
      <c r="U805" s="131"/>
      <c r="V805" s="131"/>
      <c r="W805" s="131"/>
      <c r="X805" s="131"/>
      <c r="Y805" s="131"/>
      <c r="Z805" s="131"/>
      <c r="AA805" s="131"/>
      <c r="AB805" s="131"/>
      <c r="AC805" s="131"/>
      <c r="AD805" s="131"/>
      <c r="AE805" s="131"/>
      <c r="AF805" s="131"/>
      <c r="AG805" s="131"/>
      <c r="AH805" s="131"/>
      <c r="AI805" s="131"/>
      <c r="AJ805" s="131"/>
      <c r="AK805" s="131"/>
      <c r="AL805" s="131"/>
      <c r="AM805" s="131"/>
      <c r="AN805" s="131"/>
      <c r="AO805" s="131"/>
      <c r="AP805" s="131"/>
      <c r="AQ805" s="132"/>
      <c r="AR805" s="47"/>
      <c r="AS805" s="47"/>
      <c r="AT805" s="47"/>
      <c r="AU805" s="47"/>
      <c r="AV805" s="47"/>
      <c r="AW805" s="47"/>
      <c r="AX805" s="47"/>
      <c r="AY805" s="47"/>
      <c r="AZ805" s="47"/>
      <c r="BA805" s="47"/>
      <c r="BB805" s="47"/>
      <c r="BC805" s="47"/>
      <c r="BD805" s="47"/>
      <c r="BE805" s="47"/>
      <c r="BF805" s="47"/>
      <c r="BG805" s="47"/>
      <c r="BH805" s="47"/>
      <c r="BI805" s="47"/>
      <c r="BJ805" s="47"/>
      <c r="BK805" s="47"/>
      <c r="BL805" s="47"/>
      <c r="BM805" s="47"/>
      <c r="BN805" s="47"/>
      <c r="BO805" s="47"/>
      <c r="BP805" s="47"/>
      <c r="BQ805" s="47"/>
      <c r="BR805" s="47"/>
      <c r="BS805" s="47"/>
      <c r="BT805" s="47"/>
      <c r="BU805" s="47"/>
      <c r="BV805" s="47"/>
      <c r="BW805" s="47"/>
      <c r="BX805" s="47"/>
      <c r="BY805" s="47"/>
      <c r="BZ805" s="47"/>
      <c r="CA805" s="47"/>
      <c r="CB805" s="47"/>
      <c r="CC805" s="47"/>
      <c r="CD805" s="47"/>
      <c r="CE805" s="47"/>
      <c r="CF805" s="47"/>
      <c r="CG805" s="47"/>
      <c r="CH805" s="47"/>
      <c r="CI805" s="47"/>
      <c r="CJ805" s="47"/>
      <c r="CK805" s="47"/>
      <c r="CL805" s="47"/>
      <c r="CM805" s="47"/>
      <c r="CN805" s="47"/>
      <c r="CO805" s="47"/>
      <c r="CP805" s="47"/>
      <c r="CQ805" s="47"/>
      <c r="CR805" s="47"/>
      <c r="CS805" s="47"/>
      <c r="CT805" s="47"/>
    </row>
    <row r="806" spans="1:98">
      <c r="A806" s="47"/>
      <c r="B806" s="47"/>
      <c r="C806" s="130"/>
      <c r="D806" s="131"/>
      <c r="E806" s="131"/>
      <c r="F806" s="131"/>
      <c r="G806" s="131"/>
      <c r="H806" s="131"/>
      <c r="I806" s="131"/>
      <c r="J806" s="131"/>
      <c r="K806" s="131"/>
      <c r="L806" s="131"/>
      <c r="M806" s="131"/>
      <c r="N806" s="131"/>
      <c r="O806" s="131"/>
      <c r="P806" s="131"/>
      <c r="Q806" s="131"/>
      <c r="R806" s="131"/>
      <c r="S806" s="131"/>
      <c r="T806" s="131"/>
      <c r="U806" s="131"/>
      <c r="V806" s="131"/>
      <c r="W806" s="131"/>
      <c r="X806" s="131"/>
      <c r="Y806" s="131"/>
      <c r="Z806" s="131"/>
      <c r="AA806" s="131"/>
      <c r="AB806" s="131"/>
      <c r="AC806" s="131"/>
      <c r="AD806" s="131"/>
      <c r="AE806" s="131"/>
      <c r="AF806" s="131"/>
      <c r="AG806" s="131"/>
      <c r="AH806" s="131"/>
      <c r="AI806" s="131"/>
      <c r="AJ806" s="131"/>
      <c r="AK806" s="131"/>
      <c r="AL806" s="131"/>
      <c r="AM806" s="131"/>
      <c r="AN806" s="131"/>
      <c r="AO806" s="131"/>
      <c r="AP806" s="131"/>
      <c r="AQ806" s="132"/>
      <c r="AR806" s="47"/>
      <c r="AS806" s="47"/>
      <c r="AT806" s="47"/>
      <c r="AU806" s="47"/>
      <c r="AV806" s="47"/>
      <c r="AW806" s="47"/>
      <c r="AX806" s="47"/>
      <c r="AY806" s="47"/>
      <c r="AZ806" s="47"/>
      <c r="BA806" s="47"/>
      <c r="BB806" s="47"/>
      <c r="BC806" s="47"/>
      <c r="BD806" s="47"/>
      <c r="BE806" s="47"/>
      <c r="BF806" s="47"/>
      <c r="BG806" s="47"/>
      <c r="BH806" s="47"/>
      <c r="BI806" s="47"/>
      <c r="BJ806" s="47"/>
      <c r="BK806" s="47"/>
      <c r="BL806" s="47"/>
      <c r="BM806" s="47"/>
      <c r="BN806" s="47"/>
      <c r="BO806" s="47"/>
      <c r="BP806" s="47"/>
      <c r="BQ806" s="47"/>
      <c r="BR806" s="47"/>
      <c r="BS806" s="47"/>
      <c r="BT806" s="47"/>
      <c r="BU806" s="47"/>
      <c r="BV806" s="47"/>
      <c r="BW806" s="47"/>
      <c r="BX806" s="47"/>
      <c r="BY806" s="47"/>
      <c r="BZ806" s="47"/>
      <c r="CA806" s="47"/>
      <c r="CB806" s="47"/>
      <c r="CC806" s="47"/>
      <c r="CD806" s="47"/>
      <c r="CE806" s="47"/>
      <c r="CF806" s="47"/>
      <c r="CG806" s="47"/>
      <c r="CH806" s="47"/>
      <c r="CI806" s="47"/>
      <c r="CJ806" s="47"/>
      <c r="CK806" s="47"/>
      <c r="CL806" s="47"/>
      <c r="CM806" s="47"/>
      <c r="CN806" s="47"/>
      <c r="CO806" s="47"/>
      <c r="CP806" s="47"/>
      <c r="CQ806" s="47"/>
      <c r="CR806" s="47"/>
      <c r="CS806" s="47"/>
      <c r="CT806" s="47"/>
    </row>
    <row r="807" spans="1:98">
      <c r="A807" s="47"/>
      <c r="B807" s="47"/>
      <c r="C807" s="130"/>
      <c r="D807" s="131"/>
      <c r="E807" s="131"/>
      <c r="F807" s="131"/>
      <c r="G807" s="131"/>
      <c r="H807" s="131"/>
      <c r="I807" s="131"/>
      <c r="J807" s="131"/>
      <c r="K807" s="131"/>
      <c r="L807" s="131"/>
      <c r="M807" s="131"/>
      <c r="N807" s="131"/>
      <c r="O807" s="131"/>
      <c r="P807" s="131"/>
      <c r="Q807" s="131"/>
      <c r="R807" s="131"/>
      <c r="S807" s="131"/>
      <c r="T807" s="131"/>
      <c r="U807" s="131"/>
      <c r="V807" s="131"/>
      <c r="W807" s="131"/>
      <c r="X807" s="131"/>
      <c r="Y807" s="131"/>
      <c r="Z807" s="131"/>
      <c r="AA807" s="131"/>
      <c r="AB807" s="131"/>
      <c r="AC807" s="131"/>
      <c r="AD807" s="131"/>
      <c r="AE807" s="131"/>
      <c r="AF807" s="131"/>
      <c r="AG807" s="131"/>
      <c r="AH807" s="131"/>
      <c r="AI807" s="131"/>
      <c r="AJ807" s="131"/>
      <c r="AK807" s="131"/>
      <c r="AL807" s="131"/>
      <c r="AM807" s="131"/>
      <c r="AN807" s="131"/>
      <c r="AO807" s="131"/>
      <c r="AP807" s="131"/>
      <c r="AQ807" s="132"/>
      <c r="AR807" s="47"/>
      <c r="AS807" s="47"/>
      <c r="AT807" s="47"/>
      <c r="AU807" s="47"/>
      <c r="AV807" s="47"/>
      <c r="AW807" s="47"/>
      <c r="AX807" s="47"/>
      <c r="AY807" s="47"/>
      <c r="AZ807" s="47"/>
      <c r="BA807" s="47"/>
      <c r="BB807" s="47"/>
      <c r="BC807" s="47"/>
      <c r="BD807" s="47"/>
      <c r="BE807" s="47"/>
      <c r="BF807" s="47"/>
      <c r="BG807" s="47"/>
      <c r="BH807" s="47"/>
      <c r="BI807" s="47"/>
      <c r="BJ807" s="47"/>
      <c r="BK807" s="47"/>
      <c r="BL807" s="47"/>
      <c r="BM807" s="47"/>
      <c r="BN807" s="47"/>
      <c r="BO807" s="47"/>
      <c r="BP807" s="47"/>
      <c r="BQ807" s="47"/>
      <c r="BR807" s="47"/>
      <c r="BS807" s="47"/>
      <c r="BT807" s="47"/>
      <c r="BU807" s="47"/>
      <c r="BV807" s="47"/>
      <c r="BW807" s="47"/>
      <c r="BX807" s="47"/>
      <c r="BY807" s="47"/>
      <c r="BZ807" s="47"/>
      <c r="CA807" s="47"/>
      <c r="CB807" s="47"/>
      <c r="CC807" s="47"/>
      <c r="CD807" s="47"/>
      <c r="CE807" s="47"/>
      <c r="CF807" s="47"/>
      <c r="CG807" s="47"/>
      <c r="CH807" s="47"/>
      <c r="CI807" s="47"/>
      <c r="CJ807" s="47"/>
      <c r="CK807" s="47"/>
      <c r="CL807" s="47"/>
      <c r="CM807" s="47"/>
      <c r="CN807" s="47"/>
      <c r="CO807" s="47"/>
      <c r="CP807" s="47"/>
      <c r="CQ807" s="47"/>
      <c r="CR807" s="47"/>
      <c r="CS807" s="47"/>
      <c r="CT807" s="47"/>
    </row>
    <row r="808" spans="1:98">
      <c r="A808" s="47"/>
      <c r="B808" s="47"/>
      <c r="C808" s="130"/>
      <c r="D808" s="131"/>
      <c r="E808" s="131"/>
      <c r="F808" s="131"/>
      <c r="G808" s="131"/>
      <c r="H808" s="131"/>
      <c r="I808" s="131"/>
      <c r="J808" s="131"/>
      <c r="K808" s="131"/>
      <c r="L808" s="131"/>
      <c r="M808" s="131"/>
      <c r="N808" s="131"/>
      <c r="O808" s="131"/>
      <c r="P808" s="131"/>
      <c r="Q808" s="131"/>
      <c r="R808" s="131"/>
      <c r="S808" s="131"/>
      <c r="T808" s="131"/>
      <c r="U808" s="131"/>
      <c r="V808" s="131"/>
      <c r="W808" s="131"/>
      <c r="X808" s="131"/>
      <c r="Y808" s="131"/>
      <c r="Z808" s="131"/>
      <c r="AA808" s="131"/>
      <c r="AB808" s="131"/>
      <c r="AC808" s="131"/>
      <c r="AD808" s="131"/>
      <c r="AE808" s="131"/>
      <c r="AF808" s="131"/>
      <c r="AG808" s="131"/>
      <c r="AH808" s="131"/>
      <c r="AI808" s="131"/>
      <c r="AJ808" s="131"/>
      <c r="AK808" s="131"/>
      <c r="AL808" s="131"/>
      <c r="AM808" s="131"/>
      <c r="AN808" s="131"/>
      <c r="AO808" s="131"/>
      <c r="AP808" s="131"/>
      <c r="AQ808" s="132"/>
      <c r="AR808" s="47"/>
      <c r="AS808" s="47"/>
      <c r="AT808" s="47"/>
      <c r="AU808" s="47"/>
      <c r="AV808" s="47"/>
      <c r="AW808" s="47"/>
      <c r="AX808" s="47"/>
      <c r="AY808" s="47"/>
      <c r="AZ808" s="47"/>
      <c r="BA808" s="47"/>
      <c r="BB808" s="47"/>
      <c r="BC808" s="47"/>
      <c r="BD808" s="47"/>
      <c r="BE808" s="47"/>
      <c r="BF808" s="47"/>
      <c r="BG808" s="47"/>
      <c r="BH808" s="47"/>
      <c r="BI808" s="47"/>
      <c r="BJ808" s="47"/>
      <c r="BK808" s="47"/>
      <c r="BL808" s="47"/>
      <c r="BM808" s="47"/>
      <c r="BN808" s="47"/>
      <c r="BO808" s="47"/>
      <c r="BP808" s="47"/>
      <c r="BQ808" s="47"/>
      <c r="BR808" s="47"/>
      <c r="BS808" s="47"/>
      <c r="BT808" s="47"/>
      <c r="BU808" s="47"/>
      <c r="BV808" s="47"/>
      <c r="BW808" s="47"/>
      <c r="BX808" s="47"/>
      <c r="BY808" s="47"/>
      <c r="BZ808" s="47"/>
      <c r="CA808" s="47"/>
      <c r="CB808" s="47"/>
      <c r="CC808" s="47"/>
      <c r="CD808" s="47"/>
      <c r="CE808" s="47"/>
      <c r="CF808" s="47"/>
      <c r="CG808" s="47"/>
      <c r="CH808" s="47"/>
      <c r="CI808" s="47"/>
      <c r="CJ808" s="47"/>
      <c r="CK808" s="47"/>
      <c r="CL808" s="47"/>
      <c r="CM808" s="47"/>
      <c r="CN808" s="47"/>
      <c r="CO808" s="47"/>
      <c r="CP808" s="47"/>
      <c r="CQ808" s="47"/>
      <c r="CR808" s="47"/>
      <c r="CS808" s="47"/>
      <c r="CT808" s="47"/>
    </row>
    <row r="809" spans="1:98">
      <c r="A809" s="47"/>
      <c r="B809" s="47"/>
      <c r="C809" s="130"/>
      <c r="D809" s="131"/>
      <c r="E809" s="131"/>
      <c r="F809" s="131"/>
      <c r="G809" s="131"/>
      <c r="H809" s="131"/>
      <c r="I809" s="131"/>
      <c r="J809" s="131"/>
      <c r="K809" s="131"/>
      <c r="L809" s="131"/>
      <c r="M809" s="131"/>
      <c r="N809" s="131"/>
      <c r="O809" s="131"/>
      <c r="P809" s="131"/>
      <c r="Q809" s="131"/>
      <c r="R809" s="131"/>
      <c r="S809" s="131"/>
      <c r="T809" s="131"/>
      <c r="U809" s="131"/>
      <c r="V809" s="131"/>
      <c r="W809" s="131"/>
      <c r="X809" s="131"/>
      <c r="Y809" s="131"/>
      <c r="Z809" s="131"/>
      <c r="AA809" s="131"/>
      <c r="AB809" s="131"/>
      <c r="AC809" s="131"/>
      <c r="AD809" s="131"/>
      <c r="AE809" s="131"/>
      <c r="AF809" s="131"/>
      <c r="AG809" s="131"/>
      <c r="AH809" s="131"/>
      <c r="AI809" s="131"/>
      <c r="AJ809" s="131"/>
      <c r="AK809" s="131"/>
      <c r="AL809" s="131"/>
      <c r="AM809" s="131"/>
      <c r="AN809" s="131"/>
      <c r="AO809" s="131"/>
      <c r="AP809" s="131"/>
      <c r="AQ809" s="132"/>
      <c r="AR809" s="47"/>
      <c r="AS809" s="47"/>
      <c r="AT809" s="47"/>
      <c r="AU809" s="47"/>
      <c r="AV809" s="47"/>
      <c r="AW809" s="47"/>
      <c r="AX809" s="47"/>
      <c r="AY809" s="47"/>
      <c r="AZ809" s="47"/>
      <c r="BA809" s="47"/>
      <c r="BB809" s="47"/>
      <c r="BC809" s="47"/>
      <c r="BD809" s="47"/>
      <c r="BE809" s="47"/>
      <c r="BF809" s="47"/>
      <c r="BG809" s="47"/>
      <c r="BH809" s="47"/>
      <c r="BI809" s="47"/>
      <c r="BJ809" s="47"/>
      <c r="BK809" s="47"/>
      <c r="BL809" s="47"/>
      <c r="BM809" s="47"/>
      <c r="BN809" s="47"/>
      <c r="BO809" s="47"/>
      <c r="BP809" s="47"/>
      <c r="BQ809" s="47"/>
      <c r="BR809" s="47"/>
      <c r="BS809" s="47"/>
      <c r="BT809" s="47"/>
      <c r="BU809" s="47"/>
      <c r="BV809" s="47"/>
      <c r="BW809" s="47"/>
      <c r="BX809" s="47"/>
      <c r="BY809" s="47"/>
      <c r="BZ809" s="47"/>
      <c r="CA809" s="47"/>
      <c r="CB809" s="47"/>
      <c r="CC809" s="47"/>
      <c r="CD809" s="47"/>
      <c r="CE809" s="47"/>
      <c r="CF809" s="47"/>
      <c r="CG809" s="47"/>
      <c r="CH809" s="47"/>
      <c r="CI809" s="47"/>
      <c r="CJ809" s="47"/>
      <c r="CK809" s="47"/>
      <c r="CL809" s="47"/>
      <c r="CM809" s="47"/>
      <c r="CN809" s="47"/>
      <c r="CO809" s="47"/>
      <c r="CP809" s="47"/>
      <c r="CQ809" s="47"/>
      <c r="CR809" s="47"/>
      <c r="CS809" s="47"/>
      <c r="CT809" s="47"/>
    </row>
    <row r="810" spans="1:98">
      <c r="A810" s="47"/>
      <c r="B810" s="47"/>
      <c r="C810" s="130"/>
      <c r="D810" s="131"/>
      <c r="E810" s="131"/>
      <c r="F810" s="131"/>
      <c r="G810" s="131"/>
      <c r="H810" s="131"/>
      <c r="I810" s="131"/>
      <c r="J810" s="131"/>
      <c r="K810" s="131"/>
      <c r="L810" s="131"/>
      <c r="M810" s="131"/>
      <c r="N810" s="131"/>
      <c r="O810" s="131"/>
      <c r="P810" s="131"/>
      <c r="Q810" s="131"/>
      <c r="R810" s="131"/>
      <c r="S810" s="131"/>
      <c r="T810" s="131"/>
      <c r="U810" s="131"/>
      <c r="V810" s="131"/>
      <c r="W810" s="131"/>
      <c r="X810" s="131"/>
      <c r="Y810" s="131"/>
      <c r="Z810" s="131"/>
      <c r="AA810" s="131"/>
      <c r="AB810" s="131"/>
      <c r="AC810" s="131"/>
      <c r="AD810" s="131"/>
      <c r="AE810" s="131"/>
      <c r="AF810" s="131"/>
      <c r="AG810" s="131"/>
      <c r="AH810" s="131"/>
      <c r="AI810" s="131"/>
      <c r="AJ810" s="131"/>
      <c r="AK810" s="131"/>
      <c r="AL810" s="131"/>
      <c r="AM810" s="131"/>
      <c r="AN810" s="131"/>
      <c r="AO810" s="131"/>
      <c r="AP810" s="131"/>
      <c r="AQ810" s="132"/>
      <c r="AR810" s="47"/>
      <c r="AS810" s="47"/>
      <c r="AT810" s="47"/>
      <c r="AU810" s="47"/>
      <c r="AV810" s="47"/>
      <c r="AW810" s="47"/>
      <c r="AX810" s="47"/>
      <c r="AY810" s="47"/>
      <c r="AZ810" s="47"/>
      <c r="BA810" s="47"/>
      <c r="BB810" s="47"/>
      <c r="BC810" s="47"/>
      <c r="BD810" s="47"/>
      <c r="BE810" s="47"/>
      <c r="BF810" s="47"/>
      <c r="BG810" s="47"/>
      <c r="BH810" s="47"/>
      <c r="BI810" s="47"/>
      <c r="BJ810" s="47"/>
      <c r="BK810" s="47"/>
      <c r="BL810" s="47"/>
      <c r="BM810" s="47"/>
      <c r="BN810" s="47"/>
      <c r="BO810" s="47"/>
      <c r="BP810" s="47"/>
      <c r="BQ810" s="47"/>
      <c r="BR810" s="47"/>
      <c r="BS810" s="47"/>
      <c r="BT810" s="47"/>
      <c r="BU810" s="47"/>
      <c r="BV810" s="47"/>
      <c r="BW810" s="47"/>
      <c r="BX810" s="47"/>
      <c r="BY810" s="47"/>
      <c r="BZ810" s="47"/>
      <c r="CA810" s="47"/>
      <c r="CB810" s="47"/>
      <c r="CC810" s="47"/>
      <c r="CD810" s="47"/>
      <c r="CE810" s="47"/>
      <c r="CF810" s="47"/>
      <c r="CG810" s="47"/>
      <c r="CH810" s="47"/>
      <c r="CI810" s="47"/>
      <c r="CJ810" s="47"/>
      <c r="CK810" s="47"/>
      <c r="CL810" s="47"/>
      <c r="CM810" s="47"/>
      <c r="CN810" s="47"/>
      <c r="CO810" s="47"/>
      <c r="CP810" s="47"/>
      <c r="CQ810" s="47"/>
      <c r="CR810" s="47"/>
      <c r="CS810" s="47"/>
      <c r="CT810" s="47"/>
    </row>
    <row r="811" spans="1:98">
      <c r="A811" s="47"/>
      <c r="B811" s="47"/>
      <c r="C811" s="130"/>
      <c r="D811" s="131"/>
      <c r="E811" s="131"/>
      <c r="F811" s="131"/>
      <c r="G811" s="131"/>
      <c r="H811" s="131"/>
      <c r="I811" s="131"/>
      <c r="J811" s="131"/>
      <c r="K811" s="131"/>
      <c r="L811" s="131"/>
      <c r="M811" s="131"/>
      <c r="N811" s="131"/>
      <c r="O811" s="131"/>
      <c r="P811" s="131"/>
      <c r="Q811" s="131"/>
      <c r="R811" s="131"/>
      <c r="S811" s="131"/>
      <c r="T811" s="131"/>
      <c r="U811" s="131"/>
      <c r="V811" s="131"/>
      <c r="W811" s="131"/>
      <c r="X811" s="131"/>
      <c r="Y811" s="131"/>
      <c r="Z811" s="131"/>
      <c r="AA811" s="131"/>
      <c r="AB811" s="131"/>
      <c r="AC811" s="131"/>
      <c r="AD811" s="131"/>
      <c r="AE811" s="131"/>
      <c r="AF811" s="131"/>
      <c r="AG811" s="131"/>
      <c r="AH811" s="131"/>
      <c r="AI811" s="131"/>
      <c r="AJ811" s="131"/>
      <c r="AK811" s="131"/>
      <c r="AL811" s="131"/>
      <c r="AM811" s="131"/>
      <c r="AN811" s="131"/>
      <c r="AO811" s="131"/>
      <c r="AP811" s="131"/>
      <c r="AQ811" s="132"/>
      <c r="AR811" s="47"/>
      <c r="AS811" s="47"/>
      <c r="AT811" s="47"/>
      <c r="AU811" s="47"/>
      <c r="AV811" s="47"/>
      <c r="AW811" s="47"/>
      <c r="AX811" s="47"/>
      <c r="AY811" s="47"/>
      <c r="AZ811" s="47"/>
      <c r="BA811" s="47"/>
      <c r="BB811" s="47"/>
      <c r="BC811" s="47"/>
      <c r="BD811" s="47"/>
      <c r="BE811" s="47"/>
      <c r="BF811" s="47"/>
      <c r="BG811" s="47"/>
      <c r="BH811" s="47"/>
      <c r="BI811" s="47"/>
      <c r="BJ811" s="47"/>
      <c r="BK811" s="47"/>
      <c r="BL811" s="47"/>
      <c r="BM811" s="47"/>
      <c r="BN811" s="47"/>
      <c r="BO811" s="47"/>
      <c r="BP811" s="47"/>
      <c r="BQ811" s="47"/>
      <c r="BR811" s="47"/>
      <c r="BS811" s="47"/>
      <c r="BT811" s="47"/>
      <c r="BU811" s="47"/>
      <c r="BV811" s="47"/>
      <c r="BW811" s="47"/>
      <c r="BX811" s="47"/>
      <c r="BY811" s="47"/>
      <c r="BZ811" s="47"/>
      <c r="CA811" s="47"/>
      <c r="CB811" s="47"/>
      <c r="CC811" s="47"/>
      <c r="CD811" s="47"/>
      <c r="CE811" s="47"/>
      <c r="CF811" s="47"/>
      <c r="CG811" s="47"/>
      <c r="CH811" s="47"/>
      <c r="CI811" s="47"/>
      <c r="CJ811" s="47"/>
      <c r="CK811" s="47"/>
      <c r="CL811" s="47"/>
      <c r="CM811" s="47"/>
      <c r="CN811" s="47"/>
      <c r="CO811" s="47"/>
      <c r="CP811" s="47"/>
      <c r="CQ811" s="47"/>
      <c r="CR811" s="47"/>
      <c r="CS811" s="47"/>
      <c r="CT811" s="47"/>
    </row>
    <row r="812" spans="1:98">
      <c r="A812" s="47"/>
      <c r="B812" s="47"/>
      <c r="C812" s="130"/>
      <c r="D812" s="131"/>
      <c r="E812" s="131"/>
      <c r="F812" s="131"/>
      <c r="G812" s="131"/>
      <c r="H812" s="131"/>
      <c r="I812" s="131"/>
      <c r="J812" s="131"/>
      <c r="K812" s="131"/>
      <c r="L812" s="131"/>
      <c r="M812" s="131"/>
      <c r="N812" s="131"/>
      <c r="O812" s="131"/>
      <c r="P812" s="131"/>
      <c r="Q812" s="131"/>
      <c r="R812" s="131"/>
      <c r="S812" s="131"/>
      <c r="T812" s="131"/>
      <c r="U812" s="131"/>
      <c r="V812" s="131"/>
      <c r="W812" s="131"/>
      <c r="X812" s="131"/>
      <c r="Y812" s="131"/>
      <c r="Z812" s="131"/>
      <c r="AA812" s="131"/>
      <c r="AB812" s="131"/>
      <c r="AC812" s="131"/>
      <c r="AD812" s="131"/>
      <c r="AE812" s="131"/>
      <c r="AF812" s="131"/>
      <c r="AG812" s="131"/>
      <c r="AH812" s="131"/>
      <c r="AI812" s="131"/>
      <c r="AJ812" s="131"/>
      <c r="AK812" s="131"/>
      <c r="AL812" s="131"/>
      <c r="AM812" s="131"/>
      <c r="AN812" s="131"/>
      <c r="AO812" s="131"/>
      <c r="AP812" s="131"/>
      <c r="AQ812" s="132"/>
      <c r="AR812" s="47"/>
      <c r="AS812" s="47"/>
      <c r="AT812" s="47"/>
      <c r="AU812" s="47"/>
      <c r="AV812" s="47"/>
      <c r="AW812" s="47"/>
      <c r="AX812" s="47"/>
      <c r="AY812" s="47"/>
      <c r="AZ812" s="47"/>
      <c r="BA812" s="47"/>
      <c r="BB812" s="47"/>
      <c r="BC812" s="47"/>
      <c r="BD812" s="47"/>
      <c r="BE812" s="47"/>
      <c r="BF812" s="47"/>
      <c r="BG812" s="47"/>
      <c r="BH812" s="47"/>
      <c r="BI812" s="47"/>
      <c r="BJ812" s="47"/>
      <c r="BK812" s="47"/>
      <c r="BL812" s="47"/>
      <c r="BM812" s="47"/>
      <c r="BN812" s="47"/>
      <c r="BO812" s="47"/>
      <c r="BP812" s="47"/>
      <c r="BQ812" s="47"/>
      <c r="BR812" s="47"/>
      <c r="BS812" s="47"/>
      <c r="BT812" s="47"/>
      <c r="BU812" s="47"/>
      <c r="BV812" s="47"/>
      <c r="BW812" s="47"/>
      <c r="BX812" s="47"/>
      <c r="BY812" s="47"/>
      <c r="BZ812" s="47"/>
      <c r="CA812" s="47"/>
      <c r="CB812" s="47"/>
      <c r="CC812" s="47"/>
      <c r="CD812" s="47"/>
      <c r="CE812" s="47"/>
      <c r="CF812" s="47"/>
      <c r="CG812" s="47"/>
      <c r="CH812" s="47"/>
      <c r="CI812" s="47"/>
      <c r="CJ812" s="47"/>
      <c r="CK812" s="47"/>
      <c r="CL812" s="47"/>
      <c r="CM812" s="47"/>
      <c r="CN812" s="47"/>
      <c r="CO812" s="47"/>
      <c r="CP812" s="47"/>
      <c r="CQ812" s="47"/>
      <c r="CR812" s="47"/>
      <c r="CS812" s="47"/>
      <c r="CT812" s="47"/>
    </row>
    <row r="813" spans="1:98">
      <c r="A813" s="47"/>
      <c r="B813" s="47"/>
      <c r="C813" s="130"/>
      <c r="D813" s="131"/>
      <c r="E813" s="131"/>
      <c r="F813" s="131"/>
      <c r="G813" s="131"/>
      <c r="H813" s="131"/>
      <c r="I813" s="131"/>
      <c r="J813" s="131"/>
      <c r="K813" s="131"/>
      <c r="L813" s="131"/>
      <c r="M813" s="131"/>
      <c r="N813" s="131"/>
      <c r="O813" s="131"/>
      <c r="P813" s="131"/>
      <c r="Q813" s="131"/>
      <c r="R813" s="131"/>
      <c r="S813" s="131"/>
      <c r="T813" s="131"/>
      <c r="U813" s="131"/>
      <c r="V813" s="131"/>
      <c r="W813" s="131"/>
      <c r="X813" s="131"/>
      <c r="Y813" s="131"/>
      <c r="Z813" s="131"/>
      <c r="AA813" s="131"/>
      <c r="AB813" s="131"/>
      <c r="AC813" s="131"/>
      <c r="AD813" s="131"/>
      <c r="AE813" s="131"/>
      <c r="AF813" s="131"/>
      <c r="AG813" s="131"/>
      <c r="AH813" s="131"/>
      <c r="AI813" s="131"/>
      <c r="AJ813" s="131"/>
      <c r="AK813" s="131"/>
      <c r="AL813" s="131"/>
      <c r="AM813" s="131"/>
      <c r="AN813" s="131"/>
      <c r="AO813" s="131"/>
      <c r="AP813" s="131"/>
      <c r="AQ813" s="132"/>
      <c r="AR813" s="47"/>
      <c r="AS813" s="47"/>
      <c r="AT813" s="47"/>
      <c r="AU813" s="47"/>
      <c r="AV813" s="47"/>
      <c r="AW813" s="47"/>
      <c r="AX813" s="47"/>
      <c r="AY813" s="47"/>
      <c r="AZ813" s="47"/>
      <c r="BA813" s="47"/>
      <c r="BB813" s="47"/>
      <c r="BC813" s="47"/>
      <c r="BD813" s="47"/>
      <c r="BE813" s="47"/>
      <c r="BF813" s="47"/>
      <c r="BG813" s="47"/>
      <c r="BH813" s="47"/>
      <c r="BI813" s="47"/>
      <c r="BJ813" s="47"/>
      <c r="BK813" s="47"/>
      <c r="BL813" s="47"/>
      <c r="BM813" s="47"/>
      <c r="BN813" s="47"/>
      <c r="BO813" s="47"/>
      <c r="BP813" s="47"/>
      <c r="BQ813" s="47"/>
      <c r="BR813" s="47"/>
      <c r="BS813" s="47"/>
      <c r="BT813" s="47"/>
      <c r="BU813" s="47"/>
      <c r="BV813" s="47"/>
      <c r="BW813" s="47"/>
      <c r="BX813" s="47"/>
      <c r="BY813" s="47"/>
      <c r="BZ813" s="47"/>
      <c r="CA813" s="47"/>
      <c r="CB813" s="47"/>
      <c r="CC813" s="47"/>
      <c r="CD813" s="47"/>
      <c r="CE813" s="47"/>
      <c r="CF813" s="47"/>
      <c r="CG813" s="47"/>
      <c r="CH813" s="47"/>
      <c r="CI813" s="47"/>
      <c r="CJ813" s="47"/>
      <c r="CK813" s="47"/>
      <c r="CL813" s="47"/>
      <c r="CM813" s="47"/>
      <c r="CN813" s="47"/>
      <c r="CO813" s="47"/>
      <c r="CP813" s="47"/>
      <c r="CQ813" s="47"/>
      <c r="CR813" s="47"/>
      <c r="CS813" s="47"/>
      <c r="CT813" s="47"/>
    </row>
    <row r="814" spans="1:98">
      <c r="A814" s="47"/>
      <c r="B814" s="47"/>
      <c r="C814" s="130"/>
      <c r="D814" s="131"/>
      <c r="E814" s="131"/>
      <c r="F814" s="131"/>
      <c r="G814" s="131"/>
      <c r="H814" s="131"/>
      <c r="I814" s="131"/>
      <c r="J814" s="131"/>
      <c r="K814" s="131"/>
      <c r="L814" s="131"/>
      <c r="M814" s="131"/>
      <c r="N814" s="131"/>
      <c r="O814" s="131"/>
      <c r="P814" s="131"/>
      <c r="Q814" s="131"/>
      <c r="R814" s="131"/>
      <c r="S814" s="131"/>
      <c r="T814" s="131"/>
      <c r="U814" s="131"/>
      <c r="V814" s="131"/>
      <c r="W814" s="131"/>
      <c r="X814" s="131"/>
      <c r="Y814" s="131"/>
      <c r="Z814" s="131"/>
      <c r="AA814" s="131"/>
      <c r="AB814" s="131"/>
      <c r="AC814" s="131"/>
      <c r="AD814" s="131"/>
      <c r="AE814" s="131"/>
      <c r="AF814" s="131"/>
      <c r="AG814" s="131"/>
      <c r="AH814" s="131"/>
      <c r="AI814" s="131"/>
      <c r="AJ814" s="131"/>
      <c r="AK814" s="131"/>
      <c r="AL814" s="131"/>
      <c r="AM814" s="131"/>
      <c r="AN814" s="131"/>
      <c r="AO814" s="131"/>
      <c r="AP814" s="131"/>
      <c r="AQ814" s="132"/>
      <c r="AR814" s="47"/>
      <c r="AS814" s="47"/>
      <c r="AT814" s="47"/>
      <c r="AU814" s="47"/>
      <c r="AV814" s="47"/>
      <c r="AW814" s="47"/>
      <c r="AX814" s="47"/>
      <c r="AY814" s="47"/>
      <c r="AZ814" s="47"/>
      <c r="BA814" s="47"/>
      <c r="BB814" s="47"/>
      <c r="BC814" s="47"/>
      <c r="BD814" s="47"/>
      <c r="BE814" s="47"/>
      <c r="BF814" s="47"/>
      <c r="BG814" s="47"/>
      <c r="BH814" s="47"/>
      <c r="BI814" s="47"/>
      <c r="BJ814" s="47"/>
      <c r="BK814" s="47"/>
      <c r="BL814" s="47"/>
      <c r="BM814" s="47"/>
      <c r="BN814" s="47"/>
      <c r="BO814" s="47"/>
      <c r="BP814" s="47"/>
      <c r="BQ814" s="47"/>
      <c r="BR814" s="47"/>
      <c r="BS814" s="47"/>
      <c r="BT814" s="47"/>
      <c r="BU814" s="47"/>
      <c r="BV814" s="47"/>
      <c r="BW814" s="47"/>
      <c r="BX814" s="47"/>
      <c r="BY814" s="47"/>
      <c r="BZ814" s="47"/>
      <c r="CA814" s="47"/>
      <c r="CB814" s="47"/>
      <c r="CC814" s="47"/>
      <c r="CD814" s="47"/>
      <c r="CE814" s="47"/>
      <c r="CF814" s="47"/>
      <c r="CG814" s="47"/>
      <c r="CH814" s="47"/>
      <c r="CI814" s="47"/>
      <c r="CJ814" s="47"/>
      <c r="CK814" s="47"/>
      <c r="CL814" s="47"/>
      <c r="CM814" s="47"/>
      <c r="CN814" s="47"/>
      <c r="CO814" s="47"/>
      <c r="CP814" s="47"/>
      <c r="CQ814" s="47"/>
      <c r="CR814" s="47"/>
      <c r="CS814" s="47"/>
      <c r="CT814" s="47"/>
    </row>
    <row r="815" spans="1:98">
      <c r="A815" s="47"/>
      <c r="B815" s="47"/>
      <c r="C815" s="130"/>
      <c r="D815" s="131"/>
      <c r="E815" s="131"/>
      <c r="F815" s="131"/>
      <c r="G815" s="131"/>
      <c r="H815" s="131"/>
      <c r="I815" s="131"/>
      <c r="J815" s="131"/>
      <c r="K815" s="131"/>
      <c r="L815" s="131"/>
      <c r="M815" s="131"/>
      <c r="N815" s="131"/>
      <c r="O815" s="131"/>
      <c r="P815" s="131"/>
      <c r="Q815" s="131"/>
      <c r="R815" s="131"/>
      <c r="S815" s="131"/>
      <c r="T815" s="131"/>
      <c r="U815" s="131"/>
      <c r="V815" s="131"/>
      <c r="W815" s="131"/>
      <c r="X815" s="131"/>
      <c r="Y815" s="131"/>
      <c r="Z815" s="131"/>
      <c r="AA815" s="131"/>
      <c r="AB815" s="131"/>
      <c r="AC815" s="131"/>
      <c r="AD815" s="131"/>
      <c r="AE815" s="131"/>
      <c r="AF815" s="131"/>
      <c r="AG815" s="131"/>
      <c r="AH815" s="131"/>
      <c r="AI815" s="131"/>
      <c r="AJ815" s="131"/>
      <c r="AK815" s="131"/>
      <c r="AL815" s="131"/>
      <c r="AM815" s="131"/>
      <c r="AN815" s="131"/>
      <c r="AO815" s="131"/>
      <c r="AP815" s="131"/>
      <c r="AQ815" s="132"/>
      <c r="AR815" s="47"/>
      <c r="AS815" s="47"/>
      <c r="AT815" s="47"/>
      <c r="AU815" s="47"/>
      <c r="AV815" s="47"/>
      <c r="AW815" s="47"/>
      <c r="AX815" s="47"/>
      <c r="AY815" s="47"/>
      <c r="AZ815" s="47"/>
      <c r="BA815" s="47"/>
      <c r="BB815" s="47"/>
      <c r="BC815" s="47"/>
      <c r="BD815" s="47"/>
      <c r="BE815" s="47"/>
      <c r="BF815" s="47"/>
      <c r="BG815" s="47"/>
      <c r="BH815" s="47"/>
      <c r="BI815" s="47"/>
      <c r="BJ815" s="47"/>
      <c r="BK815" s="47"/>
      <c r="BL815" s="47"/>
      <c r="BM815" s="47"/>
      <c r="BN815" s="47"/>
      <c r="BO815" s="47"/>
      <c r="BP815" s="47"/>
      <c r="BQ815" s="47"/>
      <c r="BR815" s="47"/>
      <c r="BS815" s="47"/>
      <c r="BT815" s="47"/>
      <c r="BU815" s="47"/>
      <c r="BV815" s="47"/>
      <c r="BW815" s="47"/>
      <c r="BX815" s="47"/>
      <c r="BY815" s="47"/>
      <c r="BZ815" s="47"/>
      <c r="CA815" s="47"/>
      <c r="CB815" s="47"/>
      <c r="CC815" s="47"/>
      <c r="CD815" s="47"/>
      <c r="CE815" s="47"/>
      <c r="CF815" s="47"/>
      <c r="CG815" s="47"/>
      <c r="CH815" s="47"/>
      <c r="CI815" s="47"/>
      <c r="CJ815" s="47"/>
      <c r="CK815" s="47"/>
      <c r="CL815" s="47"/>
      <c r="CM815" s="47"/>
      <c r="CN815" s="47"/>
      <c r="CO815" s="47"/>
      <c r="CP815" s="47"/>
      <c r="CQ815" s="47"/>
      <c r="CR815" s="47"/>
      <c r="CS815" s="47"/>
      <c r="CT815" s="47"/>
    </row>
    <row r="816" spans="1:98">
      <c r="A816" s="47"/>
      <c r="B816" s="47"/>
      <c r="C816" s="130"/>
      <c r="D816" s="131"/>
      <c r="E816" s="131"/>
      <c r="F816" s="131"/>
      <c r="G816" s="131"/>
      <c r="H816" s="131"/>
      <c r="I816" s="131"/>
      <c r="J816" s="131"/>
      <c r="K816" s="131"/>
      <c r="L816" s="131"/>
      <c r="M816" s="131"/>
      <c r="N816" s="131"/>
      <c r="O816" s="131"/>
      <c r="P816" s="131"/>
      <c r="Q816" s="131"/>
      <c r="R816" s="131"/>
      <c r="S816" s="131"/>
      <c r="T816" s="131"/>
      <c r="U816" s="131"/>
      <c r="V816" s="131"/>
      <c r="W816" s="131"/>
      <c r="X816" s="131"/>
      <c r="Y816" s="131"/>
      <c r="Z816" s="131"/>
      <c r="AA816" s="131"/>
      <c r="AB816" s="131"/>
      <c r="AC816" s="131"/>
      <c r="AD816" s="131"/>
      <c r="AE816" s="131"/>
      <c r="AF816" s="131"/>
      <c r="AG816" s="131"/>
      <c r="AH816" s="131"/>
      <c r="AI816" s="131"/>
      <c r="AJ816" s="131"/>
      <c r="AK816" s="131"/>
      <c r="AL816" s="131"/>
      <c r="AM816" s="131"/>
      <c r="AN816" s="131"/>
      <c r="AO816" s="131"/>
      <c r="AP816" s="131"/>
      <c r="AQ816" s="132"/>
      <c r="AR816" s="47"/>
      <c r="AS816" s="47"/>
      <c r="AT816" s="47"/>
      <c r="AU816" s="47"/>
      <c r="AV816" s="47"/>
      <c r="AW816" s="47"/>
      <c r="AX816" s="47"/>
      <c r="AY816" s="47"/>
      <c r="AZ816" s="47"/>
      <c r="BA816" s="47"/>
      <c r="BB816" s="47"/>
      <c r="BC816" s="47"/>
      <c r="BD816" s="47"/>
      <c r="BE816" s="47"/>
      <c r="BF816" s="47"/>
      <c r="BG816" s="47"/>
      <c r="BH816" s="47"/>
      <c r="BI816" s="47"/>
      <c r="BJ816" s="47"/>
      <c r="BK816" s="47"/>
      <c r="BL816" s="47"/>
      <c r="BM816" s="47"/>
      <c r="BN816" s="47"/>
      <c r="BO816" s="47"/>
      <c r="BP816" s="47"/>
      <c r="BQ816" s="47"/>
      <c r="BR816" s="47"/>
      <c r="BS816" s="47"/>
      <c r="BT816" s="47"/>
      <c r="BU816" s="47"/>
      <c r="BV816" s="47"/>
      <c r="BW816" s="47"/>
      <c r="BX816" s="47"/>
      <c r="BY816" s="47"/>
      <c r="BZ816" s="47"/>
      <c r="CA816" s="47"/>
      <c r="CB816" s="47"/>
      <c r="CC816" s="47"/>
      <c r="CD816" s="47"/>
      <c r="CE816" s="47"/>
      <c r="CF816" s="47"/>
      <c r="CG816" s="47"/>
      <c r="CH816" s="47"/>
      <c r="CI816" s="47"/>
      <c r="CJ816" s="47"/>
      <c r="CK816" s="47"/>
      <c r="CL816" s="47"/>
      <c r="CM816" s="47"/>
      <c r="CN816" s="47"/>
      <c r="CO816" s="47"/>
      <c r="CP816" s="47"/>
      <c r="CQ816" s="47"/>
      <c r="CR816" s="47"/>
      <c r="CS816" s="47"/>
      <c r="CT816" s="47"/>
    </row>
    <row r="817" spans="1:98">
      <c r="A817" s="47"/>
      <c r="B817" s="47"/>
      <c r="C817" s="130"/>
      <c r="D817" s="131"/>
      <c r="E817" s="131"/>
      <c r="F817" s="131"/>
      <c r="G817" s="131"/>
      <c r="H817" s="131"/>
      <c r="I817" s="131"/>
      <c r="J817" s="131"/>
      <c r="K817" s="131"/>
      <c r="L817" s="131"/>
      <c r="M817" s="131"/>
      <c r="N817" s="131"/>
      <c r="O817" s="131"/>
      <c r="P817" s="131"/>
      <c r="Q817" s="131"/>
      <c r="R817" s="131"/>
      <c r="S817" s="131"/>
      <c r="T817" s="131"/>
      <c r="U817" s="131"/>
      <c r="V817" s="131"/>
      <c r="W817" s="131"/>
      <c r="X817" s="131"/>
      <c r="Y817" s="131"/>
      <c r="Z817" s="131"/>
      <c r="AA817" s="131"/>
      <c r="AB817" s="131"/>
      <c r="AC817" s="131"/>
      <c r="AD817" s="131"/>
      <c r="AE817" s="131"/>
      <c r="AF817" s="131"/>
      <c r="AG817" s="131"/>
      <c r="AH817" s="131"/>
      <c r="AI817" s="131"/>
      <c r="AJ817" s="131"/>
      <c r="AK817" s="131"/>
      <c r="AL817" s="131"/>
      <c r="AM817" s="131"/>
      <c r="AN817" s="131"/>
      <c r="AO817" s="131"/>
      <c r="AP817" s="131"/>
      <c r="AQ817" s="132"/>
      <c r="AR817" s="47"/>
      <c r="AS817" s="47"/>
      <c r="AT817" s="47"/>
      <c r="AU817" s="47"/>
      <c r="AV817" s="47"/>
      <c r="AW817" s="47"/>
      <c r="AX817" s="47"/>
      <c r="AY817" s="47"/>
      <c r="AZ817" s="47"/>
      <c r="BA817" s="47"/>
      <c r="BB817" s="47"/>
      <c r="BC817" s="47"/>
      <c r="BD817" s="47"/>
      <c r="BE817" s="47"/>
      <c r="BF817" s="47"/>
      <c r="BG817" s="47"/>
      <c r="BH817" s="47"/>
      <c r="BI817" s="47"/>
      <c r="BJ817" s="47"/>
      <c r="BK817" s="47"/>
      <c r="BL817" s="47"/>
      <c r="BM817" s="47"/>
      <c r="BN817" s="47"/>
      <c r="BO817" s="47"/>
      <c r="BP817" s="47"/>
      <c r="BQ817" s="47"/>
      <c r="BR817" s="47"/>
      <c r="BS817" s="47"/>
      <c r="BT817" s="47"/>
      <c r="BU817" s="47"/>
      <c r="BV817" s="47"/>
      <c r="BW817" s="47"/>
      <c r="BX817" s="47"/>
      <c r="BY817" s="47"/>
      <c r="BZ817" s="47"/>
      <c r="CA817" s="47"/>
      <c r="CB817" s="47"/>
      <c r="CC817" s="47"/>
      <c r="CD817" s="47"/>
      <c r="CE817" s="47"/>
      <c r="CF817" s="47"/>
      <c r="CG817" s="47"/>
      <c r="CH817" s="47"/>
      <c r="CI817" s="47"/>
      <c r="CJ817" s="47"/>
      <c r="CK817" s="47"/>
      <c r="CL817" s="47"/>
      <c r="CM817" s="47"/>
      <c r="CN817" s="47"/>
      <c r="CO817" s="47"/>
      <c r="CP817" s="47"/>
      <c r="CQ817" s="47"/>
      <c r="CR817" s="47"/>
      <c r="CS817" s="47"/>
      <c r="CT817" s="47"/>
    </row>
    <row r="818" spans="1:98">
      <c r="A818" s="47"/>
      <c r="B818" s="47"/>
      <c r="C818" s="130"/>
      <c r="D818" s="131"/>
      <c r="E818" s="131"/>
      <c r="F818" s="131"/>
      <c r="G818" s="131"/>
      <c r="H818" s="131"/>
      <c r="I818" s="131"/>
      <c r="J818" s="131"/>
      <c r="K818" s="131"/>
      <c r="L818" s="131"/>
      <c r="M818" s="131"/>
      <c r="N818" s="131"/>
      <c r="O818" s="131"/>
      <c r="P818" s="131"/>
      <c r="Q818" s="131"/>
      <c r="R818" s="131"/>
      <c r="S818" s="131"/>
      <c r="T818" s="131"/>
      <c r="U818" s="131"/>
      <c r="V818" s="131"/>
      <c r="W818" s="131"/>
      <c r="X818" s="131"/>
      <c r="Y818" s="131"/>
      <c r="Z818" s="131"/>
      <c r="AA818" s="131"/>
      <c r="AB818" s="131"/>
      <c r="AC818" s="131"/>
      <c r="AD818" s="131"/>
      <c r="AE818" s="131"/>
      <c r="AF818" s="131"/>
      <c r="AG818" s="131"/>
      <c r="AH818" s="131"/>
      <c r="AI818" s="131"/>
      <c r="AJ818" s="131"/>
      <c r="AK818" s="131"/>
      <c r="AL818" s="131"/>
      <c r="AM818" s="131"/>
      <c r="AN818" s="131"/>
      <c r="AO818" s="131"/>
      <c r="AP818" s="131"/>
      <c r="AQ818" s="132"/>
      <c r="AR818" s="47"/>
      <c r="AS818" s="47"/>
      <c r="AT818" s="47"/>
      <c r="AU818" s="47"/>
      <c r="AV818" s="47"/>
      <c r="AW818" s="47"/>
      <c r="AX818" s="47"/>
      <c r="AY818" s="47"/>
      <c r="AZ818" s="47"/>
      <c r="BA818" s="47"/>
      <c r="BB818" s="47"/>
      <c r="BC818" s="47"/>
      <c r="BD818" s="47"/>
      <c r="BE818" s="47"/>
      <c r="BF818" s="47"/>
      <c r="BG818" s="47"/>
      <c r="BH818" s="47"/>
      <c r="BI818" s="47"/>
      <c r="BJ818" s="47"/>
      <c r="BK818" s="47"/>
      <c r="BL818" s="47"/>
      <c r="BM818" s="47"/>
      <c r="BN818" s="47"/>
      <c r="BO818" s="47"/>
      <c r="BP818" s="47"/>
      <c r="BQ818" s="47"/>
      <c r="BR818" s="47"/>
      <c r="BS818" s="47"/>
      <c r="BT818" s="47"/>
      <c r="BU818" s="47"/>
      <c r="BV818" s="47"/>
      <c r="BW818" s="47"/>
      <c r="BX818" s="47"/>
      <c r="BY818" s="47"/>
      <c r="BZ818" s="47"/>
      <c r="CA818" s="47"/>
      <c r="CB818" s="47"/>
      <c r="CC818" s="47"/>
      <c r="CD818" s="47"/>
      <c r="CE818" s="47"/>
      <c r="CF818" s="47"/>
      <c r="CG818" s="47"/>
      <c r="CH818" s="47"/>
      <c r="CI818" s="47"/>
      <c r="CJ818" s="47"/>
      <c r="CK818" s="47"/>
      <c r="CL818" s="47"/>
      <c r="CM818" s="47"/>
      <c r="CN818" s="47"/>
      <c r="CO818" s="47"/>
      <c r="CP818" s="47"/>
      <c r="CQ818" s="47"/>
      <c r="CR818" s="47"/>
      <c r="CS818" s="47"/>
      <c r="CT818" s="47"/>
    </row>
    <row r="819" spans="1:98">
      <c r="A819" s="47"/>
      <c r="B819" s="47"/>
      <c r="C819" s="130"/>
      <c r="D819" s="131"/>
      <c r="E819" s="131"/>
      <c r="F819" s="131"/>
      <c r="G819" s="131"/>
      <c r="H819" s="131"/>
      <c r="I819" s="131"/>
      <c r="J819" s="131"/>
      <c r="K819" s="131"/>
      <c r="L819" s="131"/>
      <c r="M819" s="131"/>
      <c r="N819" s="131"/>
      <c r="O819" s="131"/>
      <c r="P819" s="131"/>
      <c r="Q819" s="131"/>
      <c r="R819" s="131"/>
      <c r="S819" s="131"/>
      <c r="T819" s="131"/>
      <c r="U819" s="131"/>
      <c r="V819" s="131"/>
      <c r="W819" s="131"/>
      <c r="X819" s="131"/>
      <c r="Y819" s="131"/>
      <c r="Z819" s="131"/>
      <c r="AA819" s="131"/>
      <c r="AB819" s="131"/>
      <c r="AC819" s="131"/>
      <c r="AD819" s="131"/>
      <c r="AE819" s="131"/>
      <c r="AF819" s="131"/>
      <c r="AG819" s="131"/>
      <c r="AH819" s="131"/>
      <c r="AI819" s="131"/>
      <c r="AJ819" s="131"/>
      <c r="AK819" s="131"/>
      <c r="AL819" s="131"/>
      <c r="AM819" s="131"/>
      <c r="AN819" s="131"/>
      <c r="AO819" s="131"/>
      <c r="AP819" s="131"/>
      <c r="AQ819" s="132"/>
      <c r="AR819" s="47"/>
      <c r="AS819" s="47"/>
      <c r="AT819" s="47"/>
      <c r="AU819" s="47"/>
      <c r="AV819" s="47"/>
      <c r="AW819" s="47"/>
      <c r="AX819" s="47"/>
      <c r="AY819" s="47"/>
      <c r="AZ819" s="47"/>
      <c r="BA819" s="47"/>
      <c r="BB819" s="47"/>
      <c r="BC819" s="47"/>
      <c r="BD819" s="47"/>
      <c r="BE819" s="47"/>
      <c r="BF819" s="47"/>
      <c r="BG819" s="47"/>
      <c r="BH819" s="47"/>
      <c r="BI819" s="47"/>
      <c r="BJ819" s="47"/>
      <c r="BK819" s="47"/>
      <c r="BL819" s="47"/>
      <c r="BM819" s="47"/>
      <c r="BN819" s="47"/>
      <c r="BO819" s="47"/>
      <c r="BP819" s="47"/>
      <c r="BQ819" s="47"/>
      <c r="BR819" s="47"/>
      <c r="BS819" s="47"/>
      <c r="BT819" s="47"/>
      <c r="BU819" s="47"/>
      <c r="BV819" s="47"/>
      <c r="BW819" s="47"/>
      <c r="BX819" s="47"/>
      <c r="BY819" s="47"/>
      <c r="BZ819" s="47"/>
      <c r="CA819" s="47"/>
      <c r="CB819" s="47"/>
      <c r="CC819" s="47"/>
      <c r="CD819" s="47"/>
      <c r="CE819" s="47"/>
      <c r="CF819" s="47"/>
      <c r="CG819" s="47"/>
      <c r="CH819" s="47"/>
      <c r="CI819" s="47"/>
      <c r="CJ819" s="47"/>
      <c r="CK819" s="47"/>
      <c r="CL819" s="47"/>
      <c r="CM819" s="47"/>
      <c r="CN819" s="47"/>
      <c r="CO819" s="47"/>
      <c r="CP819" s="47"/>
      <c r="CQ819" s="47"/>
      <c r="CR819" s="47"/>
      <c r="CS819" s="47"/>
      <c r="CT819" s="47"/>
    </row>
    <row r="820" spans="1:98" ht="14.25" thickBot="1">
      <c r="A820" s="47"/>
      <c r="B820" s="47"/>
      <c r="C820" s="137"/>
      <c r="D820" s="138"/>
      <c r="E820" s="138"/>
      <c r="F820" s="138"/>
      <c r="G820" s="138"/>
      <c r="H820" s="138"/>
      <c r="I820" s="138"/>
      <c r="J820" s="138"/>
      <c r="K820" s="138"/>
      <c r="L820" s="138"/>
      <c r="M820" s="138"/>
      <c r="N820" s="138"/>
      <c r="O820" s="138"/>
      <c r="P820" s="138"/>
      <c r="Q820" s="138"/>
      <c r="R820" s="138"/>
      <c r="S820" s="138"/>
      <c r="T820" s="138"/>
      <c r="U820" s="138"/>
      <c r="V820" s="138"/>
      <c r="W820" s="138"/>
      <c r="X820" s="138"/>
      <c r="Y820" s="138"/>
      <c r="Z820" s="138"/>
      <c r="AA820" s="138"/>
      <c r="AB820" s="138"/>
      <c r="AC820" s="138"/>
      <c r="AD820" s="138"/>
      <c r="AE820" s="138"/>
      <c r="AF820" s="138"/>
      <c r="AG820" s="138"/>
      <c r="AH820" s="138"/>
      <c r="AI820" s="138"/>
      <c r="AJ820" s="138"/>
      <c r="AK820" s="138"/>
      <c r="AL820" s="138"/>
      <c r="AM820" s="138"/>
      <c r="AN820" s="138"/>
      <c r="AO820" s="138"/>
      <c r="AP820" s="138"/>
      <c r="AQ820" s="139"/>
      <c r="AR820" s="47"/>
      <c r="AS820" s="47"/>
      <c r="AT820" s="47"/>
      <c r="AU820" s="47"/>
      <c r="AV820" s="47"/>
      <c r="AW820" s="47"/>
      <c r="AX820" s="47"/>
      <c r="AY820" s="47"/>
      <c r="AZ820" s="47"/>
      <c r="BA820" s="47"/>
      <c r="BB820" s="47"/>
      <c r="BC820" s="47"/>
      <c r="BD820" s="47"/>
      <c r="BE820" s="47"/>
      <c r="BF820" s="47"/>
      <c r="BG820" s="47"/>
      <c r="BH820" s="47"/>
      <c r="BI820" s="47"/>
      <c r="BJ820" s="47"/>
      <c r="BK820" s="47"/>
      <c r="BL820" s="47"/>
      <c r="BM820" s="47"/>
      <c r="BN820" s="47"/>
      <c r="BO820" s="47"/>
      <c r="BP820" s="47"/>
      <c r="BQ820" s="47"/>
      <c r="BR820" s="47"/>
      <c r="BS820" s="47"/>
      <c r="BT820" s="47"/>
      <c r="BU820" s="47"/>
      <c r="BV820" s="47"/>
      <c r="BW820" s="47"/>
      <c r="BX820" s="47"/>
      <c r="BY820" s="47"/>
      <c r="BZ820" s="47"/>
      <c r="CA820" s="47"/>
      <c r="CB820" s="47"/>
      <c r="CC820" s="47"/>
      <c r="CD820" s="47"/>
      <c r="CE820" s="47"/>
      <c r="CF820" s="47"/>
      <c r="CG820" s="47"/>
      <c r="CH820" s="47"/>
      <c r="CI820" s="47"/>
      <c r="CJ820" s="47"/>
      <c r="CK820" s="47"/>
      <c r="CL820" s="47"/>
      <c r="CM820" s="47"/>
      <c r="CN820" s="47"/>
      <c r="CO820" s="47"/>
      <c r="CP820" s="47"/>
      <c r="CQ820" s="47"/>
      <c r="CR820" s="47"/>
      <c r="CS820" s="47"/>
      <c r="CT820" s="47"/>
    </row>
  </sheetData>
  <mergeCells count="3460">
    <mergeCell ref="C820:AQ820"/>
    <mergeCell ref="C814:AQ814"/>
    <mergeCell ref="C815:AQ815"/>
    <mergeCell ref="C816:AQ816"/>
    <mergeCell ref="C817:AQ817"/>
    <mergeCell ref="C818:AQ818"/>
    <mergeCell ref="C819:AQ819"/>
    <mergeCell ref="C808:AQ808"/>
    <mergeCell ref="C809:AQ809"/>
    <mergeCell ref="C810:AQ810"/>
    <mergeCell ref="C811:AQ811"/>
    <mergeCell ref="C812:AQ812"/>
    <mergeCell ref="C813:AQ813"/>
    <mergeCell ref="C802:AQ802"/>
    <mergeCell ref="C803:AQ803"/>
    <mergeCell ref="C804:AQ804"/>
    <mergeCell ref="C805:AQ805"/>
    <mergeCell ref="C806:AQ806"/>
    <mergeCell ref="C807:AQ807"/>
    <mergeCell ref="C796:AQ796"/>
    <mergeCell ref="C797:AQ797"/>
    <mergeCell ref="C798:AQ798"/>
    <mergeCell ref="C799:AQ799"/>
    <mergeCell ref="C800:AQ800"/>
    <mergeCell ref="C801:AQ801"/>
    <mergeCell ref="C790:AQ790"/>
    <mergeCell ref="C791:AQ791"/>
    <mergeCell ref="C792:AQ792"/>
    <mergeCell ref="C793:AQ793"/>
    <mergeCell ref="C794:AQ794"/>
    <mergeCell ref="C795:AQ795"/>
    <mergeCell ref="C784:AQ784"/>
    <mergeCell ref="C785:AQ785"/>
    <mergeCell ref="C786:AQ786"/>
    <mergeCell ref="C787:AQ787"/>
    <mergeCell ref="C788:AQ788"/>
    <mergeCell ref="C789:AQ789"/>
    <mergeCell ref="C778:AQ778"/>
    <mergeCell ref="C779:AQ779"/>
    <mergeCell ref="C780:AQ780"/>
    <mergeCell ref="C781:AQ781"/>
    <mergeCell ref="C782:AQ782"/>
    <mergeCell ref="C783:AQ783"/>
    <mergeCell ref="AD772:AG772"/>
    <mergeCell ref="AH772:AK772"/>
    <mergeCell ref="D773:I773"/>
    <mergeCell ref="J773:M773"/>
    <mergeCell ref="N773:Q773"/>
    <mergeCell ref="R773:U773"/>
    <mergeCell ref="V773:Y773"/>
    <mergeCell ref="Z773:AC773"/>
    <mergeCell ref="AD773:AG773"/>
    <mergeCell ref="AH773:AK773"/>
    <mergeCell ref="D772:I772"/>
    <mergeCell ref="J772:M772"/>
    <mergeCell ref="N772:Q772"/>
    <mergeCell ref="R772:U772"/>
    <mergeCell ref="V772:Y772"/>
    <mergeCell ref="Z772:AC772"/>
    <mergeCell ref="AD769:AG769"/>
    <mergeCell ref="AH769:AK769"/>
    <mergeCell ref="D770:I770"/>
    <mergeCell ref="J770:M770"/>
    <mergeCell ref="N770:Q770"/>
    <mergeCell ref="R770:U770"/>
    <mergeCell ref="V770:Y770"/>
    <mergeCell ref="Z770:AC770"/>
    <mergeCell ref="AD770:AG770"/>
    <mergeCell ref="AH770:AK770"/>
    <mergeCell ref="D769:I769"/>
    <mergeCell ref="J769:M769"/>
    <mergeCell ref="N769:Q769"/>
    <mergeCell ref="R769:U769"/>
    <mergeCell ref="V769:Y769"/>
    <mergeCell ref="Z769:AC769"/>
    <mergeCell ref="AD766:AG766"/>
    <mergeCell ref="AH766:AK766"/>
    <mergeCell ref="D767:I767"/>
    <mergeCell ref="J767:M767"/>
    <mergeCell ref="N767:Q767"/>
    <mergeCell ref="R767:U767"/>
    <mergeCell ref="V767:Y767"/>
    <mergeCell ref="Z767:AC767"/>
    <mergeCell ref="AD767:AG767"/>
    <mergeCell ref="AH767:AK767"/>
    <mergeCell ref="D766:I766"/>
    <mergeCell ref="J766:M766"/>
    <mergeCell ref="N766:Q766"/>
    <mergeCell ref="R766:U766"/>
    <mergeCell ref="V766:Y766"/>
    <mergeCell ref="Z766:AC766"/>
    <mergeCell ref="Z764:AC764"/>
    <mergeCell ref="AD764:AG764"/>
    <mergeCell ref="AH764:AK764"/>
    <mergeCell ref="R765:U765"/>
    <mergeCell ref="V765:Y765"/>
    <mergeCell ref="Z765:AC765"/>
    <mergeCell ref="AD765:AG765"/>
    <mergeCell ref="AH765:AK765"/>
    <mergeCell ref="B762:C763"/>
    <mergeCell ref="D764:I765"/>
    <mergeCell ref="J764:M765"/>
    <mergeCell ref="N764:Q765"/>
    <mergeCell ref="R764:U764"/>
    <mergeCell ref="V764:Y764"/>
    <mergeCell ref="AD759:AG759"/>
    <mergeCell ref="AH759:AK759"/>
    <mergeCell ref="D760:I760"/>
    <mergeCell ref="J760:M760"/>
    <mergeCell ref="N760:Q760"/>
    <mergeCell ref="R760:U760"/>
    <mergeCell ref="V760:Y760"/>
    <mergeCell ref="Z760:AC760"/>
    <mergeCell ref="AD760:AG760"/>
    <mergeCell ref="AH760:AK760"/>
    <mergeCell ref="D759:I759"/>
    <mergeCell ref="J759:M759"/>
    <mergeCell ref="N759:Q759"/>
    <mergeCell ref="R759:U759"/>
    <mergeCell ref="V759:Y759"/>
    <mergeCell ref="Z759:AC759"/>
    <mergeCell ref="AD756:AG756"/>
    <mergeCell ref="AH756:AK756"/>
    <mergeCell ref="D757:I757"/>
    <mergeCell ref="J757:M757"/>
    <mergeCell ref="N757:Q757"/>
    <mergeCell ref="R757:U757"/>
    <mergeCell ref="V757:Y757"/>
    <mergeCell ref="Z757:AC757"/>
    <mergeCell ref="AD757:AG757"/>
    <mergeCell ref="AH757:AK757"/>
    <mergeCell ref="D756:I756"/>
    <mergeCell ref="J756:M756"/>
    <mergeCell ref="N756:Q756"/>
    <mergeCell ref="R756:U756"/>
    <mergeCell ref="V756:Y756"/>
    <mergeCell ref="Z756:AC756"/>
    <mergeCell ref="AD753:AG753"/>
    <mergeCell ref="AH753:AK753"/>
    <mergeCell ref="D754:I754"/>
    <mergeCell ref="J754:M754"/>
    <mergeCell ref="N754:Q754"/>
    <mergeCell ref="R754:U754"/>
    <mergeCell ref="V754:Y754"/>
    <mergeCell ref="Z754:AC754"/>
    <mergeCell ref="AD754:AG754"/>
    <mergeCell ref="AH754:AK754"/>
    <mergeCell ref="D753:I753"/>
    <mergeCell ref="J753:M753"/>
    <mergeCell ref="N753:Q753"/>
    <mergeCell ref="R753:U753"/>
    <mergeCell ref="V753:Y753"/>
    <mergeCell ref="Z753:AC753"/>
    <mergeCell ref="AD750:AG750"/>
    <mergeCell ref="AH750:AK750"/>
    <mergeCell ref="D751:I751"/>
    <mergeCell ref="J751:M751"/>
    <mergeCell ref="N751:Q751"/>
    <mergeCell ref="R751:U751"/>
    <mergeCell ref="V751:Y751"/>
    <mergeCell ref="Z751:AC751"/>
    <mergeCell ref="AD751:AG751"/>
    <mergeCell ref="AH751:AK751"/>
    <mergeCell ref="D750:I750"/>
    <mergeCell ref="J750:M750"/>
    <mergeCell ref="N750:Q750"/>
    <mergeCell ref="R750:U750"/>
    <mergeCell ref="V750:Y750"/>
    <mergeCell ref="Z750:AC750"/>
    <mergeCell ref="AD747:AG747"/>
    <mergeCell ref="AH747:AK747"/>
    <mergeCell ref="D748:I748"/>
    <mergeCell ref="J748:M748"/>
    <mergeCell ref="N748:Q748"/>
    <mergeCell ref="R748:U748"/>
    <mergeCell ref="V748:Y748"/>
    <mergeCell ref="Z748:AC748"/>
    <mergeCell ref="AD748:AG748"/>
    <mergeCell ref="AH748:AK748"/>
    <mergeCell ref="D747:I747"/>
    <mergeCell ref="J747:M747"/>
    <mergeCell ref="N747:Q747"/>
    <mergeCell ref="R747:U747"/>
    <mergeCell ref="V747:Y747"/>
    <mergeCell ref="Z747:AC747"/>
    <mergeCell ref="AD744:AG744"/>
    <mergeCell ref="AH744:AK744"/>
    <mergeCell ref="D745:I745"/>
    <mergeCell ref="J745:M745"/>
    <mergeCell ref="N745:Q745"/>
    <mergeCell ref="R745:U745"/>
    <mergeCell ref="V745:Y745"/>
    <mergeCell ref="Z745:AC745"/>
    <mergeCell ref="AD745:AG745"/>
    <mergeCell ref="AH745:AK745"/>
    <mergeCell ref="D744:I744"/>
    <mergeCell ref="J744:M744"/>
    <mergeCell ref="N744:Q744"/>
    <mergeCell ref="R744:U744"/>
    <mergeCell ref="V744:Y744"/>
    <mergeCell ref="Z744:AC744"/>
    <mergeCell ref="AD741:AG741"/>
    <mergeCell ref="AH741:AK741"/>
    <mergeCell ref="D742:I742"/>
    <mergeCell ref="J742:M742"/>
    <mergeCell ref="N742:Q742"/>
    <mergeCell ref="R742:U742"/>
    <mergeCell ref="V742:Y742"/>
    <mergeCell ref="Z742:AC742"/>
    <mergeCell ref="AD742:AG742"/>
    <mergeCell ref="AH742:AK742"/>
    <mergeCell ref="D741:I741"/>
    <mergeCell ref="J741:M741"/>
    <mergeCell ref="N741:Q741"/>
    <mergeCell ref="R741:U741"/>
    <mergeCell ref="V741:Y741"/>
    <mergeCell ref="Z741:AC741"/>
    <mergeCell ref="AD738:AG738"/>
    <mergeCell ref="AH738:AK738"/>
    <mergeCell ref="D739:I739"/>
    <mergeCell ref="J739:M739"/>
    <mergeCell ref="N739:Q739"/>
    <mergeCell ref="R739:U739"/>
    <mergeCell ref="V739:Y739"/>
    <mergeCell ref="Z739:AC739"/>
    <mergeCell ref="AD739:AG739"/>
    <mergeCell ref="AH739:AK739"/>
    <mergeCell ref="D738:I738"/>
    <mergeCell ref="J738:M738"/>
    <mergeCell ref="N738:Q738"/>
    <mergeCell ref="R738:U738"/>
    <mergeCell ref="V738:Y738"/>
    <mergeCell ref="Z738:AC738"/>
    <mergeCell ref="AD735:AG735"/>
    <mergeCell ref="AH735:AK735"/>
    <mergeCell ref="D736:I736"/>
    <mergeCell ref="J736:M736"/>
    <mergeCell ref="N736:Q736"/>
    <mergeCell ref="R736:U736"/>
    <mergeCell ref="V736:Y736"/>
    <mergeCell ref="Z736:AC736"/>
    <mergeCell ref="AD736:AG736"/>
    <mergeCell ref="AH736:AK736"/>
    <mergeCell ref="D735:I735"/>
    <mergeCell ref="J735:M735"/>
    <mergeCell ref="N735:Q735"/>
    <mergeCell ref="R735:U735"/>
    <mergeCell ref="V735:Y735"/>
    <mergeCell ref="Z735:AC735"/>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AD726:AG726"/>
    <mergeCell ref="AH726:AK726"/>
    <mergeCell ref="D727:I727"/>
    <mergeCell ref="J727:M727"/>
    <mergeCell ref="N727:Q727"/>
    <mergeCell ref="R727:U727"/>
    <mergeCell ref="V727:Y727"/>
    <mergeCell ref="Z727:AC727"/>
    <mergeCell ref="AD727:AG727"/>
    <mergeCell ref="AH727:AK727"/>
    <mergeCell ref="D726:I726"/>
    <mergeCell ref="J726:M726"/>
    <mergeCell ref="N726:Q726"/>
    <mergeCell ref="R726:U726"/>
    <mergeCell ref="V726:Y726"/>
    <mergeCell ref="Z726:AC726"/>
    <mergeCell ref="AD723:AG723"/>
    <mergeCell ref="AH723:AK723"/>
    <mergeCell ref="D724:I724"/>
    <mergeCell ref="J724:M724"/>
    <mergeCell ref="N724:Q724"/>
    <mergeCell ref="R724:U724"/>
    <mergeCell ref="V724:Y724"/>
    <mergeCell ref="Z724:AC724"/>
    <mergeCell ref="AD724:AG724"/>
    <mergeCell ref="AH724:AK724"/>
    <mergeCell ref="D723:I723"/>
    <mergeCell ref="J723:M723"/>
    <mergeCell ref="N723:Q723"/>
    <mergeCell ref="R723:U723"/>
    <mergeCell ref="V723:Y723"/>
    <mergeCell ref="Z723:AC723"/>
    <mergeCell ref="AD720:AG720"/>
    <mergeCell ref="AH720:AK720"/>
    <mergeCell ref="D721:I721"/>
    <mergeCell ref="J721:M721"/>
    <mergeCell ref="N721:Q721"/>
    <mergeCell ref="R721:U721"/>
    <mergeCell ref="V721:Y721"/>
    <mergeCell ref="Z721:AC721"/>
    <mergeCell ref="AD721:AG721"/>
    <mergeCell ref="AH721:AK721"/>
    <mergeCell ref="D720:I720"/>
    <mergeCell ref="J720:M720"/>
    <mergeCell ref="N720:Q720"/>
    <mergeCell ref="R720:U720"/>
    <mergeCell ref="V720:Y720"/>
    <mergeCell ref="Z720:AC720"/>
    <mergeCell ref="AD717:AG717"/>
    <mergeCell ref="AH717:AK717"/>
    <mergeCell ref="D718:I718"/>
    <mergeCell ref="J718:M718"/>
    <mergeCell ref="N718:Q718"/>
    <mergeCell ref="R718:U718"/>
    <mergeCell ref="V718:Y718"/>
    <mergeCell ref="Z718:AC718"/>
    <mergeCell ref="AD718:AG718"/>
    <mergeCell ref="AH718:AK718"/>
    <mergeCell ref="D717:I717"/>
    <mergeCell ref="J717:M717"/>
    <mergeCell ref="N717:Q717"/>
    <mergeCell ref="R717:U717"/>
    <mergeCell ref="V717:Y717"/>
    <mergeCell ref="Z717:AC717"/>
    <mergeCell ref="AD714:AG714"/>
    <mergeCell ref="AH714:AK714"/>
    <mergeCell ref="D715:I715"/>
    <mergeCell ref="J715:M715"/>
    <mergeCell ref="N715:Q715"/>
    <mergeCell ref="R715:U715"/>
    <mergeCell ref="V715:Y715"/>
    <mergeCell ref="Z715:AC715"/>
    <mergeCell ref="AD715:AG715"/>
    <mergeCell ref="AH715:AK715"/>
    <mergeCell ref="D714:I714"/>
    <mergeCell ref="J714:M714"/>
    <mergeCell ref="N714:Q714"/>
    <mergeCell ref="R714:U714"/>
    <mergeCell ref="V714:Y714"/>
    <mergeCell ref="Z714:AC714"/>
    <mergeCell ref="AD711:AG711"/>
    <mergeCell ref="AH711:AK711"/>
    <mergeCell ref="D712:I712"/>
    <mergeCell ref="J712:M712"/>
    <mergeCell ref="N712:Q712"/>
    <mergeCell ref="R712:U712"/>
    <mergeCell ref="V712:Y712"/>
    <mergeCell ref="Z712:AC712"/>
    <mergeCell ref="AD712:AG712"/>
    <mergeCell ref="AH712:AK712"/>
    <mergeCell ref="D711:I711"/>
    <mergeCell ref="J711:M711"/>
    <mergeCell ref="N711:Q711"/>
    <mergeCell ref="R711:U711"/>
    <mergeCell ref="V711:Y711"/>
    <mergeCell ref="Z711:AC711"/>
    <mergeCell ref="AD709:AG709"/>
    <mergeCell ref="AH709:AK709"/>
    <mergeCell ref="R710:U710"/>
    <mergeCell ref="V710:Y710"/>
    <mergeCell ref="Z710:AC710"/>
    <mergeCell ref="AD710:AG710"/>
    <mergeCell ref="AH710:AK710"/>
    <mergeCell ref="D709:I710"/>
    <mergeCell ref="J709:M710"/>
    <mergeCell ref="N709:Q710"/>
    <mergeCell ref="R709:U709"/>
    <mergeCell ref="V709:Y709"/>
    <mergeCell ref="Z709:AC709"/>
    <mergeCell ref="AH705:AM705"/>
    <mergeCell ref="F706:I706"/>
    <mergeCell ref="J706:O706"/>
    <mergeCell ref="P706:U706"/>
    <mergeCell ref="V706:AA706"/>
    <mergeCell ref="AB706:AG706"/>
    <mergeCell ref="AH706:AM706"/>
    <mergeCell ref="P704:U704"/>
    <mergeCell ref="V704:AA704"/>
    <mergeCell ref="AB704:AG704"/>
    <mergeCell ref="AH704:AM704"/>
    <mergeCell ref="D705:E706"/>
    <mergeCell ref="F705:I705"/>
    <mergeCell ref="J705:O705"/>
    <mergeCell ref="P705:U705"/>
    <mergeCell ref="V705:AA705"/>
    <mergeCell ref="AB705:AG705"/>
    <mergeCell ref="AH702:AM702"/>
    <mergeCell ref="D703:E704"/>
    <mergeCell ref="F703:I703"/>
    <mergeCell ref="J703:O703"/>
    <mergeCell ref="P703:U703"/>
    <mergeCell ref="V703:AA703"/>
    <mergeCell ref="AB703:AG703"/>
    <mergeCell ref="AH703:AM703"/>
    <mergeCell ref="F704:I704"/>
    <mergeCell ref="J704:O704"/>
    <mergeCell ref="D701:I702"/>
    <mergeCell ref="J701:O701"/>
    <mergeCell ref="P701:U701"/>
    <mergeCell ref="V701:AA701"/>
    <mergeCell ref="AB701:AG701"/>
    <mergeCell ref="AH701:AM701"/>
    <mergeCell ref="J702:O702"/>
    <mergeCell ref="P702:U702"/>
    <mergeCell ref="V702:AA702"/>
    <mergeCell ref="AB702:AG702"/>
    <mergeCell ref="AH698:AM698"/>
    <mergeCell ref="F699:I699"/>
    <mergeCell ref="J699:O699"/>
    <mergeCell ref="P699:U699"/>
    <mergeCell ref="V699:AA699"/>
    <mergeCell ref="AB699:AG699"/>
    <mergeCell ref="AH699:AM699"/>
    <mergeCell ref="P697:U697"/>
    <mergeCell ref="V697:AA697"/>
    <mergeCell ref="AB697:AG697"/>
    <mergeCell ref="AH697:AM697"/>
    <mergeCell ref="D698:E699"/>
    <mergeCell ref="F698:I698"/>
    <mergeCell ref="J698:O698"/>
    <mergeCell ref="P698:U698"/>
    <mergeCell ref="V698:AA698"/>
    <mergeCell ref="AB698:AG698"/>
    <mergeCell ref="AH695:AM695"/>
    <mergeCell ref="D696:E697"/>
    <mergeCell ref="F696:I696"/>
    <mergeCell ref="J696:O696"/>
    <mergeCell ref="P696:U696"/>
    <mergeCell ref="V696:AA696"/>
    <mergeCell ref="AB696:AG696"/>
    <mergeCell ref="AH696:AM696"/>
    <mergeCell ref="F697:I697"/>
    <mergeCell ref="J697:O697"/>
    <mergeCell ref="D694:I695"/>
    <mergeCell ref="J694:O694"/>
    <mergeCell ref="P694:U694"/>
    <mergeCell ref="V694:AA694"/>
    <mergeCell ref="AB694:AG694"/>
    <mergeCell ref="AH694:AM694"/>
    <mergeCell ref="J695:O695"/>
    <mergeCell ref="P695:U695"/>
    <mergeCell ref="V695:AA695"/>
    <mergeCell ref="AB695:AG695"/>
    <mergeCell ref="AH691:AM691"/>
    <mergeCell ref="F692:I692"/>
    <mergeCell ref="J692:O692"/>
    <mergeCell ref="P692:U692"/>
    <mergeCell ref="V692:AA692"/>
    <mergeCell ref="AB692:AG692"/>
    <mergeCell ref="AH692:AM692"/>
    <mergeCell ref="P690:U690"/>
    <mergeCell ref="V690:AA690"/>
    <mergeCell ref="AB690:AG690"/>
    <mergeCell ref="AH690:AM690"/>
    <mergeCell ref="D691:E692"/>
    <mergeCell ref="F691:I691"/>
    <mergeCell ref="J691:O691"/>
    <mergeCell ref="P691:U691"/>
    <mergeCell ref="V691:AA691"/>
    <mergeCell ref="AB691:AG691"/>
    <mergeCell ref="AH688:AM688"/>
    <mergeCell ref="D689:E690"/>
    <mergeCell ref="F689:I689"/>
    <mergeCell ref="J689:O689"/>
    <mergeCell ref="P689:U689"/>
    <mergeCell ref="V689:AA689"/>
    <mergeCell ref="AB689:AG689"/>
    <mergeCell ref="AH689:AM689"/>
    <mergeCell ref="F690:I690"/>
    <mergeCell ref="J690:O690"/>
    <mergeCell ref="D687:I688"/>
    <mergeCell ref="J687:O687"/>
    <mergeCell ref="P687:U687"/>
    <mergeCell ref="V687:AA687"/>
    <mergeCell ref="AB687:AG687"/>
    <mergeCell ref="AH687:AM687"/>
    <mergeCell ref="J688:O688"/>
    <mergeCell ref="P688:U688"/>
    <mergeCell ref="V688:AA688"/>
    <mergeCell ref="AB688:AG688"/>
    <mergeCell ref="AD684:AG684"/>
    <mergeCell ref="AH684:AK684"/>
    <mergeCell ref="D685:I685"/>
    <mergeCell ref="J685:M685"/>
    <mergeCell ref="N685:Q685"/>
    <mergeCell ref="R685:U685"/>
    <mergeCell ref="V685:Y685"/>
    <mergeCell ref="Z685:AC685"/>
    <mergeCell ref="AD685:AG685"/>
    <mergeCell ref="AH685:AK685"/>
    <mergeCell ref="D684:I684"/>
    <mergeCell ref="J684:M684"/>
    <mergeCell ref="N684:Q684"/>
    <mergeCell ref="R684:U684"/>
    <mergeCell ref="V684:Y684"/>
    <mergeCell ref="Z684:AC684"/>
    <mergeCell ref="AD681:AG681"/>
    <mergeCell ref="AH681:AK681"/>
    <mergeCell ref="D682:I682"/>
    <mergeCell ref="J682:M682"/>
    <mergeCell ref="N682:Q682"/>
    <mergeCell ref="R682:U682"/>
    <mergeCell ref="V682:Y682"/>
    <mergeCell ref="Z682:AC682"/>
    <mergeCell ref="AD682:AG682"/>
    <mergeCell ref="AH682:AK682"/>
    <mergeCell ref="D681:I681"/>
    <mergeCell ref="J681:M681"/>
    <mergeCell ref="N681:Q681"/>
    <mergeCell ref="R681:U681"/>
    <mergeCell ref="V681:Y681"/>
    <mergeCell ref="Z681:AC681"/>
    <mergeCell ref="Z679:AC679"/>
    <mergeCell ref="AD679:AG679"/>
    <mergeCell ref="AH679:AK679"/>
    <mergeCell ref="R680:U680"/>
    <mergeCell ref="V680:Y680"/>
    <mergeCell ref="Z680:AC680"/>
    <mergeCell ref="AD680:AG680"/>
    <mergeCell ref="AH680:AK680"/>
    <mergeCell ref="B677:C678"/>
    <mergeCell ref="D679:I680"/>
    <mergeCell ref="J679:M680"/>
    <mergeCell ref="N679:Q680"/>
    <mergeCell ref="R679:U679"/>
    <mergeCell ref="V679:Y679"/>
    <mergeCell ref="AD674:AG674"/>
    <mergeCell ref="AH674:AK674"/>
    <mergeCell ref="D675:I675"/>
    <mergeCell ref="J675:M675"/>
    <mergeCell ref="N675:Q675"/>
    <mergeCell ref="R675:U675"/>
    <mergeCell ref="V675:Y675"/>
    <mergeCell ref="Z675:AC675"/>
    <mergeCell ref="AD675:AG675"/>
    <mergeCell ref="AH675:AK675"/>
    <mergeCell ref="D674:I674"/>
    <mergeCell ref="J674:M674"/>
    <mergeCell ref="N674:Q674"/>
    <mergeCell ref="R674:U674"/>
    <mergeCell ref="V674:Y674"/>
    <mergeCell ref="Z674:AC674"/>
    <mergeCell ref="AD671:AG671"/>
    <mergeCell ref="AH671:AK671"/>
    <mergeCell ref="D672:I672"/>
    <mergeCell ref="J672:M672"/>
    <mergeCell ref="N672:Q672"/>
    <mergeCell ref="R672:U672"/>
    <mergeCell ref="V672:Y672"/>
    <mergeCell ref="Z672:AC672"/>
    <mergeCell ref="AD672:AG672"/>
    <mergeCell ref="AH672:AK672"/>
    <mergeCell ref="D671:I671"/>
    <mergeCell ref="J671:M671"/>
    <mergeCell ref="N671:Q671"/>
    <mergeCell ref="R671:U671"/>
    <mergeCell ref="V671:Y671"/>
    <mergeCell ref="Z671:AC671"/>
    <mergeCell ref="AD668:AG668"/>
    <mergeCell ref="AH668:AK668"/>
    <mergeCell ref="D669:I669"/>
    <mergeCell ref="J669:M669"/>
    <mergeCell ref="N669:Q669"/>
    <mergeCell ref="R669:U669"/>
    <mergeCell ref="V669:Y669"/>
    <mergeCell ref="Z669:AC669"/>
    <mergeCell ref="AD669:AG669"/>
    <mergeCell ref="AH669:AK669"/>
    <mergeCell ref="D668:I668"/>
    <mergeCell ref="J668:M668"/>
    <mergeCell ref="N668:Q668"/>
    <mergeCell ref="R668:U668"/>
    <mergeCell ref="V668:Y668"/>
    <mergeCell ref="Z668:AC668"/>
    <mergeCell ref="Z666:AC666"/>
    <mergeCell ref="AD666:AG666"/>
    <mergeCell ref="AH666:AK666"/>
    <mergeCell ref="R667:U667"/>
    <mergeCell ref="V667:Y667"/>
    <mergeCell ref="Z667:AC667"/>
    <mergeCell ref="AD667:AG667"/>
    <mergeCell ref="AH667:AK667"/>
    <mergeCell ref="B664:C665"/>
    <mergeCell ref="D666:I667"/>
    <mergeCell ref="J666:M667"/>
    <mergeCell ref="N666:Q667"/>
    <mergeCell ref="R666:U666"/>
    <mergeCell ref="V666:Y666"/>
    <mergeCell ref="C657:AQ657"/>
    <mergeCell ref="C658:AQ658"/>
    <mergeCell ref="C659:AQ659"/>
    <mergeCell ref="C660:AQ660"/>
    <mergeCell ref="C661:AQ661"/>
    <mergeCell ref="BJ663:BN663"/>
    <mergeCell ref="C651:AQ651"/>
    <mergeCell ref="C652:AQ652"/>
    <mergeCell ref="C653:AQ653"/>
    <mergeCell ref="C654:AQ654"/>
    <mergeCell ref="C655:AQ655"/>
    <mergeCell ref="C656:AQ656"/>
    <mergeCell ref="AD644:AG644"/>
    <mergeCell ref="AH644:AK644"/>
    <mergeCell ref="C647:AQ647"/>
    <mergeCell ref="C648:AQ648"/>
    <mergeCell ref="C649:AQ649"/>
    <mergeCell ref="C650:AQ650"/>
    <mergeCell ref="F644:I644"/>
    <mergeCell ref="J644:M644"/>
    <mergeCell ref="N644:Q644"/>
    <mergeCell ref="R644:U644"/>
    <mergeCell ref="V644:Y644"/>
    <mergeCell ref="Z644:AC644"/>
    <mergeCell ref="AH642:AK642"/>
    <mergeCell ref="D643:E644"/>
    <mergeCell ref="F643:I643"/>
    <mergeCell ref="J643:M643"/>
    <mergeCell ref="N643:Q643"/>
    <mergeCell ref="R643:U643"/>
    <mergeCell ref="V643:Y643"/>
    <mergeCell ref="Z643:AC643"/>
    <mergeCell ref="AD643:AG643"/>
    <mergeCell ref="AH643:AK643"/>
    <mergeCell ref="Z641:AC641"/>
    <mergeCell ref="AD641:AG641"/>
    <mergeCell ref="AH641:AK641"/>
    <mergeCell ref="F642:I642"/>
    <mergeCell ref="J642:M642"/>
    <mergeCell ref="N642:Q642"/>
    <mergeCell ref="R642:U642"/>
    <mergeCell ref="V642:Y642"/>
    <mergeCell ref="Z642:AC642"/>
    <mergeCell ref="AD642:AG642"/>
    <mergeCell ref="D641:E642"/>
    <mergeCell ref="F641:I641"/>
    <mergeCell ref="J641:M641"/>
    <mergeCell ref="N641:Q641"/>
    <mergeCell ref="R641:U641"/>
    <mergeCell ref="V641:Y641"/>
    <mergeCell ref="AD639:AG639"/>
    <mergeCell ref="AH639:AK639"/>
    <mergeCell ref="J640:M640"/>
    <mergeCell ref="N640:Q640"/>
    <mergeCell ref="R640:U640"/>
    <mergeCell ref="V640:Y640"/>
    <mergeCell ref="Z640:AC640"/>
    <mergeCell ref="AD640:AG640"/>
    <mergeCell ref="AH640:AK640"/>
    <mergeCell ref="D639:I640"/>
    <mergeCell ref="J639:M639"/>
    <mergeCell ref="N639:Q639"/>
    <mergeCell ref="R639:U639"/>
    <mergeCell ref="V639:Y639"/>
    <mergeCell ref="Z639:AC639"/>
    <mergeCell ref="AH636:AK636"/>
    <mergeCell ref="F637:I637"/>
    <mergeCell ref="J637:M637"/>
    <mergeCell ref="N637:Q637"/>
    <mergeCell ref="R637:U637"/>
    <mergeCell ref="V637:Y637"/>
    <mergeCell ref="Z637:AC637"/>
    <mergeCell ref="AD637:AG637"/>
    <mergeCell ref="AH637:AK637"/>
    <mergeCell ref="AD635:AG635"/>
    <mergeCell ref="AH635:AK635"/>
    <mergeCell ref="D636:E637"/>
    <mergeCell ref="F636:I636"/>
    <mergeCell ref="J636:M636"/>
    <mergeCell ref="N636:Q636"/>
    <mergeCell ref="R636:U636"/>
    <mergeCell ref="V636:Y636"/>
    <mergeCell ref="Z636:AC636"/>
    <mergeCell ref="AD636:AG636"/>
    <mergeCell ref="F635:I635"/>
    <mergeCell ref="J635:M635"/>
    <mergeCell ref="N635:Q635"/>
    <mergeCell ref="R635:U635"/>
    <mergeCell ref="V635:Y635"/>
    <mergeCell ref="Z635:AC635"/>
    <mergeCell ref="AH633:AK633"/>
    <mergeCell ref="D634:E635"/>
    <mergeCell ref="F634:I634"/>
    <mergeCell ref="J634:M634"/>
    <mergeCell ref="N634:Q634"/>
    <mergeCell ref="R634:U634"/>
    <mergeCell ref="V634:Y634"/>
    <mergeCell ref="Z634:AC634"/>
    <mergeCell ref="AD634:AG634"/>
    <mergeCell ref="AH634:AK634"/>
    <mergeCell ref="J633:M633"/>
    <mergeCell ref="N633:Q633"/>
    <mergeCell ref="R633:U633"/>
    <mergeCell ref="V633:Y633"/>
    <mergeCell ref="Z633:AC633"/>
    <mergeCell ref="AD633:AG633"/>
    <mergeCell ref="B629:C631"/>
    <mergeCell ref="D629:AQ630"/>
    <mergeCell ref="D632:I633"/>
    <mergeCell ref="J632:M632"/>
    <mergeCell ref="N632:Q632"/>
    <mergeCell ref="R632:U632"/>
    <mergeCell ref="V632:Y632"/>
    <mergeCell ref="Z632:AC632"/>
    <mergeCell ref="AD632:AG632"/>
    <mergeCell ref="AH632:AK632"/>
    <mergeCell ref="D627:I627"/>
    <mergeCell ref="J627:M627"/>
    <mergeCell ref="N627:Q627"/>
    <mergeCell ref="R627:U627"/>
    <mergeCell ref="V627:Y627"/>
    <mergeCell ref="Z627:AC627"/>
    <mergeCell ref="D626:I626"/>
    <mergeCell ref="J626:M626"/>
    <mergeCell ref="N626:Q626"/>
    <mergeCell ref="R626:U626"/>
    <mergeCell ref="V626:Y626"/>
    <mergeCell ref="Z626:AC626"/>
    <mergeCell ref="D624:I625"/>
    <mergeCell ref="J624:M625"/>
    <mergeCell ref="N624:Q625"/>
    <mergeCell ref="R624:U624"/>
    <mergeCell ref="V624:Y624"/>
    <mergeCell ref="Z624:AC624"/>
    <mergeCell ref="R625:U625"/>
    <mergeCell ref="V625:Y625"/>
    <mergeCell ref="Z625:AC625"/>
    <mergeCell ref="D622:I622"/>
    <mergeCell ref="J622:M622"/>
    <mergeCell ref="N622:Q622"/>
    <mergeCell ref="R622:U622"/>
    <mergeCell ref="V622:Y622"/>
    <mergeCell ref="Z622:AC622"/>
    <mergeCell ref="D621:I621"/>
    <mergeCell ref="J621:M621"/>
    <mergeCell ref="N621:Q621"/>
    <mergeCell ref="R621:U621"/>
    <mergeCell ref="V621:Y621"/>
    <mergeCell ref="Z621:AC621"/>
    <mergeCell ref="D619:I620"/>
    <mergeCell ref="J619:M620"/>
    <mergeCell ref="N619:Q620"/>
    <mergeCell ref="R619:U619"/>
    <mergeCell ref="V619:Y619"/>
    <mergeCell ref="Z619:AC619"/>
    <mergeCell ref="R620:U620"/>
    <mergeCell ref="V620:Y620"/>
    <mergeCell ref="Z620:AC620"/>
    <mergeCell ref="D617:I617"/>
    <mergeCell ref="J617:M617"/>
    <mergeCell ref="N617:Q617"/>
    <mergeCell ref="R617:U617"/>
    <mergeCell ref="V617:Y617"/>
    <mergeCell ref="Z617:AC617"/>
    <mergeCell ref="Z614:AC614"/>
    <mergeCell ref="R615:U615"/>
    <mergeCell ref="V615:Y615"/>
    <mergeCell ref="Z615:AC615"/>
    <mergeCell ref="D616:I616"/>
    <mergeCell ref="J616:M616"/>
    <mergeCell ref="N616:Q616"/>
    <mergeCell ref="R616:U616"/>
    <mergeCell ref="V616:Y616"/>
    <mergeCell ref="Z616:AC616"/>
    <mergeCell ref="B611:C611"/>
    <mergeCell ref="D614:I615"/>
    <mergeCell ref="J614:M615"/>
    <mergeCell ref="N614:Q615"/>
    <mergeCell ref="R614:U614"/>
    <mergeCell ref="V614:Y614"/>
    <mergeCell ref="Z609:AC609"/>
    <mergeCell ref="F610:I610"/>
    <mergeCell ref="J610:M610"/>
    <mergeCell ref="N610:Q610"/>
    <mergeCell ref="R610:U610"/>
    <mergeCell ref="V610:Y610"/>
    <mergeCell ref="Z610:AC610"/>
    <mergeCell ref="D609:E610"/>
    <mergeCell ref="F609:I609"/>
    <mergeCell ref="J609:M609"/>
    <mergeCell ref="N609:Q609"/>
    <mergeCell ref="R609:U609"/>
    <mergeCell ref="V609:Y609"/>
    <mergeCell ref="F608:I608"/>
    <mergeCell ref="J608:M608"/>
    <mergeCell ref="N608:Q608"/>
    <mergeCell ref="R608:U608"/>
    <mergeCell ref="V608:Y608"/>
    <mergeCell ref="Z608:AC608"/>
    <mergeCell ref="R606:U606"/>
    <mergeCell ref="V606:Y606"/>
    <mergeCell ref="Z606:AC606"/>
    <mergeCell ref="D607:E608"/>
    <mergeCell ref="F607:I607"/>
    <mergeCell ref="J607:M607"/>
    <mergeCell ref="N607:Q607"/>
    <mergeCell ref="R607:U607"/>
    <mergeCell ref="V607:Y607"/>
    <mergeCell ref="Z607:AC607"/>
    <mergeCell ref="C599:AQ599"/>
    <mergeCell ref="B603:C604"/>
    <mergeCell ref="D605:I606"/>
    <mergeCell ref="J605:M605"/>
    <mergeCell ref="N605:Q605"/>
    <mergeCell ref="R605:U605"/>
    <mergeCell ref="V605:Y605"/>
    <mergeCell ref="Z605:AC605"/>
    <mergeCell ref="J606:M606"/>
    <mergeCell ref="N606:Q606"/>
    <mergeCell ref="C593:AQ593"/>
    <mergeCell ref="C594:AQ594"/>
    <mergeCell ref="C595:AQ595"/>
    <mergeCell ref="C596:AQ596"/>
    <mergeCell ref="C597:AQ597"/>
    <mergeCell ref="C598:AQ598"/>
    <mergeCell ref="C587:AQ587"/>
    <mergeCell ref="C588:AQ588"/>
    <mergeCell ref="C589:AQ589"/>
    <mergeCell ref="C590:AQ590"/>
    <mergeCell ref="C591:AQ591"/>
    <mergeCell ref="C592:AQ592"/>
    <mergeCell ref="C581:AQ581"/>
    <mergeCell ref="C582:AQ582"/>
    <mergeCell ref="C583:AQ583"/>
    <mergeCell ref="C584:AQ584"/>
    <mergeCell ref="C585:AQ585"/>
    <mergeCell ref="C586:AQ586"/>
    <mergeCell ref="C575:AQ575"/>
    <mergeCell ref="C576:AQ576"/>
    <mergeCell ref="C577:AQ577"/>
    <mergeCell ref="C578:AQ578"/>
    <mergeCell ref="C579:AQ579"/>
    <mergeCell ref="C580:AQ580"/>
    <mergeCell ref="C569:AQ569"/>
    <mergeCell ref="C570:AQ570"/>
    <mergeCell ref="C571:AQ571"/>
    <mergeCell ref="C572:AQ572"/>
    <mergeCell ref="C573:AQ573"/>
    <mergeCell ref="C574:AQ574"/>
    <mergeCell ref="C563:AQ563"/>
    <mergeCell ref="C564:AQ564"/>
    <mergeCell ref="C565:AQ565"/>
    <mergeCell ref="C566:AQ566"/>
    <mergeCell ref="C567:AQ567"/>
    <mergeCell ref="C568:AQ568"/>
    <mergeCell ref="AD558:AG558"/>
    <mergeCell ref="AH558:AK558"/>
    <mergeCell ref="D559:I559"/>
    <mergeCell ref="J559:M559"/>
    <mergeCell ref="N559:Q559"/>
    <mergeCell ref="R559:U559"/>
    <mergeCell ref="V559:Y559"/>
    <mergeCell ref="Z559:AC559"/>
    <mergeCell ref="AD559:AG559"/>
    <mergeCell ref="AH559:AK559"/>
    <mergeCell ref="D558:I558"/>
    <mergeCell ref="J558:M558"/>
    <mergeCell ref="N558:Q558"/>
    <mergeCell ref="R558:U558"/>
    <mergeCell ref="V558:Y558"/>
    <mergeCell ref="Z558:AC558"/>
    <mergeCell ref="AD555:AG555"/>
    <mergeCell ref="AH555:AK555"/>
    <mergeCell ref="D556:I556"/>
    <mergeCell ref="J556:M556"/>
    <mergeCell ref="N556:Q556"/>
    <mergeCell ref="R556:U556"/>
    <mergeCell ref="V556:Y556"/>
    <mergeCell ref="Z556:AC556"/>
    <mergeCell ref="AD556:AG556"/>
    <mergeCell ref="AH556:AK556"/>
    <mergeCell ref="D555:I555"/>
    <mergeCell ref="J555:M555"/>
    <mergeCell ref="N555:Q555"/>
    <mergeCell ref="R555:U555"/>
    <mergeCell ref="V555:Y555"/>
    <mergeCell ref="Z555:AC555"/>
    <mergeCell ref="AD552:AG552"/>
    <mergeCell ref="AH552:AK552"/>
    <mergeCell ref="D553:I553"/>
    <mergeCell ref="J553:M553"/>
    <mergeCell ref="N553:Q553"/>
    <mergeCell ref="R553:U553"/>
    <mergeCell ref="V553:Y553"/>
    <mergeCell ref="Z553:AC553"/>
    <mergeCell ref="AD553:AG553"/>
    <mergeCell ref="AH553:AK553"/>
    <mergeCell ref="D552:I552"/>
    <mergeCell ref="J552:M552"/>
    <mergeCell ref="N552:Q552"/>
    <mergeCell ref="R552:U552"/>
    <mergeCell ref="V552:Y552"/>
    <mergeCell ref="Z552:AC552"/>
    <mergeCell ref="AD549:AG549"/>
    <mergeCell ref="AH549:AK549"/>
    <mergeCell ref="D550:I550"/>
    <mergeCell ref="J550:M550"/>
    <mergeCell ref="N550:Q550"/>
    <mergeCell ref="R550:U550"/>
    <mergeCell ref="V550:Y550"/>
    <mergeCell ref="Z550:AC550"/>
    <mergeCell ref="AD550:AG550"/>
    <mergeCell ref="AH550:AK550"/>
    <mergeCell ref="D549:I549"/>
    <mergeCell ref="J549:M549"/>
    <mergeCell ref="N549:Q549"/>
    <mergeCell ref="R549:U549"/>
    <mergeCell ref="V549:Y549"/>
    <mergeCell ref="Z549:AC549"/>
    <mergeCell ref="AD546:AG546"/>
    <mergeCell ref="AH546:AK546"/>
    <mergeCell ref="D547:I547"/>
    <mergeCell ref="J547:M547"/>
    <mergeCell ref="N547:Q547"/>
    <mergeCell ref="R547:U547"/>
    <mergeCell ref="V547:Y547"/>
    <mergeCell ref="Z547:AC547"/>
    <mergeCell ref="AD547:AG547"/>
    <mergeCell ref="AH547:AK547"/>
    <mergeCell ref="D546:I546"/>
    <mergeCell ref="J546:M546"/>
    <mergeCell ref="N546:Q546"/>
    <mergeCell ref="R546:U546"/>
    <mergeCell ref="V546:Y546"/>
    <mergeCell ref="Z546:AC546"/>
    <mergeCell ref="Z544:AC544"/>
    <mergeCell ref="AD544:AG544"/>
    <mergeCell ref="AH544:AK544"/>
    <mergeCell ref="R545:U545"/>
    <mergeCell ref="V545:Y545"/>
    <mergeCell ref="Z545:AC545"/>
    <mergeCell ref="AD545:AG545"/>
    <mergeCell ref="AH545:AK545"/>
    <mergeCell ref="B542:C543"/>
    <mergeCell ref="D544:I545"/>
    <mergeCell ref="J544:M545"/>
    <mergeCell ref="N544:Q545"/>
    <mergeCell ref="R544:U544"/>
    <mergeCell ref="V544:Y544"/>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AD533:AG533"/>
    <mergeCell ref="AH533:AK533"/>
    <mergeCell ref="D534:I534"/>
    <mergeCell ref="J534:M534"/>
    <mergeCell ref="N534:Q534"/>
    <mergeCell ref="R534:U534"/>
    <mergeCell ref="V534:Y534"/>
    <mergeCell ref="Z534:AC534"/>
    <mergeCell ref="AD534:AG534"/>
    <mergeCell ref="AH534:AK534"/>
    <mergeCell ref="D533:I533"/>
    <mergeCell ref="J533:M533"/>
    <mergeCell ref="N533:Q533"/>
    <mergeCell ref="R533:U533"/>
    <mergeCell ref="V533:Y533"/>
    <mergeCell ref="Z533:AC533"/>
    <mergeCell ref="AD530:AG530"/>
    <mergeCell ref="AH530:AK530"/>
    <mergeCell ref="D531:I531"/>
    <mergeCell ref="J531:M531"/>
    <mergeCell ref="N531:Q531"/>
    <mergeCell ref="R531:U531"/>
    <mergeCell ref="V531:Y531"/>
    <mergeCell ref="Z531:AC531"/>
    <mergeCell ref="AD531:AG531"/>
    <mergeCell ref="AH531:AK531"/>
    <mergeCell ref="D530:I530"/>
    <mergeCell ref="J530:M530"/>
    <mergeCell ref="N530:Q530"/>
    <mergeCell ref="R530:U530"/>
    <mergeCell ref="V530:Y530"/>
    <mergeCell ref="Z530:AC530"/>
    <mergeCell ref="AD527:AG527"/>
    <mergeCell ref="AH527:AK527"/>
    <mergeCell ref="D528:I528"/>
    <mergeCell ref="J528:M528"/>
    <mergeCell ref="N528:Q528"/>
    <mergeCell ref="R528:U528"/>
    <mergeCell ref="V528:Y528"/>
    <mergeCell ref="Z528:AC528"/>
    <mergeCell ref="AD528:AG528"/>
    <mergeCell ref="AH528:AK528"/>
    <mergeCell ref="D527:I527"/>
    <mergeCell ref="J527:M527"/>
    <mergeCell ref="N527:Q527"/>
    <mergeCell ref="R527:U527"/>
    <mergeCell ref="V527:Y527"/>
    <mergeCell ref="Z527:AC527"/>
    <mergeCell ref="AD524:AG524"/>
    <mergeCell ref="AH524:AK524"/>
    <mergeCell ref="D525:I525"/>
    <mergeCell ref="J525:M525"/>
    <mergeCell ref="N525:Q525"/>
    <mergeCell ref="R525:U525"/>
    <mergeCell ref="V525:Y525"/>
    <mergeCell ref="Z525:AC525"/>
    <mergeCell ref="AD525:AG525"/>
    <mergeCell ref="AH525:AK525"/>
    <mergeCell ref="D524:I524"/>
    <mergeCell ref="J524:M524"/>
    <mergeCell ref="N524:Q524"/>
    <mergeCell ref="R524:U524"/>
    <mergeCell ref="V524:Y524"/>
    <mergeCell ref="Z524:AC524"/>
    <mergeCell ref="AD521:AG521"/>
    <mergeCell ref="AH521:AK521"/>
    <mergeCell ref="D522:I522"/>
    <mergeCell ref="J522:M522"/>
    <mergeCell ref="N522:Q522"/>
    <mergeCell ref="R522:U522"/>
    <mergeCell ref="V522:Y522"/>
    <mergeCell ref="Z522:AC522"/>
    <mergeCell ref="AD522:AG522"/>
    <mergeCell ref="AH522:AK522"/>
    <mergeCell ref="D521:I521"/>
    <mergeCell ref="J521:M521"/>
    <mergeCell ref="N521:Q521"/>
    <mergeCell ref="R521:U521"/>
    <mergeCell ref="V521:Y521"/>
    <mergeCell ref="Z521:AC521"/>
    <mergeCell ref="AD518:AG518"/>
    <mergeCell ref="AH518:AK518"/>
    <mergeCell ref="D519:I519"/>
    <mergeCell ref="J519:M519"/>
    <mergeCell ref="N519:Q519"/>
    <mergeCell ref="R519:U519"/>
    <mergeCell ref="V519:Y519"/>
    <mergeCell ref="Z519:AC519"/>
    <mergeCell ref="AD519:AG519"/>
    <mergeCell ref="AH519:AK519"/>
    <mergeCell ref="D518:I518"/>
    <mergeCell ref="J518:M518"/>
    <mergeCell ref="N518:Q518"/>
    <mergeCell ref="R518:U518"/>
    <mergeCell ref="V518:Y518"/>
    <mergeCell ref="Z518:AC518"/>
    <mergeCell ref="Z516:AC516"/>
    <mergeCell ref="AD516:AG516"/>
    <mergeCell ref="AH516:AK516"/>
    <mergeCell ref="R517:U517"/>
    <mergeCell ref="V517:Y517"/>
    <mergeCell ref="Z517:AC517"/>
    <mergeCell ref="AD517:AG517"/>
    <mergeCell ref="AH517:AK517"/>
    <mergeCell ref="B514:C515"/>
    <mergeCell ref="D516:I517"/>
    <mergeCell ref="J516:M517"/>
    <mergeCell ref="N516:Q517"/>
    <mergeCell ref="R516:U516"/>
    <mergeCell ref="V516:Y516"/>
    <mergeCell ref="AD511:AG511"/>
    <mergeCell ref="AH511:AK511"/>
    <mergeCell ref="D512:I512"/>
    <mergeCell ref="J512:M512"/>
    <mergeCell ref="N512:Q512"/>
    <mergeCell ref="R512:U512"/>
    <mergeCell ref="V512:Y512"/>
    <mergeCell ref="Z512:AC512"/>
    <mergeCell ref="AD512:AG512"/>
    <mergeCell ref="AH512:AK512"/>
    <mergeCell ref="D511:I511"/>
    <mergeCell ref="J511:M511"/>
    <mergeCell ref="N511:Q511"/>
    <mergeCell ref="R511:U511"/>
    <mergeCell ref="V511:Y511"/>
    <mergeCell ref="Z511:AC511"/>
    <mergeCell ref="AD508:AG508"/>
    <mergeCell ref="AH508:AK508"/>
    <mergeCell ref="D509:I509"/>
    <mergeCell ref="J509:M509"/>
    <mergeCell ref="N509:Q509"/>
    <mergeCell ref="R509:U509"/>
    <mergeCell ref="V509:Y509"/>
    <mergeCell ref="Z509:AC509"/>
    <mergeCell ref="AD509:AG509"/>
    <mergeCell ref="AH509:AK509"/>
    <mergeCell ref="D508:I508"/>
    <mergeCell ref="J508:M508"/>
    <mergeCell ref="N508:Q508"/>
    <mergeCell ref="R508:U508"/>
    <mergeCell ref="V508:Y508"/>
    <mergeCell ref="Z508:AC508"/>
    <mergeCell ref="AD505:AG505"/>
    <mergeCell ref="AH505:AK505"/>
    <mergeCell ref="D506:I506"/>
    <mergeCell ref="J506:M506"/>
    <mergeCell ref="N506:Q506"/>
    <mergeCell ref="R506:U506"/>
    <mergeCell ref="V506:Y506"/>
    <mergeCell ref="Z506:AC506"/>
    <mergeCell ref="AD506:AG506"/>
    <mergeCell ref="AH506:AK506"/>
    <mergeCell ref="D505:I505"/>
    <mergeCell ref="J505:M505"/>
    <mergeCell ref="N505:Q505"/>
    <mergeCell ref="R505:U505"/>
    <mergeCell ref="V505:Y505"/>
    <mergeCell ref="Z505:AC505"/>
    <mergeCell ref="AD502:AG502"/>
    <mergeCell ref="AH502:AK502"/>
    <mergeCell ref="D503:I503"/>
    <mergeCell ref="J503:M503"/>
    <mergeCell ref="N503:Q503"/>
    <mergeCell ref="R503:U503"/>
    <mergeCell ref="V503:Y503"/>
    <mergeCell ref="Z503:AC503"/>
    <mergeCell ref="AD503:AG503"/>
    <mergeCell ref="AH503:AK503"/>
    <mergeCell ref="D502:I502"/>
    <mergeCell ref="J502:M502"/>
    <mergeCell ref="N502:Q502"/>
    <mergeCell ref="R502:U502"/>
    <mergeCell ref="V502:Y502"/>
    <mergeCell ref="Z502:AC502"/>
    <mergeCell ref="AD499:AG499"/>
    <mergeCell ref="AH499:AK499"/>
    <mergeCell ref="D500:I500"/>
    <mergeCell ref="J500:M500"/>
    <mergeCell ref="N500:Q500"/>
    <mergeCell ref="R500:U500"/>
    <mergeCell ref="V500:Y500"/>
    <mergeCell ref="Z500:AC500"/>
    <mergeCell ref="AD500:AG500"/>
    <mergeCell ref="AH500:AK500"/>
    <mergeCell ref="D499:I499"/>
    <mergeCell ref="J499:M499"/>
    <mergeCell ref="N499:Q499"/>
    <mergeCell ref="R499:U499"/>
    <mergeCell ref="V499:Y499"/>
    <mergeCell ref="Z499:AC499"/>
    <mergeCell ref="R486:U486"/>
    <mergeCell ref="V486:Y486"/>
    <mergeCell ref="Z486:AC486"/>
    <mergeCell ref="AD497:AG497"/>
    <mergeCell ref="AH497:AK497"/>
    <mergeCell ref="R498:U498"/>
    <mergeCell ref="V498:Y498"/>
    <mergeCell ref="Z498:AC498"/>
    <mergeCell ref="AD498:AG498"/>
    <mergeCell ref="AH498:AK498"/>
    <mergeCell ref="D497:I498"/>
    <mergeCell ref="J497:M498"/>
    <mergeCell ref="N497:Q498"/>
    <mergeCell ref="R497:U497"/>
    <mergeCell ref="V497:Y497"/>
    <mergeCell ref="Z497:AC497"/>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R480:U480"/>
    <mergeCell ref="V480:Y480"/>
    <mergeCell ref="Z480:AC480"/>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74:U474"/>
    <mergeCell ref="V474:Y474"/>
    <mergeCell ref="Z474:AC474"/>
    <mergeCell ref="AD483:AG483"/>
    <mergeCell ref="AH483:AK483"/>
    <mergeCell ref="D484:I484"/>
    <mergeCell ref="J484:M484"/>
    <mergeCell ref="N484:Q484"/>
    <mergeCell ref="R484:U484"/>
    <mergeCell ref="V484:Y484"/>
    <mergeCell ref="Z484:AC484"/>
    <mergeCell ref="AD484:AG484"/>
    <mergeCell ref="AH484:AK484"/>
    <mergeCell ref="D483:I483"/>
    <mergeCell ref="J483:M483"/>
    <mergeCell ref="N483:Q483"/>
    <mergeCell ref="R483:U483"/>
    <mergeCell ref="V483:Y483"/>
    <mergeCell ref="Z483:AC483"/>
    <mergeCell ref="AD480:AG480"/>
    <mergeCell ref="AH480:AK480"/>
    <mergeCell ref="D481:I481"/>
    <mergeCell ref="J481:M481"/>
    <mergeCell ref="N481:Q481"/>
    <mergeCell ref="R481:U481"/>
    <mergeCell ref="V481:Y481"/>
    <mergeCell ref="Z481:AC481"/>
    <mergeCell ref="AD481:AG481"/>
    <mergeCell ref="AH481:AK481"/>
    <mergeCell ref="D480:I480"/>
    <mergeCell ref="J480:M480"/>
    <mergeCell ref="N480:Q480"/>
    <mergeCell ref="R468:U468"/>
    <mergeCell ref="V468:Y468"/>
    <mergeCell ref="Z468:AC468"/>
    <mergeCell ref="AD477:AG477"/>
    <mergeCell ref="AH477:AK477"/>
    <mergeCell ref="D478:I478"/>
    <mergeCell ref="J478:M478"/>
    <mergeCell ref="N478:Q478"/>
    <mergeCell ref="R478:U478"/>
    <mergeCell ref="V478:Y478"/>
    <mergeCell ref="Z478:AC478"/>
    <mergeCell ref="AD478:AG478"/>
    <mergeCell ref="AH478:AK478"/>
    <mergeCell ref="D477:I477"/>
    <mergeCell ref="J477:M477"/>
    <mergeCell ref="N477:Q477"/>
    <mergeCell ref="R477:U477"/>
    <mergeCell ref="V477:Y477"/>
    <mergeCell ref="Z477:AC477"/>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62:U462"/>
    <mergeCell ref="V462:Y462"/>
    <mergeCell ref="Z462:AC462"/>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56:U456"/>
    <mergeCell ref="V456:Y456"/>
    <mergeCell ref="Z456:AC456"/>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50:U450"/>
    <mergeCell ref="V450:Y450"/>
    <mergeCell ref="Z450:AC450"/>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44:U444"/>
    <mergeCell ref="V444:Y444"/>
    <mergeCell ref="Z444:AC444"/>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53:U453"/>
    <mergeCell ref="V453:Y453"/>
    <mergeCell ref="Z453:AC453"/>
    <mergeCell ref="AD450:AG450"/>
    <mergeCell ref="AH450:AK450"/>
    <mergeCell ref="D451:I451"/>
    <mergeCell ref="J451:M451"/>
    <mergeCell ref="N451:Q451"/>
    <mergeCell ref="R451:U451"/>
    <mergeCell ref="V451:Y451"/>
    <mergeCell ref="Z451:AC451"/>
    <mergeCell ref="AD451:AG451"/>
    <mergeCell ref="AH451:AK451"/>
    <mergeCell ref="D450:I450"/>
    <mergeCell ref="J450:M450"/>
    <mergeCell ref="N450:Q450"/>
    <mergeCell ref="R438:U438"/>
    <mergeCell ref="V438:Y438"/>
    <mergeCell ref="Z438:AC438"/>
    <mergeCell ref="AD447:AG447"/>
    <mergeCell ref="AH447:AK447"/>
    <mergeCell ref="D448:I448"/>
    <mergeCell ref="J448:M448"/>
    <mergeCell ref="N448:Q448"/>
    <mergeCell ref="R448:U448"/>
    <mergeCell ref="V448:Y448"/>
    <mergeCell ref="Z448:AC448"/>
    <mergeCell ref="AD448:AG448"/>
    <mergeCell ref="AH448:AK448"/>
    <mergeCell ref="D447:I447"/>
    <mergeCell ref="J447:M447"/>
    <mergeCell ref="N447:Q447"/>
    <mergeCell ref="R447:U447"/>
    <mergeCell ref="V447:Y447"/>
    <mergeCell ref="Z447:AC447"/>
    <mergeCell ref="AD444:AG444"/>
    <mergeCell ref="AH444:AK444"/>
    <mergeCell ref="D445:I445"/>
    <mergeCell ref="J445:M445"/>
    <mergeCell ref="N445:Q445"/>
    <mergeCell ref="R445:U445"/>
    <mergeCell ref="V445:Y445"/>
    <mergeCell ref="Z445:AC445"/>
    <mergeCell ref="AD445:AG445"/>
    <mergeCell ref="AH445:AK445"/>
    <mergeCell ref="D444:I444"/>
    <mergeCell ref="J444:M444"/>
    <mergeCell ref="N444:Q444"/>
    <mergeCell ref="AB427:AD427"/>
    <mergeCell ref="AE427:AG427"/>
    <mergeCell ref="AH427:AJ427"/>
    <mergeCell ref="AD441:AG441"/>
    <mergeCell ref="AH441:AK441"/>
    <mergeCell ref="D442:I442"/>
    <mergeCell ref="J442:M442"/>
    <mergeCell ref="N442:Q442"/>
    <mergeCell ref="R442:U442"/>
    <mergeCell ref="V442:Y442"/>
    <mergeCell ref="Z442:AC442"/>
    <mergeCell ref="AD442:AG442"/>
    <mergeCell ref="AH442:AK442"/>
    <mergeCell ref="D441:I441"/>
    <mergeCell ref="J441:M441"/>
    <mergeCell ref="N441:Q441"/>
    <mergeCell ref="R441:U441"/>
    <mergeCell ref="V441:Y441"/>
    <mergeCell ref="Z441:AC441"/>
    <mergeCell ref="AD438:AG438"/>
    <mergeCell ref="AH438:AK438"/>
    <mergeCell ref="D439:I439"/>
    <mergeCell ref="J439:M439"/>
    <mergeCell ref="N439:Q439"/>
    <mergeCell ref="R439:U439"/>
    <mergeCell ref="V439:Y439"/>
    <mergeCell ref="Z439:AC439"/>
    <mergeCell ref="AD439:AG439"/>
    <mergeCell ref="AH439:AK439"/>
    <mergeCell ref="D438:I438"/>
    <mergeCell ref="J438:M438"/>
    <mergeCell ref="N438:Q438"/>
    <mergeCell ref="AB425:AD425"/>
    <mergeCell ref="AE425:AG425"/>
    <mergeCell ref="AH425:AJ425"/>
    <mergeCell ref="AK425:AM425"/>
    <mergeCell ref="AH436:AK436"/>
    <mergeCell ref="R437:U437"/>
    <mergeCell ref="V437:Y437"/>
    <mergeCell ref="Z437:AC437"/>
    <mergeCell ref="AD437:AG437"/>
    <mergeCell ref="AH437:AK437"/>
    <mergeCell ref="AH428:AJ428"/>
    <mergeCell ref="AK428:AM428"/>
    <mergeCell ref="B434:C435"/>
    <mergeCell ref="D436:I437"/>
    <mergeCell ref="J436:M437"/>
    <mergeCell ref="N436:Q437"/>
    <mergeCell ref="R436:U436"/>
    <mergeCell ref="V436:Y436"/>
    <mergeCell ref="Z436:AC436"/>
    <mergeCell ref="AD436:AG436"/>
    <mergeCell ref="AK427:AM427"/>
    <mergeCell ref="F428:I428"/>
    <mergeCell ref="J428:L428"/>
    <mergeCell ref="M428:O428"/>
    <mergeCell ref="P428:R428"/>
    <mergeCell ref="S428:U428"/>
    <mergeCell ref="V428:X428"/>
    <mergeCell ref="Y428:AA428"/>
    <mergeCell ref="AB428:AD428"/>
    <mergeCell ref="AE428:AG428"/>
    <mergeCell ref="S427:U427"/>
    <mergeCell ref="V427:X427"/>
    <mergeCell ref="J423:L423"/>
    <mergeCell ref="M423:O423"/>
    <mergeCell ref="P423:R423"/>
    <mergeCell ref="S423:U423"/>
    <mergeCell ref="D427:E428"/>
    <mergeCell ref="F427:I427"/>
    <mergeCell ref="J427:L427"/>
    <mergeCell ref="M427:O427"/>
    <mergeCell ref="P427:R427"/>
    <mergeCell ref="F426:I426"/>
    <mergeCell ref="J426:L426"/>
    <mergeCell ref="M426:O426"/>
    <mergeCell ref="P426:R426"/>
    <mergeCell ref="S426:U426"/>
    <mergeCell ref="V426:X426"/>
    <mergeCell ref="V425:X425"/>
    <mergeCell ref="Y425:AA425"/>
    <mergeCell ref="Y427:AA427"/>
    <mergeCell ref="AB424:AD424"/>
    <mergeCell ref="AE424:AG424"/>
    <mergeCell ref="AH424:AJ424"/>
    <mergeCell ref="Y419:AA419"/>
    <mergeCell ref="AB419:AD419"/>
    <mergeCell ref="AE419:AG419"/>
    <mergeCell ref="AH419:AJ419"/>
    <mergeCell ref="AK424:AM424"/>
    <mergeCell ref="D425:E426"/>
    <mergeCell ref="F425:I425"/>
    <mergeCell ref="J425:L425"/>
    <mergeCell ref="M425:O425"/>
    <mergeCell ref="P425:R425"/>
    <mergeCell ref="S425:U425"/>
    <mergeCell ref="J424:L424"/>
    <mergeCell ref="M424:O424"/>
    <mergeCell ref="P424:R424"/>
    <mergeCell ref="S424:U424"/>
    <mergeCell ref="V424:X424"/>
    <mergeCell ref="Y424:AA424"/>
    <mergeCell ref="V423:X423"/>
    <mergeCell ref="Y423:AA423"/>
    <mergeCell ref="AB423:AD423"/>
    <mergeCell ref="AE423:AG423"/>
    <mergeCell ref="AH423:AJ423"/>
    <mergeCell ref="AK423:AM423"/>
    <mergeCell ref="Y426:AA426"/>
    <mergeCell ref="AB426:AD426"/>
    <mergeCell ref="AE426:AG426"/>
    <mergeCell ref="AH426:AJ426"/>
    <mergeCell ref="AK426:AM426"/>
    <mergeCell ref="D423:I424"/>
    <mergeCell ref="D420:E421"/>
    <mergeCell ref="F420:I420"/>
    <mergeCell ref="J420:L420"/>
    <mergeCell ref="M420:O420"/>
    <mergeCell ref="P420:R420"/>
    <mergeCell ref="S420:U420"/>
    <mergeCell ref="Y418:AA418"/>
    <mergeCell ref="AB418:AD418"/>
    <mergeCell ref="AE418:AG418"/>
    <mergeCell ref="AH418:AJ418"/>
    <mergeCell ref="F419:I419"/>
    <mergeCell ref="J419:L419"/>
    <mergeCell ref="M419:O419"/>
    <mergeCell ref="P419:R419"/>
    <mergeCell ref="S419:U419"/>
    <mergeCell ref="V419:X419"/>
    <mergeCell ref="V421:X421"/>
    <mergeCell ref="Y421:AA421"/>
    <mergeCell ref="AB421:AD421"/>
    <mergeCell ref="AE421:AG421"/>
    <mergeCell ref="AH421:AJ421"/>
    <mergeCell ref="V420:X420"/>
    <mergeCell ref="Y420:AA420"/>
    <mergeCell ref="AB420:AD420"/>
    <mergeCell ref="AE420:AG420"/>
    <mergeCell ref="AH420:AJ420"/>
    <mergeCell ref="F421:I421"/>
    <mergeCell ref="J421:L421"/>
    <mergeCell ref="M421:O421"/>
    <mergeCell ref="P421:R421"/>
    <mergeCell ref="S421:U421"/>
    <mergeCell ref="V407:X407"/>
    <mergeCell ref="Y407:AA407"/>
    <mergeCell ref="AB407:AD407"/>
    <mergeCell ref="AE407:AG407"/>
    <mergeCell ref="AH407:AJ407"/>
    <mergeCell ref="AK407:AM407"/>
    <mergeCell ref="D407:E408"/>
    <mergeCell ref="F407:I407"/>
    <mergeCell ref="J407:L407"/>
    <mergeCell ref="M407:O407"/>
    <mergeCell ref="P407:R407"/>
    <mergeCell ref="S407:U407"/>
    <mergeCell ref="AB417:AD417"/>
    <mergeCell ref="AE417:AG417"/>
    <mergeCell ref="AH417:AJ417"/>
    <mergeCell ref="D418:E419"/>
    <mergeCell ref="F418:I418"/>
    <mergeCell ref="J418:L418"/>
    <mergeCell ref="M418:O418"/>
    <mergeCell ref="P418:R418"/>
    <mergeCell ref="S418:U418"/>
    <mergeCell ref="V418:X418"/>
    <mergeCell ref="Y416:AA416"/>
    <mergeCell ref="AB416:AD416"/>
    <mergeCell ref="AE416:AG416"/>
    <mergeCell ref="AH416:AJ416"/>
    <mergeCell ref="J417:L417"/>
    <mergeCell ref="M417:O417"/>
    <mergeCell ref="P417:R417"/>
    <mergeCell ref="S417:U417"/>
    <mergeCell ref="V417:X417"/>
    <mergeCell ref="Y417:AA417"/>
    <mergeCell ref="AN406:AP406"/>
    <mergeCell ref="AE405:AG405"/>
    <mergeCell ref="AH405:AJ405"/>
    <mergeCell ref="AK405:AM405"/>
    <mergeCell ref="AN405:AP405"/>
    <mergeCell ref="F406:I406"/>
    <mergeCell ref="J406:L406"/>
    <mergeCell ref="M406:O406"/>
    <mergeCell ref="P406:R406"/>
    <mergeCell ref="S406:U406"/>
    <mergeCell ref="V406:X406"/>
    <mergeCell ref="AN404:AP404"/>
    <mergeCell ref="AH408:AJ408"/>
    <mergeCell ref="AK408:AM408"/>
    <mergeCell ref="AN408:AP408"/>
    <mergeCell ref="B414:C415"/>
    <mergeCell ref="D416:I417"/>
    <mergeCell ref="J416:L416"/>
    <mergeCell ref="M416:O416"/>
    <mergeCell ref="P416:R416"/>
    <mergeCell ref="S416:U416"/>
    <mergeCell ref="V416:X416"/>
    <mergeCell ref="AN407:AP407"/>
    <mergeCell ref="F408:I408"/>
    <mergeCell ref="J408:L408"/>
    <mergeCell ref="M408:O408"/>
    <mergeCell ref="P408:R408"/>
    <mergeCell ref="S408:U408"/>
    <mergeCell ref="V408:X408"/>
    <mergeCell ref="Y408:AA408"/>
    <mergeCell ref="AB408:AD408"/>
    <mergeCell ref="AE408:AG408"/>
    <mergeCell ref="D405:E406"/>
    <mergeCell ref="F405:I405"/>
    <mergeCell ref="J405:L405"/>
    <mergeCell ref="M405:O405"/>
    <mergeCell ref="P405:R405"/>
    <mergeCell ref="S405:U405"/>
    <mergeCell ref="V405:X405"/>
    <mergeCell ref="Y405:AA405"/>
    <mergeCell ref="AB405:AD405"/>
    <mergeCell ref="V404:X404"/>
    <mergeCell ref="Y404:AA404"/>
    <mergeCell ref="AB404:AD404"/>
    <mergeCell ref="AE404:AG404"/>
    <mergeCell ref="AH404:AJ404"/>
    <mergeCell ref="AK404:AM404"/>
    <mergeCell ref="Y403:AA403"/>
    <mergeCell ref="AB403:AD403"/>
    <mergeCell ref="AE403:AG403"/>
    <mergeCell ref="AH403:AJ403"/>
    <mergeCell ref="AK403:AM403"/>
    <mergeCell ref="Y406:AA406"/>
    <mergeCell ref="AB406:AD406"/>
    <mergeCell ref="AE406:AG406"/>
    <mergeCell ref="AH406:AJ406"/>
    <mergeCell ref="AK406:AM406"/>
    <mergeCell ref="AN403:AP403"/>
    <mergeCell ref="D403:I404"/>
    <mergeCell ref="J403:L403"/>
    <mergeCell ref="M403:O403"/>
    <mergeCell ref="P403:R403"/>
    <mergeCell ref="S403:U403"/>
    <mergeCell ref="V403:X403"/>
    <mergeCell ref="J404:L404"/>
    <mergeCell ref="M404:O404"/>
    <mergeCell ref="P404:R404"/>
    <mergeCell ref="S404:U404"/>
    <mergeCell ref="Y401:AA401"/>
    <mergeCell ref="AB401:AD401"/>
    <mergeCell ref="AE401:AG401"/>
    <mergeCell ref="AH401:AJ401"/>
    <mergeCell ref="AK401:AM401"/>
    <mergeCell ref="AN401:AP401"/>
    <mergeCell ref="F401:I401"/>
    <mergeCell ref="J401:L401"/>
    <mergeCell ref="M401:O401"/>
    <mergeCell ref="P401:R401"/>
    <mergeCell ref="S401:U401"/>
    <mergeCell ref="V401:X401"/>
    <mergeCell ref="Y400:AA400"/>
    <mergeCell ref="AB400:AD400"/>
    <mergeCell ref="AE400:AG400"/>
    <mergeCell ref="AH400:AJ400"/>
    <mergeCell ref="AK400:AM400"/>
    <mergeCell ref="AN400:AP400"/>
    <mergeCell ref="AH399:AJ399"/>
    <mergeCell ref="AK399:AM399"/>
    <mergeCell ref="AN399:AP399"/>
    <mergeCell ref="D400:E401"/>
    <mergeCell ref="F400:I400"/>
    <mergeCell ref="J400:L400"/>
    <mergeCell ref="M400:O400"/>
    <mergeCell ref="P400:R400"/>
    <mergeCell ref="S400:U400"/>
    <mergeCell ref="V400:X400"/>
    <mergeCell ref="AN398:AP398"/>
    <mergeCell ref="F399:I399"/>
    <mergeCell ref="J399:L399"/>
    <mergeCell ref="M399:O399"/>
    <mergeCell ref="P399:R399"/>
    <mergeCell ref="S399:U399"/>
    <mergeCell ref="V399:X399"/>
    <mergeCell ref="Y399:AA399"/>
    <mergeCell ref="AB399:AD399"/>
    <mergeCell ref="AE399:AG399"/>
    <mergeCell ref="V398:X398"/>
    <mergeCell ref="Y398:AA398"/>
    <mergeCell ref="AB398:AD398"/>
    <mergeCell ref="AE398:AG398"/>
    <mergeCell ref="AH398:AJ398"/>
    <mergeCell ref="AK398:AM398"/>
    <mergeCell ref="D398:E399"/>
    <mergeCell ref="F398:I398"/>
    <mergeCell ref="J398:L398"/>
    <mergeCell ref="M398:O398"/>
    <mergeCell ref="P398:R398"/>
    <mergeCell ref="S398:U398"/>
    <mergeCell ref="Y397:AA397"/>
    <mergeCell ref="AB397:AD397"/>
    <mergeCell ref="AE397:AG397"/>
    <mergeCell ref="AH397:AJ397"/>
    <mergeCell ref="AK397:AM397"/>
    <mergeCell ref="AN397:AP397"/>
    <mergeCell ref="AB396:AD396"/>
    <mergeCell ref="AE396:AG396"/>
    <mergeCell ref="AH396:AJ396"/>
    <mergeCell ref="AK396:AM396"/>
    <mergeCell ref="AN396:AP396"/>
    <mergeCell ref="J397:L397"/>
    <mergeCell ref="M397:O397"/>
    <mergeCell ref="P397:R397"/>
    <mergeCell ref="S397:U397"/>
    <mergeCell ref="V397:X397"/>
    <mergeCell ref="M385:O385"/>
    <mergeCell ref="P385:R385"/>
    <mergeCell ref="S385:U385"/>
    <mergeCell ref="B394:C395"/>
    <mergeCell ref="D396:I397"/>
    <mergeCell ref="J396:L396"/>
    <mergeCell ref="M396:O396"/>
    <mergeCell ref="P396:R396"/>
    <mergeCell ref="S396:U396"/>
    <mergeCell ref="V396:X396"/>
    <mergeCell ref="Y396:AA396"/>
    <mergeCell ref="AK387:AM387"/>
    <mergeCell ref="F388:I388"/>
    <mergeCell ref="J388:L388"/>
    <mergeCell ref="M388:O388"/>
    <mergeCell ref="P388:R388"/>
    <mergeCell ref="S388:U388"/>
    <mergeCell ref="V388:X388"/>
    <mergeCell ref="Y388:AA388"/>
    <mergeCell ref="AB388:AD388"/>
    <mergeCell ref="AE388:AG388"/>
    <mergeCell ref="S387:U387"/>
    <mergeCell ref="V387:X387"/>
    <mergeCell ref="Y387:AA387"/>
    <mergeCell ref="AB387:AD387"/>
    <mergeCell ref="AE387:AG387"/>
    <mergeCell ref="AH387:AJ387"/>
    <mergeCell ref="Y386:AA386"/>
    <mergeCell ref="AB386:AD386"/>
    <mergeCell ref="AE386:AG386"/>
    <mergeCell ref="AH386:AJ386"/>
    <mergeCell ref="D383:I384"/>
    <mergeCell ref="J383:L383"/>
    <mergeCell ref="M383:O383"/>
    <mergeCell ref="P383:R383"/>
    <mergeCell ref="S383:U383"/>
    <mergeCell ref="AK386:AM386"/>
    <mergeCell ref="D387:E388"/>
    <mergeCell ref="F387:I387"/>
    <mergeCell ref="J387:L387"/>
    <mergeCell ref="M387:O387"/>
    <mergeCell ref="P387:R387"/>
    <mergeCell ref="F386:I386"/>
    <mergeCell ref="J386:L386"/>
    <mergeCell ref="M386:O386"/>
    <mergeCell ref="P386:R386"/>
    <mergeCell ref="S386:U386"/>
    <mergeCell ref="V386:X386"/>
    <mergeCell ref="V385:X385"/>
    <mergeCell ref="Y385:AA385"/>
    <mergeCell ref="AB385:AD385"/>
    <mergeCell ref="AE385:AG385"/>
    <mergeCell ref="AH385:AJ385"/>
    <mergeCell ref="AK385:AM385"/>
    <mergeCell ref="AH388:AJ388"/>
    <mergeCell ref="AK388:AM388"/>
    <mergeCell ref="D385:E386"/>
    <mergeCell ref="F385:I385"/>
    <mergeCell ref="J385:L385"/>
    <mergeCell ref="F381:I381"/>
    <mergeCell ref="J381:L381"/>
    <mergeCell ref="M381:O381"/>
    <mergeCell ref="P381:R381"/>
    <mergeCell ref="S381:U381"/>
    <mergeCell ref="V381:X381"/>
    <mergeCell ref="AB384:AD384"/>
    <mergeCell ref="AE384:AG384"/>
    <mergeCell ref="AH384:AJ384"/>
    <mergeCell ref="AK384:AM384"/>
    <mergeCell ref="AK383:AM383"/>
    <mergeCell ref="D380:E381"/>
    <mergeCell ref="F380:I380"/>
    <mergeCell ref="J380:L380"/>
    <mergeCell ref="M380:O380"/>
    <mergeCell ref="P380:R380"/>
    <mergeCell ref="S380:U380"/>
    <mergeCell ref="V380:X380"/>
    <mergeCell ref="Y380:AA380"/>
    <mergeCell ref="J384:L384"/>
    <mergeCell ref="M384:O384"/>
    <mergeCell ref="P384:R384"/>
    <mergeCell ref="S384:U384"/>
    <mergeCell ref="V384:X384"/>
    <mergeCell ref="Y384:AA384"/>
    <mergeCell ref="V383:X383"/>
    <mergeCell ref="Y383:AA383"/>
    <mergeCell ref="AB383:AD383"/>
    <mergeCell ref="AE383:AG383"/>
    <mergeCell ref="AH383:AJ383"/>
    <mergeCell ref="P379:R379"/>
    <mergeCell ref="S379:U379"/>
    <mergeCell ref="V379:X379"/>
    <mergeCell ref="Y379:AA379"/>
    <mergeCell ref="AB379:AD379"/>
    <mergeCell ref="AE379:AG379"/>
    <mergeCell ref="S378:U378"/>
    <mergeCell ref="V378:X378"/>
    <mergeCell ref="Y378:AA378"/>
    <mergeCell ref="AB378:AD378"/>
    <mergeCell ref="AE378:AG378"/>
    <mergeCell ref="AH378:AJ378"/>
    <mergeCell ref="Y381:AA381"/>
    <mergeCell ref="AB381:AD381"/>
    <mergeCell ref="AE381:AG381"/>
    <mergeCell ref="AH381:AJ381"/>
    <mergeCell ref="AK381:AM381"/>
    <mergeCell ref="AB380:AD380"/>
    <mergeCell ref="AE380:AG380"/>
    <mergeCell ref="AH380:AJ380"/>
    <mergeCell ref="AK380:AM380"/>
    <mergeCell ref="Y377:AA377"/>
    <mergeCell ref="AB377:AD377"/>
    <mergeCell ref="AE377:AG377"/>
    <mergeCell ref="AH377:AJ377"/>
    <mergeCell ref="AK377:AM377"/>
    <mergeCell ref="D378:E379"/>
    <mergeCell ref="F378:I378"/>
    <mergeCell ref="J378:L378"/>
    <mergeCell ref="M378:O378"/>
    <mergeCell ref="P378:R378"/>
    <mergeCell ref="Y376:AA376"/>
    <mergeCell ref="AB376:AD376"/>
    <mergeCell ref="AE376:AG376"/>
    <mergeCell ref="AH376:AJ376"/>
    <mergeCell ref="AK376:AM376"/>
    <mergeCell ref="J377:L377"/>
    <mergeCell ref="M377:O377"/>
    <mergeCell ref="P377:R377"/>
    <mergeCell ref="S377:U377"/>
    <mergeCell ref="V377:X377"/>
    <mergeCell ref="D376:I377"/>
    <mergeCell ref="J376:L376"/>
    <mergeCell ref="M376:O376"/>
    <mergeCell ref="P376:R376"/>
    <mergeCell ref="S376:U376"/>
    <mergeCell ref="V376:X376"/>
    <mergeCell ref="AH379:AJ379"/>
    <mergeCell ref="AK379:AM379"/>
    <mergeCell ref="AK378:AM378"/>
    <mergeCell ref="F379:I379"/>
    <mergeCell ref="J379:L379"/>
    <mergeCell ref="M379:O379"/>
    <mergeCell ref="Y368:AA368"/>
    <mergeCell ref="AB368:AD368"/>
    <mergeCell ref="AE368:AG368"/>
    <mergeCell ref="AH368:AJ368"/>
    <mergeCell ref="AK368:AM368"/>
    <mergeCell ref="B374:C375"/>
    <mergeCell ref="AB367:AD367"/>
    <mergeCell ref="AE367:AG367"/>
    <mergeCell ref="AH367:AJ367"/>
    <mergeCell ref="AK367:AM367"/>
    <mergeCell ref="F368:I368"/>
    <mergeCell ref="J368:L368"/>
    <mergeCell ref="M368:O368"/>
    <mergeCell ref="P368:R368"/>
    <mergeCell ref="S368:U368"/>
    <mergeCell ref="V368:X368"/>
    <mergeCell ref="AH366:AJ366"/>
    <mergeCell ref="AK366:AM366"/>
    <mergeCell ref="D367:E368"/>
    <mergeCell ref="F367:I367"/>
    <mergeCell ref="J367:L367"/>
    <mergeCell ref="M367:O367"/>
    <mergeCell ref="P367:R367"/>
    <mergeCell ref="S367:U367"/>
    <mergeCell ref="V367:X367"/>
    <mergeCell ref="Y367:AA367"/>
    <mergeCell ref="D365:E366"/>
    <mergeCell ref="AK365:AM365"/>
    <mergeCell ref="F366:I366"/>
    <mergeCell ref="J366:L366"/>
    <mergeCell ref="M366:O366"/>
    <mergeCell ref="P366:R366"/>
    <mergeCell ref="S366:U366"/>
    <mergeCell ref="V366:X366"/>
    <mergeCell ref="Y366:AA366"/>
    <mergeCell ref="AB366:AD366"/>
    <mergeCell ref="AE366:AG366"/>
    <mergeCell ref="S365:U365"/>
    <mergeCell ref="V365:X365"/>
    <mergeCell ref="Y365:AA365"/>
    <mergeCell ref="AB365:AD365"/>
    <mergeCell ref="AE365:AG365"/>
    <mergeCell ref="AH365:AJ365"/>
    <mergeCell ref="Y364:AA364"/>
    <mergeCell ref="AB364:AD364"/>
    <mergeCell ref="AE364:AG364"/>
    <mergeCell ref="AH364:AJ364"/>
    <mergeCell ref="AK364:AM364"/>
    <mergeCell ref="F365:I365"/>
    <mergeCell ref="J365:L365"/>
    <mergeCell ref="M365:O365"/>
    <mergeCell ref="P365:R365"/>
    <mergeCell ref="Y363:AA363"/>
    <mergeCell ref="AB363:AD363"/>
    <mergeCell ref="AE363:AG363"/>
    <mergeCell ref="AH363:AJ363"/>
    <mergeCell ref="AK363:AM363"/>
    <mergeCell ref="J364:L364"/>
    <mergeCell ref="M364:O364"/>
    <mergeCell ref="P364:R364"/>
    <mergeCell ref="S364:U364"/>
    <mergeCell ref="V364:X364"/>
    <mergeCell ref="AB361:AD361"/>
    <mergeCell ref="AE361:AG361"/>
    <mergeCell ref="AH361:AJ361"/>
    <mergeCell ref="AK361:AM361"/>
    <mergeCell ref="D363:I364"/>
    <mergeCell ref="J363:L363"/>
    <mergeCell ref="M363:O363"/>
    <mergeCell ref="P363:R363"/>
    <mergeCell ref="S363:U363"/>
    <mergeCell ref="V363:X363"/>
    <mergeCell ref="AE360:AG360"/>
    <mergeCell ref="AH360:AJ360"/>
    <mergeCell ref="AK360:AM360"/>
    <mergeCell ref="F361:I361"/>
    <mergeCell ref="J361:L361"/>
    <mergeCell ref="M361:O361"/>
    <mergeCell ref="P361:R361"/>
    <mergeCell ref="S361:U361"/>
    <mergeCell ref="V361:X361"/>
    <mergeCell ref="Y361:AA361"/>
    <mergeCell ref="AK359:AM359"/>
    <mergeCell ref="D360:E361"/>
    <mergeCell ref="F360:I360"/>
    <mergeCell ref="J360:L360"/>
    <mergeCell ref="M360:O360"/>
    <mergeCell ref="P360:R360"/>
    <mergeCell ref="S360:U360"/>
    <mergeCell ref="V360:X360"/>
    <mergeCell ref="Y360:AA360"/>
    <mergeCell ref="AB360:AD360"/>
    <mergeCell ref="S359:U359"/>
    <mergeCell ref="V359:X359"/>
    <mergeCell ref="Y359:AA359"/>
    <mergeCell ref="AB359:AD359"/>
    <mergeCell ref="AE359:AG359"/>
    <mergeCell ref="AH359:AJ359"/>
    <mergeCell ref="V358:X358"/>
    <mergeCell ref="Y358:AA358"/>
    <mergeCell ref="AB358:AD358"/>
    <mergeCell ref="AE358:AG358"/>
    <mergeCell ref="AH358:AJ358"/>
    <mergeCell ref="AK358:AM358"/>
    <mergeCell ref="D358:E359"/>
    <mergeCell ref="F358:I358"/>
    <mergeCell ref="J358:L358"/>
    <mergeCell ref="M358:O358"/>
    <mergeCell ref="P358:R358"/>
    <mergeCell ref="S358:U358"/>
    <mergeCell ref="F359:I359"/>
    <mergeCell ref="J359:L359"/>
    <mergeCell ref="M359:O359"/>
    <mergeCell ref="P359:R359"/>
    <mergeCell ref="V357:X357"/>
    <mergeCell ref="Y357:AA357"/>
    <mergeCell ref="AB357:AD357"/>
    <mergeCell ref="AE357:AG357"/>
    <mergeCell ref="AH357:AJ357"/>
    <mergeCell ref="AK357:AM357"/>
    <mergeCell ref="V356:X356"/>
    <mergeCell ref="Y356:AA356"/>
    <mergeCell ref="AB356:AD356"/>
    <mergeCell ref="AE356:AG356"/>
    <mergeCell ref="AH356:AJ356"/>
    <mergeCell ref="AK356:AM356"/>
    <mergeCell ref="B354:C355"/>
    <mergeCell ref="D356:I357"/>
    <mergeCell ref="J356:L356"/>
    <mergeCell ref="M356:O356"/>
    <mergeCell ref="P356:R356"/>
    <mergeCell ref="S356:U356"/>
    <mergeCell ref="J357:L357"/>
    <mergeCell ref="M357:O357"/>
    <mergeCell ref="P357:R357"/>
    <mergeCell ref="S357:U357"/>
    <mergeCell ref="AD348:AG348"/>
    <mergeCell ref="AH348:AK348"/>
    <mergeCell ref="D349:I349"/>
    <mergeCell ref="J349:M349"/>
    <mergeCell ref="N349:Q349"/>
    <mergeCell ref="R349:U349"/>
    <mergeCell ref="V349:Y349"/>
    <mergeCell ref="Z349:AC349"/>
    <mergeCell ref="AD349:AG349"/>
    <mergeCell ref="AH349:AK349"/>
    <mergeCell ref="D348:I348"/>
    <mergeCell ref="J348:M348"/>
    <mergeCell ref="N348:Q348"/>
    <mergeCell ref="R348:U348"/>
    <mergeCell ref="V348:Y348"/>
    <mergeCell ref="Z348:AC348"/>
    <mergeCell ref="Z346:AC346"/>
    <mergeCell ref="AD346:AG346"/>
    <mergeCell ref="AH346:AK346"/>
    <mergeCell ref="R347:U347"/>
    <mergeCell ref="V347:Y347"/>
    <mergeCell ref="Z347:AC347"/>
    <mergeCell ref="AD347:AG347"/>
    <mergeCell ref="AH347:AK347"/>
    <mergeCell ref="B344:C345"/>
    <mergeCell ref="D346:I347"/>
    <mergeCell ref="J346:M347"/>
    <mergeCell ref="N346:Q347"/>
    <mergeCell ref="R346:U346"/>
    <mergeCell ref="V346:Y346"/>
    <mergeCell ref="AD337:AG337"/>
    <mergeCell ref="AH337:AK337"/>
    <mergeCell ref="D338:I338"/>
    <mergeCell ref="J338:M338"/>
    <mergeCell ref="N338:Q338"/>
    <mergeCell ref="R338:U338"/>
    <mergeCell ref="V338:Y338"/>
    <mergeCell ref="Z338:AC338"/>
    <mergeCell ref="AD338:AG338"/>
    <mergeCell ref="AH338:AK338"/>
    <mergeCell ref="D337:I337"/>
    <mergeCell ref="J337:M337"/>
    <mergeCell ref="N337:Q337"/>
    <mergeCell ref="R337:U337"/>
    <mergeCell ref="V337:Y337"/>
    <mergeCell ref="Z337:AC337"/>
    <mergeCell ref="Z335:AC335"/>
    <mergeCell ref="AD335:AG335"/>
    <mergeCell ref="AH335:AK335"/>
    <mergeCell ref="R336:U336"/>
    <mergeCell ref="V336:Y336"/>
    <mergeCell ref="Z336:AC336"/>
    <mergeCell ref="AD336:AG336"/>
    <mergeCell ref="AH336:AK336"/>
    <mergeCell ref="B333:C334"/>
    <mergeCell ref="D335:I336"/>
    <mergeCell ref="J335:M336"/>
    <mergeCell ref="N335:Q336"/>
    <mergeCell ref="R335:U335"/>
    <mergeCell ref="V335:Y335"/>
    <mergeCell ref="AD326:AG326"/>
    <mergeCell ref="AH326:AK326"/>
    <mergeCell ref="D327:I327"/>
    <mergeCell ref="J327:M327"/>
    <mergeCell ref="N327:Q327"/>
    <mergeCell ref="R327:U327"/>
    <mergeCell ref="V327:Y327"/>
    <mergeCell ref="Z327:AC327"/>
    <mergeCell ref="AD327:AG327"/>
    <mergeCell ref="AH327:AK327"/>
    <mergeCell ref="D326:I326"/>
    <mergeCell ref="J326:M326"/>
    <mergeCell ref="N326:Q326"/>
    <mergeCell ref="R326:U326"/>
    <mergeCell ref="V326:Y326"/>
    <mergeCell ref="Z326:AC326"/>
    <mergeCell ref="Z324:AC324"/>
    <mergeCell ref="AD324:AG324"/>
    <mergeCell ref="AH324:AK324"/>
    <mergeCell ref="R325:U325"/>
    <mergeCell ref="V325:Y325"/>
    <mergeCell ref="Z325:AC325"/>
    <mergeCell ref="AD325:AG325"/>
    <mergeCell ref="AH325:AK325"/>
    <mergeCell ref="B322:C323"/>
    <mergeCell ref="D324:I325"/>
    <mergeCell ref="J324:M325"/>
    <mergeCell ref="N324:Q325"/>
    <mergeCell ref="R324:U324"/>
    <mergeCell ref="V324:Y324"/>
    <mergeCell ref="AD315:AG315"/>
    <mergeCell ref="AH315:AK315"/>
    <mergeCell ref="D316:I316"/>
    <mergeCell ref="J316:M316"/>
    <mergeCell ref="N316:Q316"/>
    <mergeCell ref="R316:U316"/>
    <mergeCell ref="V316:Y316"/>
    <mergeCell ref="Z316:AC316"/>
    <mergeCell ref="AD316:AG316"/>
    <mergeCell ref="AH316:AK316"/>
    <mergeCell ref="D315:I315"/>
    <mergeCell ref="J315:M315"/>
    <mergeCell ref="N315:Q315"/>
    <mergeCell ref="R315:U315"/>
    <mergeCell ref="V315:Y315"/>
    <mergeCell ref="Z315:AC315"/>
    <mergeCell ref="Z313:AC313"/>
    <mergeCell ref="AD313:AG313"/>
    <mergeCell ref="AH313:AK313"/>
    <mergeCell ref="R314:U314"/>
    <mergeCell ref="V314:Y314"/>
    <mergeCell ref="Z314:AC314"/>
    <mergeCell ref="AD314:AG314"/>
    <mergeCell ref="AH314:AK314"/>
    <mergeCell ref="B311:C312"/>
    <mergeCell ref="D313:I314"/>
    <mergeCell ref="J313:M314"/>
    <mergeCell ref="N313:Q314"/>
    <mergeCell ref="R313:U313"/>
    <mergeCell ref="V313:Y313"/>
    <mergeCell ref="AD304:AG304"/>
    <mergeCell ref="AH304:AK304"/>
    <mergeCell ref="D305:I305"/>
    <mergeCell ref="J305:M305"/>
    <mergeCell ref="N305:Q305"/>
    <mergeCell ref="R305:U305"/>
    <mergeCell ref="V305:Y305"/>
    <mergeCell ref="Z305:AC305"/>
    <mergeCell ref="AD305:AG305"/>
    <mergeCell ref="AH305:AK305"/>
    <mergeCell ref="D304:I304"/>
    <mergeCell ref="J304:M304"/>
    <mergeCell ref="N304:Q304"/>
    <mergeCell ref="R304:U304"/>
    <mergeCell ref="V304:Y304"/>
    <mergeCell ref="Z304:AC304"/>
    <mergeCell ref="Z302:AC302"/>
    <mergeCell ref="AD302:AG302"/>
    <mergeCell ref="AH302:AK302"/>
    <mergeCell ref="R303:U303"/>
    <mergeCell ref="V303:Y303"/>
    <mergeCell ref="Z303:AC303"/>
    <mergeCell ref="AD303:AG303"/>
    <mergeCell ref="AH303:AK303"/>
    <mergeCell ref="B300:C301"/>
    <mergeCell ref="D302:I303"/>
    <mergeCell ref="J302:M303"/>
    <mergeCell ref="N302:Q303"/>
    <mergeCell ref="R302:U302"/>
    <mergeCell ref="V302:Y302"/>
    <mergeCell ref="AD293:AG293"/>
    <mergeCell ref="AH293:AK293"/>
    <mergeCell ref="D294:I294"/>
    <mergeCell ref="J294:M294"/>
    <mergeCell ref="N294:Q294"/>
    <mergeCell ref="R294:U294"/>
    <mergeCell ref="V294:Y294"/>
    <mergeCell ref="Z294:AC294"/>
    <mergeCell ref="AD294:AG294"/>
    <mergeCell ref="AH294:AK294"/>
    <mergeCell ref="D293:I293"/>
    <mergeCell ref="J293:M293"/>
    <mergeCell ref="N293:Q293"/>
    <mergeCell ref="R293:U293"/>
    <mergeCell ref="V293:Y293"/>
    <mergeCell ref="Z293:AC293"/>
    <mergeCell ref="AD291:AG291"/>
    <mergeCell ref="AH291:AK291"/>
    <mergeCell ref="R292:U292"/>
    <mergeCell ref="V292:Y292"/>
    <mergeCell ref="Z292:AC292"/>
    <mergeCell ref="AD292:AG292"/>
    <mergeCell ref="AH292:AK292"/>
    <mergeCell ref="D291:I292"/>
    <mergeCell ref="J291:M292"/>
    <mergeCell ref="N291:Q292"/>
    <mergeCell ref="R291:U291"/>
    <mergeCell ref="V291:Y291"/>
    <mergeCell ref="Z291:AC291"/>
    <mergeCell ref="C283:AQ283"/>
    <mergeCell ref="C284:AQ284"/>
    <mergeCell ref="C285:AQ285"/>
    <mergeCell ref="C286:AQ286"/>
    <mergeCell ref="BL288:BP288"/>
    <mergeCell ref="B289:C290"/>
    <mergeCell ref="C277:AQ277"/>
    <mergeCell ref="C278:AQ278"/>
    <mergeCell ref="C279:AQ279"/>
    <mergeCell ref="C280:AQ280"/>
    <mergeCell ref="C281:AQ281"/>
    <mergeCell ref="C282:AQ282"/>
    <mergeCell ref="C271:AQ271"/>
    <mergeCell ref="C272:AQ272"/>
    <mergeCell ref="C273:AQ273"/>
    <mergeCell ref="C274:AQ274"/>
    <mergeCell ref="C275:AQ275"/>
    <mergeCell ref="C276:AQ276"/>
    <mergeCell ref="C265:AQ265"/>
    <mergeCell ref="C266:AQ266"/>
    <mergeCell ref="C267:AQ267"/>
    <mergeCell ref="C268:AQ268"/>
    <mergeCell ref="C269:AQ269"/>
    <mergeCell ref="C270:AQ270"/>
    <mergeCell ref="C260:AQ260"/>
    <mergeCell ref="C261:AQ261"/>
    <mergeCell ref="C262:AQ262"/>
    <mergeCell ref="C263:AQ263"/>
    <mergeCell ref="C264:AQ264"/>
    <mergeCell ref="C254:AQ254"/>
    <mergeCell ref="C255:AQ255"/>
    <mergeCell ref="C256:AQ256"/>
    <mergeCell ref="C257:AQ257"/>
    <mergeCell ref="C258:AQ258"/>
    <mergeCell ref="C259:AQ259"/>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Z231:AC231"/>
    <mergeCell ref="AD231:AG231"/>
    <mergeCell ref="AH231:AK231"/>
    <mergeCell ref="R232:U232"/>
    <mergeCell ref="V232:Y232"/>
    <mergeCell ref="Z232:AC232"/>
    <mergeCell ref="AD232:AG232"/>
    <mergeCell ref="AH232:AK232"/>
    <mergeCell ref="B229:C230"/>
    <mergeCell ref="D231:I232"/>
    <mergeCell ref="J231:M232"/>
    <mergeCell ref="N231:Q232"/>
    <mergeCell ref="R231:U231"/>
    <mergeCell ref="V231:Y231"/>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Z206:AC206"/>
    <mergeCell ref="AD206:AG206"/>
    <mergeCell ref="AH206:AK206"/>
    <mergeCell ref="R207:U207"/>
    <mergeCell ref="V207:Y207"/>
    <mergeCell ref="Z207:AC207"/>
    <mergeCell ref="AD207:AG207"/>
    <mergeCell ref="AH207:AK207"/>
    <mergeCell ref="B204:C205"/>
    <mergeCell ref="D206:I207"/>
    <mergeCell ref="J206:M207"/>
    <mergeCell ref="N206:Q207"/>
    <mergeCell ref="R206:U206"/>
    <mergeCell ref="V206:Y206"/>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AD189:AG189"/>
    <mergeCell ref="AH189:AK189"/>
    <mergeCell ref="D190:I190"/>
    <mergeCell ref="J190:M190"/>
    <mergeCell ref="N190:Q190"/>
    <mergeCell ref="R190:U190"/>
    <mergeCell ref="V190:Y190"/>
    <mergeCell ref="Z190:AC190"/>
    <mergeCell ref="AD190:AG190"/>
    <mergeCell ref="AH190:AK190"/>
    <mergeCell ref="D189:I189"/>
    <mergeCell ref="J189:M189"/>
    <mergeCell ref="N189:Q189"/>
    <mergeCell ref="R189:U189"/>
    <mergeCell ref="V189:Y189"/>
    <mergeCell ref="Z189:AC189"/>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Z184:AC184"/>
    <mergeCell ref="AD184:AG184"/>
    <mergeCell ref="AH184:AK184"/>
    <mergeCell ref="R185:U185"/>
    <mergeCell ref="V185:Y185"/>
    <mergeCell ref="Z185:AC185"/>
    <mergeCell ref="AD185:AG185"/>
    <mergeCell ref="AH185:AK185"/>
    <mergeCell ref="B182:C183"/>
    <mergeCell ref="D184:I185"/>
    <mergeCell ref="J184:M185"/>
    <mergeCell ref="N184:Q185"/>
    <mergeCell ref="R184:U184"/>
    <mergeCell ref="V184:Y184"/>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70:AG170"/>
    <mergeCell ref="AH170:AK170"/>
    <mergeCell ref="D171:I171"/>
    <mergeCell ref="J171:M171"/>
    <mergeCell ref="N171:Q171"/>
    <mergeCell ref="R171:U171"/>
    <mergeCell ref="V171:Y171"/>
    <mergeCell ref="Z171:AC171"/>
    <mergeCell ref="AD171:AG171"/>
    <mergeCell ref="AH171:AK171"/>
    <mergeCell ref="D170:I170"/>
    <mergeCell ref="J170:M170"/>
    <mergeCell ref="N170:Q170"/>
    <mergeCell ref="R170:U170"/>
    <mergeCell ref="V170:Y170"/>
    <mergeCell ref="Z170:AC170"/>
    <mergeCell ref="AD167:AG167"/>
    <mergeCell ref="AH167:AK167"/>
    <mergeCell ref="D168:I168"/>
    <mergeCell ref="J168:M168"/>
    <mergeCell ref="N168:Q168"/>
    <mergeCell ref="R168:U168"/>
    <mergeCell ref="V168:Y168"/>
    <mergeCell ref="Z168:AC168"/>
    <mergeCell ref="AD168:AG168"/>
    <mergeCell ref="AH168:AK168"/>
    <mergeCell ref="D167:I167"/>
    <mergeCell ref="J167:M167"/>
    <mergeCell ref="N167:Q167"/>
    <mergeCell ref="R167:U167"/>
    <mergeCell ref="V167:Y167"/>
    <mergeCell ref="Z167:AC167"/>
    <mergeCell ref="AD165:AG165"/>
    <mergeCell ref="AH165:AK165"/>
    <mergeCell ref="R166:U166"/>
    <mergeCell ref="V166:Y166"/>
    <mergeCell ref="Z166:AC166"/>
    <mergeCell ref="AD166:AG166"/>
    <mergeCell ref="AH166:AK166"/>
    <mergeCell ref="D165:I166"/>
    <mergeCell ref="J165:M166"/>
    <mergeCell ref="N165:Q166"/>
    <mergeCell ref="R165:U165"/>
    <mergeCell ref="V165:Y165"/>
    <mergeCell ref="Z165:AC165"/>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42:AG142"/>
    <mergeCell ref="AH142:AK142"/>
    <mergeCell ref="D143:I143"/>
    <mergeCell ref="J143:M143"/>
    <mergeCell ref="N143:Q143"/>
    <mergeCell ref="R143:U143"/>
    <mergeCell ref="V143:Y143"/>
    <mergeCell ref="Z143:AC143"/>
    <mergeCell ref="AD143:AG143"/>
    <mergeCell ref="AH143:AK143"/>
    <mergeCell ref="D142:I142"/>
    <mergeCell ref="J142:M142"/>
    <mergeCell ref="N142:Q142"/>
    <mergeCell ref="R142:U142"/>
    <mergeCell ref="V142:Y142"/>
    <mergeCell ref="Z142:AC142"/>
    <mergeCell ref="AD139:AG139"/>
    <mergeCell ref="AH139:AK139"/>
    <mergeCell ref="D140:I140"/>
    <mergeCell ref="J140:M140"/>
    <mergeCell ref="N140:Q140"/>
    <mergeCell ref="R140:U140"/>
    <mergeCell ref="V140:Y140"/>
    <mergeCell ref="Z140:AC140"/>
    <mergeCell ref="AD140:AG140"/>
    <mergeCell ref="AH140:AK140"/>
    <mergeCell ref="D139:I139"/>
    <mergeCell ref="J139:M139"/>
    <mergeCell ref="N139:Q139"/>
    <mergeCell ref="R139:U139"/>
    <mergeCell ref="V139:Y139"/>
    <mergeCell ref="Z139:AC139"/>
    <mergeCell ref="AH137:AK137"/>
    <mergeCell ref="R138:U138"/>
    <mergeCell ref="V138:Y138"/>
    <mergeCell ref="Z138:AC138"/>
    <mergeCell ref="AD138:AG138"/>
    <mergeCell ref="AH138:AK138"/>
    <mergeCell ref="P130:R130"/>
    <mergeCell ref="S130:U130"/>
    <mergeCell ref="B135:C136"/>
    <mergeCell ref="D137:I138"/>
    <mergeCell ref="J137:M138"/>
    <mergeCell ref="N137:Q138"/>
    <mergeCell ref="R137:U137"/>
    <mergeCell ref="V137:Y137"/>
    <mergeCell ref="Z137:AC137"/>
    <mergeCell ref="AD137:AG137"/>
    <mergeCell ref="AK132:AM132"/>
    <mergeCell ref="F133:I133"/>
    <mergeCell ref="J133:L133"/>
    <mergeCell ref="M133:O133"/>
    <mergeCell ref="P133:R133"/>
    <mergeCell ref="S133:U133"/>
    <mergeCell ref="V133:X133"/>
    <mergeCell ref="Y133:AA133"/>
    <mergeCell ref="AB133:AD133"/>
    <mergeCell ref="AE133:AG133"/>
    <mergeCell ref="S132:U132"/>
    <mergeCell ref="V132:X132"/>
    <mergeCell ref="Y132:AA132"/>
    <mergeCell ref="AB132:AD132"/>
    <mergeCell ref="AE132:AG132"/>
    <mergeCell ref="AH132:AJ132"/>
    <mergeCell ref="AH128:AJ128"/>
    <mergeCell ref="Y131:AA131"/>
    <mergeCell ref="AB131:AD131"/>
    <mergeCell ref="AE131:AG131"/>
    <mergeCell ref="AH131:AJ131"/>
    <mergeCell ref="AB119:AD119"/>
    <mergeCell ref="AE119:AG119"/>
    <mergeCell ref="AH119:AJ119"/>
    <mergeCell ref="AK131:AM131"/>
    <mergeCell ref="D132:E133"/>
    <mergeCell ref="F132:I132"/>
    <mergeCell ref="J132:L132"/>
    <mergeCell ref="M132:O132"/>
    <mergeCell ref="P132:R132"/>
    <mergeCell ref="F131:I131"/>
    <mergeCell ref="J131:L131"/>
    <mergeCell ref="M131:O131"/>
    <mergeCell ref="P131:R131"/>
    <mergeCell ref="S131:U131"/>
    <mergeCell ref="V131:X131"/>
    <mergeCell ref="V130:X130"/>
    <mergeCell ref="Y130:AA130"/>
    <mergeCell ref="AB130:AD130"/>
    <mergeCell ref="AE130:AG130"/>
    <mergeCell ref="AH130:AJ130"/>
    <mergeCell ref="AK130:AM130"/>
    <mergeCell ref="AH133:AJ133"/>
    <mergeCell ref="AK133:AM133"/>
    <mergeCell ref="D130:E131"/>
    <mergeCell ref="F130:I130"/>
    <mergeCell ref="J130:L130"/>
    <mergeCell ref="M130:O130"/>
    <mergeCell ref="AK119:AM119"/>
    <mergeCell ref="B127:C127"/>
    <mergeCell ref="D128:I129"/>
    <mergeCell ref="J128:L128"/>
    <mergeCell ref="M128:O128"/>
    <mergeCell ref="P128:R128"/>
    <mergeCell ref="S128:U128"/>
    <mergeCell ref="AE118:AG118"/>
    <mergeCell ref="AH118:AJ118"/>
    <mergeCell ref="AK118:AM118"/>
    <mergeCell ref="F119:I119"/>
    <mergeCell ref="J119:L119"/>
    <mergeCell ref="M119:O119"/>
    <mergeCell ref="P119:R119"/>
    <mergeCell ref="S119:U119"/>
    <mergeCell ref="V119:X119"/>
    <mergeCell ref="Y119:AA119"/>
    <mergeCell ref="AB129:AD129"/>
    <mergeCell ref="AE129:AG129"/>
    <mergeCell ref="AH129:AJ129"/>
    <mergeCell ref="AK129:AM129"/>
    <mergeCell ref="AK128:AM128"/>
    <mergeCell ref="J129:L129"/>
    <mergeCell ref="M129:O129"/>
    <mergeCell ref="P129:R129"/>
    <mergeCell ref="S129:U129"/>
    <mergeCell ref="V129:X129"/>
    <mergeCell ref="Y129:AA129"/>
    <mergeCell ref="V128:X128"/>
    <mergeCell ref="Y128:AA128"/>
    <mergeCell ref="AB128:AD128"/>
    <mergeCell ref="AE128:AG128"/>
    <mergeCell ref="AK117:AM117"/>
    <mergeCell ref="D118:E119"/>
    <mergeCell ref="F118:I118"/>
    <mergeCell ref="J118:L118"/>
    <mergeCell ref="M118:O118"/>
    <mergeCell ref="P118:R118"/>
    <mergeCell ref="S118:U118"/>
    <mergeCell ref="V118:X118"/>
    <mergeCell ref="Y118:AA118"/>
    <mergeCell ref="AB118:AD118"/>
    <mergeCell ref="S117:U117"/>
    <mergeCell ref="V117:X117"/>
    <mergeCell ref="Y117:AA117"/>
    <mergeCell ref="AB117:AD117"/>
    <mergeCell ref="AE117:AG117"/>
    <mergeCell ref="AH117:AJ117"/>
    <mergeCell ref="V116:X116"/>
    <mergeCell ref="Y116:AA116"/>
    <mergeCell ref="AB116:AD116"/>
    <mergeCell ref="AE116:AG116"/>
    <mergeCell ref="AH116:AJ116"/>
    <mergeCell ref="AK116:AM116"/>
    <mergeCell ref="D116:E117"/>
    <mergeCell ref="F116:I116"/>
    <mergeCell ref="J116:L116"/>
    <mergeCell ref="M116:O116"/>
    <mergeCell ref="P116:R116"/>
    <mergeCell ref="S116:U116"/>
    <mergeCell ref="F117:I117"/>
    <mergeCell ref="J117:L117"/>
    <mergeCell ref="M117:O117"/>
    <mergeCell ref="P117:R117"/>
    <mergeCell ref="V115:X115"/>
    <mergeCell ref="Y115:AA115"/>
    <mergeCell ref="AB115:AD115"/>
    <mergeCell ref="AE115:AG115"/>
    <mergeCell ref="AH115:AJ115"/>
    <mergeCell ref="AK115:AM115"/>
    <mergeCell ref="V114:X114"/>
    <mergeCell ref="Y114:AA114"/>
    <mergeCell ref="AB114:AD114"/>
    <mergeCell ref="AE114:AG114"/>
    <mergeCell ref="AH114:AJ114"/>
    <mergeCell ref="AK114:AM114"/>
    <mergeCell ref="B112:C113"/>
    <mergeCell ref="D114:I115"/>
    <mergeCell ref="J114:L114"/>
    <mergeCell ref="M114:O114"/>
    <mergeCell ref="P114:R114"/>
    <mergeCell ref="S114:U114"/>
    <mergeCell ref="J115:L115"/>
    <mergeCell ref="M115:O115"/>
    <mergeCell ref="P115:R115"/>
    <mergeCell ref="S115:U115"/>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AD76:AG76"/>
    <mergeCell ref="AH76:AK76"/>
    <mergeCell ref="D77:I77"/>
    <mergeCell ref="J77:M77"/>
    <mergeCell ref="N77:Q77"/>
    <mergeCell ref="R77:U77"/>
    <mergeCell ref="V77:Y77"/>
    <mergeCell ref="Z77:AC77"/>
    <mergeCell ref="AD77:AG77"/>
    <mergeCell ref="AH77:AK77"/>
    <mergeCell ref="D76:I76"/>
    <mergeCell ref="J76:M76"/>
    <mergeCell ref="N76:Q76"/>
    <mergeCell ref="R76:U76"/>
    <mergeCell ref="V76:Y76"/>
    <mergeCell ref="Z76:AC76"/>
    <mergeCell ref="Z74:AC74"/>
    <mergeCell ref="AD74:AG74"/>
    <mergeCell ref="AH74:AK74"/>
    <mergeCell ref="R75:U75"/>
    <mergeCell ref="V75:Y75"/>
    <mergeCell ref="Z75:AC75"/>
    <mergeCell ref="AD75:AG75"/>
    <mergeCell ref="AH75:AK75"/>
    <mergeCell ref="B72:C72"/>
    <mergeCell ref="D74:I75"/>
    <mergeCell ref="J74:M75"/>
    <mergeCell ref="N74:Q75"/>
    <mergeCell ref="R74:U74"/>
    <mergeCell ref="V74:Y74"/>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s>
  <phoneticPr fontId="2"/>
  <conditionalFormatting sqref="R181:AK181">
    <cfRule type="expression" dxfId="35" priority="36" stopIfTrue="1">
      <formula>(R181&gt;0)*(MAX($BK181:$BO181)=R181)</formula>
    </cfRule>
  </conditionalFormatting>
  <conditionalFormatting sqref="J707 P707 V707 AB707 AH707">
    <cfRule type="expression" dxfId="34" priority="35" stopIfTrue="1">
      <formula>(J707&gt;0)*(MAX($BK707:$BO707)=J707)</formula>
    </cfRule>
  </conditionalFormatting>
  <conditionalFormatting sqref="R759:AK760">
    <cfRule type="expression" dxfId="33" priority="34" stopIfTrue="1">
      <formula>(R759&gt;0)*(MAX($BK759:$BO759)=R759)</formula>
    </cfRule>
  </conditionalFormatting>
  <conditionalFormatting sqref="R10:AK11 R23:AK24 R36:AK37 R39:AK40 R42:AK43 R45:AK46 R48:AK49 R51:AK52 R54:AK55 R57:AK58 R60:AK61 R63:AK64 R66:AK67 R69:AK70">
    <cfRule type="expression" dxfId="32" priority="33" stopIfTrue="1">
      <formula>(R10&gt;0)*(MAX($BK10:$BO10)=R10)</formula>
    </cfRule>
  </conditionalFormatting>
  <conditionalFormatting sqref="R76:AK77 R79:AK80 R82:AK83 R85:AK86 R88:AK89 R91:AK92 R94:AK95 R97:AK98 R100:AK101 R103:AK104 R106:AK107 R109:AK110">
    <cfRule type="expression" dxfId="31" priority="32" stopIfTrue="1">
      <formula>(R76&gt;0)*(MAX($BK76:$BO76)=R76)</formula>
    </cfRule>
  </conditionalFormatting>
  <conditionalFormatting sqref="J116:AM119 J130:AM133">
    <cfRule type="expression" dxfId="30" priority="31" stopIfTrue="1">
      <formula>(J116&gt;0)*(MAX($BK116:$BT116)=J116)</formula>
    </cfRule>
  </conditionalFormatting>
  <conditionalFormatting sqref="R139:AK140 R142:AK143 R145:AK146 R148:AK149 R160:AK161 R151:AK152 R154:AK155 R157:AK158">
    <cfRule type="expression" dxfId="29" priority="30" stopIfTrue="1">
      <formula>(R139&gt;0)*(MAX($BK139:$BO139)=R139)</formula>
    </cfRule>
  </conditionalFormatting>
  <conditionalFormatting sqref="R167:AK168 R170:AK171">
    <cfRule type="expression" dxfId="28" priority="29" stopIfTrue="1">
      <formula>(R167&gt;0)*(MAX($BK167:$BO167)=R167)</formula>
    </cfRule>
  </conditionalFormatting>
  <conditionalFormatting sqref="R173:AK174">
    <cfRule type="expression" dxfId="27" priority="28" stopIfTrue="1">
      <formula>(R173&gt;0)*(MAX($BK173:$BO173)=R173)</formula>
    </cfRule>
  </conditionalFormatting>
  <conditionalFormatting sqref="R176:AK177 R179:AK180">
    <cfRule type="expression" dxfId="26" priority="27" stopIfTrue="1">
      <formula>(R176&gt;0)*(MAX($BK176:$BO176)=R176)</formula>
    </cfRule>
  </conditionalFormatting>
  <conditionalFormatting sqref="R186:AK187 R189:AK190 R192:AK192 R195:AK195 R208:AK209 R211:AK212 R214:AK215 R217:AK217 R220:AK221 R223:AK224 R226:AK227">
    <cfRule type="expression" dxfId="25" priority="26" stopIfTrue="1">
      <formula>(R186&gt;0)*(MAX($BK186:$BO186)=R186)</formula>
    </cfRule>
  </conditionalFormatting>
  <conditionalFormatting sqref="R218:AK218">
    <cfRule type="expression" dxfId="24" priority="25" stopIfTrue="1">
      <formula>(R218&gt;0)*(MAX($BK218:$BO218)=R218)</formula>
    </cfRule>
  </conditionalFormatting>
  <conditionalFormatting sqref="R198:AK198 R201:AK202">
    <cfRule type="expression" dxfId="23" priority="24" stopIfTrue="1">
      <formula>(R198&gt;0)*(MAX($BK198:$BO198)=R198)</formula>
    </cfRule>
  </conditionalFormatting>
  <conditionalFormatting sqref="R233:AK234 R236:AK237 R248:AK249 R245:AK246 R239:AK240 R242:AK243">
    <cfRule type="expression" dxfId="22" priority="23" stopIfTrue="1">
      <formula>(R233&gt;0)*(MAX($BK233:$BO233)=R233)</formula>
    </cfRule>
  </conditionalFormatting>
  <conditionalFormatting sqref="R293:AK294 R304:AK305 R315:AK316 R326:AK327 R337:AK338 R348:AK349">
    <cfRule type="expression" dxfId="21" priority="22" stopIfTrue="1">
      <formula>(R293&gt;0)*(MAX($BK293:$BO293)=R293)</formula>
    </cfRule>
  </conditionalFormatting>
  <conditionalFormatting sqref="J358:AM361 J365:AM368 J378:AM381 J385:AM388">
    <cfRule type="expression" dxfId="20" priority="20" stopIfTrue="1">
      <formula>(J358&gt;0)*(MAX($BK358:$BT358)=J358)</formula>
    </cfRule>
  </conditionalFormatting>
  <conditionalFormatting sqref="J398:AP401 J405:AP408">
    <cfRule type="expression" dxfId="19" priority="21" stopIfTrue="1">
      <formula>(J398&gt;0)*(MAX($BK398:$BU398)=J398)</formula>
    </cfRule>
  </conditionalFormatting>
  <conditionalFormatting sqref="J418:AJ421">
    <cfRule type="expression" dxfId="18" priority="18" stopIfTrue="1">
      <formula>(J418&gt;0)*(MAX($BK418:$BS418)=J418)</formula>
    </cfRule>
  </conditionalFormatting>
  <conditionalFormatting sqref="J425:AM428">
    <cfRule type="expression" dxfId="17" priority="19" stopIfTrue="1">
      <formula>(J425&gt;0)*(MAX($BK425:$BT425)=J425)</formula>
    </cfRule>
  </conditionalFormatting>
  <conditionalFormatting sqref="R453:AK454 R456:AK457 R459:AK460 R462:AK463 R465:AK466 R447:AK448 R474:AK475 R450:AK451 R483:AK483 R486:AK486 R441:AK441 R438:AK439 R444:AK445 R471:AK472 R468:AK469 R477:AK478 R480:AK481">
    <cfRule type="expression" dxfId="16" priority="17" stopIfTrue="1">
      <formula>(R438&gt;0)*(MAX($BK438:$BO438)=R438)</formula>
    </cfRule>
  </conditionalFormatting>
  <conditionalFormatting sqref="R489:AK490">
    <cfRule type="expression" dxfId="15" priority="16" stopIfTrue="1">
      <formula>(R489&gt;0)*(MAX($BK489:$BO489)=R489)</formula>
    </cfRule>
  </conditionalFormatting>
  <conditionalFormatting sqref="R492:AK492">
    <cfRule type="expression" dxfId="14" priority="15" stopIfTrue="1">
      <formula>(R492&gt;0)*(MAX($BK492:$BO492)=R492)</formula>
    </cfRule>
  </conditionalFormatting>
  <conditionalFormatting sqref="R499:AK500 R502:AK503 R505:AK506 R508:AK509 R511:AK512">
    <cfRule type="expression" dxfId="13" priority="14" stopIfTrue="1">
      <formula>(R499&gt;0)*(MAX($BK499:$BO499)=R499)</formula>
    </cfRule>
  </conditionalFormatting>
  <conditionalFormatting sqref="R518:AK519 R521:AK522 R524:AK525 R527:AK528 R530:AK530 R536:AK537 R539:AK540 R533:AK533">
    <cfRule type="expression" dxfId="12" priority="13" stopIfTrue="1">
      <formula>(R518&gt;0)*(MAX($BK518:$BO518)=R518)</formula>
    </cfRule>
  </conditionalFormatting>
  <conditionalFormatting sqref="R531:AK531">
    <cfRule type="expression" dxfId="11" priority="12" stopIfTrue="1">
      <formula>(R531&gt;0)*(MAX($BK531:$BO531)=R531)</formula>
    </cfRule>
  </conditionalFormatting>
  <conditionalFormatting sqref="R534:AK534">
    <cfRule type="expression" dxfId="10" priority="11" stopIfTrue="1">
      <formula>(R534&gt;0)*(MAX($BK534:$BO534)=R534)</formula>
    </cfRule>
  </conditionalFormatting>
  <conditionalFormatting sqref="R546:AK547 R549:AK550 R552:AK553 R555:AK556 R558:AK559">
    <cfRule type="expression" dxfId="9" priority="10" stopIfTrue="1">
      <formula>(R546&gt;0)*(MAX($BK546:$BO546)=R546)</formula>
    </cfRule>
  </conditionalFormatting>
  <conditionalFormatting sqref="R616:AG617 R621:AG622 R626:AG627">
    <cfRule type="expression" dxfId="8" priority="7" stopIfTrue="1">
      <formula>(R616&gt;0)*(MAX($BK616:$BM616)=R616)</formula>
    </cfRule>
  </conditionalFormatting>
  <conditionalFormatting sqref="AD634:AD637 J634:J637 N634:N637 R634:R637 V634:V637 Z634:Z637 AH634:AH637 AD641:AD644 J641:J644 N641:N644 R641:R644 V641:V644 Z641:Z644 AH641:AH644 J607:J610 N607:N610 R607:R610">
    <cfRule type="expression" dxfId="7" priority="8" stopIfTrue="1">
      <formula>(J607&gt;0)*(MAX($BK607:$BQ607)=J607)</formula>
    </cfRule>
  </conditionalFormatting>
  <conditionalFormatting sqref="V607:Y610">
    <cfRule type="expression" dxfId="6" priority="9" stopIfTrue="1">
      <formula>(V607&gt;0)*(MAX($BK607:$BO607)=V607)</formula>
    </cfRule>
  </conditionalFormatting>
  <conditionalFormatting sqref="Z607:AC610">
    <cfRule type="expression" dxfId="5" priority="6" stopIfTrue="1">
      <formula>(Z607&gt;0)*(MAX($BK607:$BO607)=Z607)</formula>
    </cfRule>
  </conditionalFormatting>
  <conditionalFormatting sqref="R668:AK669">
    <cfRule type="expression" dxfId="4" priority="5" stopIfTrue="1">
      <formula>(R668&gt;0)*(MAX($BK668:$BO668)=R668)</formula>
    </cfRule>
  </conditionalFormatting>
  <conditionalFormatting sqref="R671:AK672 R674:AK674 R681:AK682 R684:AK685 AH689:AH692 J689:J692 P689:P692 V689:V692 AB689:AB692 AH696:AH699 J696:J699 P696:P699 V696:V699 AB696:AB699 J703:J706 P703:P706 V703:V706 AB703:AB706 AH703:AH706">
    <cfRule type="expression" dxfId="3" priority="4" stopIfTrue="1">
      <formula>(J671&gt;0)*(MAX($BK671:$BO671)=J671)</formula>
    </cfRule>
  </conditionalFormatting>
  <conditionalFormatting sqref="R675:AK675">
    <cfRule type="expression" dxfId="2" priority="3" stopIfTrue="1">
      <formula>(R675&gt;0)*(MAX($BK675:$BO675)=R675)</formula>
    </cfRule>
  </conditionalFormatting>
  <conditionalFormatting sqref="R747:AK748 R720:AK720 R723:AK723 R726:AK727 R729:AK730 R732:AK733 R735:AK736 R738:AK739 R741:AK742 R744:AK745 R717:AK718 R711:AK712 R750:AK751 R753:AK754 R756:AK757 R714:AK715">
    <cfRule type="expression" dxfId="1" priority="2" stopIfTrue="1">
      <formula>(R711&gt;0)*(MAX($BK711:$BO711)=R711)</formula>
    </cfRule>
  </conditionalFormatting>
  <conditionalFormatting sqref="R766:AK767 R769:AK770 R772:AK773">
    <cfRule type="expression" dxfId="0" priority="1" stopIfTrue="1">
      <formula>(R766&gt;0)*(MAX($BK766:$BO766)=R766)</formula>
    </cfRule>
  </conditionalFormatting>
  <printOptions horizontalCentered="1"/>
  <pageMargins left="0.74803149606299213" right="0" top="0" bottom="0" header="0" footer="0"/>
  <pageSetup paperSize="9" orientation="portrait" r:id="rId1"/>
  <headerFooter alignWithMargins="0"/>
  <rowBreaks count="14" manualBreakCount="14">
    <brk id="71" max="16383" man="1"/>
    <brk id="134" max="16383" man="1"/>
    <brk id="181" max="16383" man="1"/>
    <brk id="228" max="16383" man="1"/>
    <brk id="287" max="16383" man="1"/>
    <brk id="353" max="16383" man="1"/>
    <brk id="413" max="16383" man="1"/>
    <brk id="433" max="16383" man="1"/>
    <brk id="494" max="16383" man="1"/>
    <brk id="541" max="16383" man="1"/>
    <brk id="600" max="16383" man="1"/>
    <brk id="662" max="16383" man="1"/>
    <brk id="707" max="16383" man="1"/>
    <brk id="7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意識1-1</vt:lpstr>
      <vt:lpstr>'意識1-1'!Print_Area</vt:lpstr>
      <vt:lpstr>'意識1-1'!Print_Titles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EF171</dc:creator>
  <cp:lastModifiedBy>宇都宮市教育委員会</cp:lastModifiedBy>
  <cp:lastPrinted>2018-02-21T01:05:24Z</cp:lastPrinted>
  <dcterms:created xsi:type="dcterms:W3CDTF">2018-01-11T07:03:36Z</dcterms:created>
  <dcterms:modified xsi:type="dcterms:W3CDTF">2018-02-28T06:28:38Z</dcterms:modified>
</cp:coreProperties>
</file>