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K:\全体\清央小ポータルサイト\全体フォルダ\B教務部\04調査統計\01基本調査\03国・県・市学力調査\03学習内容定着度調査\R5\結果資料など\2023 2090004025 宇都宮市立清原中央小学校\②ホームページ用資料\アンケート\"/>
    </mc:Choice>
  </mc:AlternateContent>
  <xr:revisionPtr revIDLastSave="0" documentId="13_ncr:1_{600BE8E3-E4AC-457E-ADB3-36C04D90933D}" xr6:coauthVersionLast="36" xr6:coauthVersionMax="47" xr10:uidLastSave="{00000000-0000-0000-0000-000000000000}"/>
  <bookViews>
    <workbookView xWindow="-105" yWindow="-105" windowWidth="19425" windowHeight="10425" xr2:uid="{00000000-000D-0000-FFFF-FFFF00000000}"/>
  </bookViews>
  <sheets>
    <sheet name="意識3-1" sheetId="2" r:id="rId1"/>
  </sheets>
  <definedNames>
    <definedName name="_xlnm.Print_Area" localSheetId="0">'意識3-1'!$A$1:$AU$698</definedName>
    <definedName name="_xlnm.Print_Titles" localSheetId="0">'意識3-1'!$1:$3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683" i="2" l="1"/>
  <c r="N683" i="2" s="1"/>
  <c r="AH683" i="2"/>
  <c r="AD683" i="2"/>
  <c r="Z683" i="2"/>
  <c r="V683" i="2"/>
  <c r="R683" i="2"/>
  <c r="J683" i="2"/>
  <c r="BJ682" i="2"/>
  <c r="N682" i="2" s="1"/>
  <c r="AH682" i="2"/>
  <c r="AD682" i="2"/>
  <c r="Z682" i="2"/>
  <c r="V682" i="2"/>
  <c r="R682" i="2"/>
  <c r="J682" i="2"/>
  <c r="BJ680" i="2"/>
  <c r="N680" i="2" s="1"/>
  <c r="AH680" i="2"/>
  <c r="AD680" i="2"/>
  <c r="Z680" i="2"/>
  <c r="V680" i="2"/>
  <c r="R680" i="2"/>
  <c r="J680" i="2"/>
  <c r="BJ679" i="2"/>
  <c r="N679" i="2" s="1"/>
  <c r="AH679" i="2"/>
  <c r="AD679" i="2"/>
  <c r="Z679" i="2"/>
  <c r="V679" i="2"/>
  <c r="R679" i="2"/>
  <c r="J679" i="2"/>
  <c r="BJ677" i="2"/>
  <c r="N677" i="2" s="1"/>
  <c r="AH677" i="2"/>
  <c r="AD677" i="2"/>
  <c r="Z677" i="2"/>
  <c r="V677" i="2"/>
  <c r="R677" i="2"/>
  <c r="J677" i="2"/>
  <c r="BJ676" i="2"/>
  <c r="N676" i="2" s="1"/>
  <c r="AH676" i="2"/>
  <c r="AD676" i="2"/>
  <c r="Z676" i="2"/>
  <c r="V676" i="2"/>
  <c r="R676" i="2"/>
  <c r="J676" i="2"/>
  <c r="BJ667" i="2"/>
  <c r="N667" i="2" s="1"/>
  <c r="AH667" i="2"/>
  <c r="AD667" i="2"/>
  <c r="Z667" i="2"/>
  <c r="V667" i="2"/>
  <c r="R667" i="2"/>
  <c r="J667" i="2"/>
  <c r="BJ666" i="2"/>
  <c r="N666" i="2" s="1"/>
  <c r="AH666" i="2"/>
  <c r="AD666" i="2"/>
  <c r="Z666" i="2"/>
  <c r="V666" i="2"/>
  <c r="R666" i="2"/>
  <c r="J666" i="2"/>
  <c r="BJ664" i="2"/>
  <c r="N664" i="2" s="1"/>
  <c r="AH664" i="2"/>
  <c r="AD664" i="2"/>
  <c r="Z664" i="2"/>
  <c r="V664" i="2"/>
  <c r="R664" i="2"/>
  <c r="J664" i="2"/>
  <c r="BJ663" i="2"/>
  <c r="N663" i="2" s="1"/>
  <c r="AH663" i="2"/>
  <c r="AD663" i="2"/>
  <c r="Z663" i="2"/>
  <c r="V663" i="2"/>
  <c r="R663" i="2"/>
  <c r="J663" i="2"/>
  <c r="BJ661" i="2"/>
  <c r="N661" i="2" s="1"/>
  <c r="AH661" i="2"/>
  <c r="AD661" i="2"/>
  <c r="Z661" i="2"/>
  <c r="V661" i="2"/>
  <c r="R661" i="2"/>
  <c r="J661" i="2"/>
  <c r="BJ660" i="2"/>
  <c r="N660" i="2" s="1"/>
  <c r="AH660" i="2"/>
  <c r="AD660" i="2"/>
  <c r="Z660" i="2"/>
  <c r="V660" i="2"/>
  <c r="R660" i="2"/>
  <c r="J660" i="2"/>
  <c r="BJ658" i="2"/>
  <c r="N658" i="2" s="1"/>
  <c r="AH658" i="2"/>
  <c r="AD658" i="2"/>
  <c r="Z658" i="2"/>
  <c r="V658" i="2"/>
  <c r="R658" i="2"/>
  <c r="J658" i="2"/>
  <c r="BJ657" i="2"/>
  <c r="N657" i="2" s="1"/>
  <c r="AH657" i="2"/>
  <c r="AD657" i="2"/>
  <c r="Z657" i="2"/>
  <c r="V657" i="2"/>
  <c r="R657" i="2"/>
  <c r="J657" i="2"/>
  <c r="BJ655" i="2"/>
  <c r="N655" i="2" s="1"/>
  <c r="AH655" i="2"/>
  <c r="AD655" i="2"/>
  <c r="Z655" i="2"/>
  <c r="V655" i="2"/>
  <c r="R655" i="2"/>
  <c r="J655" i="2"/>
  <c r="BJ654" i="2"/>
  <c r="N654" i="2" s="1"/>
  <c r="AH654" i="2"/>
  <c r="AD654" i="2"/>
  <c r="Z654" i="2"/>
  <c r="V654" i="2"/>
  <c r="R654" i="2"/>
  <c r="J654" i="2"/>
  <c r="BJ652" i="2"/>
  <c r="N652" i="2" s="1"/>
  <c r="AH652" i="2"/>
  <c r="AD652" i="2"/>
  <c r="Z652" i="2"/>
  <c r="V652" i="2"/>
  <c r="R652" i="2"/>
  <c r="J652" i="2"/>
  <c r="BJ651" i="2"/>
  <c r="N651" i="2" s="1"/>
  <c r="AH651" i="2"/>
  <c r="AD651" i="2"/>
  <c r="Z651" i="2"/>
  <c r="V651" i="2"/>
  <c r="R651" i="2"/>
  <c r="J651" i="2"/>
  <c r="BJ649" i="2"/>
  <c r="N649" i="2" s="1"/>
  <c r="AH649" i="2"/>
  <c r="AD649" i="2"/>
  <c r="Z649" i="2"/>
  <c r="V649" i="2"/>
  <c r="R649" i="2"/>
  <c r="J649" i="2"/>
  <c r="BJ648" i="2"/>
  <c r="N648" i="2" s="1"/>
  <c r="AH648" i="2"/>
  <c r="AD648" i="2"/>
  <c r="Z648" i="2"/>
  <c r="V648" i="2"/>
  <c r="R648" i="2"/>
  <c r="J648" i="2"/>
  <c r="BJ646" i="2"/>
  <c r="N646" i="2" s="1"/>
  <c r="AH646" i="2"/>
  <c r="AD646" i="2"/>
  <c r="Z646" i="2"/>
  <c r="V646" i="2"/>
  <c r="R646" i="2"/>
  <c r="J646" i="2"/>
  <c r="BJ645" i="2"/>
  <c r="N645" i="2" s="1"/>
  <c r="AH645" i="2"/>
  <c r="AD645" i="2"/>
  <c r="Z645" i="2"/>
  <c r="V645" i="2"/>
  <c r="R645" i="2"/>
  <c r="J645" i="2"/>
  <c r="BJ643" i="2"/>
  <c r="N643" i="2" s="1"/>
  <c r="AH643" i="2"/>
  <c r="AD643" i="2"/>
  <c r="Z643" i="2"/>
  <c r="V643" i="2"/>
  <c r="R643" i="2"/>
  <c r="J643" i="2"/>
  <c r="BJ642" i="2"/>
  <c r="N642" i="2" s="1"/>
  <c r="AH642" i="2"/>
  <c r="AD642" i="2"/>
  <c r="Z642" i="2"/>
  <c r="V642" i="2"/>
  <c r="R642" i="2"/>
  <c r="J642" i="2"/>
  <c r="BJ640" i="2"/>
  <c r="N640" i="2" s="1"/>
  <c r="AH640" i="2"/>
  <c r="AD640" i="2"/>
  <c r="Z640" i="2"/>
  <c r="V640" i="2"/>
  <c r="R640" i="2"/>
  <c r="J640" i="2"/>
  <c r="BJ639" i="2"/>
  <c r="N639" i="2" s="1"/>
  <c r="AH639" i="2"/>
  <c r="AD639" i="2"/>
  <c r="Z639" i="2"/>
  <c r="V639" i="2"/>
  <c r="R639" i="2"/>
  <c r="J639" i="2"/>
  <c r="BJ637" i="2"/>
  <c r="N637" i="2" s="1"/>
  <c r="AH637" i="2"/>
  <c r="AD637" i="2"/>
  <c r="Z637" i="2"/>
  <c r="V637" i="2"/>
  <c r="R637" i="2"/>
  <c r="J637" i="2"/>
  <c r="BJ636" i="2"/>
  <c r="N636" i="2" s="1"/>
  <c r="AH636" i="2"/>
  <c r="AD636" i="2"/>
  <c r="Z636" i="2"/>
  <c r="V636" i="2"/>
  <c r="R636" i="2"/>
  <c r="J636" i="2"/>
  <c r="AH631" i="2"/>
  <c r="AB631" i="2"/>
  <c r="V631" i="2"/>
  <c r="P631" i="2"/>
  <c r="J631" i="2"/>
  <c r="AH630" i="2"/>
  <c r="AB630" i="2"/>
  <c r="V630" i="2"/>
  <c r="P630" i="2"/>
  <c r="J630" i="2"/>
  <c r="AH629" i="2"/>
  <c r="AB629" i="2"/>
  <c r="V629" i="2"/>
  <c r="P629" i="2"/>
  <c r="J629" i="2"/>
  <c r="AH628" i="2"/>
  <c r="AB628" i="2"/>
  <c r="V628" i="2"/>
  <c r="P628" i="2"/>
  <c r="J628" i="2"/>
  <c r="AH624" i="2"/>
  <c r="AB624" i="2"/>
  <c r="V624" i="2"/>
  <c r="P624" i="2"/>
  <c r="J624" i="2"/>
  <c r="AH623" i="2"/>
  <c r="AB623" i="2"/>
  <c r="V623" i="2"/>
  <c r="P623" i="2"/>
  <c r="J623" i="2"/>
  <c r="AH622" i="2"/>
  <c r="AB622" i="2"/>
  <c r="V622" i="2"/>
  <c r="P622" i="2"/>
  <c r="J622" i="2"/>
  <c r="AH621" i="2"/>
  <c r="AB621" i="2"/>
  <c r="V621" i="2"/>
  <c r="P621" i="2"/>
  <c r="J621" i="2"/>
  <c r="AH617" i="2"/>
  <c r="AB617" i="2"/>
  <c r="V617" i="2"/>
  <c r="P617" i="2"/>
  <c r="J617" i="2"/>
  <c r="AH616" i="2"/>
  <c r="AB616" i="2"/>
  <c r="V616" i="2"/>
  <c r="P616" i="2"/>
  <c r="J616" i="2"/>
  <c r="AH615" i="2"/>
  <c r="AB615" i="2"/>
  <c r="V615" i="2"/>
  <c r="P615" i="2"/>
  <c r="J615" i="2"/>
  <c r="AH614" i="2"/>
  <c r="AB614" i="2"/>
  <c r="V614" i="2"/>
  <c r="P614" i="2"/>
  <c r="J614" i="2"/>
  <c r="BJ610" i="2"/>
  <c r="N610" i="2" s="1"/>
  <c r="AH610" i="2"/>
  <c r="AD610" i="2"/>
  <c r="Z610" i="2"/>
  <c r="V610" i="2"/>
  <c r="R610" i="2"/>
  <c r="J610" i="2"/>
  <c r="BJ609" i="2"/>
  <c r="N609" i="2" s="1"/>
  <c r="AH609" i="2"/>
  <c r="AD609" i="2"/>
  <c r="Z609" i="2"/>
  <c r="V609" i="2"/>
  <c r="R609" i="2"/>
  <c r="J609" i="2"/>
  <c r="BJ603" i="2"/>
  <c r="N603" i="2" s="1"/>
  <c r="AH603" i="2"/>
  <c r="AD603" i="2"/>
  <c r="Z603" i="2"/>
  <c r="V603" i="2"/>
  <c r="R603" i="2"/>
  <c r="J603" i="2"/>
  <c r="BJ602" i="2"/>
  <c r="N602" i="2" s="1"/>
  <c r="AH602" i="2"/>
  <c r="AD602" i="2"/>
  <c r="Z602" i="2"/>
  <c r="V602" i="2"/>
  <c r="R602" i="2"/>
  <c r="J602" i="2"/>
  <c r="BJ600" i="2"/>
  <c r="N600" i="2" s="1"/>
  <c r="AH600" i="2"/>
  <c r="AD600" i="2"/>
  <c r="Z600" i="2"/>
  <c r="V600" i="2"/>
  <c r="R600" i="2"/>
  <c r="J600" i="2"/>
  <c r="BJ599" i="2"/>
  <c r="N599" i="2" s="1"/>
  <c r="AH599" i="2"/>
  <c r="AD599" i="2"/>
  <c r="Z599" i="2"/>
  <c r="V599" i="2"/>
  <c r="R599" i="2"/>
  <c r="J599" i="2"/>
  <c r="BJ597" i="2"/>
  <c r="N597" i="2" s="1"/>
  <c r="AH597" i="2"/>
  <c r="AD597" i="2"/>
  <c r="Z597" i="2"/>
  <c r="V597" i="2"/>
  <c r="R597" i="2"/>
  <c r="J597" i="2"/>
  <c r="BJ596" i="2"/>
  <c r="N596" i="2" s="1"/>
  <c r="AH596" i="2"/>
  <c r="AD596" i="2"/>
  <c r="Z596" i="2"/>
  <c r="V596" i="2"/>
  <c r="R596" i="2"/>
  <c r="J596" i="2"/>
  <c r="AH586" i="2"/>
  <c r="AD586" i="2"/>
  <c r="Z586" i="2"/>
  <c r="V586" i="2"/>
  <c r="R586" i="2"/>
  <c r="N586" i="2"/>
  <c r="J586" i="2"/>
  <c r="AH585" i="2"/>
  <c r="AD585" i="2"/>
  <c r="Z585" i="2"/>
  <c r="V585" i="2"/>
  <c r="R585" i="2"/>
  <c r="N585" i="2"/>
  <c r="J585" i="2"/>
  <c r="AH584" i="2"/>
  <c r="AD584" i="2"/>
  <c r="Z584" i="2"/>
  <c r="V584" i="2"/>
  <c r="R584" i="2"/>
  <c r="N584" i="2"/>
  <c r="J584" i="2"/>
  <c r="AH583" i="2"/>
  <c r="AD583" i="2"/>
  <c r="Z583" i="2"/>
  <c r="V583" i="2"/>
  <c r="R583" i="2"/>
  <c r="N583" i="2"/>
  <c r="J583" i="2"/>
  <c r="AH579" i="2"/>
  <c r="AD579" i="2"/>
  <c r="Z579" i="2"/>
  <c r="V579" i="2"/>
  <c r="R579" i="2"/>
  <c r="N579" i="2"/>
  <c r="J579" i="2"/>
  <c r="AH578" i="2"/>
  <c r="AD578" i="2"/>
  <c r="Z578" i="2"/>
  <c r="V578" i="2"/>
  <c r="R578" i="2"/>
  <c r="N578" i="2"/>
  <c r="J578" i="2"/>
  <c r="AH577" i="2"/>
  <c r="AD577" i="2"/>
  <c r="Z577" i="2"/>
  <c r="V577" i="2"/>
  <c r="R577" i="2"/>
  <c r="N577" i="2"/>
  <c r="J577" i="2"/>
  <c r="AH576" i="2"/>
  <c r="AD576" i="2"/>
  <c r="Z576" i="2"/>
  <c r="V576" i="2"/>
  <c r="R576" i="2"/>
  <c r="N576" i="2"/>
  <c r="J576" i="2"/>
  <c r="BJ569" i="2"/>
  <c r="N569" i="2" s="1"/>
  <c r="Z569" i="2"/>
  <c r="V569" i="2"/>
  <c r="R569" i="2"/>
  <c r="J569" i="2"/>
  <c r="BJ568" i="2"/>
  <c r="N568" i="2" s="1"/>
  <c r="Z568" i="2"/>
  <c r="V568" i="2"/>
  <c r="R568" i="2"/>
  <c r="J568" i="2"/>
  <c r="BJ564" i="2"/>
  <c r="N564" i="2" s="1"/>
  <c r="Z564" i="2"/>
  <c r="V564" i="2"/>
  <c r="R564" i="2"/>
  <c r="J564" i="2"/>
  <c r="BJ563" i="2"/>
  <c r="N563" i="2" s="1"/>
  <c r="Z563" i="2"/>
  <c r="V563" i="2"/>
  <c r="R563" i="2"/>
  <c r="J563" i="2"/>
  <c r="BJ559" i="2"/>
  <c r="N559" i="2" s="1"/>
  <c r="Z559" i="2"/>
  <c r="V559" i="2"/>
  <c r="R559" i="2"/>
  <c r="J559" i="2"/>
  <c r="BJ558" i="2"/>
  <c r="N558" i="2" s="1"/>
  <c r="Z558" i="2"/>
  <c r="V558" i="2"/>
  <c r="R558" i="2"/>
  <c r="J558" i="2"/>
  <c r="Z552" i="2"/>
  <c r="V552" i="2"/>
  <c r="R552" i="2"/>
  <c r="N552" i="2"/>
  <c r="J552" i="2"/>
  <c r="Z551" i="2"/>
  <c r="V551" i="2"/>
  <c r="R551" i="2"/>
  <c r="N551" i="2"/>
  <c r="J551" i="2"/>
  <c r="Z550" i="2"/>
  <c r="V550" i="2"/>
  <c r="R550" i="2"/>
  <c r="N550" i="2"/>
  <c r="J550" i="2"/>
  <c r="Z549" i="2"/>
  <c r="V549" i="2"/>
  <c r="R549" i="2"/>
  <c r="N549" i="2"/>
  <c r="J549" i="2"/>
  <c r="BJ538" i="2"/>
  <c r="N538" i="2" s="1"/>
  <c r="AH538" i="2"/>
  <c r="AD538" i="2"/>
  <c r="Z538" i="2"/>
  <c r="V538" i="2"/>
  <c r="R538" i="2"/>
  <c r="J538" i="2"/>
  <c r="BJ537" i="2"/>
  <c r="N537" i="2" s="1"/>
  <c r="AH537" i="2"/>
  <c r="AD537" i="2"/>
  <c r="Z537" i="2"/>
  <c r="V537" i="2"/>
  <c r="R537" i="2"/>
  <c r="J537" i="2"/>
  <c r="BJ535" i="2"/>
  <c r="N535" i="2" s="1"/>
  <c r="AH535" i="2"/>
  <c r="AD535" i="2"/>
  <c r="Z535" i="2"/>
  <c r="V535" i="2"/>
  <c r="R535" i="2"/>
  <c r="J535" i="2"/>
  <c r="BJ534" i="2"/>
  <c r="N534" i="2" s="1"/>
  <c r="AH534" i="2"/>
  <c r="AD534" i="2"/>
  <c r="Z534" i="2"/>
  <c r="V534" i="2"/>
  <c r="R534" i="2"/>
  <c r="J534" i="2"/>
  <c r="BJ532" i="2"/>
  <c r="N532" i="2" s="1"/>
  <c r="AH532" i="2"/>
  <c r="AD532" i="2"/>
  <c r="Z532" i="2"/>
  <c r="V532" i="2"/>
  <c r="R532" i="2"/>
  <c r="J532" i="2"/>
  <c r="BJ531" i="2"/>
  <c r="N531" i="2" s="1"/>
  <c r="AH531" i="2"/>
  <c r="AD531" i="2"/>
  <c r="Z531" i="2"/>
  <c r="V531" i="2"/>
  <c r="R531" i="2"/>
  <c r="J531" i="2"/>
  <c r="BJ529" i="2"/>
  <c r="N529" i="2" s="1"/>
  <c r="AH529" i="2"/>
  <c r="AD529" i="2"/>
  <c r="Z529" i="2"/>
  <c r="V529" i="2"/>
  <c r="R529" i="2"/>
  <c r="J529" i="2"/>
  <c r="BJ528" i="2"/>
  <c r="N528" i="2" s="1"/>
  <c r="AH528" i="2"/>
  <c r="AD528" i="2"/>
  <c r="Z528" i="2"/>
  <c r="V528" i="2"/>
  <c r="R528" i="2"/>
  <c r="J528" i="2"/>
  <c r="BJ526" i="2"/>
  <c r="N526" i="2" s="1"/>
  <c r="AH526" i="2"/>
  <c r="AD526" i="2"/>
  <c r="Z526" i="2"/>
  <c r="V526" i="2"/>
  <c r="R526" i="2"/>
  <c r="J526" i="2"/>
  <c r="BJ525" i="2"/>
  <c r="N525" i="2" s="1"/>
  <c r="AH525" i="2"/>
  <c r="AD525" i="2"/>
  <c r="Z525" i="2"/>
  <c r="V525" i="2"/>
  <c r="R525" i="2"/>
  <c r="J525" i="2"/>
  <c r="BJ516" i="2"/>
  <c r="N516" i="2" s="1"/>
  <c r="AH516" i="2"/>
  <c r="AD516" i="2"/>
  <c r="Z516" i="2"/>
  <c r="V516" i="2"/>
  <c r="R516" i="2"/>
  <c r="J516" i="2"/>
  <c r="BJ515" i="2"/>
  <c r="N515" i="2" s="1"/>
  <c r="AH515" i="2"/>
  <c r="AD515" i="2"/>
  <c r="Z515" i="2"/>
  <c r="V515" i="2"/>
  <c r="R515" i="2"/>
  <c r="J515" i="2"/>
  <c r="BJ513" i="2"/>
  <c r="N513" i="2" s="1"/>
  <c r="AH513" i="2"/>
  <c r="AD513" i="2"/>
  <c r="Z513" i="2"/>
  <c r="V513" i="2"/>
  <c r="R513" i="2"/>
  <c r="J513" i="2"/>
  <c r="BJ512" i="2"/>
  <c r="N512" i="2" s="1"/>
  <c r="AH512" i="2"/>
  <c r="AD512" i="2"/>
  <c r="Z512" i="2"/>
  <c r="V512" i="2"/>
  <c r="R512" i="2"/>
  <c r="J512" i="2"/>
  <c r="BJ510" i="2"/>
  <c r="N510" i="2" s="1"/>
  <c r="AH510" i="2"/>
  <c r="AD510" i="2"/>
  <c r="Z510" i="2"/>
  <c r="V510" i="2"/>
  <c r="R510" i="2"/>
  <c r="J510" i="2"/>
  <c r="BJ509" i="2"/>
  <c r="N509" i="2" s="1"/>
  <c r="AH509" i="2"/>
  <c r="AD509" i="2"/>
  <c r="Z509" i="2"/>
  <c r="V509" i="2"/>
  <c r="R509" i="2"/>
  <c r="J509" i="2"/>
  <c r="BJ507" i="2"/>
  <c r="N507" i="2" s="1"/>
  <c r="AH507" i="2"/>
  <c r="AD507" i="2"/>
  <c r="Z507" i="2"/>
  <c r="V507" i="2"/>
  <c r="R507" i="2"/>
  <c r="J507" i="2"/>
  <c r="BJ506" i="2"/>
  <c r="N506" i="2" s="1"/>
  <c r="AH506" i="2"/>
  <c r="AD506" i="2"/>
  <c r="Z506" i="2"/>
  <c r="V506" i="2"/>
  <c r="R506" i="2"/>
  <c r="J506" i="2"/>
  <c r="BJ504" i="2"/>
  <c r="N504" i="2" s="1"/>
  <c r="AH504" i="2"/>
  <c r="AD504" i="2"/>
  <c r="Z504" i="2"/>
  <c r="V504" i="2"/>
  <c r="R504" i="2"/>
  <c r="J504" i="2"/>
  <c r="BJ503" i="2"/>
  <c r="N503" i="2" s="1"/>
  <c r="AH503" i="2"/>
  <c r="AD503" i="2"/>
  <c r="Z503" i="2"/>
  <c r="V503" i="2"/>
  <c r="R503" i="2"/>
  <c r="J503" i="2"/>
  <c r="BJ501" i="2"/>
  <c r="N501" i="2" s="1"/>
  <c r="AH501" i="2"/>
  <c r="AD501" i="2"/>
  <c r="Z501" i="2"/>
  <c r="V501" i="2"/>
  <c r="R501" i="2"/>
  <c r="J501" i="2"/>
  <c r="BJ500" i="2"/>
  <c r="N500" i="2" s="1"/>
  <c r="AH500" i="2"/>
  <c r="AD500" i="2"/>
  <c r="Z500" i="2"/>
  <c r="V500" i="2"/>
  <c r="R500" i="2"/>
  <c r="J500" i="2"/>
  <c r="BJ498" i="2"/>
  <c r="N498" i="2" s="1"/>
  <c r="AH498" i="2"/>
  <c r="AD498" i="2"/>
  <c r="Z498" i="2"/>
  <c r="V498" i="2"/>
  <c r="R498" i="2"/>
  <c r="J498" i="2"/>
  <c r="BJ497" i="2"/>
  <c r="N497" i="2" s="1"/>
  <c r="AH497" i="2"/>
  <c r="AD497" i="2"/>
  <c r="Z497" i="2"/>
  <c r="V497" i="2"/>
  <c r="R497" i="2"/>
  <c r="J497" i="2"/>
  <c r="BJ491" i="2"/>
  <c r="N491" i="2" s="1"/>
  <c r="AH491" i="2"/>
  <c r="AD491" i="2"/>
  <c r="Z491" i="2"/>
  <c r="V491" i="2"/>
  <c r="R491" i="2"/>
  <c r="J491" i="2"/>
  <c r="BJ490" i="2"/>
  <c r="N490" i="2" s="1"/>
  <c r="AH490" i="2"/>
  <c r="AD490" i="2"/>
  <c r="Z490" i="2"/>
  <c r="V490" i="2"/>
  <c r="R490" i="2"/>
  <c r="J490" i="2"/>
  <c r="BJ488" i="2"/>
  <c r="N488" i="2" s="1"/>
  <c r="AH488" i="2"/>
  <c r="AD488" i="2"/>
  <c r="Z488" i="2"/>
  <c r="V488" i="2"/>
  <c r="R488" i="2"/>
  <c r="J488" i="2"/>
  <c r="BJ487" i="2"/>
  <c r="N487" i="2" s="1"/>
  <c r="AH487" i="2"/>
  <c r="AD487" i="2"/>
  <c r="Z487" i="2"/>
  <c r="V487" i="2"/>
  <c r="R487" i="2"/>
  <c r="J487" i="2"/>
  <c r="BJ485" i="2"/>
  <c r="N485" i="2" s="1"/>
  <c r="AH485" i="2"/>
  <c r="AD485" i="2"/>
  <c r="Z485" i="2"/>
  <c r="V485" i="2"/>
  <c r="R485" i="2"/>
  <c r="J485" i="2"/>
  <c r="BJ484" i="2"/>
  <c r="N484" i="2" s="1"/>
  <c r="AH484" i="2"/>
  <c r="AD484" i="2"/>
  <c r="Z484" i="2"/>
  <c r="V484" i="2"/>
  <c r="R484" i="2"/>
  <c r="J484" i="2"/>
  <c r="BJ482" i="2"/>
  <c r="N482" i="2" s="1"/>
  <c r="AH482" i="2"/>
  <c r="AD482" i="2"/>
  <c r="Z482" i="2"/>
  <c r="V482" i="2"/>
  <c r="R482" i="2"/>
  <c r="J482" i="2"/>
  <c r="BJ481" i="2"/>
  <c r="N481" i="2" s="1"/>
  <c r="AH481" i="2"/>
  <c r="AD481" i="2"/>
  <c r="Z481" i="2"/>
  <c r="V481" i="2"/>
  <c r="R481" i="2"/>
  <c r="J481" i="2"/>
  <c r="BJ479" i="2"/>
  <c r="N479" i="2" s="1"/>
  <c r="AH479" i="2"/>
  <c r="AD479" i="2"/>
  <c r="Z479" i="2"/>
  <c r="V479" i="2"/>
  <c r="R479" i="2"/>
  <c r="J479" i="2"/>
  <c r="BJ478" i="2"/>
  <c r="N478" i="2" s="1"/>
  <c r="AH478" i="2"/>
  <c r="AD478" i="2"/>
  <c r="Z478" i="2"/>
  <c r="V478" i="2"/>
  <c r="R478" i="2"/>
  <c r="J478" i="2"/>
  <c r="BJ472" i="2"/>
  <c r="N472" i="2" s="1"/>
  <c r="AH472" i="2"/>
  <c r="AD472" i="2"/>
  <c r="Z472" i="2"/>
  <c r="V472" i="2"/>
  <c r="R472" i="2"/>
  <c r="J472" i="2"/>
  <c r="BJ471" i="2"/>
  <c r="N471" i="2" s="1"/>
  <c r="AH471" i="2"/>
  <c r="AD471" i="2"/>
  <c r="Z471" i="2"/>
  <c r="V471" i="2"/>
  <c r="R471" i="2"/>
  <c r="J471" i="2"/>
  <c r="BJ469" i="2"/>
  <c r="N469" i="2" s="1"/>
  <c r="AH469" i="2"/>
  <c r="AD469" i="2"/>
  <c r="Z469" i="2"/>
  <c r="V469" i="2"/>
  <c r="R469" i="2"/>
  <c r="J469" i="2"/>
  <c r="BJ468" i="2"/>
  <c r="N468" i="2" s="1"/>
  <c r="AH468" i="2"/>
  <c r="AD468" i="2"/>
  <c r="Z468" i="2"/>
  <c r="V468" i="2"/>
  <c r="R468" i="2"/>
  <c r="J468" i="2"/>
  <c r="BJ466" i="2"/>
  <c r="N466" i="2" s="1"/>
  <c r="AH466" i="2"/>
  <c r="AD466" i="2"/>
  <c r="Z466" i="2"/>
  <c r="V466" i="2"/>
  <c r="R466" i="2"/>
  <c r="J466" i="2"/>
  <c r="BJ465" i="2"/>
  <c r="N465" i="2" s="1"/>
  <c r="AH465" i="2"/>
  <c r="AD465" i="2"/>
  <c r="Z465" i="2"/>
  <c r="V465" i="2"/>
  <c r="R465" i="2"/>
  <c r="J465" i="2"/>
  <c r="BJ463" i="2"/>
  <c r="N463" i="2" s="1"/>
  <c r="AH463" i="2"/>
  <c r="AD463" i="2"/>
  <c r="Z463" i="2"/>
  <c r="V463" i="2"/>
  <c r="R463" i="2"/>
  <c r="J463" i="2"/>
  <c r="BJ462" i="2"/>
  <c r="N462" i="2" s="1"/>
  <c r="AH462" i="2"/>
  <c r="AD462" i="2"/>
  <c r="Z462" i="2"/>
  <c r="V462" i="2"/>
  <c r="R462" i="2"/>
  <c r="J462" i="2"/>
  <c r="BJ460" i="2"/>
  <c r="N460" i="2" s="1"/>
  <c r="AH460" i="2"/>
  <c r="AD460" i="2"/>
  <c r="Z460" i="2"/>
  <c r="V460" i="2"/>
  <c r="R460" i="2"/>
  <c r="J460" i="2"/>
  <c r="BJ459" i="2"/>
  <c r="N459" i="2" s="1"/>
  <c r="AH459" i="2"/>
  <c r="AD459" i="2"/>
  <c r="Z459" i="2"/>
  <c r="V459" i="2"/>
  <c r="R459" i="2"/>
  <c r="J459" i="2"/>
  <c r="BJ457" i="2"/>
  <c r="N457" i="2" s="1"/>
  <c r="AH457" i="2"/>
  <c r="AD457" i="2"/>
  <c r="Z457" i="2"/>
  <c r="V457" i="2"/>
  <c r="R457" i="2"/>
  <c r="J457" i="2"/>
  <c r="BJ456" i="2"/>
  <c r="N456" i="2" s="1"/>
  <c r="AH456" i="2"/>
  <c r="AD456" i="2"/>
  <c r="Z456" i="2"/>
  <c r="V456" i="2"/>
  <c r="R456" i="2"/>
  <c r="J456" i="2"/>
  <c r="BJ454" i="2"/>
  <c r="N454" i="2" s="1"/>
  <c r="AH454" i="2"/>
  <c r="AD454" i="2"/>
  <c r="Z454" i="2"/>
  <c r="V454" i="2"/>
  <c r="R454" i="2"/>
  <c r="J454" i="2"/>
  <c r="BJ453" i="2"/>
  <c r="N453" i="2" s="1"/>
  <c r="AH453" i="2"/>
  <c r="AD453" i="2"/>
  <c r="Z453" i="2"/>
  <c r="V453" i="2"/>
  <c r="R453" i="2"/>
  <c r="J453" i="2"/>
  <c r="BJ451" i="2"/>
  <c r="N451" i="2" s="1"/>
  <c r="AH451" i="2"/>
  <c r="AD451" i="2"/>
  <c r="Z451" i="2"/>
  <c r="V451" i="2"/>
  <c r="R451" i="2"/>
  <c r="J451" i="2"/>
  <c r="BJ450" i="2"/>
  <c r="N450" i="2" s="1"/>
  <c r="AH450" i="2"/>
  <c r="AD450" i="2"/>
  <c r="Z450" i="2"/>
  <c r="V450" i="2"/>
  <c r="R450" i="2"/>
  <c r="J450" i="2"/>
  <c r="BJ448" i="2"/>
  <c r="N448" i="2" s="1"/>
  <c r="AH448" i="2"/>
  <c r="AD448" i="2"/>
  <c r="Z448" i="2"/>
  <c r="V448" i="2"/>
  <c r="R448" i="2"/>
  <c r="J448" i="2"/>
  <c r="BJ447" i="2"/>
  <c r="N447" i="2" s="1"/>
  <c r="AH447" i="2"/>
  <c r="AD447" i="2"/>
  <c r="Z447" i="2"/>
  <c r="V447" i="2"/>
  <c r="R447" i="2"/>
  <c r="J447" i="2"/>
  <c r="BJ445" i="2"/>
  <c r="N445" i="2" s="1"/>
  <c r="AH445" i="2"/>
  <c r="AD445" i="2"/>
  <c r="Z445" i="2"/>
  <c r="V445" i="2"/>
  <c r="R445" i="2"/>
  <c r="J445" i="2"/>
  <c r="BJ444" i="2"/>
  <c r="N444" i="2" s="1"/>
  <c r="AH444" i="2"/>
  <c r="AD444" i="2"/>
  <c r="Z444" i="2"/>
  <c r="V444" i="2"/>
  <c r="R444" i="2"/>
  <c r="J444" i="2"/>
  <c r="BJ442" i="2"/>
  <c r="N442" i="2" s="1"/>
  <c r="AH442" i="2"/>
  <c r="AD442" i="2"/>
  <c r="Z442" i="2"/>
  <c r="V442" i="2"/>
  <c r="R442" i="2"/>
  <c r="J442" i="2"/>
  <c r="BJ441" i="2"/>
  <c r="N441" i="2" s="1"/>
  <c r="AH441" i="2"/>
  <c r="AD441" i="2"/>
  <c r="Z441" i="2"/>
  <c r="V441" i="2"/>
  <c r="R441" i="2"/>
  <c r="J441" i="2"/>
  <c r="BJ439" i="2"/>
  <c r="N439" i="2" s="1"/>
  <c r="AH439" i="2"/>
  <c r="AD439" i="2"/>
  <c r="Z439" i="2"/>
  <c r="V439" i="2"/>
  <c r="R439" i="2"/>
  <c r="J439" i="2"/>
  <c r="BJ438" i="2"/>
  <c r="N438" i="2" s="1"/>
  <c r="AH438" i="2"/>
  <c r="AD438" i="2"/>
  <c r="Z438" i="2"/>
  <c r="V438" i="2"/>
  <c r="R438" i="2"/>
  <c r="J438" i="2"/>
  <c r="BJ436" i="2"/>
  <c r="N436" i="2" s="1"/>
  <c r="AH436" i="2"/>
  <c r="AD436" i="2"/>
  <c r="Z436" i="2"/>
  <c r="V436" i="2"/>
  <c r="R436" i="2"/>
  <c r="J436" i="2"/>
  <c r="BJ435" i="2"/>
  <c r="N435" i="2" s="1"/>
  <c r="AH435" i="2"/>
  <c r="AD435" i="2"/>
  <c r="Z435" i="2"/>
  <c r="V435" i="2"/>
  <c r="R435" i="2"/>
  <c r="J435" i="2"/>
  <c r="BJ433" i="2"/>
  <c r="N433" i="2" s="1"/>
  <c r="AH433" i="2"/>
  <c r="AD433" i="2"/>
  <c r="Z433" i="2"/>
  <c r="V433" i="2"/>
  <c r="R433" i="2"/>
  <c r="J433" i="2"/>
  <c r="BJ432" i="2"/>
  <c r="N432" i="2" s="1"/>
  <c r="AH432" i="2"/>
  <c r="AD432" i="2"/>
  <c r="Z432" i="2"/>
  <c r="V432" i="2"/>
  <c r="R432" i="2"/>
  <c r="J432" i="2"/>
  <c r="BJ430" i="2"/>
  <c r="N430" i="2" s="1"/>
  <c r="AH430" i="2"/>
  <c r="AD430" i="2"/>
  <c r="Z430" i="2"/>
  <c r="V430" i="2"/>
  <c r="R430" i="2"/>
  <c r="J430" i="2"/>
  <c r="BJ429" i="2"/>
  <c r="N429" i="2" s="1"/>
  <c r="AH429" i="2"/>
  <c r="AD429" i="2"/>
  <c r="Z429" i="2"/>
  <c r="V429" i="2"/>
  <c r="R429" i="2"/>
  <c r="J429" i="2"/>
  <c r="BJ427" i="2"/>
  <c r="N427" i="2" s="1"/>
  <c r="AH427" i="2"/>
  <c r="AD427" i="2"/>
  <c r="Z427" i="2"/>
  <c r="V427" i="2"/>
  <c r="R427" i="2"/>
  <c r="J427" i="2"/>
  <c r="BJ426" i="2"/>
  <c r="N426" i="2" s="1"/>
  <c r="AH426" i="2"/>
  <c r="AD426" i="2"/>
  <c r="Z426" i="2"/>
  <c r="V426" i="2"/>
  <c r="R426" i="2"/>
  <c r="J426" i="2"/>
  <c r="BJ424" i="2"/>
  <c r="N424" i="2" s="1"/>
  <c r="AH424" i="2"/>
  <c r="AD424" i="2"/>
  <c r="Z424" i="2"/>
  <c r="V424" i="2"/>
  <c r="R424" i="2"/>
  <c r="J424" i="2"/>
  <c r="BJ423" i="2"/>
  <c r="N423" i="2" s="1"/>
  <c r="AH423" i="2"/>
  <c r="AD423" i="2"/>
  <c r="Z423" i="2"/>
  <c r="V423" i="2"/>
  <c r="R423" i="2"/>
  <c r="J423" i="2"/>
  <c r="BJ421" i="2"/>
  <c r="N421" i="2" s="1"/>
  <c r="AH421" i="2"/>
  <c r="AD421" i="2"/>
  <c r="Z421" i="2"/>
  <c r="V421" i="2"/>
  <c r="R421" i="2"/>
  <c r="J421" i="2"/>
  <c r="BJ420" i="2"/>
  <c r="N420" i="2" s="1"/>
  <c r="AH420" i="2"/>
  <c r="AD420" i="2"/>
  <c r="Z420" i="2"/>
  <c r="V420" i="2"/>
  <c r="R420" i="2"/>
  <c r="J420" i="2"/>
  <c r="BJ418" i="2"/>
  <c r="N418" i="2" s="1"/>
  <c r="AH418" i="2"/>
  <c r="AD418" i="2"/>
  <c r="Z418" i="2"/>
  <c r="V418" i="2"/>
  <c r="R418" i="2"/>
  <c r="J418" i="2"/>
  <c r="BJ417" i="2"/>
  <c r="N417" i="2" s="1"/>
  <c r="AH417" i="2"/>
  <c r="AD417" i="2"/>
  <c r="Z417" i="2"/>
  <c r="V417" i="2"/>
  <c r="R417" i="2"/>
  <c r="J417" i="2"/>
  <c r="AK407" i="2"/>
  <c r="AH407" i="2"/>
  <c r="AE407" i="2"/>
  <c r="AB407" i="2"/>
  <c r="Y407" i="2"/>
  <c r="V407" i="2"/>
  <c r="S407" i="2"/>
  <c r="P407" i="2"/>
  <c r="M407" i="2"/>
  <c r="J407" i="2"/>
  <c r="AK406" i="2"/>
  <c r="AH406" i="2"/>
  <c r="AE406" i="2"/>
  <c r="AB406" i="2"/>
  <c r="Y406" i="2"/>
  <c r="V406" i="2"/>
  <c r="S406" i="2"/>
  <c r="P406" i="2"/>
  <c r="M406" i="2"/>
  <c r="J406" i="2"/>
  <c r="AK405" i="2"/>
  <c r="AH405" i="2"/>
  <c r="AE405" i="2"/>
  <c r="AB405" i="2"/>
  <c r="Y405" i="2"/>
  <c r="V405" i="2"/>
  <c r="S405" i="2"/>
  <c r="P405" i="2"/>
  <c r="M405" i="2"/>
  <c r="J405" i="2"/>
  <c r="AK404" i="2"/>
  <c r="AH404" i="2"/>
  <c r="AE404" i="2"/>
  <c r="AB404" i="2"/>
  <c r="Y404" i="2"/>
  <c r="V404" i="2"/>
  <c r="S404" i="2"/>
  <c r="P404" i="2"/>
  <c r="M404" i="2"/>
  <c r="J404" i="2"/>
  <c r="AH400" i="2"/>
  <c r="AE400" i="2"/>
  <c r="AB400" i="2"/>
  <c r="Y400" i="2"/>
  <c r="V400" i="2"/>
  <c r="S400" i="2"/>
  <c r="P400" i="2"/>
  <c r="M400" i="2"/>
  <c r="J400" i="2"/>
  <c r="AH399" i="2"/>
  <c r="AE399" i="2"/>
  <c r="AB399" i="2"/>
  <c r="Y399" i="2"/>
  <c r="V399" i="2"/>
  <c r="S399" i="2"/>
  <c r="P399" i="2"/>
  <c r="M399" i="2"/>
  <c r="J399" i="2"/>
  <c r="AH398" i="2"/>
  <c r="AE398" i="2"/>
  <c r="AB398" i="2"/>
  <c r="Y398" i="2"/>
  <c r="V398" i="2"/>
  <c r="S398" i="2"/>
  <c r="P398" i="2"/>
  <c r="M398" i="2"/>
  <c r="J398" i="2"/>
  <c r="AH397" i="2"/>
  <c r="AE397" i="2"/>
  <c r="AB397" i="2"/>
  <c r="Y397" i="2"/>
  <c r="V397" i="2"/>
  <c r="S397" i="2"/>
  <c r="P397" i="2"/>
  <c r="M397" i="2"/>
  <c r="J397" i="2"/>
  <c r="AN387" i="2"/>
  <c r="AK387" i="2"/>
  <c r="AH387" i="2"/>
  <c r="AE387" i="2"/>
  <c r="AB387" i="2"/>
  <c r="Y387" i="2"/>
  <c r="V387" i="2"/>
  <c r="S387" i="2"/>
  <c r="P387" i="2"/>
  <c r="M387" i="2"/>
  <c r="J387" i="2"/>
  <c r="AN386" i="2"/>
  <c r="AK386" i="2"/>
  <c r="AH386" i="2"/>
  <c r="AE386" i="2"/>
  <c r="AB386" i="2"/>
  <c r="Y386" i="2"/>
  <c r="V386" i="2"/>
  <c r="S386" i="2"/>
  <c r="P386" i="2"/>
  <c r="M386" i="2"/>
  <c r="J386" i="2"/>
  <c r="AN385" i="2"/>
  <c r="AK385" i="2"/>
  <c r="AH385" i="2"/>
  <c r="AE385" i="2"/>
  <c r="AB385" i="2"/>
  <c r="Y385" i="2"/>
  <c r="V385" i="2"/>
  <c r="S385" i="2"/>
  <c r="P385" i="2"/>
  <c r="M385" i="2"/>
  <c r="J385" i="2"/>
  <c r="AN384" i="2"/>
  <c r="AK384" i="2"/>
  <c r="AH384" i="2"/>
  <c r="AE384" i="2"/>
  <c r="AB384" i="2"/>
  <c r="Y384" i="2"/>
  <c r="V384" i="2"/>
  <c r="S384" i="2"/>
  <c r="P384" i="2"/>
  <c r="M384" i="2"/>
  <c r="J384" i="2"/>
  <c r="AN380" i="2"/>
  <c r="AK380" i="2"/>
  <c r="AH380" i="2"/>
  <c r="AE380" i="2"/>
  <c r="AB380" i="2"/>
  <c r="Y380" i="2"/>
  <c r="V380" i="2"/>
  <c r="S380" i="2"/>
  <c r="P380" i="2"/>
  <c r="M380" i="2"/>
  <c r="J380" i="2"/>
  <c r="AN379" i="2"/>
  <c r="AK379" i="2"/>
  <c r="AH379" i="2"/>
  <c r="AE379" i="2"/>
  <c r="AB379" i="2"/>
  <c r="Y379" i="2"/>
  <c r="V379" i="2"/>
  <c r="S379" i="2"/>
  <c r="P379" i="2"/>
  <c r="M379" i="2"/>
  <c r="J379" i="2"/>
  <c r="AN378" i="2"/>
  <c r="AK378" i="2"/>
  <c r="AH378" i="2"/>
  <c r="AE378" i="2"/>
  <c r="AB378" i="2"/>
  <c r="Y378" i="2"/>
  <c r="V378" i="2"/>
  <c r="S378" i="2"/>
  <c r="P378" i="2"/>
  <c r="M378" i="2"/>
  <c r="J378" i="2"/>
  <c r="AN377" i="2"/>
  <c r="AK377" i="2"/>
  <c r="AH377" i="2"/>
  <c r="AE377" i="2"/>
  <c r="AB377" i="2"/>
  <c r="Y377" i="2"/>
  <c r="V377" i="2"/>
  <c r="S377" i="2"/>
  <c r="P377" i="2"/>
  <c r="M377" i="2"/>
  <c r="J377" i="2"/>
  <c r="AK367" i="2"/>
  <c r="AH367" i="2"/>
  <c r="AE367" i="2"/>
  <c r="AB367" i="2"/>
  <c r="Y367" i="2"/>
  <c r="V367" i="2"/>
  <c r="S367" i="2"/>
  <c r="P367" i="2"/>
  <c r="M367" i="2"/>
  <c r="J367" i="2"/>
  <c r="AK366" i="2"/>
  <c r="AH366" i="2"/>
  <c r="AE366" i="2"/>
  <c r="AB366" i="2"/>
  <c r="Y366" i="2"/>
  <c r="V366" i="2"/>
  <c r="S366" i="2"/>
  <c r="P366" i="2"/>
  <c r="M366" i="2"/>
  <c r="J366" i="2"/>
  <c r="AK365" i="2"/>
  <c r="AH365" i="2"/>
  <c r="AE365" i="2"/>
  <c r="AB365" i="2"/>
  <c r="Y365" i="2"/>
  <c r="V365" i="2"/>
  <c r="S365" i="2"/>
  <c r="P365" i="2"/>
  <c r="M365" i="2"/>
  <c r="J365" i="2"/>
  <c r="AK364" i="2"/>
  <c r="AH364" i="2"/>
  <c r="AE364" i="2"/>
  <c r="AB364" i="2"/>
  <c r="Y364" i="2"/>
  <c r="V364" i="2"/>
  <c r="S364" i="2"/>
  <c r="P364" i="2"/>
  <c r="M364" i="2"/>
  <c r="J364" i="2"/>
  <c r="AK360" i="2"/>
  <c r="AH360" i="2"/>
  <c r="AE360" i="2"/>
  <c r="AB360" i="2"/>
  <c r="Y360" i="2"/>
  <c r="V360" i="2"/>
  <c r="S360" i="2"/>
  <c r="P360" i="2"/>
  <c r="M360" i="2"/>
  <c r="J360" i="2"/>
  <c r="AK359" i="2"/>
  <c r="AH359" i="2"/>
  <c r="AE359" i="2"/>
  <c r="AB359" i="2"/>
  <c r="Y359" i="2"/>
  <c r="V359" i="2"/>
  <c r="S359" i="2"/>
  <c r="P359" i="2"/>
  <c r="M359" i="2"/>
  <c r="J359" i="2"/>
  <c r="AK358" i="2"/>
  <c r="AH358" i="2"/>
  <c r="AE358" i="2"/>
  <c r="AB358" i="2"/>
  <c r="Y358" i="2"/>
  <c r="V358" i="2"/>
  <c r="S358" i="2"/>
  <c r="P358" i="2"/>
  <c r="M358" i="2"/>
  <c r="J358" i="2"/>
  <c r="AK357" i="2"/>
  <c r="AH357" i="2"/>
  <c r="AE357" i="2"/>
  <c r="AB357" i="2"/>
  <c r="Y357" i="2"/>
  <c r="V357" i="2"/>
  <c r="S357" i="2"/>
  <c r="P357" i="2"/>
  <c r="M357" i="2"/>
  <c r="J357" i="2"/>
  <c r="AK347" i="2"/>
  <c r="AH347" i="2"/>
  <c r="AE347" i="2"/>
  <c r="AB347" i="2"/>
  <c r="Y347" i="2"/>
  <c r="V347" i="2"/>
  <c r="S347" i="2"/>
  <c r="P347" i="2"/>
  <c r="M347" i="2"/>
  <c r="J347" i="2"/>
  <c r="AK346" i="2"/>
  <c r="AH346" i="2"/>
  <c r="AE346" i="2"/>
  <c r="AB346" i="2"/>
  <c r="Y346" i="2"/>
  <c r="V346" i="2"/>
  <c r="S346" i="2"/>
  <c r="P346" i="2"/>
  <c r="M346" i="2"/>
  <c r="J346" i="2"/>
  <c r="AK345" i="2"/>
  <c r="AH345" i="2"/>
  <c r="AE345" i="2"/>
  <c r="AB345" i="2"/>
  <c r="Y345" i="2"/>
  <c r="V345" i="2"/>
  <c r="S345" i="2"/>
  <c r="P345" i="2"/>
  <c r="M345" i="2"/>
  <c r="J345" i="2"/>
  <c r="AK344" i="2"/>
  <c r="AH344" i="2"/>
  <c r="AE344" i="2"/>
  <c r="AB344" i="2"/>
  <c r="Y344" i="2"/>
  <c r="V344" i="2"/>
  <c r="S344" i="2"/>
  <c r="P344" i="2"/>
  <c r="M344" i="2"/>
  <c r="J344" i="2"/>
  <c r="AK340" i="2"/>
  <c r="AH340" i="2"/>
  <c r="AE340" i="2"/>
  <c r="AB340" i="2"/>
  <c r="Y340" i="2"/>
  <c r="V340" i="2"/>
  <c r="S340" i="2"/>
  <c r="P340" i="2"/>
  <c r="M340" i="2"/>
  <c r="J340" i="2"/>
  <c r="AK339" i="2"/>
  <c r="AH339" i="2"/>
  <c r="AE339" i="2"/>
  <c r="AB339" i="2"/>
  <c r="Y339" i="2"/>
  <c r="V339" i="2"/>
  <c r="S339" i="2"/>
  <c r="P339" i="2"/>
  <c r="M339" i="2"/>
  <c r="J339" i="2"/>
  <c r="AK338" i="2"/>
  <c r="AH338" i="2"/>
  <c r="AE338" i="2"/>
  <c r="AB338" i="2"/>
  <c r="Y338" i="2"/>
  <c r="V338" i="2"/>
  <c r="S338" i="2"/>
  <c r="P338" i="2"/>
  <c r="M338" i="2"/>
  <c r="J338" i="2"/>
  <c r="AK337" i="2"/>
  <c r="AH337" i="2"/>
  <c r="AE337" i="2"/>
  <c r="AB337" i="2"/>
  <c r="Y337" i="2"/>
  <c r="V337" i="2"/>
  <c r="S337" i="2"/>
  <c r="P337" i="2"/>
  <c r="M337" i="2"/>
  <c r="J337" i="2"/>
  <c r="BS330" i="2"/>
  <c r="BS329" i="2"/>
  <c r="BS328" i="2"/>
  <c r="BJ327" i="2"/>
  <c r="N327" i="2" s="1"/>
  <c r="AH327" i="2"/>
  <c r="AD327" i="2"/>
  <c r="Z327" i="2"/>
  <c r="V327" i="2"/>
  <c r="R327" i="2"/>
  <c r="J327" i="2"/>
  <c r="BJ326" i="2"/>
  <c r="N326" i="2" s="1"/>
  <c r="AH326" i="2"/>
  <c r="AD326" i="2"/>
  <c r="Z326" i="2"/>
  <c r="V326" i="2"/>
  <c r="R326" i="2"/>
  <c r="J326" i="2"/>
  <c r="BJ316" i="2"/>
  <c r="N316" i="2" s="1"/>
  <c r="AH316" i="2"/>
  <c r="AD316" i="2"/>
  <c r="Z316" i="2"/>
  <c r="V316" i="2"/>
  <c r="R316" i="2"/>
  <c r="J316" i="2"/>
  <c r="BJ315" i="2"/>
  <c r="N315" i="2" s="1"/>
  <c r="AH315" i="2"/>
  <c r="AD315" i="2"/>
  <c r="Z315" i="2"/>
  <c r="V315" i="2"/>
  <c r="R315" i="2"/>
  <c r="J315" i="2"/>
  <c r="BJ305" i="2"/>
  <c r="N305" i="2" s="1"/>
  <c r="AH305" i="2"/>
  <c r="AD305" i="2"/>
  <c r="Z305" i="2"/>
  <c r="V305" i="2"/>
  <c r="R305" i="2"/>
  <c r="J305" i="2"/>
  <c r="BJ304" i="2"/>
  <c r="N304" i="2" s="1"/>
  <c r="AH304" i="2"/>
  <c r="AD304" i="2"/>
  <c r="Z304" i="2"/>
  <c r="V304" i="2"/>
  <c r="R304" i="2"/>
  <c r="J304" i="2"/>
  <c r="BJ294" i="2"/>
  <c r="N294" i="2" s="1"/>
  <c r="AH294" i="2"/>
  <c r="AD294" i="2"/>
  <c r="Z294" i="2"/>
  <c r="V294" i="2"/>
  <c r="R294" i="2"/>
  <c r="J294" i="2"/>
  <c r="BJ293" i="2"/>
  <c r="N293" i="2" s="1"/>
  <c r="AH293" i="2"/>
  <c r="AD293" i="2"/>
  <c r="Z293" i="2"/>
  <c r="V293" i="2"/>
  <c r="R293" i="2"/>
  <c r="J293" i="2"/>
  <c r="BJ283" i="2"/>
  <c r="N283" i="2" s="1"/>
  <c r="AH283" i="2"/>
  <c r="AD283" i="2"/>
  <c r="Z283" i="2"/>
  <c r="V283" i="2"/>
  <c r="R283" i="2"/>
  <c r="J283" i="2"/>
  <c r="BJ282" i="2"/>
  <c r="N282" i="2" s="1"/>
  <c r="AH282" i="2"/>
  <c r="AD282" i="2"/>
  <c r="Z282" i="2"/>
  <c r="V282" i="2"/>
  <c r="R282" i="2"/>
  <c r="J282" i="2"/>
  <c r="BJ272" i="2"/>
  <c r="N272" i="2" s="1"/>
  <c r="AH272" i="2"/>
  <c r="AD272" i="2"/>
  <c r="Z272" i="2"/>
  <c r="V272" i="2"/>
  <c r="R272" i="2"/>
  <c r="J272" i="2"/>
  <c r="BJ271" i="2"/>
  <c r="N271" i="2" s="1"/>
  <c r="AH271" i="2"/>
  <c r="AD271" i="2"/>
  <c r="Z271" i="2"/>
  <c r="V271" i="2"/>
  <c r="R271" i="2"/>
  <c r="J271" i="2"/>
  <c r="BJ261" i="2"/>
  <c r="N261" i="2" s="1"/>
  <c r="AH261" i="2"/>
  <c r="AD261" i="2"/>
  <c r="Z261" i="2"/>
  <c r="V261" i="2"/>
  <c r="R261" i="2"/>
  <c r="J261" i="2"/>
  <c r="BJ260" i="2"/>
  <c r="N260" i="2" s="1"/>
  <c r="AH260" i="2"/>
  <c r="AD260" i="2"/>
  <c r="Z260" i="2"/>
  <c r="V260" i="2"/>
  <c r="R260" i="2"/>
  <c r="J260"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39" i="2"/>
  <c r="N239" i="2" s="1"/>
  <c r="AH239" i="2"/>
  <c r="AD239" i="2"/>
  <c r="Z239" i="2"/>
  <c r="V239" i="2"/>
  <c r="R239" i="2"/>
  <c r="J239" i="2"/>
  <c r="BJ238" i="2"/>
  <c r="N238" i="2" s="1"/>
  <c r="AH238" i="2"/>
  <c r="AD238" i="2"/>
  <c r="Z238" i="2"/>
  <c r="V238" i="2"/>
  <c r="R238" i="2"/>
  <c r="J238" i="2"/>
  <c r="BJ236" i="2"/>
  <c r="N236" i="2" s="1"/>
  <c r="AH236" i="2"/>
  <c r="AD236" i="2"/>
  <c r="Z236" i="2"/>
  <c r="V236" i="2"/>
  <c r="R236" i="2"/>
  <c r="J236" i="2"/>
  <c r="BJ235" i="2"/>
  <c r="N235" i="2" s="1"/>
  <c r="AH235" i="2"/>
  <c r="AD235" i="2"/>
  <c r="Z235" i="2"/>
  <c r="V235" i="2"/>
  <c r="R235" i="2"/>
  <c r="J235" i="2"/>
  <c r="BJ233" i="2"/>
  <c r="N233" i="2" s="1"/>
  <c r="AH233" i="2"/>
  <c r="AD233" i="2"/>
  <c r="Z233" i="2"/>
  <c r="V233" i="2"/>
  <c r="R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4" i="2"/>
  <c r="N214" i="2" s="1"/>
  <c r="AH214" i="2"/>
  <c r="AD214" i="2"/>
  <c r="Z214" i="2"/>
  <c r="V214" i="2"/>
  <c r="R214" i="2"/>
  <c r="J214" i="2"/>
  <c r="BJ213" i="2"/>
  <c r="N213" i="2" s="1"/>
  <c r="AH213" i="2"/>
  <c r="AD213" i="2"/>
  <c r="Z213" i="2"/>
  <c r="V213" i="2"/>
  <c r="R213" i="2"/>
  <c r="J213" i="2"/>
  <c r="BJ211" i="2"/>
  <c r="N211" i="2" s="1"/>
  <c r="AH211" i="2"/>
  <c r="AD211" i="2"/>
  <c r="Z211" i="2"/>
  <c r="V211" i="2"/>
  <c r="R211" i="2"/>
  <c r="J211" i="2"/>
  <c r="BJ210" i="2"/>
  <c r="N210" i="2" s="1"/>
  <c r="AH210" i="2"/>
  <c r="AD210" i="2"/>
  <c r="Z210" i="2"/>
  <c r="V210" i="2"/>
  <c r="R210" i="2"/>
  <c r="J210" i="2"/>
  <c r="BJ208" i="2"/>
  <c r="N208" i="2" s="1"/>
  <c r="AH208" i="2"/>
  <c r="AD208" i="2"/>
  <c r="Z208" i="2"/>
  <c r="V208" i="2"/>
  <c r="R208" i="2"/>
  <c r="J208" i="2"/>
  <c r="BJ207" i="2"/>
  <c r="N207" i="2" s="1"/>
  <c r="AH207" i="2"/>
  <c r="AD207" i="2"/>
  <c r="Z207" i="2"/>
  <c r="V207" i="2"/>
  <c r="R207" i="2"/>
  <c r="J207" i="2"/>
  <c r="BJ205" i="2"/>
  <c r="N205" i="2" s="1"/>
  <c r="AH205" i="2"/>
  <c r="AD205" i="2"/>
  <c r="Z205" i="2"/>
  <c r="V205" i="2"/>
  <c r="R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86" i="2"/>
  <c r="N186" i="2" s="1"/>
  <c r="AH186" i="2"/>
  <c r="AD186" i="2"/>
  <c r="Z186" i="2"/>
  <c r="V186" i="2"/>
  <c r="R186" i="2"/>
  <c r="J186" i="2"/>
  <c r="BJ185" i="2"/>
  <c r="N185" i="2" s="1"/>
  <c r="AH185" i="2"/>
  <c r="AD185" i="2"/>
  <c r="Z185" i="2"/>
  <c r="V185" i="2"/>
  <c r="R185" i="2"/>
  <c r="J185" i="2"/>
  <c r="BJ183" i="2"/>
  <c r="N183" i="2" s="1"/>
  <c r="AH183" i="2"/>
  <c r="AD183" i="2"/>
  <c r="Z183" i="2"/>
  <c r="V183" i="2"/>
  <c r="R183" i="2"/>
  <c r="J183" i="2"/>
  <c r="BJ182" i="2"/>
  <c r="N182" i="2" s="1"/>
  <c r="AH182" i="2"/>
  <c r="AD182" i="2"/>
  <c r="Z182" i="2"/>
  <c r="V182" i="2"/>
  <c r="R182" i="2"/>
  <c r="J182"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N107" i="2" s="1"/>
  <c r="AH107" i="2"/>
  <c r="AD107" i="2"/>
  <c r="Z107" i="2"/>
  <c r="V107" i="2"/>
  <c r="R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N101" i="2" s="1"/>
  <c r="AH101" i="2"/>
  <c r="AD101" i="2"/>
  <c r="Z101" i="2"/>
  <c r="V101" i="2"/>
  <c r="R101" i="2"/>
  <c r="J101" i="2"/>
  <c r="BJ99" i="2"/>
  <c r="N99" i="2" s="1"/>
  <c r="AH99" i="2"/>
  <c r="AD99" i="2"/>
  <c r="Z99" i="2"/>
  <c r="V99" i="2"/>
  <c r="R99" i="2"/>
  <c r="J99" i="2"/>
  <c r="BJ98" i="2"/>
  <c r="N98" i="2" s="1"/>
  <c r="AH98" i="2"/>
  <c r="AD98" i="2"/>
  <c r="Z98" i="2"/>
  <c r="V98" i="2"/>
  <c r="R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N89" i="2" s="1"/>
  <c r="AH89" i="2"/>
  <c r="AD89" i="2"/>
  <c r="Z89" i="2"/>
  <c r="V89" i="2"/>
  <c r="R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<sst xmlns="http://schemas.openxmlformats.org/spreadsheetml/2006/main" count="1389" uniqueCount="268">
  <si>
    <t>令和５年度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</si>
  <si>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</si>
  <si>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</si>
  <si>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</si>
  <si>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</si>
  <si>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</si>
  <si>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</si>
  <si>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</si>
  <si>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</si>
  <si>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</si>
  <si>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</si>
  <si>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</si>
  <si>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</si>
  <si>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</si>
  <si>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</si>
  <si>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</si>
  <si>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</si>
  <si>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</si>
  <si>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</si>
  <si>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</si>
  <si>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学校のじゅ業がどのてい度分かりますか。</t>
  </si>
  <si>
    <t>よく分かる</t>
  </si>
  <si>
    <t>だいたい分かる</t>
  </si>
  <si>
    <t>分からないことが多い</t>
  </si>
  <si>
    <t>ほとんど分からない</t>
  </si>
  <si>
    <t>（3）</t>
    <phoneticPr fontId="5"/>
  </si>
  <si>
    <t>次の教科などの学習は、すきですか。</t>
  </si>
  <si>
    <t>①　国語</t>
  </si>
  <si>
    <t>②　社会</t>
  </si>
  <si>
    <t>③　算数</t>
  </si>
  <si>
    <t>④　理科</t>
  </si>
  <si>
    <t>⑤　音楽</t>
  </si>
  <si>
    <t>⑥　図工</t>
  </si>
  <si>
    <t>⑦　体育</t>
  </si>
  <si>
    <t>⑧　道とく</t>
  </si>
  <si>
    <t>⑨　学級活動</t>
  </si>
  <si>
    <t>⑩　そう合てきな学習の時間</t>
  </si>
  <si>
    <t>⑪　外国語活動</t>
  </si>
  <si>
    <t>（4）</t>
    <phoneticPr fontId="5"/>
  </si>
  <si>
    <t>次の教科などの学習は、しょう来のために大切だと思いますか。</t>
  </si>
  <si>
    <t>とても思う</t>
  </si>
  <si>
    <t>まあ思う</t>
  </si>
  <si>
    <t>あまり思わない</t>
  </si>
  <si>
    <t>思わない</t>
  </si>
  <si>
    <t>（5）</t>
    <phoneticPr fontId="5"/>
  </si>
  <si>
    <t>ふだん、学校のじゅ業い外に、１日どれくらい学習していますか（じゅくや家庭教しとの学習時間もふくみます）。</t>
  </si>
  <si>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</si>
  <si>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</si>
  <si>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</si>
  <si>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</si>
  <si>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</si>
  <si>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</si>
  <si>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</si>
  <si>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</si>
  <si>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</si>
  <si>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</si>
  <si>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</si>
  <si>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</si>
  <si>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</si>
  <si>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</si>
  <si>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</si>
  <si>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</si>
  <si>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</si>
  <si>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じゅ業への取り組みについて】</t>
  </si>
  <si>
    <t>①　じゅ業の始まりにはせきについている。</t>
  </si>
  <si>
    <t>とてもあてはまる</t>
  </si>
  <si>
    <t>まああてはまる</t>
  </si>
  <si>
    <t>あまりあてはまらない</t>
  </si>
  <si>
    <t>あてはまらない</t>
  </si>
  <si>
    <t>②　じゅ業にひつような学習用具はわすれずに持ってきている。</t>
  </si>
  <si>
    <t>③　先生や友だちの話を、さい後まできちんと聞いている。</t>
  </si>
  <si>
    <t>④　グループなどでの話合いに自分から進んでさんかしている。</t>
  </si>
  <si>
    <t>⑤　自分の考えを、理由をあげながら話すことができる。</t>
  </si>
  <si>
    <t>⑥　ものごとをくらべながら考えている。</t>
  </si>
  <si>
    <t>⑦　じゅ業を集中して受けている。</t>
  </si>
  <si>
    <t>【イ 学習に対する気持ちやたい度について】</t>
  </si>
  <si>
    <t>①　学習に対して、自分から進んで取り組んでいる。</t>
  </si>
  <si>
    <t>②　大人になってからの仕事にきぼうを持って学習している。</t>
  </si>
  <si>
    <t>③　学習していて、おもしろい、楽しいと思うことがある。</t>
  </si>
  <si>
    <t>④　学習して、いろいろなことが分かったり、できるようになったりすることはうれしい。</t>
  </si>
  <si>
    <t>⑤　学習したことは大人になったときに役に立つと思う。</t>
  </si>
  <si>
    <t>【ウ 学習の仕方について】</t>
  </si>
  <si>
    <t>①　じゅ業で習ったことを、自分なりに分かりやすくノートなどにまとめている。</t>
  </si>
  <si>
    <t>②　新しく習ったことは、何度もくり返して練習している。</t>
  </si>
  <si>
    <t>③　学習した内ようについて、分かった点や、よく分からなかった点を見直し、次の学習につなげることができる。</t>
  </si>
  <si>
    <t>④　本をり用して、学習にかんするじょうほうをえている。</t>
  </si>
  <si>
    <t>⑤　インターネットやパソコンをり用して、学習にかんするじょうほうをえている。</t>
  </si>
  <si>
    <t>⑥　パソコンのキーボードを使って、文章を入力することができる。</t>
  </si>
  <si>
    <t>⑦　調べたことをパソコンを使ってまとめることができる。</t>
  </si>
  <si>
    <t>⑧　パソコンを使って、相手に分かりやすく自分の考えや調べたことをつたえることができる。</t>
  </si>
  <si>
    <t>【エ 家庭での学習について】</t>
  </si>
  <si>
    <t>①　学校から、家庭学習でひつような教科書などの学習用具を持ち帰っている。</t>
  </si>
  <si>
    <t>②　宿題はきちんとやり、期げんまでにてい出している。</t>
  </si>
  <si>
    <t>③　じゅ業で習ったことを、その日のうちにふく習している。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</si>
  <si>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</si>
  <si>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</si>
  <si>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</si>
  <si>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家の人は、あなたの学習にかん心があり、ひつような注意やアドバイスをしてくれる。</t>
  </si>
  <si>
    <t>【オ 世の中のことへのきょう味・かん心について】</t>
  </si>
  <si>
    <t>①　世の中のできごとにかん心があり、自分から進んでじょうほうを集めることがある。</t>
  </si>
  <si>
    <t>②　世の中で問題になっていることについて、どうすればよいかを考えたことがある。</t>
  </si>
  <si>
    <t>③　ふだんから、｢ふしぎだな｣｢なぜだろう｣と感じることがある。</t>
  </si>
  <si>
    <t>④　地いきのお祭りにすすんでさんかしたり、コンサートやえんげき、絵を見たり聞いたりするなど、文化やげいじゅつにふれている。</t>
  </si>
  <si>
    <t>⑤　様ざまな人の生き方に感動することがある。</t>
  </si>
  <si>
    <t>⑥　いろいろなしゅるいの本を読むことは、楽しい。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</si>
  <si>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</si>
  <si>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</si>
  <si>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</si>
  <si>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</si>
  <si>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</si>
  <si>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</si>
  <si>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</si>
  <si>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</si>
  <si>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</si>
  <si>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</si>
  <si>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</si>
  <si>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</si>
  <si>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</si>
  <si>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学校生活にまん足していますか。</t>
  </si>
  <si>
    <t>とてもまん足している</t>
  </si>
  <si>
    <t>だいたいまん足している</t>
  </si>
  <si>
    <t>あまりまん足していない</t>
  </si>
  <si>
    <t>まん足していない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</si>
  <si>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</si>
  <si>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</si>
  <si>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</si>
  <si>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</si>
  <si>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</si>
  <si>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</si>
  <si>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</si>
  <si>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社会生活のルールや公きょうの場所でのマナーを守っていますか。</t>
  </si>
  <si>
    <t>（7）</t>
    <phoneticPr fontId="5"/>
  </si>
  <si>
    <t>ふだん、１日にどれくらい本を読んでいますか（教科書やまんがはのぞきます）。</t>
  </si>
  <si>
    <t>ほとんど読まない</t>
  </si>
  <si>
    <t>（8）</t>
    <phoneticPr fontId="5"/>
  </si>
  <si>
    <t>学校い外で、１日にどれくらい「テレビ」、「ビデオ」、「スマートフォンやタブレット、パソコンの動画」を見ていますか。</t>
  </si>
  <si>
    <t>ほとんど見ない</t>
  </si>
  <si>
    <t>（9）</t>
    <phoneticPr fontId="5"/>
  </si>
  <si>
    <t>１日にどれくらいゲームきやスマートフォン、けいたい電話、タブレット、パソコンでゲームをしていますか。</t>
  </si>
  <si>
    <t>持っていない</t>
  </si>
  <si>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</si>
  <si>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</si>
  <si>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</si>
  <si>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</si>
  <si>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</si>
  <si>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</si>
  <si>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</si>
  <si>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</si>
  <si>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</si>
  <si>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</si>
  <si>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</si>
  <si>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</si>
  <si>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</si>
  <si>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</si>
  <si>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</si>
  <si>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</si>
  <si>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</si>
  <si>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</si>
  <si>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</si>
  <si>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</si>
  <si>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</si>
  <si>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</si>
  <si>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しょう来のゆめや目ひょうを持っている。</t>
  </si>
  <si>
    <t>②　自分にはよいところがあると思う。</t>
  </si>
  <si>
    <t>③　自分で決めたことはさい後まで努力している。</t>
  </si>
  <si>
    <t>④　自分やみんなのためになることは、がんばってやろうとしている。</t>
  </si>
  <si>
    <t>⑤　学校での係の仕事にせきにんを持って取り組んでいる。</t>
  </si>
  <si>
    <t>⑥　助け合ったり協力し合ったりすることは大切だと思う。</t>
  </si>
  <si>
    <t>⑦　はたらくことや人のために役立つことは大切だと思う。</t>
  </si>
  <si>
    <t>⑧　ことばづかいに気をつけている。</t>
  </si>
  <si>
    <t>⑨　あいさつや返事をすることは、ひつようだと思う。</t>
  </si>
  <si>
    <t>⑩　学校のきまりやマナーを守ることは大切だと思う。</t>
  </si>
  <si>
    <t>⑪　時間ややくそくを守ることは、大切だと思う。</t>
  </si>
  <si>
    <t>⑫　友だちの人けんや気持ちを考えて行動している。</t>
  </si>
  <si>
    <t>⑬　だれに対しても、思いやりの心を持ってせっしている。</t>
  </si>
  <si>
    <t>⑭　命は、何よりも大切であると思う。</t>
  </si>
  <si>
    <t>⑮　お年よりに感しゃの気持ちを持っている。</t>
  </si>
  <si>
    <t>⑯　お年よりの役に立ちたいと思う。</t>
  </si>
  <si>
    <t>⑰　今のくらしや大人になってからのことに、なやみやふ安がある。</t>
  </si>
  <si>
    <t>⑱　宇都宮市の「よさ」をしょうかいすることができる。</t>
  </si>
  <si>
    <t>⑲　他の国の人びとや文化を知り、大切にしようとしている。</t>
  </si>
  <si>
    <t>【イ 友だちのことについて】</t>
  </si>
  <si>
    <t>①　こまっている友だちに、自分から進んで手助けをしている。</t>
  </si>
  <si>
    <t>②　自分の気持ちを分かってくれて、なやみごとなどを相談できる友だちがいる。</t>
  </si>
  <si>
    <t>③　友だちから、親切にされたことがある。</t>
  </si>
  <si>
    <t>④　友だちといっしょにすごすことは楽しい。</t>
  </si>
  <si>
    <t>⑤　人の悪口を言ったりむししたりすることはいけないと思う。</t>
  </si>
  <si>
    <t>【ウ 家の人や先生について】</t>
  </si>
  <si>
    <t>①　なやみごとなどを相談できる大人（家の人や先生など）がいる。</t>
  </si>
  <si>
    <t>②　学校生活や世の中のこと、自分のゆめなどについて家の人と話すことがある。</t>
  </si>
  <si>
    <t>③　家の人といっしょにすごすことは楽しい。</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</si>
  <si>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</si>
  <si>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</si>
  <si>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</si>
  <si>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家の人は、あなたの生活たい度にかん心があり、ひつような注意やアドバイスをしてくれる。</t>
  </si>
  <si>
    <t>【エ 家でのすごし方について】</t>
  </si>
  <si>
    <t>①　本や新聞を読んでいる。</t>
  </si>
  <si>
    <t>②　家の手つだいをしている。</t>
  </si>
  <si>
    <t>③　朝、自分で起きることができる。</t>
  </si>
  <si>
    <t>④　夜は決まった時間にねている。</t>
  </si>
  <si>
    <t>⑤　地いきでの活動（子ども会や育せい会の行事など）にさんかしている。</t>
  </si>
  <si>
    <t>自分のけいたい電話やスマートフォンを持っていますか。</t>
  </si>
  <si>
    <t>キッズケータイを持っている</t>
  </si>
  <si>
    <t>けいたい電話を持っている</t>
  </si>
  <si>
    <t>スマートフォンを持っている</t>
  </si>
  <si>
    <t>（1）で２、３または４と答えた人にしつ問します。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</si>
  <si>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</si>
  <si>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</si>
  <si>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</si>
  <si>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</si>
  <si>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</si>
  <si>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学校のじゅ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</si>
  <si>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</si>
  <si>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</si>
  <si>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</si>
  <si>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</si>
  <si>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</si>
  <si>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</si>
  <si>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</si>
  <si>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</si>
  <si>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</si>
  <si>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</si>
  <si>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</si>
  <si>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</si>
  <si>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４　あなたの体力やけんこう、食事、安全について</t>
    <phoneticPr fontId="5"/>
  </si>
  <si>
    <t>体力について</t>
  </si>
  <si>
    <t>①　運動をすることは大切だと思う。</t>
  </si>
  <si>
    <t>②　休み時間や放か後、休日などに、自分から進んで運動をするようにしている。</t>
  </si>
  <si>
    <t>③　けんこうや体力に自しんがあると思う。</t>
  </si>
  <si>
    <t>けんこうや食事について</t>
  </si>
  <si>
    <t>①　早ね、早起きを心がけている。</t>
  </si>
  <si>
    <t>②　歯みがきをしていますか。</t>
  </si>
  <si>
    <t>毎食後している</t>
  </si>
  <si>
    <t>１日に１回はしている</t>
  </si>
  <si>
    <t>１日に１回していない</t>
  </si>
  <si>
    <t>ほとんどしていない</t>
  </si>
  <si>
    <t>③　毎日、朝食を食べていますか。</t>
  </si>
  <si>
    <t>毎日食べている</t>
  </si>
  <si>
    <t>ほとんど毎日食べている</t>
  </si>
  <si>
    <t>食べないことが多い</t>
  </si>
  <si>
    <t>食べていない</t>
  </si>
  <si>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</si>
  <si>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</si>
  <si>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</si>
  <si>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</si>
  <si>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</si>
  <si>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⑤　朝食は家の人といっしょに食べている。</t>
  </si>
  <si>
    <t>⑥　夕食は家の人といっしょに食べている。</t>
  </si>
  <si>
    <t>⑦　食事のときには、「いただきます」「ごちそうさま」を言っている。</t>
  </si>
  <si>
    <t>⑧　食事のマナー（おはしの使い方、しせいなど）に気をつけて食べている。</t>
  </si>
  <si>
    <t>⑨　食事のマナー（おはしの使い方、しせいなど）を守って食べることは大切だと思う。</t>
  </si>
  <si>
    <t>⑩　３食きちんと食べることは大切だと思う。</t>
  </si>
  <si>
    <t>⑪　えいようバランスを考えて食べることは大切だと思う。</t>
  </si>
  <si>
    <t>⑫　家の人は、あなたの食生活にかん心があり、朝食をしっかり食べることなど、ひつような注意やアドバイスをしてくれる。</t>
  </si>
  <si>
    <t>⑬　みせい年者は、飲酒してはいけないと思う。</t>
  </si>
  <si>
    <t>⑭　けんこうのため、たばこはすうべきではないと思う。</t>
  </si>
  <si>
    <t>⑮　男子や女子のからだのへん化について学ぶことは大切だと思う。</t>
  </si>
  <si>
    <t>安全について</t>
  </si>
  <si>
    <t>①　交通事こにあわないよう、交通ルールを守っている。</t>
  </si>
  <si>
    <t>②　ふしん者から自分の安全を守るための行動を心がけている。</t>
  </si>
  <si>
    <t>③　自分や身の回りの人たちの安全に気をくばり、安全に行動している。</t>
  </si>
  <si>
    <t>宇都宮市立清原中央小学校</t>
    <phoneticPr fontId="5"/>
  </si>
  <si>
    <t>小学校３年生</t>
    <phoneticPr fontId="5"/>
  </si>
  <si>
    <t xml:space="preserve"> 3</t>
    <phoneticPr fontId="5"/>
  </si>
  <si>
    <t>・あいさつに関する項目については，学校の先生や友達への肯定割合は高いが，家の人や地域の人への肯定割合は市の肯定割合より下回っている。
　あいさつのよさをよく話し，意識を高め，自分からしっかりとあいさつができる児童を増やしたい。
　</t>
    <rPh sb="6" eb="7">
      <t>カン</t>
    </rPh>
    <rPh sb="9" eb="11">
      <t>コウモク</t>
    </rPh>
    <rPh sb="17" eb="19">
      <t>ガッコウ</t>
    </rPh>
    <rPh sb="20" eb="22">
      <t>センセイ</t>
    </rPh>
    <rPh sb="23" eb="25">
      <t>トモダチ</t>
    </rPh>
    <rPh sb="32" eb="33">
      <t>タカ</t>
    </rPh>
    <rPh sb="36" eb="37">
      <t>イエ</t>
    </rPh>
    <rPh sb="38" eb="39">
      <t>ヒト</t>
    </rPh>
    <rPh sb="40" eb="42">
      <t>チイキ</t>
    </rPh>
    <rPh sb="43" eb="44">
      <t>ヒト</t>
    </rPh>
    <rPh sb="46" eb="48">
      <t>コウテイ</t>
    </rPh>
    <rPh sb="104" eb="106">
      <t>ジドウ</t>
    </rPh>
    <phoneticPr fontId="2"/>
  </si>
  <si>
    <t xml:space="preserve">・「勉強が好きですか」について，肯定割合が８２．１％と，市の肯定割合を４．３ポイント上回っている。しかし，「次の教科などの学習は将来のために大切だと思いますか」について，図工以外の教科は，市の肯定割合を下回っている。
　学習内容と日常生活を関連づけるような授業を設定することで，学習への興味・関心を高めていきたい。
・「授業に必要な学習用具は忘れずに持ってきている」について，肯定割合が８２．１％と，市の肯定割合を７．５ポイント下回った。
　今後も，学習に必要な物の準備について，期日に余裕をもって連絡したり，忘れ物をしないような心構えを話したり手立てを行っていく。
・学習の仕方について，「調べたことをパソコンを使ってまとめることができる」について，肯定割合が82.1％と，市の肯定割合を９．２ポイント上回っている。
　今後も，パソコンを触る頻度が増えるような授業を展開していくようにする。
・家庭での学習についての項目では，「家の人は，あなたの学習に関心があり，必要な注意やアドバイスをしてくれる」についての肯定割合９４．６％で市の肯定割合を５．６ポイント上回っている。
　今後も，随時，家庭学習のやり方を話し，繰り返し指導していく。
・世の中のことへの興味・関心についての項目では，「普段からの『ふしぎだな』『なぜだろう』と感じることがある」「いろいろな種類の本を読むことは楽しい」について，市の肯定割合を上回っている。
　今後も，様々なことへの興味関心を高めるために，読書指導で伝記を紹介したり，道徳教育などで心を養ったりしていきたい。
</t>
    <rPh sb="2" eb="4">
      <t>ベンキョウ</t>
    </rPh>
    <rPh sb="5" eb="6">
      <t>ス</t>
    </rPh>
    <rPh sb="16" eb="20">
      <t>コウテイワリアイ</t>
    </rPh>
    <rPh sb="28" eb="29">
      <t>シ</t>
    </rPh>
    <rPh sb="30" eb="32">
      <t>コウテイ</t>
    </rPh>
    <rPh sb="32" eb="34">
      <t>ワリアイ</t>
    </rPh>
    <rPh sb="42" eb="43">
      <t>ウエ</t>
    </rPh>
    <rPh sb="43" eb="44">
      <t>マワ</t>
    </rPh>
    <rPh sb="139" eb="141">
      <t>ガクシュウ</t>
    </rPh>
    <rPh sb="143" eb="145">
      <t>キョウミ</t>
    </rPh>
    <rPh sb="146" eb="148">
      <t>カンシン</t>
    </rPh>
    <rPh sb="149" eb="150">
      <t>タカ</t>
    </rPh>
    <rPh sb="161" eb="163">
      <t>ジュギョウ</t>
    </rPh>
    <rPh sb="164" eb="166">
      <t>ヒツヨウ</t>
    </rPh>
    <rPh sb="172" eb="173">
      <t>ワス</t>
    </rPh>
    <rPh sb="203" eb="207">
      <t>コウテイワリアイ</t>
    </rPh>
    <rPh sb="222" eb="224">
      <t>コンゴ</t>
    </rPh>
    <rPh sb="226" eb="228">
      <t>ガクシュウ</t>
    </rPh>
    <rPh sb="229" eb="231">
      <t>ヒツヨウ</t>
    </rPh>
    <rPh sb="232" eb="233">
      <t>モノ</t>
    </rPh>
    <rPh sb="234" eb="236">
      <t>ジュンビ</t>
    </rPh>
    <rPh sb="241" eb="243">
      <t>キジツ</t>
    </rPh>
    <rPh sb="266" eb="268">
      <t>ココロガマ</t>
    </rPh>
    <rPh sb="274" eb="276">
      <t>テダ</t>
    </rPh>
    <rPh sb="328" eb="330">
      <t>コウテイ</t>
    </rPh>
    <rPh sb="330" eb="332">
      <t>ワリアイ</t>
    </rPh>
    <rPh sb="363" eb="365">
      <t>コンゴ</t>
    </rPh>
    <rPh sb="372" eb="373">
      <t>サワ</t>
    </rPh>
    <rPh sb="412" eb="414">
      <t>コウモク</t>
    </rPh>
    <rPh sb="427" eb="429">
      <t>ガクシュウ</t>
    </rPh>
    <rPh sb="430" eb="432">
      <t>カンシン</t>
    </rPh>
    <rPh sb="436" eb="438">
      <t>ヒツヨウ</t>
    </rPh>
    <rPh sb="439" eb="441">
      <t>チュウイ</t>
    </rPh>
    <rPh sb="471" eb="475">
      <t>コウテイワリアイ</t>
    </rPh>
    <rPh sb="492" eb="494">
      <t>コンゴ</t>
    </rPh>
    <rPh sb="533" eb="535">
      <t>キョウミ</t>
    </rPh>
    <rPh sb="536" eb="538">
      <t>カンシン</t>
    </rPh>
    <rPh sb="543" eb="545">
      <t>コウモク</t>
    </rPh>
    <rPh sb="549" eb="551">
      <t>フダン</t>
    </rPh>
    <rPh sb="569" eb="570">
      <t>カン</t>
    </rPh>
    <rPh sb="584" eb="586">
      <t>シュルイ</t>
    </rPh>
    <rPh sb="589" eb="590">
      <t>ヨ</t>
    </rPh>
    <rPh sb="594" eb="595">
      <t>タノ</t>
    </rPh>
    <rPh sb="619" eb="621">
      <t>コンゴ</t>
    </rPh>
    <phoneticPr fontId="2"/>
  </si>
  <si>
    <t>・スマートフォンの所持率は，市よりは低いものの，１６．１％の児童が所持していると答えた。携帯電話を所持している児童は市よりも多い。今後の使用率増加も含めて，スマートフォンや携帯電話の使用方法を指導していく必要がある。
・1日にスマートフォンや携帯電話を使う時間は，「2時間～3時間より短い」と「3時間以上」の合計は，２９．４％と市よりも１３．１ポイント高い結果となった。また，「11時よりおそい」時間まで使用している児童は１１．８％いる状態であった。
　家庭とも連携して，使用する際のルールを決めたり確認したりさせるなど，指導が必要である。
・「見てはいけないサイトにつながらなくなるように，フィルタリングをしたり，キッズケータイを使ったりしている」について，肯定割合が７６．５％で，市の肯定割合より８．２ポイント高い。
　今後も，使用時間と併せて，児童への指導及び家庭への周知を継続していく。</t>
    <rPh sb="177" eb="178">
      <t>タカ</t>
    </rPh>
    <rPh sb="332" eb="336">
      <t>コウテイワリアイ</t>
    </rPh>
    <rPh sb="346" eb="350">
      <t>コウテイワリアイ</t>
    </rPh>
    <rPh sb="359" eb="360">
      <t>タカ</t>
    </rPh>
    <rPh sb="364" eb="366">
      <t>コンゴ</t>
    </rPh>
    <rPh sb="392" eb="394">
      <t>ケイゾク</t>
    </rPh>
    <phoneticPr fontId="2"/>
  </si>
  <si>
    <t xml:space="preserve">
・「運動をすることが大切だと思う」についての肯定割合は，９６．４％と，市の肯定割合より，６ポイント低い。
　引き続き，体育の授業や休み時間を利用して体を動かす楽しさを伝え，限られた時間の中でも積極的に運動していけるよう，運動意欲の向上を目指した指導や声掛けをしていきたい。
・「好き嫌いをしないで食べていますか」についての肯定割合は，３２．１％と，市の肯定割合より１９．３ポイント低い。
　学活や給食指導を通して食の大切さについての指導を継続的に行う必要がある。
・「交通事故にあわないよう，交通ルールを守っている」について，９８．２％の児童が肯定的に回答しており，交通ルールを守ろうという意識が高いと思われる。しかし，安全な登下校については，まだまだ課題が見られるので，今後も，指導を継続し，徹底していきたい。
</t>
    <rPh sb="38" eb="42">
      <t>コウテイワリアイ</t>
    </rPh>
    <rPh sb="141" eb="142">
      <t>ス</t>
    </rPh>
    <rPh sb="143" eb="144">
      <t>キラ</t>
    </rPh>
    <rPh sb="163" eb="167">
      <t>コウテイワリアイ</t>
    </rPh>
    <rPh sb="178" eb="182">
      <t>コウテイワリアイ</t>
    </rPh>
    <rPh sb="197" eb="199">
      <t>ガッカツ</t>
    </rPh>
    <rPh sb="313" eb="315">
      <t>アンゼン</t>
    </rPh>
    <rPh sb="316" eb="319">
      <t>トウゲコウ</t>
    </rPh>
    <rPh sb="329" eb="331">
      <t>カダイ</t>
    </rPh>
    <rPh sb="332" eb="333">
      <t>ミ</t>
    </rPh>
    <rPh sb="339" eb="341">
      <t>コンゴ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</si>
</sst>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8.5"/>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8">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style="medium">
        <color rgb="FF00B050"/>
      </right>
      <top style="medium">
        <color rgb="FF00B050"/>
      </top>
      <bottom style="medium">
        <color rgb="FF00B050"/>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46">
    <xf numFmtId="0" fontId="0" fillId="0" borderId="0" xfId="0">
      <alignment vertical="center"/>
    </xf>
    <xf numFmtId="49" fontId="4" fillId="0" borderId="0" xfId="1" applyNumberFormat="1" applyFont="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Alignment="1">
      <alignment horizontal="left" vertical="center"/>
    </xf>
    <xf numFmtId="0" fontId="8" fillId="0" borderId="0" xfId="2" applyFont="1">
      <alignment vertical="center"/>
    </xf>
    <xf numFmtId="0" fontId="4" fillId="0" borderId="0" xfId="2" applyFont="1">
      <alignment vertical="center"/>
    </xf>
    <xf numFmtId="0" fontId="8" fillId="0" borderId="0" xfId="2" applyFont="1" applyAlignment="1">
      <alignment horizontal="right" vertical="center"/>
    </xf>
    <xf numFmtId="176" fontId="8" fillId="0" borderId="0" xfId="4" applyNumberFormat="1" applyFont="1" applyFill="1">
      <alignment vertical="center"/>
    </xf>
    <xf numFmtId="0" fontId="6" fillId="0" borderId="0" xfId="2" applyFont="1" applyAlignment="1">
      <alignment vertical="top"/>
    </xf>
    <xf numFmtId="49" fontId="9" fillId="0" borderId="0" xfId="2" applyNumberFormat="1" applyFont="1" applyAlignment="1">
      <alignment vertical="top"/>
    </xf>
    <xf numFmtId="49" fontId="9" fillId="0" borderId="0" xfId="2" applyNumberFormat="1" applyFont="1">
      <alignment vertical="center"/>
    </xf>
    <xf numFmtId="0" fontId="9" fillId="0" borderId="0" xfId="2" applyFont="1" applyAlignment="1">
      <alignment vertical="top"/>
    </xf>
    <xf numFmtId="49" fontId="6" fillId="0" borderId="0" xfId="2" applyNumberFormat="1" applyFont="1" applyAlignment="1">
      <alignment vertical="top"/>
    </xf>
    <xf numFmtId="49" fontId="6" fillId="0" borderId="0" xfId="2" applyNumberFormat="1" applyFont="1">
      <alignment vertical="center"/>
    </xf>
    <xf numFmtId="49" fontId="9" fillId="0" borderId="1" xfId="2" applyNumberFormat="1" applyFont="1" applyBorder="1" applyAlignment="1">
      <alignment vertical="center" shrinkToFit="1"/>
    </xf>
    <xf numFmtId="0" fontId="9" fillId="0" borderId="0" xfId="2" applyFont="1" applyAlignment="1">
      <alignment horizontal="right"/>
    </xf>
    <xf numFmtId="178" fontId="3" fillId="0" borderId="0" xfId="2" applyNumberFormat="1">
      <alignment vertical="center"/>
    </xf>
    <xf numFmtId="49" fontId="12" fillId="0" borderId="0" xfId="2" applyNumberFormat="1" applyFont="1">
      <alignment vertical="center"/>
    </xf>
    <xf numFmtId="0" fontId="6" fillId="0" borderId="0" xfId="2" applyFont="1">
      <alignment vertical="center"/>
    </xf>
    <xf numFmtId="176" fontId="6" fillId="0" borderId="0" xfId="4" applyNumberFormat="1" applyFont="1" applyFill="1">
      <alignment vertical="center"/>
    </xf>
    <xf numFmtId="49" fontId="6" fillId="0" borderId="1" xfId="2" applyNumberFormat="1" applyFont="1" applyBorder="1" applyAlignment="1">
      <alignment vertical="center" shrinkToFit="1"/>
    </xf>
    <xf numFmtId="0" fontId="10" fillId="0" borderId="0" xfId="2" applyFont="1" applyAlignment="1">
      <alignment horizontal="right"/>
    </xf>
    <xf numFmtId="49" fontId="6" fillId="0" borderId="0" xfId="2" applyNumberFormat="1" applyFont="1" applyAlignment="1">
      <alignment shrinkToFit="1"/>
    </xf>
    <xf numFmtId="0" fontId="6" fillId="0" borderId="1" xfId="2" applyFont="1" applyBorder="1" applyAlignment="1"/>
    <xf numFmtId="49" fontId="6" fillId="0" borderId="1" xfId="2" applyNumberFormat="1" applyFont="1" applyBorder="1" applyAlignment="1"/>
    <xf numFmtId="0" fontId="3" fillId="0" borderId="8" xfId="2" applyBorder="1">
      <alignment vertical="center"/>
    </xf>
    <xf numFmtId="0" fontId="3" fillId="0" borderId="0" xfId="2" applyAlignment="1">
      <alignment horizontal="center" vertical="center"/>
    </xf>
    <xf numFmtId="49" fontId="6" fillId="0" borderId="17" xfId="2" applyNumberFormat="1" applyFont="1" applyBorder="1" applyAlignment="1"/>
    <xf numFmtId="0" fontId="6" fillId="0" borderId="0" xfId="2" applyFont="1" applyAlignment="1"/>
    <xf numFmtId="49" fontId="6" fillId="0" borderId="3" xfId="2" applyNumberFormat="1" applyFont="1" applyBorder="1" applyAlignment="1"/>
    <xf numFmtId="49" fontId="9" fillId="0" borderId="1" xfId="2" applyNumberFormat="1" applyFont="1" applyBorder="1" applyAlignment="1"/>
    <xf numFmtId="0" fontId="11" fillId="0" borderId="0" xfId="2" applyFont="1" applyAlignment="1">
      <alignment horizontal="center" vertical="center" shrinkToFit="1"/>
    </xf>
    <xf numFmtId="177" fontId="11" fillId="0" borderId="0" xfId="2" applyNumberFormat="1" applyFont="1">
      <alignment vertical="center"/>
    </xf>
    <xf numFmtId="49" fontId="6" fillId="0" borderId="1" xfId="2" applyNumberFormat="1" applyFont="1" applyBorder="1">
      <alignment vertical="center"/>
    </xf>
    <xf numFmtId="0" fontId="9" fillId="0" borderId="0" xfId="2" applyFont="1" applyAlignment="1"/>
    <xf numFmtId="0" fontId="10" fillId="0" borderId="0" xfId="2" applyFont="1" applyAlignment="1">
      <alignment vertical="top" wrapText="1"/>
    </xf>
    <xf numFmtId="49" fontId="9" fillId="0" borderId="1" xfId="2" applyNumberFormat="1" applyFont="1" applyBorder="1" applyAlignment="1">
      <alignment shrinkToFit="1"/>
    </xf>
    <xf numFmtId="0" fontId="11" fillId="0" borderId="0" xfId="2" applyFont="1" applyAlignment="1">
      <alignment vertical="center" shrinkToFit="1"/>
    </xf>
    <xf numFmtId="49" fontId="6" fillId="0" borderId="1" xfId="2" applyNumberFormat="1" applyFont="1" applyBorder="1" applyAlignment="1">
      <alignment shrinkToFit="1"/>
    </xf>
    <xf numFmtId="49" fontId="6" fillId="0" borderId="0" xfId="2" applyNumberFormat="1" applyFont="1" applyAlignment="1"/>
    <xf numFmtId="0" fontId="13" fillId="0" borderId="1" xfId="2" applyFont="1" applyBorder="1" applyAlignment="1"/>
    <xf numFmtId="0" fontId="3" fillId="0" borderId="0" xfId="5"/>
    <xf numFmtId="0" fontId="3" fillId="0" borderId="0" xfId="6">
      <alignment vertical="center"/>
    </xf>
    <xf numFmtId="0" fontId="14" fillId="0" borderId="0" xfId="6" applyFont="1">
      <alignment vertical="center"/>
    </xf>
    <xf numFmtId="0" fontId="3" fillId="0" borderId="0" xfId="6" applyAlignment="1">
      <alignment vertical="top" wrapText="1"/>
    </xf>
    <xf numFmtId="0" fontId="15" fillId="0" borderId="0" xfId="2" applyFont="1" applyAlignment="1">
      <alignment horizontal="center" vertical="center"/>
    </xf>
    <xf numFmtId="0" fontId="10" fillId="0" borderId="0" xfId="2" applyFont="1" applyAlignment="1">
      <alignment horizontal="right" vertical="center"/>
    </xf>
    <xf numFmtId="49" fontId="6" fillId="0" borderId="17" xfId="2" applyNumberFormat="1" applyFont="1" applyBorder="1" applyAlignment="1">
      <alignment shrinkToFit="1"/>
    </xf>
    <xf numFmtId="49" fontId="9" fillId="0" borderId="0" xfId="2" applyNumberFormat="1" applyFont="1" applyAlignment="1">
      <alignment shrinkToFit="1"/>
    </xf>
    <xf numFmtId="0" fontId="7" fillId="0" borderId="0" xfId="2" applyFont="1">
      <alignment vertical="center"/>
    </xf>
    <xf numFmtId="49" fontId="9" fillId="0" borderId="0" xfId="2" applyNumberFormat="1" applyFont="1" applyAlignment="1">
      <alignment vertical="center" shrinkToFit="1"/>
    </xf>
    <xf numFmtId="49" fontId="16" fillId="0" borderId="3" xfId="2" applyNumberFormat="1" applyFont="1" applyBorder="1" applyAlignment="1"/>
    <xf numFmtId="49" fontId="6" fillId="0" borderId="0" xfId="2" applyNumberFormat="1" applyFont="1" applyAlignment="1">
      <alignment vertical="center" shrinkToFit="1"/>
    </xf>
    <xf numFmtId="0" fontId="11" fillId="0" borderId="0" xfId="2" applyFont="1" applyAlignment="1">
      <alignment horizontal="center" vertical="center"/>
    </xf>
    <xf numFmtId="180" fontId="11" fillId="0" borderId="0" xfId="2" applyNumberFormat="1" applyFont="1">
      <alignment vertical="center"/>
    </xf>
    <xf numFmtId="0" fontId="3" fillId="0" borderId="1" xfId="2" applyBorder="1">
      <alignment vertical="center"/>
    </xf>
    <xf numFmtId="0" fontId="3" fillId="0" borderId="0" xfId="7"/>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0" fontId="3" fillId="0" borderId="19" xfId="6" applyBorder="1" applyAlignment="1">
      <alignment vertical="center" wrapText="1"/>
    </xf>
    <xf numFmtId="0" fontId="3" fillId="0" borderId="20" xfId="6" applyBorder="1" applyAlignment="1">
      <alignment vertical="center" wrapText="1"/>
    </xf>
    <xf numFmtId="0" fontId="3" fillId="0" borderId="21" xfId="6" applyBorder="1" applyAlignment="1">
      <alignment vertical="center" wrapText="1"/>
    </xf>
    <xf numFmtId="0" fontId="3" fillId="0" borderId="22" xfId="6" applyBorder="1" applyAlignment="1">
      <alignment vertical="center" shrinkToFit="1"/>
    </xf>
    <xf numFmtId="0" fontId="3" fillId="0" borderId="0" xfId="6" applyAlignment="1">
      <alignment vertical="center" shrinkToFit="1"/>
    </xf>
    <xf numFmtId="0" fontId="3" fillId="0" borderId="23" xfId="6" applyBorder="1" applyAlignment="1">
      <alignment vertical="center" shrinkToFit="1"/>
    </xf>
    <xf numFmtId="177" fontId="11" fillId="0" borderId="12" xfId="2" applyNumberFormat="1" applyFont="1" applyBorder="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Border="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0" fontId="9" fillId="0" borderId="2" xfId="2" applyFont="1" applyBorder="1" applyAlignment="1">
      <alignment horizontal="center"/>
    </xf>
    <xf numFmtId="0" fontId="9" fillId="0" borderId="3" xfId="2" applyFont="1" applyBorder="1" applyAlignment="1">
      <alignment horizontal="center"/>
    </xf>
    <xf numFmtId="0" fontId="9" fillId="0" borderId="4" xfId="2" applyFont="1" applyBorder="1" applyAlignment="1">
      <alignment horizontal="center"/>
    </xf>
    <xf numFmtId="0" fontId="10" fillId="0" borderId="7" xfId="2" applyFont="1" applyBorder="1" applyAlignment="1">
      <alignment horizontal="center" vertical="top" wrapText="1"/>
    </xf>
    <xf numFmtId="0" fontId="10" fillId="0" borderId="0" xfId="2" applyFont="1" applyAlignment="1">
      <alignment horizontal="center" vertical="top" wrapText="1"/>
    </xf>
    <xf numFmtId="0" fontId="10" fillId="0" borderId="8" xfId="2" applyFont="1" applyBorder="1" applyAlignment="1">
      <alignment horizontal="center" vertical="top" wrapText="1"/>
    </xf>
    <xf numFmtId="49" fontId="6" fillId="0" borderId="0" xfId="2" applyNumberFormat="1" applyFont="1" applyAlignment="1">
      <alignment horizontal="righ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Border="1" applyAlignment="1">
      <alignment horizontal="center" vertical="top" wrapText="1"/>
    </xf>
    <xf numFmtId="0" fontId="9" fillId="0" borderId="3" xfId="2" applyFont="1" applyBorder="1" applyAlignment="1">
      <alignment horizontal="center" vertical="top"/>
    </xf>
    <xf numFmtId="0" fontId="9" fillId="0" borderId="4" xfId="2" applyFont="1" applyBorder="1" applyAlignment="1">
      <alignment horizontal="center" vertical="top"/>
    </xf>
    <xf numFmtId="0" fontId="9" fillId="0" borderId="5" xfId="2" applyFont="1" applyBorder="1" applyAlignment="1">
      <alignment horizontal="center" vertical="top"/>
    </xf>
    <xf numFmtId="0" fontId="9" fillId="0" borderId="1" xfId="2" applyFont="1" applyBorder="1" applyAlignment="1">
      <alignment horizontal="center" vertical="top"/>
    </xf>
    <xf numFmtId="0" fontId="9" fillId="0" borderId="6" xfId="2" applyFont="1" applyBorder="1" applyAlignment="1">
      <alignment horizontal="center" vertical="top"/>
    </xf>
    <xf numFmtId="177" fontId="11" fillId="0" borderId="0" xfId="2" applyNumberFormat="1" applyFont="1">
      <alignment vertical="center"/>
    </xf>
    <xf numFmtId="0" fontId="11" fillId="0" borderId="0" xfId="2" applyFont="1" applyAlignment="1">
      <alignment horizontal="center" vertical="center" shrinkToFit="1"/>
    </xf>
    <xf numFmtId="180" fontId="11" fillId="0" borderId="12" xfId="2" applyNumberFormat="1" applyFont="1" applyBorder="1">
      <alignment vertical="center"/>
    </xf>
    <xf numFmtId="0" fontId="11" fillId="0" borderId="16" xfId="2" applyFont="1" applyBorder="1" applyAlignment="1">
      <alignment horizontal="center" vertical="center" shrinkToFit="1"/>
    </xf>
    <xf numFmtId="180" fontId="11" fillId="0" borderId="16" xfId="2" applyNumberFormat="1" applyFont="1" applyBorder="1">
      <alignment vertical="center"/>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0" fontId="10" fillId="0" borderId="31" xfId="2" applyFont="1" applyBorder="1" applyAlignment="1">
      <alignment horizontal="center" vertical="top" wrapText="1"/>
    </xf>
    <xf numFmtId="0" fontId="9" fillId="0" borderId="27" xfId="2" applyFont="1" applyBorder="1" applyAlignment="1">
      <alignment horizontal="center"/>
    </xf>
    <xf numFmtId="49" fontId="6" fillId="0" borderId="0" xfId="2" applyNumberFormat="1" applyFont="1" applyAlignment="1"/>
    <xf numFmtId="177" fontId="11" fillId="0" borderId="9" xfId="2" applyNumberFormat="1" applyFont="1" applyBorder="1">
      <alignment vertical="center"/>
    </xf>
    <xf numFmtId="177" fontId="11" fillId="0" borderId="10" xfId="2" applyNumberFormat="1" applyFont="1" applyBorder="1">
      <alignment vertical="center"/>
    </xf>
    <xf numFmtId="177" fontId="11" fillId="0" borderId="11" xfId="2" applyNumberFormat="1" applyFont="1" applyBorder="1">
      <alignment vertical="center"/>
    </xf>
    <xf numFmtId="177" fontId="11" fillId="0" borderId="13" xfId="2" applyNumberFormat="1" applyFont="1" applyBorder="1">
      <alignment vertical="center"/>
    </xf>
    <xf numFmtId="177" fontId="11" fillId="0" borderId="14" xfId="2" applyNumberFormat="1" applyFont="1" applyBorder="1">
      <alignment vertical="center"/>
    </xf>
    <xf numFmtId="177" fontId="11" fillId="0" borderId="15" xfId="2" applyNumberFormat="1" applyFont="1" applyBorder="1">
      <alignment vertical="center"/>
    </xf>
    <xf numFmtId="0" fontId="9" fillId="0" borderId="3" xfId="2" applyFont="1" applyBorder="1" applyAlignment="1">
      <alignment horizontal="center" vertical="top" wrapText="1"/>
    </xf>
    <xf numFmtId="0" fontId="9" fillId="0" borderId="4" xfId="2" applyFont="1" applyBorder="1" applyAlignment="1">
      <alignment horizontal="center" vertical="top" wrapText="1"/>
    </xf>
    <xf numFmtId="0" fontId="9" fillId="0" borderId="5" xfId="2" applyFont="1" applyBorder="1" applyAlignment="1">
      <alignment horizontal="center" vertical="top" wrapText="1"/>
    </xf>
    <xf numFmtId="0" fontId="9" fillId="0" borderId="1" xfId="2" applyFont="1" applyBorder="1" applyAlignment="1">
      <alignment horizontal="center" vertical="top" wrapText="1"/>
    </xf>
    <xf numFmtId="0" fontId="9" fillId="0" borderId="6" xfId="2" applyFont="1" applyBorder="1" applyAlignment="1">
      <alignment horizontal="center" vertical="top" wrapText="1"/>
    </xf>
    <xf numFmtId="177" fontId="11" fillId="0" borderId="28" xfId="2" applyNumberFormat="1" applyFont="1" applyBorder="1">
      <alignment vertical="center"/>
    </xf>
    <xf numFmtId="177" fontId="11" fillId="0" borderId="29" xfId="2" applyNumberFormat="1" applyFont="1" applyBorder="1">
      <alignment vertical="center"/>
    </xf>
    <xf numFmtId="177" fontId="11" fillId="0" borderId="30" xfId="2" applyNumberFormat="1" applyFont="1" applyBorder="1">
      <alignment vertical="center"/>
    </xf>
    <xf numFmtId="0" fontId="11" fillId="0" borderId="0" xfId="2" applyFont="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3" fillId="0" borderId="35" xfId="6" applyBorder="1" applyAlignment="1">
      <alignment vertical="top" wrapText="1" shrinkToFit="1"/>
    </xf>
    <xf numFmtId="0" fontId="3" fillId="0" borderId="36" xfId="6" applyBorder="1" applyAlignment="1">
      <alignment vertical="top" wrapText="1" shrinkToFit="1"/>
    </xf>
    <xf numFmtId="0" fontId="3" fillId="0" borderId="37" xfId="6" applyBorder="1" applyAlignment="1">
      <alignment vertical="top" wrapText="1" shrinkToFit="1"/>
    </xf>
    <xf numFmtId="0" fontId="10" fillId="0" borderId="5" xfId="2" applyFont="1" applyBorder="1" applyAlignment="1">
      <alignment horizontal="center" vertical="top" wrapText="1"/>
    </xf>
    <xf numFmtId="0" fontId="10" fillId="0" borderId="1" xfId="2" applyFont="1" applyBorder="1" applyAlignment="1">
      <alignment horizontal="center" vertical="top" wrapText="1"/>
    </xf>
    <xf numFmtId="0" fontId="10" fillId="0" borderId="6" xfId="2" applyFont="1" applyBorder="1" applyAlignment="1">
      <alignment horizontal="center" vertical="top" wrapText="1"/>
    </xf>
    <xf numFmtId="49" fontId="6" fillId="0" borderId="0" xfId="2" applyNumberFormat="1" applyFont="1" applyAlignment="1">
      <alignment vertical="top"/>
    </xf>
    <xf numFmtId="0" fontId="16" fillId="0" borderId="0" xfId="2" applyFont="1" applyAlignment="1">
      <alignment vertical="top" wrapText="1"/>
    </xf>
    <xf numFmtId="0" fontId="17" fillId="0" borderId="0" xfId="2" applyFont="1" applyAlignment="1">
      <alignment vertical="top" wrapText="1"/>
    </xf>
    <xf numFmtId="49" fontId="6" fillId="0" borderId="0" xfId="2" applyNumberFormat="1" applyFont="1" applyAlignment="1">
      <alignment horizontal="left"/>
    </xf>
    <xf numFmtId="0" fontId="3" fillId="0" borderId="32" xfId="6" applyBorder="1" applyAlignment="1">
      <alignment horizontal="left" vertical="top" wrapText="1" shrinkToFit="1"/>
    </xf>
    <xf numFmtId="0" fontId="3" fillId="0" borderId="33" xfId="6" applyBorder="1" applyAlignment="1">
      <alignment horizontal="left" vertical="top" wrapText="1" shrinkToFit="1"/>
    </xf>
    <xf numFmtId="0" fontId="3" fillId="0" borderId="34" xfId="6" applyBorder="1" applyAlignment="1">
      <alignment horizontal="left" vertical="top" wrapText="1" shrinkToFit="1"/>
    </xf>
    <xf numFmtId="179" fontId="11" fillId="0" borderId="9" xfId="2" applyNumberFormat="1" applyFont="1" applyBorder="1">
      <alignment vertical="center"/>
    </xf>
    <xf numFmtId="179" fontId="11" fillId="0" borderId="10" xfId="2" applyNumberFormat="1" applyFont="1" applyBorder="1">
      <alignment vertical="center"/>
    </xf>
    <xf numFmtId="179" fontId="11" fillId="0" borderId="11" xfId="2" applyNumberFormat="1" applyFont="1" applyBorder="1">
      <alignment vertical="center"/>
    </xf>
    <xf numFmtId="179" fontId="11" fillId="0" borderId="13" xfId="2" applyNumberFormat="1" applyFont="1" applyBorder="1">
      <alignment vertical="center"/>
    </xf>
    <xf numFmtId="179" fontId="11" fillId="0" borderId="14" xfId="2" applyNumberFormat="1" applyFont="1" applyBorder="1">
      <alignment vertical="center"/>
    </xf>
    <xf numFmtId="179" fontId="11" fillId="0" borderId="15" xfId="2" applyNumberFormat="1" applyFont="1" applyBorder="1">
      <alignment vertical="center"/>
    </xf>
    <xf numFmtId="49" fontId="6" fillId="0" borderId="0" xfId="2" applyNumberFormat="1" applyFont="1" applyAlignment="1">
      <alignment horizontal="left" vertical="top"/>
    </xf>
    <xf numFmtId="0" fontId="3" fillId="0" borderId="0" xfId="6" applyBorder="1" applyAlignment="1">
      <alignment vertical="center" shrinkToFit="1"/>
    </xf>
  </cellXfs>
  <cellStyles count="8">
    <cellStyle name="桁区切り 2" xfId="4" xr:uid="{00000000-0005-0000-0000-000000000000}"/>
    <cellStyle name="標準" xfId="0" builtinId="0"/>
    <cellStyle name="標準 2" xfId="2" xr:uid="{00000000-0005-0000-0000-000002000000}"/>
    <cellStyle name="標準_【済】宇都宮雛形【HP】【意識】【小3】" xfId="6" xr:uid="{00000000-0005-0000-0000-000003000000}"/>
    <cellStyle name="標準_Sheet1" xfId="5" xr:uid="{00000000-0005-0000-0000-000004000000}"/>
    <cellStyle name="標準_Sheet2" xfId="7" xr:uid="{00000000-0005-0000-0000-000005000000}"/>
    <cellStyle name="標準_標準１学期版【※】学校資料" xfId="1" xr:uid="{00000000-0005-0000-0000-000006000000}"/>
    <cellStyle name="標準_標準１学期版【※】学校資料（②出題）" xfId="3" xr:uid="{00000000-0005-0000-0000-000007000000}"/>
  </cellStyles>
  <dxfs count="44">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697"/>
  <sheetViews>
    <sheetView tabSelected="1" view="pageBreakPreview" topLeftCell="A683" zoomScale="130" zoomScaleNormal="100" zoomScaleSheetLayoutView="130" workbookViewId="0">
      <selection activeCell="C694" sqref="C694:AQ694"/>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261</v>
      </c>
      <c r="BH1" s="2" t="s">
        <v>1</v>
      </c>
      <c r="BI1" s="4" t="s">
        <v>263</v>
      </c>
    </row>
    <row r="2" spans="1:96" ht="14.25">
      <c r="A2" s="5" t="s">
        <v>2</v>
      </c>
      <c r="AU2" s="6" t="s">
        <v>262</v>
      </c>
    </row>
    <row r="4" spans="1:96" s="8" customFormat="1" ht="14.25" customHeight="1">
      <c r="A4" s="7" t="s">
        <v>3</v>
      </c>
      <c r="F4" s="9"/>
      <c r="AD4" s="10"/>
      <c r="AE4" s="10"/>
      <c r="AF4" s="10"/>
      <c r="AG4" s="10"/>
      <c r="AH4" s="10"/>
      <c r="AI4" s="10"/>
      <c r="AJ4" s="10"/>
      <c r="AK4" s="10"/>
      <c r="AL4" s="10"/>
      <c r="CQ4" s="11"/>
    </row>
    <row r="5" spans="1:96" s="8" customFormat="1" ht="3" customHeight="1">
      <c r="F5" s="9"/>
      <c r="AD5" s="10"/>
      <c r="AE5" s="10"/>
      <c r="AF5" s="10"/>
      <c r="AG5" s="10"/>
      <c r="AH5" s="10"/>
      <c r="AI5" s="10"/>
      <c r="AJ5" s="10"/>
      <c r="AK5" s="10"/>
      <c r="AL5" s="10"/>
    </row>
    <row r="6" spans="1:96" s="17" customFormat="1" ht="11.25" customHeight="1">
      <c r="A6" s="2"/>
      <c r="B6" s="131" t="s">
        <v>4</v>
      </c>
      <c r="C6" s="131"/>
      <c r="D6" s="12" t="s">
        <v>5</v>
      </c>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4"/>
      <c r="AI6" s="14"/>
      <c r="AJ6" s="15"/>
      <c r="AK6" s="13"/>
      <c r="AL6" s="13"/>
      <c r="AM6" s="13"/>
      <c r="AN6" s="16"/>
      <c r="AO6" s="16"/>
      <c r="AP6" s="16"/>
      <c r="AQ6" s="16"/>
      <c r="AR6" s="16"/>
      <c r="AS6" s="16"/>
      <c r="AT6" s="16"/>
      <c r="AU6" s="16"/>
      <c r="AV6" s="16"/>
      <c r="AW6" s="16"/>
      <c r="AX6" s="16"/>
      <c r="AY6" s="16"/>
      <c r="AZ6" s="16"/>
      <c r="BA6" s="16"/>
      <c r="BB6" s="16"/>
      <c r="BC6" s="16"/>
      <c r="BD6" s="16"/>
      <c r="BE6" s="16"/>
      <c r="BF6" s="16"/>
      <c r="CR6" s="14"/>
    </row>
    <row r="7" spans="1:96">
      <c r="B7" s="131"/>
      <c r="C7" s="131"/>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8"/>
      <c r="AI7" s="8"/>
      <c r="AJ7" s="8"/>
      <c r="AK7" s="19"/>
      <c r="AL7" s="8"/>
      <c r="AM7" s="8"/>
    </row>
    <row r="8" spans="1:96" ht="9.75" customHeight="1">
      <c r="D8" s="85"/>
      <c r="E8" s="86"/>
      <c r="F8" s="86"/>
      <c r="G8" s="86"/>
      <c r="H8" s="86"/>
      <c r="I8" s="87"/>
      <c r="J8" s="91" t="s">
        <v>6</v>
      </c>
      <c r="K8" s="92"/>
      <c r="L8" s="92"/>
      <c r="M8" s="93"/>
      <c r="N8" s="91" t="s">
        <v>7</v>
      </c>
      <c r="O8" s="92"/>
      <c r="P8" s="92"/>
      <c r="Q8" s="93"/>
      <c r="R8" s="78">
        <v>1</v>
      </c>
      <c r="S8" s="79"/>
      <c r="T8" s="79"/>
      <c r="U8" s="80"/>
      <c r="V8" s="78">
        <v>2</v>
      </c>
      <c r="W8" s="79"/>
      <c r="X8" s="79"/>
      <c r="Y8" s="80"/>
      <c r="Z8" s="78">
        <v>3</v>
      </c>
      <c r="AA8" s="79"/>
      <c r="AB8" s="79"/>
      <c r="AC8" s="80"/>
      <c r="AD8" s="78">
        <v>4</v>
      </c>
      <c r="AE8" s="79"/>
      <c r="AF8" s="79"/>
      <c r="AG8" s="80"/>
      <c r="AH8" s="78"/>
      <c r="AI8" s="79"/>
      <c r="AJ8" s="79"/>
      <c r="AK8" s="80"/>
    </row>
    <row r="9" spans="1:96" ht="22.5" customHeight="1">
      <c r="D9" s="88"/>
      <c r="E9" s="89"/>
      <c r="F9" s="89"/>
      <c r="G9" s="89"/>
      <c r="H9" s="89"/>
      <c r="I9" s="90"/>
      <c r="J9" s="94"/>
      <c r="K9" s="95"/>
      <c r="L9" s="95"/>
      <c r="M9" s="96"/>
      <c r="N9" s="94"/>
      <c r="O9" s="95"/>
      <c r="P9" s="95"/>
      <c r="Q9" s="96"/>
      <c r="R9" s="81" t="s">
        <v>8</v>
      </c>
      <c r="S9" s="82"/>
      <c r="T9" s="82"/>
      <c r="U9" s="83"/>
      <c r="V9" s="81" t="s">
        <v>9</v>
      </c>
      <c r="W9" s="82"/>
      <c r="X9" s="82"/>
      <c r="Y9" s="83"/>
      <c r="Z9" s="81" t="s">
        <v>10</v>
      </c>
      <c r="AA9" s="82"/>
      <c r="AB9" s="82"/>
      <c r="AC9" s="83"/>
      <c r="AD9" s="81" t="s">
        <v>11</v>
      </c>
      <c r="AE9" s="82"/>
      <c r="AF9" s="82"/>
      <c r="AG9" s="83"/>
      <c r="AH9" s="81" t="s">
        <v>12</v>
      </c>
      <c r="AI9" s="82"/>
      <c r="AJ9" s="82"/>
      <c r="AK9" s="83"/>
      <c r="BI9" s="2" t="s">
        <v>13</v>
      </c>
      <c r="BJ9" s="2" t="s">
        <v>14</v>
      </c>
      <c r="BK9" s="2">
        <v>1</v>
      </c>
      <c r="BL9" s="2">
        <v>2</v>
      </c>
      <c r="BM9" s="2">
        <v>3</v>
      </c>
      <c r="BN9" s="2">
        <v>4</v>
      </c>
      <c r="BO9" s="2">
        <v>0</v>
      </c>
    </row>
    <row r="10" spans="1:96">
      <c r="D10" s="75" t="s">
        <v>15</v>
      </c>
      <c r="E10" s="76"/>
      <c r="F10" s="76"/>
      <c r="G10" s="76"/>
      <c r="H10" s="76"/>
      <c r="I10" s="77"/>
      <c r="J10" s="70">
        <f>BI10</f>
        <v>77.754820936639106</v>
      </c>
      <c r="K10" s="70"/>
      <c r="L10" s="70"/>
      <c r="M10" s="70"/>
      <c r="N10" s="70">
        <f>BJ10</f>
        <v>82.142857142857139</v>
      </c>
      <c r="O10" s="70"/>
      <c r="P10" s="70"/>
      <c r="Q10" s="70"/>
      <c r="R10" s="70">
        <f>BK10</f>
        <v>16.071428571428573</v>
      </c>
      <c r="S10" s="70"/>
      <c r="T10" s="70"/>
      <c r="U10" s="70"/>
      <c r="V10" s="70">
        <f>BL10</f>
        <v>66.071428571428569</v>
      </c>
      <c r="W10" s="70"/>
      <c r="X10" s="70"/>
      <c r="Y10" s="70"/>
      <c r="Z10" s="70">
        <f>BM10</f>
        <v>14.285714285714285</v>
      </c>
      <c r="AA10" s="70"/>
      <c r="AB10" s="70"/>
      <c r="AC10" s="70"/>
      <c r="AD10" s="70">
        <f>BN10</f>
        <v>3.5714285714285712</v>
      </c>
      <c r="AE10" s="70"/>
      <c r="AF10" s="70"/>
      <c r="AG10" s="70"/>
      <c r="AH10" s="70">
        <f>BO10</f>
        <v>0</v>
      </c>
      <c r="AI10" s="70"/>
      <c r="AJ10" s="70"/>
      <c r="AK10" s="70"/>
      <c r="BG10" s="2">
        <v>1</v>
      </c>
      <c r="BH10" s="2" t="s">
        <v>16</v>
      </c>
      <c r="BI10" s="20">
        <v>77.754820936639106</v>
      </c>
      <c r="BJ10" s="20">
        <f>BK10+BL10</f>
        <v>82.142857142857139</v>
      </c>
      <c r="BK10" s="20">
        <v>16.071428571428573</v>
      </c>
      <c r="BL10" s="20">
        <v>66.071428571428569</v>
      </c>
      <c r="BM10" s="20">
        <v>14.285714285714285</v>
      </c>
      <c r="BN10" s="20">
        <v>3.5714285714285712</v>
      </c>
      <c r="BO10" s="20">
        <v>0</v>
      </c>
    </row>
    <row r="11" spans="1:96">
      <c r="D11" s="71" t="s">
        <v>17</v>
      </c>
      <c r="E11" s="72"/>
      <c r="F11" s="72"/>
      <c r="G11" s="72"/>
      <c r="H11" s="72"/>
      <c r="I11" s="73"/>
      <c r="J11" s="74">
        <f>BI11</f>
        <v>77.593261131167267</v>
      </c>
      <c r="K11" s="74"/>
      <c r="L11" s="74"/>
      <c r="M11" s="74"/>
      <c r="N11" s="74">
        <f>IF(ISERROR(BJ11),"",BJ11)</f>
        <v>84.745762711864401</v>
      </c>
      <c r="O11" s="74"/>
      <c r="P11" s="74"/>
      <c r="Q11" s="74"/>
      <c r="R11" s="74">
        <f>BK11</f>
        <v>20.33898305084746</v>
      </c>
      <c r="S11" s="74"/>
      <c r="T11" s="74"/>
      <c r="U11" s="74"/>
      <c r="V11" s="74">
        <f>BL11</f>
        <v>64.406779661016941</v>
      </c>
      <c r="W11" s="74"/>
      <c r="X11" s="74"/>
      <c r="Y11" s="74"/>
      <c r="Z11" s="74">
        <f>BM11</f>
        <v>11.864406779661017</v>
      </c>
      <c r="AA11" s="74"/>
      <c r="AB11" s="74"/>
      <c r="AC11" s="74"/>
      <c r="AD11" s="74">
        <f>BN11</f>
        <v>3.3898305084745761</v>
      </c>
      <c r="AE11" s="74"/>
      <c r="AF11" s="74"/>
      <c r="AG11" s="74"/>
      <c r="AH11" s="74">
        <f>BO11</f>
        <v>0</v>
      </c>
      <c r="AI11" s="74"/>
      <c r="AJ11" s="74"/>
      <c r="AK11" s="74"/>
      <c r="BH11" s="2" t="s">
        <v>18</v>
      </c>
      <c r="BI11" s="20">
        <v>77.593261131167267</v>
      </c>
      <c r="BJ11" s="20">
        <f>BK11+BL11</f>
        <v>84.745762711864401</v>
      </c>
      <c r="BK11" s="20">
        <v>20.33898305084746</v>
      </c>
      <c r="BL11" s="20">
        <v>64.406779661016941</v>
      </c>
      <c r="BM11" s="20">
        <v>11.864406779661017</v>
      </c>
      <c r="BN11" s="20">
        <v>3.3898305084745761</v>
      </c>
      <c r="BO11" s="20">
        <v>0</v>
      </c>
    </row>
    <row r="12" spans="1:96" ht="3.75" customHeight="1"/>
    <row r="13" spans="1:96" hidden="1"/>
    <row r="14" spans="1:96" hidden="1"/>
    <row r="15" spans="1:96" hidden="1"/>
    <row r="16" spans="1:96" hidden="1"/>
    <row r="17" spans="1:96" hidden="1"/>
    <row r="18" spans="1:96" ht="15" customHeight="1"/>
    <row r="19" spans="1:96" s="17" customFormat="1" ht="11.25" customHeight="1">
      <c r="A19" s="2"/>
      <c r="B19" s="131" t="s">
        <v>19</v>
      </c>
      <c r="C19" s="131"/>
      <c r="D19" s="12"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21"/>
      <c r="AI19" s="21"/>
      <c r="AJ19" s="12"/>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T19" s="22"/>
      <c r="BV19" s="23"/>
      <c r="CE19" s="14"/>
      <c r="CF19" s="14"/>
      <c r="CG19" s="14"/>
      <c r="CI19" s="23"/>
      <c r="CR19" s="14"/>
    </row>
    <row r="20" spans="1:96">
      <c r="B20" s="131"/>
      <c r="C20" s="131"/>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K20" s="25"/>
    </row>
    <row r="21" spans="1:96" ht="9.75" customHeight="1">
      <c r="D21" s="85"/>
      <c r="E21" s="86"/>
      <c r="F21" s="86"/>
      <c r="G21" s="86"/>
      <c r="H21" s="86"/>
      <c r="I21" s="87"/>
      <c r="J21" s="91" t="s">
        <v>6</v>
      </c>
      <c r="K21" s="92"/>
      <c r="L21" s="92"/>
      <c r="M21" s="93"/>
      <c r="N21" s="91" t="s">
        <v>7</v>
      </c>
      <c r="O21" s="92"/>
      <c r="P21" s="92"/>
      <c r="Q21" s="93"/>
      <c r="R21" s="78">
        <v>1</v>
      </c>
      <c r="S21" s="79"/>
      <c r="T21" s="79"/>
      <c r="U21" s="80"/>
      <c r="V21" s="78">
        <v>2</v>
      </c>
      <c r="W21" s="79"/>
      <c r="X21" s="79"/>
      <c r="Y21" s="80"/>
      <c r="Z21" s="78">
        <v>3</v>
      </c>
      <c r="AA21" s="79"/>
      <c r="AB21" s="79"/>
      <c r="AC21" s="80"/>
      <c r="AD21" s="78">
        <v>4</v>
      </c>
      <c r="AE21" s="79"/>
      <c r="AF21" s="79"/>
      <c r="AG21" s="80"/>
      <c r="AH21" s="78"/>
      <c r="AI21" s="79"/>
      <c r="AJ21" s="79"/>
      <c r="AK21" s="80"/>
    </row>
    <row r="22" spans="1:96" ht="22.5" customHeight="1">
      <c r="D22" s="88"/>
      <c r="E22" s="89"/>
      <c r="F22" s="89"/>
      <c r="G22" s="89"/>
      <c r="H22" s="89"/>
      <c r="I22" s="90"/>
      <c r="J22" s="94"/>
      <c r="K22" s="95"/>
      <c r="L22" s="95"/>
      <c r="M22" s="96"/>
      <c r="N22" s="94"/>
      <c r="O22" s="95"/>
      <c r="P22" s="95"/>
      <c r="Q22" s="96"/>
      <c r="R22" s="81" t="s">
        <v>21</v>
      </c>
      <c r="S22" s="82"/>
      <c r="T22" s="82"/>
      <c r="U22" s="83"/>
      <c r="V22" s="81" t="s">
        <v>22</v>
      </c>
      <c r="W22" s="82"/>
      <c r="X22" s="82"/>
      <c r="Y22" s="83"/>
      <c r="Z22" s="81" t="s">
        <v>23</v>
      </c>
      <c r="AA22" s="82"/>
      <c r="AB22" s="82"/>
      <c r="AC22" s="83"/>
      <c r="AD22" s="81" t="s">
        <v>24</v>
      </c>
      <c r="AE22" s="82"/>
      <c r="AF22" s="82"/>
      <c r="AG22" s="83"/>
      <c r="AH22" s="81" t="s">
        <v>12</v>
      </c>
      <c r="AI22" s="82"/>
      <c r="AJ22" s="82"/>
      <c r="AK22" s="83"/>
      <c r="BI22" s="2" t="s">
        <v>13</v>
      </c>
      <c r="BJ22" s="2" t="s">
        <v>14</v>
      </c>
      <c r="BK22" s="2">
        <v>1</v>
      </c>
      <c r="BL22" s="2">
        <v>2</v>
      </c>
      <c r="BM22" s="2">
        <v>3</v>
      </c>
      <c r="BN22" s="2">
        <v>4</v>
      </c>
      <c r="BO22" s="2">
        <v>0</v>
      </c>
    </row>
    <row r="23" spans="1:96">
      <c r="D23" s="75" t="s">
        <v>15</v>
      </c>
      <c r="E23" s="76"/>
      <c r="F23" s="76"/>
      <c r="G23" s="76"/>
      <c r="H23" s="76"/>
      <c r="I23" s="77"/>
      <c r="J23" s="70">
        <f>BI23</f>
        <v>92.171717171717177</v>
      </c>
      <c r="K23" s="70"/>
      <c r="L23" s="70"/>
      <c r="M23" s="70"/>
      <c r="N23" s="70">
        <f>BJ23</f>
        <v>91.071428571428584</v>
      </c>
      <c r="O23" s="70"/>
      <c r="P23" s="70"/>
      <c r="Q23" s="70"/>
      <c r="R23" s="70">
        <f>BK23</f>
        <v>44.642857142857146</v>
      </c>
      <c r="S23" s="70"/>
      <c r="T23" s="70"/>
      <c r="U23" s="70"/>
      <c r="V23" s="70">
        <f>BL23</f>
        <v>46.428571428571431</v>
      </c>
      <c r="W23" s="70"/>
      <c r="X23" s="70"/>
      <c r="Y23" s="70"/>
      <c r="Z23" s="70">
        <f>BM23</f>
        <v>8.9285714285714288</v>
      </c>
      <c r="AA23" s="70"/>
      <c r="AB23" s="70"/>
      <c r="AC23" s="70"/>
      <c r="AD23" s="70">
        <f>BN23</f>
        <v>0</v>
      </c>
      <c r="AE23" s="70"/>
      <c r="AF23" s="70"/>
      <c r="AG23" s="70"/>
      <c r="AH23" s="70">
        <f>BO23</f>
        <v>0</v>
      </c>
      <c r="AI23" s="70"/>
      <c r="AJ23" s="70"/>
      <c r="AK23" s="70"/>
      <c r="BG23" s="2">
        <v>2</v>
      </c>
      <c r="BH23" s="2" t="s">
        <v>16</v>
      </c>
      <c r="BI23" s="20">
        <v>92.171717171717177</v>
      </c>
      <c r="BJ23" s="20">
        <f>BK23+BL23</f>
        <v>91.071428571428584</v>
      </c>
      <c r="BK23" s="20">
        <v>44.642857142857146</v>
      </c>
      <c r="BL23" s="20">
        <v>46.428571428571431</v>
      </c>
      <c r="BM23" s="20">
        <v>8.9285714285714288</v>
      </c>
      <c r="BN23" s="20">
        <v>0</v>
      </c>
      <c r="BO23" s="20">
        <v>0</v>
      </c>
    </row>
    <row r="24" spans="1:96">
      <c r="D24" s="71" t="s">
        <v>17</v>
      </c>
      <c r="E24" s="72"/>
      <c r="F24" s="72"/>
      <c r="G24" s="72"/>
      <c r="H24" s="72"/>
      <c r="I24" s="73"/>
      <c r="J24" s="74">
        <f>BI24</f>
        <v>92.370637785800241</v>
      </c>
      <c r="K24" s="74"/>
      <c r="L24" s="74"/>
      <c r="M24" s="74"/>
      <c r="N24" s="74">
        <f>IF(ISERROR(BJ24),"",BJ24)</f>
        <v>94.915254237288138</v>
      </c>
      <c r="O24" s="74"/>
      <c r="P24" s="74"/>
      <c r="Q24" s="74"/>
      <c r="R24" s="74">
        <f>BK24</f>
        <v>45.762711864406782</v>
      </c>
      <c r="S24" s="74"/>
      <c r="T24" s="74"/>
      <c r="U24" s="74"/>
      <c r="V24" s="74">
        <f>BL24</f>
        <v>49.152542372881356</v>
      </c>
      <c r="W24" s="74"/>
      <c r="X24" s="74"/>
      <c r="Y24" s="74"/>
      <c r="Z24" s="74">
        <f>BM24</f>
        <v>5.0847457627118651</v>
      </c>
      <c r="AA24" s="74"/>
      <c r="AB24" s="74"/>
      <c r="AC24" s="74"/>
      <c r="AD24" s="74">
        <f>BN24</f>
        <v>0</v>
      </c>
      <c r="AE24" s="74"/>
      <c r="AF24" s="74"/>
      <c r="AG24" s="74"/>
      <c r="AH24" s="74">
        <f>BO24</f>
        <v>0</v>
      </c>
      <c r="AI24" s="74"/>
      <c r="AJ24" s="74"/>
      <c r="AK24" s="74"/>
      <c r="BH24" s="2" t="s">
        <v>18</v>
      </c>
      <c r="BI24" s="20">
        <v>92.370637785800241</v>
      </c>
      <c r="BJ24" s="20">
        <f>BK24+BL24</f>
        <v>94.915254237288138</v>
      </c>
      <c r="BK24" s="20">
        <v>45.762711864406782</v>
      </c>
      <c r="BL24" s="20">
        <v>49.152542372881356</v>
      </c>
      <c r="BM24" s="20">
        <v>5.0847457627118651</v>
      </c>
      <c r="BN24" s="20">
        <v>0</v>
      </c>
      <c r="BO24" s="20">
        <v>0</v>
      </c>
    </row>
    <row r="25" spans="1:96" ht="3.75" customHeight="1"/>
    <row r="26" spans="1:96" hidden="1"/>
    <row r="27" spans="1:96" hidden="1"/>
    <row r="28" spans="1:96" hidden="1"/>
    <row r="29" spans="1:96" hidden="1"/>
    <row r="30" spans="1:96" hidden="1"/>
    <row r="31" spans="1:96" ht="15" customHeight="1"/>
    <row r="32" spans="1:96" s="17" customFormat="1" ht="11.25" customHeight="1">
      <c r="A32" s="2"/>
      <c r="B32" s="144" t="s">
        <v>25</v>
      </c>
      <c r="C32" s="144"/>
      <c r="D32" s="12" t="s">
        <v>26</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21"/>
      <c r="AI32" s="21"/>
      <c r="AJ32" s="12"/>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T32" s="22"/>
      <c r="BV32" s="23"/>
      <c r="CE32" s="14"/>
      <c r="CF32" s="14"/>
      <c r="CG32" s="14"/>
      <c r="CI32" s="23"/>
      <c r="CR32" s="14"/>
    </row>
    <row r="33" spans="2:67" ht="15" customHeight="1">
      <c r="B33" s="26"/>
      <c r="C33" s="26"/>
      <c r="D33" s="27" t="s">
        <v>27</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5"/>
    </row>
    <row r="34" spans="2:67" ht="9.75" customHeight="1">
      <c r="C34" s="29"/>
      <c r="D34" s="85"/>
      <c r="E34" s="86"/>
      <c r="F34" s="86"/>
      <c r="G34" s="86"/>
      <c r="H34" s="86"/>
      <c r="I34" s="87"/>
      <c r="J34" s="91" t="s">
        <v>6</v>
      </c>
      <c r="K34" s="92"/>
      <c r="L34" s="92"/>
      <c r="M34" s="93"/>
      <c r="N34" s="91" t="s">
        <v>7</v>
      </c>
      <c r="O34" s="92"/>
      <c r="P34" s="92"/>
      <c r="Q34" s="93"/>
      <c r="R34" s="78">
        <v>1</v>
      </c>
      <c r="S34" s="79"/>
      <c r="T34" s="79"/>
      <c r="U34" s="80"/>
      <c r="V34" s="78">
        <v>2</v>
      </c>
      <c r="W34" s="79"/>
      <c r="X34" s="79"/>
      <c r="Y34" s="80"/>
      <c r="Z34" s="78">
        <v>3</v>
      </c>
      <c r="AA34" s="79"/>
      <c r="AB34" s="79"/>
      <c r="AC34" s="80"/>
      <c r="AD34" s="78">
        <v>4</v>
      </c>
      <c r="AE34" s="79"/>
      <c r="AF34" s="79"/>
      <c r="AG34" s="80"/>
      <c r="AH34" s="78"/>
      <c r="AI34" s="79"/>
      <c r="AJ34" s="79"/>
      <c r="AK34" s="80"/>
    </row>
    <row r="35" spans="2:67" ht="22.5" customHeight="1">
      <c r="D35" s="88"/>
      <c r="E35" s="89"/>
      <c r="F35" s="89"/>
      <c r="G35" s="89"/>
      <c r="H35" s="89"/>
      <c r="I35" s="90"/>
      <c r="J35" s="94"/>
      <c r="K35" s="95"/>
      <c r="L35" s="95"/>
      <c r="M35" s="96"/>
      <c r="N35" s="94"/>
      <c r="O35" s="95"/>
      <c r="P35" s="95"/>
      <c r="Q35" s="96"/>
      <c r="R35" s="81" t="s">
        <v>8</v>
      </c>
      <c r="S35" s="82"/>
      <c r="T35" s="82"/>
      <c r="U35" s="83"/>
      <c r="V35" s="81" t="s">
        <v>9</v>
      </c>
      <c r="W35" s="82"/>
      <c r="X35" s="82"/>
      <c r="Y35" s="83"/>
      <c r="Z35" s="81" t="s">
        <v>10</v>
      </c>
      <c r="AA35" s="82"/>
      <c r="AB35" s="82"/>
      <c r="AC35" s="83"/>
      <c r="AD35" s="81" t="s">
        <v>11</v>
      </c>
      <c r="AE35" s="82"/>
      <c r="AF35" s="82"/>
      <c r="AG35" s="83"/>
      <c r="AH35" s="81" t="s">
        <v>12</v>
      </c>
      <c r="AI35" s="82"/>
      <c r="AJ35" s="82"/>
      <c r="AK35" s="83"/>
      <c r="BI35" s="30" t="s">
        <v>13</v>
      </c>
      <c r="BJ35" s="30" t="s">
        <v>14</v>
      </c>
      <c r="BK35" s="30">
        <v>1</v>
      </c>
      <c r="BL35" s="30">
        <v>2</v>
      </c>
      <c r="BM35" s="30">
        <v>3</v>
      </c>
      <c r="BN35" s="30">
        <v>4</v>
      </c>
      <c r="BO35" s="30">
        <v>0</v>
      </c>
    </row>
    <row r="36" spans="2:67">
      <c r="D36" s="75" t="s">
        <v>15</v>
      </c>
      <c r="E36" s="76"/>
      <c r="F36" s="76"/>
      <c r="G36" s="76"/>
      <c r="H36" s="76"/>
      <c r="I36" s="77"/>
      <c r="J36" s="70">
        <f>BI36</f>
        <v>71.923783287419653</v>
      </c>
      <c r="K36" s="70"/>
      <c r="L36" s="70"/>
      <c r="M36" s="70"/>
      <c r="N36" s="70">
        <f>BJ36</f>
        <v>78.571428571428569</v>
      </c>
      <c r="O36" s="70"/>
      <c r="P36" s="70"/>
      <c r="Q36" s="70"/>
      <c r="R36" s="70">
        <f>BK36</f>
        <v>21.428571428571427</v>
      </c>
      <c r="S36" s="70"/>
      <c r="T36" s="70"/>
      <c r="U36" s="70"/>
      <c r="V36" s="70">
        <f>BL36</f>
        <v>57.142857142857139</v>
      </c>
      <c r="W36" s="70"/>
      <c r="X36" s="70"/>
      <c r="Y36" s="70"/>
      <c r="Z36" s="70">
        <f>BM36</f>
        <v>16.071428571428573</v>
      </c>
      <c r="AA36" s="70"/>
      <c r="AB36" s="70"/>
      <c r="AC36" s="70"/>
      <c r="AD36" s="70">
        <f>BN36</f>
        <v>5.3571428571428568</v>
      </c>
      <c r="AE36" s="70"/>
      <c r="AF36" s="70"/>
      <c r="AG36" s="70"/>
      <c r="AH36" s="70">
        <f>BO36</f>
        <v>0</v>
      </c>
      <c r="AI36" s="70"/>
      <c r="AJ36" s="70"/>
      <c r="AK36" s="70"/>
      <c r="BG36" s="2">
        <v>3</v>
      </c>
      <c r="BH36" s="2" t="s">
        <v>16</v>
      </c>
      <c r="BI36" s="20">
        <v>71.923783287419653</v>
      </c>
      <c r="BJ36" s="20">
        <f>BK36+BL36</f>
        <v>78.571428571428569</v>
      </c>
      <c r="BK36" s="20">
        <v>21.428571428571427</v>
      </c>
      <c r="BL36" s="20">
        <v>57.142857142857139</v>
      </c>
      <c r="BM36" s="20">
        <v>16.071428571428573</v>
      </c>
      <c r="BN36" s="20">
        <v>5.3571428571428568</v>
      </c>
      <c r="BO36" s="20">
        <v>0</v>
      </c>
    </row>
    <row r="37" spans="2:67">
      <c r="D37" s="71" t="s">
        <v>17</v>
      </c>
      <c r="E37" s="72"/>
      <c r="F37" s="72"/>
      <c r="G37" s="72"/>
      <c r="H37" s="72"/>
      <c r="I37" s="73"/>
      <c r="J37" s="74">
        <f>BI37</f>
        <v>72.779783393501802</v>
      </c>
      <c r="K37" s="74"/>
      <c r="L37" s="74"/>
      <c r="M37" s="74"/>
      <c r="N37" s="74">
        <f>IF(ISERROR(BJ37),"",BJ37)</f>
        <v>71.186440677966104</v>
      </c>
      <c r="O37" s="74"/>
      <c r="P37" s="74"/>
      <c r="Q37" s="74"/>
      <c r="R37" s="74">
        <f>BK37</f>
        <v>28.8135593220339</v>
      </c>
      <c r="S37" s="74"/>
      <c r="T37" s="74"/>
      <c r="U37" s="74"/>
      <c r="V37" s="74">
        <f>BL37</f>
        <v>42.372881355932201</v>
      </c>
      <c r="W37" s="74"/>
      <c r="X37" s="74"/>
      <c r="Y37" s="74"/>
      <c r="Z37" s="74">
        <f>BM37</f>
        <v>28.8135593220339</v>
      </c>
      <c r="AA37" s="74"/>
      <c r="AB37" s="74"/>
      <c r="AC37" s="74"/>
      <c r="AD37" s="74">
        <f>BN37</f>
        <v>0</v>
      </c>
      <c r="AE37" s="74"/>
      <c r="AF37" s="74"/>
      <c r="AG37" s="74"/>
      <c r="AH37" s="74">
        <f>BO37</f>
        <v>0</v>
      </c>
      <c r="AI37" s="74"/>
      <c r="AJ37" s="74"/>
      <c r="AK37" s="74"/>
      <c r="BH37" s="2" t="s">
        <v>18</v>
      </c>
      <c r="BI37" s="20">
        <v>72.779783393501802</v>
      </c>
      <c r="BJ37" s="20">
        <f>BK37+BL37</f>
        <v>71.186440677966104</v>
      </c>
      <c r="BK37" s="20">
        <v>28.8135593220339</v>
      </c>
      <c r="BL37" s="20">
        <v>42.372881355932201</v>
      </c>
      <c r="BM37" s="20">
        <v>28.8135593220339</v>
      </c>
      <c r="BN37" s="20">
        <v>0</v>
      </c>
      <c r="BO37" s="20">
        <v>0</v>
      </c>
    </row>
    <row r="38" spans="2:67" ht="15" customHeight="1">
      <c r="B38" s="26"/>
      <c r="C38" s="26"/>
      <c r="D38" s="27" t="s">
        <v>28</v>
      </c>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BI38" s="30" t="s">
        <v>13</v>
      </c>
      <c r="BJ38" s="30" t="s">
        <v>14</v>
      </c>
      <c r="BK38" s="30">
        <v>1</v>
      </c>
      <c r="BL38" s="30">
        <v>2</v>
      </c>
      <c r="BM38" s="30">
        <v>3</v>
      </c>
      <c r="BN38" s="30">
        <v>4</v>
      </c>
      <c r="BO38" s="30">
        <v>0</v>
      </c>
    </row>
    <row r="39" spans="2:67">
      <c r="C39" s="29"/>
      <c r="D39" s="75" t="s">
        <v>15</v>
      </c>
      <c r="E39" s="76"/>
      <c r="F39" s="76"/>
      <c r="G39" s="76"/>
      <c r="H39" s="76"/>
      <c r="I39" s="77"/>
      <c r="J39" s="70">
        <f>BI39</f>
        <v>62.350780532598712</v>
      </c>
      <c r="K39" s="70"/>
      <c r="L39" s="70"/>
      <c r="M39" s="70"/>
      <c r="N39" s="70">
        <f>BJ39</f>
        <v>69.642857142857139</v>
      </c>
      <c r="O39" s="70"/>
      <c r="P39" s="70"/>
      <c r="Q39" s="70"/>
      <c r="R39" s="70">
        <f>BK39</f>
        <v>21.428571428571427</v>
      </c>
      <c r="S39" s="70"/>
      <c r="T39" s="70"/>
      <c r="U39" s="70"/>
      <c r="V39" s="70">
        <f>BL39</f>
        <v>48.214285714285715</v>
      </c>
      <c r="W39" s="70"/>
      <c r="X39" s="70"/>
      <c r="Y39" s="70"/>
      <c r="Z39" s="70">
        <f>BM39</f>
        <v>28.571428571428569</v>
      </c>
      <c r="AA39" s="70"/>
      <c r="AB39" s="70"/>
      <c r="AC39" s="70"/>
      <c r="AD39" s="70">
        <f>BN39</f>
        <v>1.7857142857142856</v>
      </c>
      <c r="AE39" s="70"/>
      <c r="AF39" s="70"/>
      <c r="AG39" s="70"/>
      <c r="AH39" s="70">
        <f>BO39</f>
        <v>0</v>
      </c>
      <c r="AI39" s="70"/>
      <c r="AJ39" s="70"/>
      <c r="AK39" s="70"/>
      <c r="BG39" s="2">
        <v>4</v>
      </c>
      <c r="BH39" s="2" t="s">
        <v>16</v>
      </c>
      <c r="BI39" s="20">
        <v>62.350780532598712</v>
      </c>
      <c r="BJ39" s="20">
        <f>BK39+BL39</f>
        <v>69.642857142857139</v>
      </c>
      <c r="BK39" s="20">
        <v>21.428571428571427</v>
      </c>
      <c r="BL39" s="20">
        <v>48.214285714285715</v>
      </c>
      <c r="BM39" s="20">
        <v>28.571428571428569</v>
      </c>
      <c r="BN39" s="20">
        <v>1.7857142857142856</v>
      </c>
      <c r="BO39" s="20">
        <v>0</v>
      </c>
    </row>
    <row r="40" spans="2:67">
      <c r="D40" s="71" t="s">
        <v>17</v>
      </c>
      <c r="E40" s="72"/>
      <c r="F40" s="72"/>
      <c r="G40" s="72"/>
      <c r="H40" s="72"/>
      <c r="I40" s="73"/>
      <c r="J40" s="74">
        <f>BI40</f>
        <v>60.409145607701561</v>
      </c>
      <c r="K40" s="74"/>
      <c r="L40" s="74"/>
      <c r="M40" s="74"/>
      <c r="N40" s="74">
        <f>IF(ISERROR(BJ40),"",BJ40)</f>
        <v>49.152542372881349</v>
      </c>
      <c r="O40" s="74"/>
      <c r="P40" s="74"/>
      <c r="Q40" s="74"/>
      <c r="R40" s="74">
        <f>BK40</f>
        <v>15.254237288135593</v>
      </c>
      <c r="S40" s="74"/>
      <c r="T40" s="74"/>
      <c r="U40" s="74"/>
      <c r="V40" s="74">
        <f>BL40</f>
        <v>33.898305084745758</v>
      </c>
      <c r="W40" s="74"/>
      <c r="X40" s="74"/>
      <c r="Y40" s="74"/>
      <c r="Z40" s="74">
        <f>BM40</f>
        <v>40.677966101694921</v>
      </c>
      <c r="AA40" s="74"/>
      <c r="AB40" s="74"/>
      <c r="AC40" s="74"/>
      <c r="AD40" s="74">
        <f>BN40</f>
        <v>10.16949152542373</v>
      </c>
      <c r="AE40" s="74"/>
      <c r="AF40" s="74"/>
      <c r="AG40" s="74"/>
      <c r="AH40" s="74">
        <f>BO40</f>
        <v>0</v>
      </c>
      <c r="AI40" s="74"/>
      <c r="AJ40" s="74"/>
      <c r="AK40" s="74"/>
      <c r="BH40" s="2" t="s">
        <v>18</v>
      </c>
      <c r="BI40" s="20">
        <v>60.409145607701561</v>
      </c>
      <c r="BJ40" s="20">
        <f>BK40+BL40</f>
        <v>49.152542372881349</v>
      </c>
      <c r="BK40" s="20">
        <v>15.254237288135593</v>
      </c>
      <c r="BL40" s="20">
        <v>33.898305084745758</v>
      </c>
      <c r="BM40" s="20">
        <v>40.677966101694921</v>
      </c>
      <c r="BN40" s="20">
        <v>10.16949152542373</v>
      </c>
      <c r="BO40" s="20">
        <v>0</v>
      </c>
    </row>
    <row r="41" spans="2:67" ht="15" customHeight="1">
      <c r="B41" s="26"/>
      <c r="C41" s="26"/>
      <c r="D41" s="27" t="s">
        <v>29</v>
      </c>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BI41" s="30" t="s">
        <v>13</v>
      </c>
      <c r="BJ41" s="30" t="s">
        <v>14</v>
      </c>
      <c r="BK41" s="30">
        <v>1</v>
      </c>
      <c r="BL41" s="30">
        <v>2</v>
      </c>
      <c r="BM41" s="30">
        <v>3</v>
      </c>
      <c r="BN41" s="30">
        <v>4</v>
      </c>
      <c r="BO41" s="30">
        <v>0</v>
      </c>
    </row>
    <row r="42" spans="2:67">
      <c r="C42" s="29"/>
      <c r="D42" s="75" t="s">
        <v>15</v>
      </c>
      <c r="E42" s="76"/>
      <c r="F42" s="76"/>
      <c r="G42" s="76"/>
      <c r="H42" s="76"/>
      <c r="I42" s="77"/>
      <c r="J42" s="70">
        <f>BI42</f>
        <v>77.043158861340672</v>
      </c>
      <c r="K42" s="70"/>
      <c r="L42" s="70"/>
      <c r="M42" s="70"/>
      <c r="N42" s="70">
        <f>BJ42</f>
        <v>78.571428571428569</v>
      </c>
      <c r="O42" s="70"/>
      <c r="P42" s="70"/>
      <c r="Q42" s="70"/>
      <c r="R42" s="70">
        <f>BK42</f>
        <v>41.071428571428569</v>
      </c>
      <c r="S42" s="70"/>
      <c r="T42" s="70"/>
      <c r="U42" s="70"/>
      <c r="V42" s="70">
        <f>BL42</f>
        <v>37.5</v>
      </c>
      <c r="W42" s="70"/>
      <c r="X42" s="70"/>
      <c r="Y42" s="70"/>
      <c r="Z42" s="70">
        <f>BM42</f>
        <v>17.857142857142858</v>
      </c>
      <c r="AA42" s="70"/>
      <c r="AB42" s="70"/>
      <c r="AC42" s="70"/>
      <c r="AD42" s="70">
        <f>BN42</f>
        <v>3.5714285714285712</v>
      </c>
      <c r="AE42" s="70"/>
      <c r="AF42" s="70"/>
      <c r="AG42" s="70"/>
      <c r="AH42" s="70">
        <f>BO42</f>
        <v>0</v>
      </c>
      <c r="AI42" s="70"/>
      <c r="AJ42" s="70"/>
      <c r="AK42" s="70"/>
      <c r="BG42" s="2">
        <v>5</v>
      </c>
      <c r="BH42" s="2" t="s">
        <v>16</v>
      </c>
      <c r="BI42" s="20">
        <v>77.043158861340672</v>
      </c>
      <c r="BJ42" s="20">
        <f>BK42+BL42</f>
        <v>78.571428571428569</v>
      </c>
      <c r="BK42" s="20">
        <v>41.071428571428569</v>
      </c>
      <c r="BL42" s="20">
        <v>37.5</v>
      </c>
      <c r="BM42" s="20">
        <v>17.857142857142858</v>
      </c>
      <c r="BN42" s="20">
        <v>3.5714285714285712</v>
      </c>
      <c r="BO42" s="20">
        <v>0</v>
      </c>
    </row>
    <row r="43" spans="2:67">
      <c r="D43" s="71" t="s">
        <v>17</v>
      </c>
      <c r="E43" s="72"/>
      <c r="F43" s="72"/>
      <c r="G43" s="72"/>
      <c r="H43" s="72"/>
      <c r="I43" s="73"/>
      <c r="J43" s="74">
        <f>BI43</f>
        <v>77.545126353790621</v>
      </c>
      <c r="K43" s="74"/>
      <c r="L43" s="74"/>
      <c r="M43" s="74"/>
      <c r="N43" s="74">
        <f>IF(ISERROR(BJ43),"",BJ43)</f>
        <v>62.711864406779668</v>
      </c>
      <c r="O43" s="74"/>
      <c r="P43" s="74"/>
      <c r="Q43" s="74"/>
      <c r="R43" s="74">
        <f>BK43</f>
        <v>40.677966101694921</v>
      </c>
      <c r="S43" s="74"/>
      <c r="T43" s="74"/>
      <c r="U43" s="74"/>
      <c r="V43" s="74">
        <f>BL43</f>
        <v>22.033898305084744</v>
      </c>
      <c r="W43" s="74"/>
      <c r="X43" s="74"/>
      <c r="Y43" s="74"/>
      <c r="Z43" s="74">
        <f>BM43</f>
        <v>28.8135593220339</v>
      </c>
      <c r="AA43" s="74"/>
      <c r="AB43" s="74"/>
      <c r="AC43" s="74"/>
      <c r="AD43" s="74">
        <f>BN43</f>
        <v>8.4745762711864394</v>
      </c>
      <c r="AE43" s="74"/>
      <c r="AF43" s="74"/>
      <c r="AG43" s="74"/>
      <c r="AH43" s="74">
        <f>BO43</f>
        <v>0</v>
      </c>
      <c r="AI43" s="74"/>
      <c r="AJ43" s="74"/>
      <c r="AK43" s="74"/>
      <c r="BH43" s="2" t="s">
        <v>18</v>
      </c>
      <c r="BI43" s="20">
        <v>77.545126353790621</v>
      </c>
      <c r="BJ43" s="20">
        <f>BK43+BL43</f>
        <v>62.711864406779668</v>
      </c>
      <c r="BK43" s="20">
        <v>40.677966101694921</v>
      </c>
      <c r="BL43" s="20">
        <v>22.033898305084744</v>
      </c>
      <c r="BM43" s="20">
        <v>28.8135593220339</v>
      </c>
      <c r="BN43" s="20">
        <v>8.4745762711864394</v>
      </c>
      <c r="BO43" s="20">
        <v>0</v>
      </c>
    </row>
    <row r="44" spans="2:67" ht="15" customHeight="1">
      <c r="B44" s="26"/>
      <c r="C44" s="26"/>
      <c r="D44" s="27" t="s">
        <v>30</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BI44" s="30" t="s">
        <v>13</v>
      </c>
      <c r="BJ44" s="30" t="s">
        <v>14</v>
      </c>
      <c r="BK44" s="30">
        <v>1</v>
      </c>
      <c r="BL44" s="30">
        <v>2</v>
      </c>
      <c r="BM44" s="30">
        <v>3</v>
      </c>
      <c r="BN44" s="30">
        <v>4</v>
      </c>
      <c r="BO44" s="30">
        <v>0</v>
      </c>
    </row>
    <row r="45" spans="2:67">
      <c r="C45" s="29"/>
      <c r="D45" s="75" t="s">
        <v>15</v>
      </c>
      <c r="E45" s="76"/>
      <c r="F45" s="76"/>
      <c r="G45" s="76"/>
      <c r="H45" s="76"/>
      <c r="I45" s="77"/>
      <c r="J45" s="70">
        <f>BI45</f>
        <v>91.046831955922869</v>
      </c>
      <c r="K45" s="70"/>
      <c r="L45" s="70"/>
      <c r="M45" s="70"/>
      <c r="N45" s="70">
        <f>BJ45</f>
        <v>94.642857142857139</v>
      </c>
      <c r="O45" s="70"/>
      <c r="P45" s="70"/>
      <c r="Q45" s="70"/>
      <c r="R45" s="70">
        <f>BK45</f>
        <v>67.857142857142861</v>
      </c>
      <c r="S45" s="70"/>
      <c r="T45" s="70"/>
      <c r="U45" s="70"/>
      <c r="V45" s="70">
        <f>BL45</f>
        <v>26.785714285714285</v>
      </c>
      <c r="W45" s="70"/>
      <c r="X45" s="70"/>
      <c r="Y45" s="70"/>
      <c r="Z45" s="70">
        <f>BM45</f>
        <v>3.5714285714285712</v>
      </c>
      <c r="AA45" s="70"/>
      <c r="AB45" s="70"/>
      <c r="AC45" s="70"/>
      <c r="AD45" s="70">
        <f>BN45</f>
        <v>1.7857142857142856</v>
      </c>
      <c r="AE45" s="70"/>
      <c r="AF45" s="70"/>
      <c r="AG45" s="70"/>
      <c r="AH45" s="70">
        <f>BO45</f>
        <v>0</v>
      </c>
      <c r="AI45" s="70"/>
      <c r="AJ45" s="70"/>
      <c r="AK45" s="70"/>
      <c r="BG45" s="2">
        <v>6</v>
      </c>
      <c r="BH45" s="2" t="s">
        <v>16</v>
      </c>
      <c r="BI45" s="20">
        <v>91.046831955922869</v>
      </c>
      <c r="BJ45" s="20">
        <f>BK45+BL45</f>
        <v>94.642857142857139</v>
      </c>
      <c r="BK45" s="20">
        <v>67.857142857142861</v>
      </c>
      <c r="BL45" s="20">
        <v>26.785714285714285</v>
      </c>
      <c r="BM45" s="20">
        <v>3.5714285714285712</v>
      </c>
      <c r="BN45" s="20">
        <v>1.7857142857142856</v>
      </c>
      <c r="BO45" s="20">
        <v>0</v>
      </c>
    </row>
    <row r="46" spans="2:67">
      <c r="D46" s="71" t="s">
        <v>17</v>
      </c>
      <c r="E46" s="72"/>
      <c r="F46" s="72"/>
      <c r="G46" s="72"/>
      <c r="H46" s="72"/>
      <c r="I46" s="73"/>
      <c r="J46" s="74">
        <f>BI46</f>
        <v>91.841155234657037</v>
      </c>
      <c r="K46" s="74"/>
      <c r="L46" s="74"/>
      <c r="M46" s="74"/>
      <c r="N46" s="74">
        <f>IF(ISERROR(BJ46),"",BJ46)</f>
        <v>79.66101694915254</v>
      </c>
      <c r="O46" s="74"/>
      <c r="P46" s="74"/>
      <c r="Q46" s="74"/>
      <c r="R46" s="74">
        <f>BK46</f>
        <v>44.067796610169488</v>
      </c>
      <c r="S46" s="74"/>
      <c r="T46" s="74"/>
      <c r="U46" s="74"/>
      <c r="V46" s="74">
        <f>BL46</f>
        <v>35.593220338983052</v>
      </c>
      <c r="W46" s="74"/>
      <c r="X46" s="74"/>
      <c r="Y46" s="74"/>
      <c r="Z46" s="74">
        <f>BM46</f>
        <v>20.33898305084746</v>
      </c>
      <c r="AA46" s="74"/>
      <c r="AB46" s="74"/>
      <c r="AC46" s="74"/>
      <c r="AD46" s="74">
        <f>BN46</f>
        <v>0</v>
      </c>
      <c r="AE46" s="74"/>
      <c r="AF46" s="74"/>
      <c r="AG46" s="74"/>
      <c r="AH46" s="74">
        <f>BO46</f>
        <v>0</v>
      </c>
      <c r="AI46" s="74"/>
      <c r="AJ46" s="74"/>
      <c r="AK46" s="74"/>
      <c r="BH46" s="2" t="s">
        <v>18</v>
      </c>
      <c r="BI46" s="20">
        <v>91.841155234657037</v>
      </c>
      <c r="BJ46" s="20">
        <f>BK46+BL46</f>
        <v>79.66101694915254</v>
      </c>
      <c r="BK46" s="20">
        <v>44.067796610169488</v>
      </c>
      <c r="BL46" s="20">
        <v>35.593220338983052</v>
      </c>
      <c r="BM46" s="20">
        <v>20.33898305084746</v>
      </c>
      <c r="BN46" s="20">
        <v>0</v>
      </c>
      <c r="BO46" s="20">
        <v>0</v>
      </c>
    </row>
    <row r="47" spans="2:67" ht="15" customHeight="1">
      <c r="B47" s="26"/>
      <c r="C47" s="26"/>
      <c r="D47" s="27" t="s">
        <v>31</v>
      </c>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BI47" s="30" t="s">
        <v>13</v>
      </c>
      <c r="BJ47" s="30" t="s">
        <v>14</v>
      </c>
      <c r="BK47" s="30">
        <v>1</v>
      </c>
      <c r="BL47" s="30">
        <v>2</v>
      </c>
      <c r="BM47" s="30">
        <v>3</v>
      </c>
      <c r="BN47" s="30">
        <v>4</v>
      </c>
      <c r="BO47" s="30">
        <v>0</v>
      </c>
    </row>
    <row r="48" spans="2:67">
      <c r="C48" s="29"/>
      <c r="D48" s="75" t="s">
        <v>15</v>
      </c>
      <c r="E48" s="76"/>
      <c r="F48" s="76"/>
      <c r="G48" s="76"/>
      <c r="H48" s="76"/>
      <c r="I48" s="77"/>
      <c r="J48" s="70">
        <f>BI48</f>
        <v>83.356290174471994</v>
      </c>
      <c r="K48" s="70"/>
      <c r="L48" s="70"/>
      <c r="M48" s="70"/>
      <c r="N48" s="70">
        <f>BJ48</f>
        <v>80.357142857142861</v>
      </c>
      <c r="O48" s="70"/>
      <c r="P48" s="70"/>
      <c r="Q48" s="70"/>
      <c r="R48" s="70">
        <f>BK48</f>
        <v>46.428571428571431</v>
      </c>
      <c r="S48" s="70"/>
      <c r="T48" s="70"/>
      <c r="U48" s="70"/>
      <c r="V48" s="70">
        <f>BL48</f>
        <v>33.928571428571431</v>
      </c>
      <c r="W48" s="70"/>
      <c r="X48" s="70"/>
      <c r="Y48" s="70"/>
      <c r="Z48" s="70">
        <f>BM48</f>
        <v>12.5</v>
      </c>
      <c r="AA48" s="70"/>
      <c r="AB48" s="70"/>
      <c r="AC48" s="70"/>
      <c r="AD48" s="70">
        <f>BN48</f>
        <v>7.1428571428571423</v>
      </c>
      <c r="AE48" s="70"/>
      <c r="AF48" s="70"/>
      <c r="AG48" s="70"/>
      <c r="AH48" s="70">
        <f>BO48</f>
        <v>0</v>
      </c>
      <c r="AI48" s="70"/>
      <c r="AJ48" s="70"/>
      <c r="AK48" s="70"/>
      <c r="BG48" s="2">
        <v>7</v>
      </c>
      <c r="BH48" s="2" t="s">
        <v>16</v>
      </c>
      <c r="BI48" s="20">
        <v>83.356290174471994</v>
      </c>
      <c r="BJ48" s="20">
        <f>BK48+BL48</f>
        <v>80.357142857142861</v>
      </c>
      <c r="BK48" s="20">
        <v>46.428571428571431</v>
      </c>
      <c r="BL48" s="20">
        <v>33.928571428571431</v>
      </c>
      <c r="BM48" s="20">
        <v>12.5</v>
      </c>
      <c r="BN48" s="20">
        <v>7.1428571428571423</v>
      </c>
      <c r="BO48" s="20">
        <v>0</v>
      </c>
    </row>
    <row r="49" spans="2:67">
      <c r="D49" s="71" t="s">
        <v>17</v>
      </c>
      <c r="E49" s="72"/>
      <c r="F49" s="72"/>
      <c r="G49" s="72"/>
      <c r="H49" s="72"/>
      <c r="I49" s="73"/>
      <c r="J49" s="74">
        <f>BI49</f>
        <v>83.682310469314075</v>
      </c>
      <c r="K49" s="74"/>
      <c r="L49" s="74"/>
      <c r="M49" s="74"/>
      <c r="N49" s="74">
        <f>IF(ISERROR(BJ49),"",BJ49)</f>
        <v>62.711864406779661</v>
      </c>
      <c r="O49" s="74"/>
      <c r="P49" s="74"/>
      <c r="Q49" s="74"/>
      <c r="R49" s="74">
        <f>BK49</f>
        <v>23.728813559322035</v>
      </c>
      <c r="S49" s="74"/>
      <c r="T49" s="74"/>
      <c r="U49" s="74"/>
      <c r="V49" s="74">
        <f>BL49</f>
        <v>38.983050847457626</v>
      </c>
      <c r="W49" s="74"/>
      <c r="X49" s="74"/>
      <c r="Y49" s="74"/>
      <c r="Z49" s="74">
        <f>BM49</f>
        <v>20.33898305084746</v>
      </c>
      <c r="AA49" s="74"/>
      <c r="AB49" s="74"/>
      <c r="AC49" s="74"/>
      <c r="AD49" s="74">
        <f>BN49</f>
        <v>16.949152542372879</v>
      </c>
      <c r="AE49" s="74"/>
      <c r="AF49" s="74"/>
      <c r="AG49" s="74"/>
      <c r="AH49" s="74">
        <f>BO49</f>
        <v>0</v>
      </c>
      <c r="AI49" s="74"/>
      <c r="AJ49" s="74"/>
      <c r="AK49" s="74"/>
      <c r="BH49" s="2" t="s">
        <v>18</v>
      </c>
      <c r="BI49" s="20">
        <v>83.682310469314075</v>
      </c>
      <c r="BJ49" s="20">
        <f>BK49+BL49</f>
        <v>62.711864406779661</v>
      </c>
      <c r="BK49" s="20">
        <v>23.728813559322035</v>
      </c>
      <c r="BL49" s="20">
        <v>38.983050847457626</v>
      </c>
      <c r="BM49" s="20">
        <v>20.33898305084746</v>
      </c>
      <c r="BN49" s="20">
        <v>16.949152542372879</v>
      </c>
      <c r="BO49" s="20">
        <v>0</v>
      </c>
    </row>
    <row r="50" spans="2:67" ht="15" customHeight="1">
      <c r="B50" s="26"/>
      <c r="C50" s="26"/>
      <c r="D50" s="27" t="s">
        <v>32</v>
      </c>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BI50" s="30" t="s">
        <v>13</v>
      </c>
      <c r="BJ50" s="30" t="s">
        <v>14</v>
      </c>
      <c r="BK50" s="30">
        <v>1</v>
      </c>
      <c r="BL50" s="30">
        <v>2</v>
      </c>
      <c r="BM50" s="30">
        <v>3</v>
      </c>
      <c r="BN50" s="30">
        <v>4</v>
      </c>
      <c r="BO50" s="30">
        <v>0</v>
      </c>
    </row>
    <row r="51" spans="2:67">
      <c r="C51" s="29"/>
      <c r="D51" s="75" t="s">
        <v>15</v>
      </c>
      <c r="E51" s="76"/>
      <c r="F51" s="76"/>
      <c r="G51" s="76"/>
      <c r="H51" s="76"/>
      <c r="I51" s="77"/>
      <c r="J51" s="70">
        <f>BI51</f>
        <v>91.59779614325069</v>
      </c>
      <c r="K51" s="70"/>
      <c r="L51" s="70"/>
      <c r="M51" s="70"/>
      <c r="N51" s="70">
        <f>BJ51</f>
        <v>92.857142857142847</v>
      </c>
      <c r="O51" s="70"/>
      <c r="P51" s="70"/>
      <c r="Q51" s="70"/>
      <c r="R51" s="70">
        <f>BK51</f>
        <v>73.214285714285708</v>
      </c>
      <c r="S51" s="70"/>
      <c r="T51" s="70"/>
      <c r="U51" s="70"/>
      <c r="V51" s="70">
        <f>BL51</f>
        <v>19.642857142857142</v>
      </c>
      <c r="W51" s="70"/>
      <c r="X51" s="70"/>
      <c r="Y51" s="70"/>
      <c r="Z51" s="70">
        <f>BM51</f>
        <v>3.5714285714285712</v>
      </c>
      <c r="AA51" s="70"/>
      <c r="AB51" s="70"/>
      <c r="AC51" s="70"/>
      <c r="AD51" s="70">
        <f>BN51</f>
        <v>3.5714285714285712</v>
      </c>
      <c r="AE51" s="70"/>
      <c r="AF51" s="70"/>
      <c r="AG51" s="70"/>
      <c r="AH51" s="70">
        <f>BO51</f>
        <v>0</v>
      </c>
      <c r="AI51" s="70"/>
      <c r="AJ51" s="70"/>
      <c r="AK51" s="70"/>
      <c r="BG51" s="2">
        <v>8</v>
      </c>
      <c r="BH51" s="2" t="s">
        <v>16</v>
      </c>
      <c r="BI51" s="20">
        <v>91.59779614325069</v>
      </c>
      <c r="BJ51" s="20">
        <f>BK51+BL51</f>
        <v>92.857142857142847</v>
      </c>
      <c r="BK51" s="20">
        <v>73.214285714285708</v>
      </c>
      <c r="BL51" s="20">
        <v>19.642857142857142</v>
      </c>
      <c r="BM51" s="20">
        <v>3.5714285714285712</v>
      </c>
      <c r="BN51" s="20">
        <v>3.5714285714285712</v>
      </c>
      <c r="BO51" s="20">
        <v>0</v>
      </c>
    </row>
    <row r="52" spans="2:67">
      <c r="D52" s="71" t="s">
        <v>17</v>
      </c>
      <c r="E52" s="72"/>
      <c r="F52" s="72"/>
      <c r="G52" s="72"/>
      <c r="H52" s="72"/>
      <c r="I52" s="73"/>
      <c r="J52" s="74">
        <f>BI52</f>
        <v>90.734055354993984</v>
      </c>
      <c r="K52" s="74"/>
      <c r="L52" s="74"/>
      <c r="M52" s="74"/>
      <c r="N52" s="74">
        <f>IF(ISERROR(BJ52),"",BJ52)</f>
        <v>93.220338983050851</v>
      </c>
      <c r="O52" s="74"/>
      <c r="P52" s="74"/>
      <c r="Q52" s="74"/>
      <c r="R52" s="74">
        <f>BK52</f>
        <v>77.966101694915253</v>
      </c>
      <c r="S52" s="74"/>
      <c r="T52" s="74"/>
      <c r="U52" s="74"/>
      <c r="V52" s="74">
        <f>BL52</f>
        <v>15.254237288135593</v>
      </c>
      <c r="W52" s="74"/>
      <c r="X52" s="74"/>
      <c r="Y52" s="74"/>
      <c r="Z52" s="74">
        <f>BM52</f>
        <v>3.3898305084745761</v>
      </c>
      <c r="AA52" s="74"/>
      <c r="AB52" s="74"/>
      <c r="AC52" s="74"/>
      <c r="AD52" s="74">
        <f>BN52</f>
        <v>3.3898305084745761</v>
      </c>
      <c r="AE52" s="74"/>
      <c r="AF52" s="74"/>
      <c r="AG52" s="74"/>
      <c r="AH52" s="74">
        <f>BO52</f>
        <v>0</v>
      </c>
      <c r="AI52" s="74"/>
      <c r="AJ52" s="74"/>
      <c r="AK52" s="74"/>
      <c r="BH52" s="2" t="s">
        <v>18</v>
      </c>
      <c r="BI52" s="20">
        <v>90.734055354993984</v>
      </c>
      <c r="BJ52" s="20">
        <f>BK52+BL52</f>
        <v>93.220338983050851</v>
      </c>
      <c r="BK52" s="20">
        <v>77.966101694915253</v>
      </c>
      <c r="BL52" s="20">
        <v>15.254237288135593</v>
      </c>
      <c r="BM52" s="20">
        <v>3.3898305084745761</v>
      </c>
      <c r="BN52" s="20">
        <v>3.3898305084745761</v>
      </c>
      <c r="BO52" s="20">
        <v>0</v>
      </c>
    </row>
    <row r="53" spans="2:67" ht="15" customHeight="1">
      <c r="B53" s="26"/>
      <c r="C53" s="26"/>
      <c r="D53" s="27" t="s">
        <v>33</v>
      </c>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BI53" s="30" t="s">
        <v>13</v>
      </c>
      <c r="BJ53" s="30" t="s">
        <v>14</v>
      </c>
      <c r="BK53" s="30">
        <v>1</v>
      </c>
      <c r="BL53" s="30">
        <v>2</v>
      </c>
      <c r="BM53" s="30">
        <v>3</v>
      </c>
      <c r="BN53" s="30">
        <v>4</v>
      </c>
      <c r="BO53" s="30">
        <v>0</v>
      </c>
    </row>
    <row r="54" spans="2:67">
      <c r="C54" s="29"/>
      <c r="D54" s="75" t="s">
        <v>15</v>
      </c>
      <c r="E54" s="76"/>
      <c r="F54" s="76"/>
      <c r="G54" s="76"/>
      <c r="H54" s="76"/>
      <c r="I54" s="77"/>
      <c r="J54" s="70">
        <f>BI54</f>
        <v>90.33516988062442</v>
      </c>
      <c r="K54" s="70"/>
      <c r="L54" s="70"/>
      <c r="M54" s="70"/>
      <c r="N54" s="70">
        <f>BJ54</f>
        <v>91.071428571428569</v>
      </c>
      <c r="O54" s="70"/>
      <c r="P54" s="70"/>
      <c r="Q54" s="70"/>
      <c r="R54" s="70">
        <f>BK54</f>
        <v>73.214285714285708</v>
      </c>
      <c r="S54" s="70"/>
      <c r="T54" s="70"/>
      <c r="U54" s="70"/>
      <c r="V54" s="70">
        <f>BL54</f>
        <v>17.857142857142858</v>
      </c>
      <c r="W54" s="70"/>
      <c r="X54" s="70"/>
      <c r="Y54" s="70"/>
      <c r="Z54" s="70">
        <f>BM54</f>
        <v>5.3571428571428568</v>
      </c>
      <c r="AA54" s="70"/>
      <c r="AB54" s="70"/>
      <c r="AC54" s="70"/>
      <c r="AD54" s="70">
        <f>BN54</f>
        <v>3.5714285714285712</v>
      </c>
      <c r="AE54" s="70"/>
      <c r="AF54" s="70"/>
      <c r="AG54" s="70"/>
      <c r="AH54" s="70">
        <f>BO54</f>
        <v>0</v>
      </c>
      <c r="AI54" s="70"/>
      <c r="AJ54" s="70"/>
      <c r="AK54" s="70"/>
      <c r="BG54" s="2">
        <v>9</v>
      </c>
      <c r="BH54" s="2" t="s">
        <v>16</v>
      </c>
      <c r="BI54" s="20">
        <v>90.33516988062442</v>
      </c>
      <c r="BJ54" s="20">
        <f>BK54+BL54</f>
        <v>91.071428571428569</v>
      </c>
      <c r="BK54" s="20">
        <v>73.214285714285708</v>
      </c>
      <c r="BL54" s="20">
        <v>17.857142857142858</v>
      </c>
      <c r="BM54" s="20">
        <v>5.3571428571428568</v>
      </c>
      <c r="BN54" s="20">
        <v>3.5714285714285712</v>
      </c>
      <c r="BO54" s="20">
        <v>0</v>
      </c>
    </row>
    <row r="55" spans="2:67">
      <c r="D55" s="71" t="s">
        <v>17</v>
      </c>
      <c r="E55" s="72"/>
      <c r="F55" s="72"/>
      <c r="G55" s="72"/>
      <c r="H55" s="72"/>
      <c r="I55" s="73"/>
      <c r="J55" s="74">
        <f>BI55</f>
        <v>92.202166064981952</v>
      </c>
      <c r="K55" s="74"/>
      <c r="L55" s="74"/>
      <c r="M55" s="74"/>
      <c r="N55" s="74">
        <f>IF(ISERROR(BJ55),"",BJ55)</f>
        <v>88.13559322033899</v>
      </c>
      <c r="O55" s="74"/>
      <c r="P55" s="74"/>
      <c r="Q55" s="74"/>
      <c r="R55" s="74">
        <f>BK55</f>
        <v>72.881355932203391</v>
      </c>
      <c r="S55" s="74"/>
      <c r="T55" s="74"/>
      <c r="U55" s="74"/>
      <c r="V55" s="74">
        <f>BL55</f>
        <v>15.254237288135593</v>
      </c>
      <c r="W55" s="74"/>
      <c r="X55" s="74"/>
      <c r="Y55" s="74"/>
      <c r="Z55" s="74">
        <f>BM55</f>
        <v>10.16949152542373</v>
      </c>
      <c r="AA55" s="74"/>
      <c r="AB55" s="74"/>
      <c r="AC55" s="74"/>
      <c r="AD55" s="74">
        <f>BN55</f>
        <v>1.6949152542372881</v>
      </c>
      <c r="AE55" s="74"/>
      <c r="AF55" s="74"/>
      <c r="AG55" s="74"/>
      <c r="AH55" s="74">
        <f>BO55</f>
        <v>0</v>
      </c>
      <c r="AI55" s="74"/>
      <c r="AJ55" s="74"/>
      <c r="AK55" s="74"/>
      <c r="BH55" s="2" t="s">
        <v>18</v>
      </c>
      <c r="BI55" s="20">
        <v>92.202166064981952</v>
      </c>
      <c r="BJ55" s="20">
        <f>BK55+BL55</f>
        <v>88.13559322033899</v>
      </c>
      <c r="BK55" s="20">
        <v>72.881355932203391</v>
      </c>
      <c r="BL55" s="20">
        <v>15.254237288135593</v>
      </c>
      <c r="BM55" s="20">
        <v>10.16949152542373</v>
      </c>
      <c r="BN55" s="20">
        <v>1.6949152542372881</v>
      </c>
      <c r="BO55" s="20">
        <v>0</v>
      </c>
    </row>
    <row r="56" spans="2:67" ht="15" customHeight="1">
      <c r="B56" s="26"/>
      <c r="C56" s="26"/>
      <c r="D56" s="27" t="s">
        <v>34</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BI56" s="30" t="s">
        <v>13</v>
      </c>
      <c r="BJ56" s="30" t="s">
        <v>14</v>
      </c>
      <c r="BK56" s="30">
        <v>1</v>
      </c>
      <c r="BL56" s="30">
        <v>2</v>
      </c>
      <c r="BM56" s="30">
        <v>3</v>
      </c>
      <c r="BN56" s="30">
        <v>4</v>
      </c>
      <c r="BO56" s="30">
        <v>0</v>
      </c>
    </row>
    <row r="57" spans="2:67">
      <c r="C57" s="29"/>
      <c r="D57" s="75" t="s">
        <v>15</v>
      </c>
      <c r="E57" s="76"/>
      <c r="F57" s="76"/>
      <c r="G57" s="76"/>
      <c r="H57" s="76"/>
      <c r="I57" s="77"/>
      <c r="J57" s="70">
        <f>BI57</f>
        <v>75.826446280991732</v>
      </c>
      <c r="K57" s="70"/>
      <c r="L57" s="70"/>
      <c r="M57" s="70"/>
      <c r="N57" s="70">
        <f>BJ57</f>
        <v>80.357142857142861</v>
      </c>
      <c r="O57" s="70"/>
      <c r="P57" s="70"/>
      <c r="Q57" s="70"/>
      <c r="R57" s="70">
        <f>BK57</f>
        <v>28.571428571428569</v>
      </c>
      <c r="S57" s="70"/>
      <c r="T57" s="70"/>
      <c r="U57" s="70"/>
      <c r="V57" s="70">
        <f>BL57</f>
        <v>51.785714285714292</v>
      </c>
      <c r="W57" s="70"/>
      <c r="X57" s="70"/>
      <c r="Y57" s="70"/>
      <c r="Z57" s="70">
        <f>BM57</f>
        <v>17.857142857142858</v>
      </c>
      <c r="AA57" s="70"/>
      <c r="AB57" s="70"/>
      <c r="AC57" s="70"/>
      <c r="AD57" s="70">
        <f>BN57</f>
        <v>1.7857142857142856</v>
      </c>
      <c r="AE57" s="70"/>
      <c r="AF57" s="70"/>
      <c r="AG57" s="70"/>
      <c r="AH57" s="70">
        <f>BO57</f>
        <v>0</v>
      </c>
      <c r="AI57" s="70"/>
      <c r="AJ57" s="70"/>
      <c r="AK57" s="70"/>
      <c r="BG57" s="2">
        <v>10</v>
      </c>
      <c r="BH57" s="2" t="s">
        <v>16</v>
      </c>
      <c r="BI57" s="20">
        <v>75.826446280991732</v>
      </c>
      <c r="BJ57" s="20">
        <f>BK57+BL57</f>
        <v>80.357142857142861</v>
      </c>
      <c r="BK57" s="20">
        <v>28.571428571428569</v>
      </c>
      <c r="BL57" s="20">
        <v>51.785714285714292</v>
      </c>
      <c r="BM57" s="20">
        <v>17.857142857142858</v>
      </c>
      <c r="BN57" s="20">
        <v>1.7857142857142856</v>
      </c>
      <c r="BO57" s="20">
        <v>0</v>
      </c>
    </row>
    <row r="58" spans="2:67">
      <c r="D58" s="71" t="s">
        <v>17</v>
      </c>
      <c r="E58" s="72"/>
      <c r="F58" s="72"/>
      <c r="G58" s="72"/>
      <c r="H58" s="72"/>
      <c r="I58" s="73"/>
      <c r="J58" s="74">
        <f>BI58</f>
        <v>77.424789410348978</v>
      </c>
      <c r="K58" s="74"/>
      <c r="L58" s="74"/>
      <c r="M58" s="74"/>
      <c r="N58" s="74">
        <f>IF(ISERROR(BJ58),"",BJ58)</f>
        <v>77.966101694915267</v>
      </c>
      <c r="O58" s="74"/>
      <c r="P58" s="74"/>
      <c r="Q58" s="74"/>
      <c r="R58" s="74">
        <f>BK58</f>
        <v>37.288135593220339</v>
      </c>
      <c r="S58" s="74"/>
      <c r="T58" s="74"/>
      <c r="U58" s="74"/>
      <c r="V58" s="74">
        <f>BL58</f>
        <v>40.677966101694921</v>
      </c>
      <c r="W58" s="74"/>
      <c r="X58" s="74"/>
      <c r="Y58" s="74"/>
      <c r="Z58" s="74">
        <f>BM58</f>
        <v>16.949152542372879</v>
      </c>
      <c r="AA58" s="74"/>
      <c r="AB58" s="74"/>
      <c r="AC58" s="74"/>
      <c r="AD58" s="74">
        <f>BN58</f>
        <v>5.0847457627118651</v>
      </c>
      <c r="AE58" s="74"/>
      <c r="AF58" s="74"/>
      <c r="AG58" s="74"/>
      <c r="AH58" s="74">
        <f>BO58</f>
        <v>0</v>
      </c>
      <c r="AI58" s="74"/>
      <c r="AJ58" s="74"/>
      <c r="AK58" s="74"/>
      <c r="BH58" s="2" t="s">
        <v>18</v>
      </c>
      <c r="BI58" s="20">
        <v>77.424789410348978</v>
      </c>
      <c r="BJ58" s="20">
        <f>BK58+BL58</f>
        <v>77.966101694915267</v>
      </c>
      <c r="BK58" s="20">
        <v>37.288135593220339</v>
      </c>
      <c r="BL58" s="20">
        <v>40.677966101694921</v>
      </c>
      <c r="BM58" s="20">
        <v>16.949152542372879</v>
      </c>
      <c r="BN58" s="20">
        <v>5.0847457627118651</v>
      </c>
      <c r="BO58" s="20">
        <v>0</v>
      </c>
    </row>
    <row r="59" spans="2:67" ht="15" customHeight="1">
      <c r="B59" s="26"/>
      <c r="C59" s="26"/>
      <c r="D59" s="27" t="s">
        <v>35</v>
      </c>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BI59" s="30" t="s">
        <v>13</v>
      </c>
      <c r="BJ59" s="30" t="s">
        <v>14</v>
      </c>
      <c r="BK59" s="30">
        <v>1</v>
      </c>
      <c r="BL59" s="30">
        <v>2</v>
      </c>
      <c r="BM59" s="30">
        <v>3</v>
      </c>
      <c r="BN59" s="30">
        <v>4</v>
      </c>
      <c r="BO59" s="30">
        <v>0</v>
      </c>
    </row>
    <row r="60" spans="2:67">
      <c r="C60" s="29"/>
      <c r="D60" s="75" t="s">
        <v>15</v>
      </c>
      <c r="E60" s="76"/>
      <c r="F60" s="76"/>
      <c r="G60" s="76"/>
      <c r="H60" s="76"/>
      <c r="I60" s="77"/>
      <c r="J60" s="70">
        <f>BI60</f>
        <v>88.63636363636364</v>
      </c>
      <c r="K60" s="70"/>
      <c r="L60" s="70"/>
      <c r="M60" s="70"/>
      <c r="N60" s="70">
        <f>BJ60</f>
        <v>89.285714285714278</v>
      </c>
      <c r="O60" s="70"/>
      <c r="P60" s="70"/>
      <c r="Q60" s="70"/>
      <c r="R60" s="70">
        <f>BK60</f>
        <v>62.5</v>
      </c>
      <c r="S60" s="70"/>
      <c r="T60" s="70"/>
      <c r="U60" s="70"/>
      <c r="V60" s="70">
        <f>BL60</f>
        <v>26.785714285714285</v>
      </c>
      <c r="W60" s="70"/>
      <c r="X60" s="70"/>
      <c r="Y60" s="70"/>
      <c r="Z60" s="70">
        <f>BM60</f>
        <v>8.9285714285714288</v>
      </c>
      <c r="AA60" s="70"/>
      <c r="AB60" s="70"/>
      <c r="AC60" s="70"/>
      <c r="AD60" s="70">
        <f>BN60</f>
        <v>1.7857142857142856</v>
      </c>
      <c r="AE60" s="70"/>
      <c r="AF60" s="70"/>
      <c r="AG60" s="70"/>
      <c r="AH60" s="70">
        <f>BO60</f>
        <v>0</v>
      </c>
      <c r="AI60" s="70"/>
      <c r="AJ60" s="70"/>
      <c r="AK60" s="70"/>
      <c r="BG60" s="2">
        <v>11</v>
      </c>
      <c r="BH60" s="2" t="s">
        <v>16</v>
      </c>
      <c r="BI60" s="20">
        <v>88.63636363636364</v>
      </c>
      <c r="BJ60" s="20">
        <f>BK60+BL60</f>
        <v>89.285714285714278</v>
      </c>
      <c r="BK60" s="20">
        <v>62.5</v>
      </c>
      <c r="BL60" s="20">
        <v>26.785714285714285</v>
      </c>
      <c r="BM60" s="20">
        <v>8.9285714285714288</v>
      </c>
      <c r="BN60" s="20">
        <v>1.7857142857142856</v>
      </c>
      <c r="BO60" s="20">
        <v>0</v>
      </c>
    </row>
    <row r="61" spans="2:67">
      <c r="D61" s="71" t="s">
        <v>17</v>
      </c>
      <c r="E61" s="72"/>
      <c r="F61" s="72"/>
      <c r="G61" s="72"/>
      <c r="H61" s="72"/>
      <c r="I61" s="73"/>
      <c r="J61" s="74">
        <f>BI61</f>
        <v>88.760529482551149</v>
      </c>
      <c r="K61" s="74"/>
      <c r="L61" s="74"/>
      <c r="M61" s="74"/>
      <c r="N61" s="74">
        <f>IF(ISERROR(BJ61),"",BJ61)</f>
        <v>91.52542372881355</v>
      </c>
      <c r="O61" s="74"/>
      <c r="P61" s="74"/>
      <c r="Q61" s="74"/>
      <c r="R61" s="74">
        <f>BK61</f>
        <v>67.796610169491515</v>
      </c>
      <c r="S61" s="74"/>
      <c r="T61" s="74"/>
      <c r="U61" s="74"/>
      <c r="V61" s="74">
        <f>BL61</f>
        <v>23.728813559322035</v>
      </c>
      <c r="W61" s="74"/>
      <c r="X61" s="74"/>
      <c r="Y61" s="74"/>
      <c r="Z61" s="74">
        <f>BM61</f>
        <v>8.4745762711864394</v>
      </c>
      <c r="AA61" s="74"/>
      <c r="AB61" s="74"/>
      <c r="AC61" s="74"/>
      <c r="AD61" s="74">
        <f>BN61</f>
        <v>0</v>
      </c>
      <c r="AE61" s="74"/>
      <c r="AF61" s="74"/>
      <c r="AG61" s="74"/>
      <c r="AH61" s="74">
        <f>BO61</f>
        <v>0</v>
      </c>
      <c r="AI61" s="74"/>
      <c r="AJ61" s="74"/>
      <c r="AK61" s="74"/>
      <c r="BH61" s="2" t="s">
        <v>18</v>
      </c>
      <c r="BI61" s="20">
        <v>88.760529482551149</v>
      </c>
      <c r="BJ61" s="20">
        <f>BK61+BL61</f>
        <v>91.52542372881355</v>
      </c>
      <c r="BK61" s="20">
        <v>67.796610169491515</v>
      </c>
      <c r="BL61" s="20">
        <v>23.728813559322035</v>
      </c>
      <c r="BM61" s="20">
        <v>8.4745762711864394</v>
      </c>
      <c r="BN61" s="20">
        <v>0</v>
      </c>
      <c r="BO61" s="20">
        <v>0</v>
      </c>
    </row>
    <row r="62" spans="2:67" ht="15" customHeight="1">
      <c r="B62" s="26"/>
      <c r="C62" s="26"/>
      <c r="D62" s="27" t="s">
        <v>36</v>
      </c>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BI62" s="30" t="s">
        <v>13</v>
      </c>
      <c r="BJ62" s="30" t="s">
        <v>14</v>
      </c>
      <c r="BK62" s="30">
        <v>1</v>
      </c>
      <c r="BL62" s="30">
        <v>2</v>
      </c>
      <c r="BM62" s="30">
        <v>3</v>
      </c>
      <c r="BN62" s="30">
        <v>4</v>
      </c>
      <c r="BO62" s="30">
        <v>0</v>
      </c>
    </row>
    <row r="63" spans="2:67">
      <c r="C63" s="29"/>
      <c r="D63" s="75" t="s">
        <v>15</v>
      </c>
      <c r="E63" s="76"/>
      <c r="F63" s="76"/>
      <c r="G63" s="76"/>
      <c r="H63" s="76"/>
      <c r="I63" s="77"/>
      <c r="J63" s="70">
        <f>BI63</f>
        <v>83.19559228650138</v>
      </c>
      <c r="K63" s="70"/>
      <c r="L63" s="70"/>
      <c r="M63" s="70"/>
      <c r="N63" s="70">
        <f>BJ63</f>
        <v>87.5</v>
      </c>
      <c r="O63" s="70"/>
      <c r="P63" s="70"/>
      <c r="Q63" s="70"/>
      <c r="R63" s="70">
        <f>BK63</f>
        <v>62.5</v>
      </c>
      <c r="S63" s="70"/>
      <c r="T63" s="70"/>
      <c r="U63" s="70"/>
      <c r="V63" s="70">
        <f>BL63</f>
        <v>25</v>
      </c>
      <c r="W63" s="70"/>
      <c r="X63" s="70"/>
      <c r="Y63" s="70"/>
      <c r="Z63" s="70">
        <f>BM63</f>
        <v>12.5</v>
      </c>
      <c r="AA63" s="70"/>
      <c r="AB63" s="70"/>
      <c r="AC63" s="70"/>
      <c r="AD63" s="70">
        <f>BN63</f>
        <v>0</v>
      </c>
      <c r="AE63" s="70"/>
      <c r="AF63" s="70"/>
      <c r="AG63" s="70"/>
      <c r="AH63" s="70">
        <f>BO63</f>
        <v>0</v>
      </c>
      <c r="AI63" s="70"/>
      <c r="AJ63" s="70"/>
      <c r="AK63" s="70"/>
      <c r="BG63" s="2">
        <v>12</v>
      </c>
      <c r="BH63" s="2" t="s">
        <v>16</v>
      </c>
      <c r="BI63" s="20">
        <v>83.19559228650138</v>
      </c>
      <c r="BJ63" s="20">
        <f>BK63+BL63</f>
        <v>87.5</v>
      </c>
      <c r="BK63" s="20">
        <v>62.5</v>
      </c>
      <c r="BL63" s="20">
        <v>25</v>
      </c>
      <c r="BM63" s="20">
        <v>12.5</v>
      </c>
      <c r="BN63" s="20">
        <v>0</v>
      </c>
      <c r="BO63" s="20">
        <v>0</v>
      </c>
    </row>
    <row r="64" spans="2:67">
      <c r="D64" s="71" t="s">
        <v>17</v>
      </c>
      <c r="E64" s="72"/>
      <c r="F64" s="72"/>
      <c r="G64" s="72"/>
      <c r="H64" s="72"/>
      <c r="I64" s="73"/>
      <c r="J64" s="74">
        <f>BI64</f>
        <v>80.986762936221425</v>
      </c>
      <c r="K64" s="74"/>
      <c r="L64" s="74"/>
      <c r="M64" s="74"/>
      <c r="N64" s="74">
        <f>IF(ISERROR(BJ64),"",BJ64)</f>
        <v>91.525423728813564</v>
      </c>
      <c r="O64" s="74"/>
      <c r="P64" s="74"/>
      <c r="Q64" s="74"/>
      <c r="R64" s="74">
        <f>BK64</f>
        <v>52.542372881355938</v>
      </c>
      <c r="S64" s="74"/>
      <c r="T64" s="74"/>
      <c r="U64" s="74"/>
      <c r="V64" s="74">
        <f>BL64</f>
        <v>38.983050847457626</v>
      </c>
      <c r="W64" s="74"/>
      <c r="X64" s="74"/>
      <c r="Y64" s="74"/>
      <c r="Z64" s="74">
        <f>BM64</f>
        <v>6.7796610169491522</v>
      </c>
      <c r="AA64" s="74"/>
      <c r="AB64" s="74"/>
      <c r="AC64" s="74"/>
      <c r="AD64" s="74">
        <f>BN64</f>
        <v>1.6949152542372881</v>
      </c>
      <c r="AE64" s="74"/>
      <c r="AF64" s="74"/>
      <c r="AG64" s="74"/>
      <c r="AH64" s="74">
        <f>BO64</f>
        <v>0</v>
      </c>
      <c r="AI64" s="74"/>
      <c r="AJ64" s="74"/>
      <c r="AK64" s="74"/>
      <c r="BH64" s="2" t="s">
        <v>18</v>
      </c>
      <c r="BI64" s="20">
        <v>80.986762936221425</v>
      </c>
      <c r="BJ64" s="20">
        <f>BK64+BL64</f>
        <v>91.525423728813564</v>
      </c>
      <c r="BK64" s="20">
        <v>52.542372881355938</v>
      </c>
      <c r="BL64" s="20">
        <v>38.983050847457626</v>
      </c>
      <c r="BM64" s="20">
        <v>6.7796610169491522</v>
      </c>
      <c r="BN64" s="20">
        <v>1.6949152542372881</v>
      </c>
      <c r="BO64" s="20">
        <v>0</v>
      </c>
    </row>
    <row r="65" spans="1:96" ht="15" customHeight="1">
      <c r="B65" s="26"/>
      <c r="C65" s="26"/>
      <c r="D65" s="27" t="s">
        <v>37</v>
      </c>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BI65" s="30" t="s">
        <v>13</v>
      </c>
      <c r="BJ65" s="30" t="s">
        <v>14</v>
      </c>
      <c r="BK65" s="30">
        <v>1</v>
      </c>
      <c r="BL65" s="30">
        <v>2</v>
      </c>
      <c r="BM65" s="30">
        <v>3</v>
      </c>
      <c r="BN65" s="30">
        <v>4</v>
      </c>
      <c r="BO65" s="30">
        <v>0</v>
      </c>
    </row>
    <row r="66" spans="1:96">
      <c r="C66" s="29"/>
      <c r="D66" s="75" t="s">
        <v>15</v>
      </c>
      <c r="E66" s="76"/>
      <c r="F66" s="76"/>
      <c r="G66" s="76"/>
      <c r="H66" s="76"/>
      <c r="I66" s="77"/>
      <c r="J66" s="70">
        <f>BI66</f>
        <v>85.697887970615241</v>
      </c>
      <c r="K66" s="70"/>
      <c r="L66" s="70"/>
      <c r="M66" s="70"/>
      <c r="N66" s="70">
        <f>BJ66</f>
        <v>87.5</v>
      </c>
      <c r="O66" s="70"/>
      <c r="P66" s="70"/>
      <c r="Q66" s="70"/>
      <c r="R66" s="70">
        <f>BK66</f>
        <v>58.928571428571431</v>
      </c>
      <c r="S66" s="70"/>
      <c r="T66" s="70"/>
      <c r="U66" s="70"/>
      <c r="V66" s="70">
        <f>BL66</f>
        <v>28.571428571428569</v>
      </c>
      <c r="W66" s="70"/>
      <c r="X66" s="70"/>
      <c r="Y66" s="70"/>
      <c r="Z66" s="70">
        <f>BM66</f>
        <v>10.714285714285714</v>
      </c>
      <c r="AA66" s="70"/>
      <c r="AB66" s="70"/>
      <c r="AC66" s="70"/>
      <c r="AD66" s="70">
        <f>BN66</f>
        <v>1.7857142857142856</v>
      </c>
      <c r="AE66" s="70"/>
      <c r="AF66" s="70"/>
      <c r="AG66" s="70"/>
      <c r="AH66" s="70">
        <f>BO66</f>
        <v>0</v>
      </c>
      <c r="AI66" s="70"/>
      <c r="AJ66" s="70"/>
      <c r="AK66" s="70"/>
      <c r="BG66" s="2">
        <v>13</v>
      </c>
      <c r="BH66" s="2" t="s">
        <v>16</v>
      </c>
      <c r="BI66" s="20">
        <v>85.697887970615241</v>
      </c>
      <c r="BJ66" s="20">
        <f>BK66+BL66</f>
        <v>87.5</v>
      </c>
      <c r="BK66" s="20">
        <v>58.928571428571431</v>
      </c>
      <c r="BL66" s="20">
        <v>28.571428571428569</v>
      </c>
      <c r="BM66" s="20">
        <v>10.714285714285714</v>
      </c>
      <c r="BN66" s="20">
        <v>1.7857142857142856</v>
      </c>
      <c r="BO66" s="20">
        <v>0</v>
      </c>
    </row>
    <row r="67" spans="1:96">
      <c r="D67" s="71" t="s">
        <v>17</v>
      </c>
      <c r="E67" s="72"/>
      <c r="F67" s="72"/>
      <c r="G67" s="72"/>
      <c r="H67" s="72"/>
      <c r="I67" s="73"/>
      <c r="J67" s="74">
        <f>BI67</f>
        <v>86.329723225030079</v>
      </c>
      <c r="K67" s="74"/>
      <c r="L67" s="74"/>
      <c r="M67" s="74"/>
      <c r="N67" s="74">
        <f>IF(ISERROR(BJ67),"",BJ67)</f>
        <v>83.050847457627128</v>
      </c>
      <c r="O67" s="74"/>
      <c r="P67" s="74"/>
      <c r="Q67" s="74"/>
      <c r="R67" s="74">
        <f>BK67</f>
        <v>42.372881355932201</v>
      </c>
      <c r="S67" s="74"/>
      <c r="T67" s="74"/>
      <c r="U67" s="74"/>
      <c r="V67" s="74">
        <f>BL67</f>
        <v>40.677966101694921</v>
      </c>
      <c r="W67" s="74"/>
      <c r="X67" s="74"/>
      <c r="Y67" s="74"/>
      <c r="Z67" s="74">
        <f>BM67</f>
        <v>13.559322033898304</v>
      </c>
      <c r="AA67" s="74"/>
      <c r="AB67" s="74"/>
      <c r="AC67" s="74"/>
      <c r="AD67" s="74">
        <f>BN67</f>
        <v>3.3898305084745761</v>
      </c>
      <c r="AE67" s="74"/>
      <c r="AF67" s="74"/>
      <c r="AG67" s="74"/>
      <c r="AH67" s="74">
        <f>BO67</f>
        <v>0</v>
      </c>
      <c r="AI67" s="74"/>
      <c r="AJ67" s="74"/>
      <c r="AK67" s="74"/>
      <c r="BH67" s="2" t="s">
        <v>18</v>
      </c>
      <c r="BI67" s="20">
        <v>86.329723225030079</v>
      </c>
      <c r="BJ67" s="20">
        <f>BK67+BL67</f>
        <v>83.050847457627128</v>
      </c>
      <c r="BK67" s="20">
        <v>42.372881355932201</v>
      </c>
      <c r="BL67" s="20">
        <v>40.677966101694921</v>
      </c>
      <c r="BM67" s="20">
        <v>13.559322033898304</v>
      </c>
      <c r="BN67" s="20">
        <v>3.3898305084745761</v>
      </c>
      <c r="BO67" s="20">
        <v>0</v>
      </c>
    </row>
    <row r="68" spans="1:96" ht="15" customHeight="1">
      <c r="B68" s="26"/>
      <c r="C68" s="26"/>
      <c r="D68" s="32"/>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BI68" s="30"/>
      <c r="BJ68" s="30"/>
      <c r="BK68" s="30"/>
      <c r="BL68" s="30"/>
      <c r="BM68" s="30"/>
      <c r="BN68" s="30"/>
      <c r="BO68" s="30"/>
    </row>
    <row r="69" spans="1:96">
      <c r="D69" s="98"/>
      <c r="E69" s="98"/>
      <c r="F69" s="98"/>
      <c r="G69" s="98"/>
      <c r="H69" s="98"/>
      <c r="I69" s="98"/>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BI69" s="20"/>
      <c r="BJ69" s="20"/>
      <c r="BK69" s="20"/>
      <c r="BL69" s="20"/>
      <c r="BM69" s="20"/>
      <c r="BN69" s="20"/>
      <c r="BO69" s="20"/>
    </row>
    <row r="70" spans="1:96">
      <c r="D70" s="98"/>
      <c r="E70" s="98"/>
      <c r="F70" s="98"/>
      <c r="G70" s="98"/>
      <c r="H70" s="98"/>
      <c r="I70" s="98"/>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BI70" s="20"/>
      <c r="BJ70" s="20"/>
      <c r="BK70" s="20"/>
      <c r="BL70" s="20"/>
      <c r="BM70" s="20"/>
      <c r="BN70" s="20"/>
      <c r="BO70" s="20"/>
    </row>
    <row r="72" spans="1:96" hidden="1"/>
    <row r="73" spans="1:96" hidden="1"/>
    <row r="74" spans="1:96" hidden="1"/>
    <row r="75" spans="1:96" hidden="1"/>
    <row r="76" spans="1:96" s="17" customFormat="1" ht="11.25" customHeight="1">
      <c r="A76" s="2"/>
      <c r="B76" s="144" t="s">
        <v>38</v>
      </c>
      <c r="C76" s="144"/>
      <c r="D76" s="12" t="s">
        <v>39</v>
      </c>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4"/>
      <c r="AI76" s="14"/>
      <c r="AJ76" s="15"/>
      <c r="AK76" s="13"/>
      <c r="AL76" s="13"/>
      <c r="AM76" s="13"/>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T76" s="22"/>
      <c r="BV76" s="23"/>
      <c r="CE76" s="14"/>
      <c r="CF76" s="14"/>
      <c r="CG76" s="14"/>
      <c r="CI76" s="23"/>
      <c r="CR76" s="14"/>
    </row>
    <row r="77" spans="1:96" ht="15" customHeight="1">
      <c r="B77" s="26"/>
      <c r="C77" s="26"/>
      <c r="D77" s="27" t="s">
        <v>27</v>
      </c>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8"/>
      <c r="AI77" s="8"/>
      <c r="AJ77" s="8"/>
      <c r="AK77" s="19"/>
      <c r="AL77" s="8"/>
      <c r="AM77" s="8"/>
    </row>
    <row r="78" spans="1:96" ht="9.75" customHeight="1">
      <c r="C78" s="29"/>
      <c r="D78" s="85"/>
      <c r="E78" s="86"/>
      <c r="F78" s="86"/>
      <c r="G78" s="86"/>
      <c r="H78" s="86"/>
      <c r="I78" s="87"/>
      <c r="J78" s="91" t="s">
        <v>6</v>
      </c>
      <c r="K78" s="92"/>
      <c r="L78" s="92"/>
      <c r="M78" s="93"/>
      <c r="N78" s="91" t="s">
        <v>7</v>
      </c>
      <c r="O78" s="92"/>
      <c r="P78" s="92"/>
      <c r="Q78" s="93"/>
      <c r="R78" s="78">
        <v>1</v>
      </c>
      <c r="S78" s="79"/>
      <c r="T78" s="79"/>
      <c r="U78" s="80"/>
      <c r="V78" s="78">
        <v>2</v>
      </c>
      <c r="W78" s="79"/>
      <c r="X78" s="79"/>
      <c r="Y78" s="80"/>
      <c r="Z78" s="78">
        <v>3</v>
      </c>
      <c r="AA78" s="79"/>
      <c r="AB78" s="79"/>
      <c r="AC78" s="80"/>
      <c r="AD78" s="78">
        <v>4</v>
      </c>
      <c r="AE78" s="79"/>
      <c r="AF78" s="79"/>
      <c r="AG78" s="80"/>
      <c r="AH78" s="78"/>
      <c r="AI78" s="79"/>
      <c r="AJ78" s="79"/>
      <c r="AK78" s="80"/>
    </row>
    <row r="79" spans="1:96" ht="22.5" customHeight="1">
      <c r="D79" s="88"/>
      <c r="E79" s="89"/>
      <c r="F79" s="89"/>
      <c r="G79" s="89"/>
      <c r="H79" s="89"/>
      <c r="I79" s="90"/>
      <c r="J79" s="94"/>
      <c r="K79" s="95"/>
      <c r="L79" s="95"/>
      <c r="M79" s="96"/>
      <c r="N79" s="94"/>
      <c r="O79" s="95"/>
      <c r="P79" s="95"/>
      <c r="Q79" s="96"/>
      <c r="R79" s="128" t="s">
        <v>40</v>
      </c>
      <c r="S79" s="129"/>
      <c r="T79" s="129"/>
      <c r="U79" s="130"/>
      <c r="V79" s="128" t="s">
        <v>41</v>
      </c>
      <c r="W79" s="129"/>
      <c r="X79" s="129"/>
      <c r="Y79" s="130"/>
      <c r="Z79" s="128" t="s">
        <v>42</v>
      </c>
      <c r="AA79" s="129"/>
      <c r="AB79" s="129"/>
      <c r="AC79" s="130"/>
      <c r="AD79" s="128" t="s">
        <v>43</v>
      </c>
      <c r="AE79" s="129"/>
      <c r="AF79" s="129"/>
      <c r="AG79" s="130"/>
      <c r="AH79" s="81" t="s">
        <v>12</v>
      </c>
      <c r="AI79" s="82"/>
      <c r="AJ79" s="82"/>
      <c r="AK79" s="83"/>
      <c r="BI79" s="30" t="s">
        <v>13</v>
      </c>
      <c r="BJ79" s="30" t="s">
        <v>14</v>
      </c>
      <c r="BK79" s="30">
        <v>1</v>
      </c>
      <c r="BL79" s="30">
        <v>2</v>
      </c>
      <c r="BM79" s="30">
        <v>3</v>
      </c>
      <c r="BN79" s="30">
        <v>4</v>
      </c>
      <c r="BO79" s="30">
        <v>0</v>
      </c>
    </row>
    <row r="80" spans="1:96">
      <c r="D80" s="75" t="s">
        <v>15</v>
      </c>
      <c r="E80" s="76"/>
      <c r="F80" s="76"/>
      <c r="G80" s="76"/>
      <c r="H80" s="76"/>
      <c r="I80" s="77"/>
      <c r="J80" s="70">
        <f>BI80</f>
        <v>96.648301193755742</v>
      </c>
      <c r="K80" s="70"/>
      <c r="L80" s="70"/>
      <c r="M80" s="70"/>
      <c r="N80" s="70">
        <f>BJ80</f>
        <v>92.857142857142861</v>
      </c>
      <c r="O80" s="70"/>
      <c r="P80" s="70"/>
      <c r="Q80" s="70"/>
      <c r="R80" s="70">
        <f>BK80</f>
        <v>76.785714285714292</v>
      </c>
      <c r="S80" s="70"/>
      <c r="T80" s="70"/>
      <c r="U80" s="70"/>
      <c r="V80" s="70">
        <f>BL80</f>
        <v>16.071428571428573</v>
      </c>
      <c r="W80" s="70"/>
      <c r="X80" s="70"/>
      <c r="Y80" s="70"/>
      <c r="Z80" s="70">
        <f>BM80</f>
        <v>3.5714285714285712</v>
      </c>
      <c r="AA80" s="70"/>
      <c r="AB80" s="70"/>
      <c r="AC80" s="70"/>
      <c r="AD80" s="70">
        <f>BN80</f>
        <v>3.5714285714285712</v>
      </c>
      <c r="AE80" s="70"/>
      <c r="AF80" s="70"/>
      <c r="AG80" s="70"/>
      <c r="AH80" s="70">
        <f>BO80</f>
        <v>0</v>
      </c>
      <c r="AI80" s="70"/>
      <c r="AJ80" s="70"/>
      <c r="AK80" s="70"/>
      <c r="BG80" s="2">
        <v>14</v>
      </c>
      <c r="BH80" s="2" t="s">
        <v>16</v>
      </c>
      <c r="BI80" s="20">
        <v>96.648301193755742</v>
      </c>
      <c r="BJ80" s="20">
        <f>BK80+BL80</f>
        <v>92.857142857142861</v>
      </c>
      <c r="BK80" s="20">
        <v>76.785714285714292</v>
      </c>
      <c r="BL80" s="20">
        <v>16.071428571428573</v>
      </c>
      <c r="BM80" s="20">
        <v>3.5714285714285712</v>
      </c>
      <c r="BN80" s="20">
        <v>3.5714285714285712</v>
      </c>
      <c r="BO80" s="20">
        <v>0</v>
      </c>
    </row>
    <row r="81" spans="2:67">
      <c r="D81" s="71" t="s">
        <v>17</v>
      </c>
      <c r="E81" s="72"/>
      <c r="F81" s="72"/>
      <c r="G81" s="72"/>
      <c r="H81" s="72"/>
      <c r="I81" s="73"/>
      <c r="J81" s="74">
        <f>BI81</f>
        <v>96.847172081829129</v>
      </c>
      <c r="K81" s="74"/>
      <c r="L81" s="74"/>
      <c r="M81" s="74"/>
      <c r="N81" s="74">
        <f>IF(ISERROR(BJ81),"",BJ81)</f>
        <v>94.915254237288138</v>
      </c>
      <c r="O81" s="74"/>
      <c r="P81" s="74"/>
      <c r="Q81" s="74"/>
      <c r="R81" s="74">
        <f>BK81</f>
        <v>74.576271186440678</v>
      </c>
      <c r="S81" s="74"/>
      <c r="T81" s="74"/>
      <c r="U81" s="74"/>
      <c r="V81" s="74">
        <f>BL81</f>
        <v>20.33898305084746</v>
      </c>
      <c r="W81" s="74"/>
      <c r="X81" s="74"/>
      <c r="Y81" s="74"/>
      <c r="Z81" s="74">
        <f>BM81</f>
        <v>5.0847457627118651</v>
      </c>
      <c r="AA81" s="74"/>
      <c r="AB81" s="74"/>
      <c r="AC81" s="74"/>
      <c r="AD81" s="74">
        <f>BN81</f>
        <v>0</v>
      </c>
      <c r="AE81" s="74"/>
      <c r="AF81" s="74"/>
      <c r="AG81" s="74"/>
      <c r="AH81" s="74">
        <f>BO81</f>
        <v>0</v>
      </c>
      <c r="AI81" s="74"/>
      <c r="AJ81" s="74"/>
      <c r="AK81" s="74"/>
      <c r="BH81" s="2" t="s">
        <v>18</v>
      </c>
      <c r="BI81" s="20">
        <v>96.847172081829129</v>
      </c>
      <c r="BJ81" s="20">
        <f>BK81+BL81</f>
        <v>94.915254237288138</v>
      </c>
      <c r="BK81" s="20">
        <v>74.576271186440678</v>
      </c>
      <c r="BL81" s="20">
        <v>20.33898305084746</v>
      </c>
      <c r="BM81" s="20">
        <v>5.0847457627118651</v>
      </c>
      <c r="BN81" s="20">
        <v>0</v>
      </c>
      <c r="BO81" s="20">
        <v>0</v>
      </c>
    </row>
    <row r="82" spans="2:67" ht="15" customHeight="1">
      <c r="B82" s="26"/>
      <c r="C82" s="26"/>
      <c r="D82" s="27" t="s">
        <v>28</v>
      </c>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BI82" s="30" t="s">
        <v>13</v>
      </c>
      <c r="BJ82" s="30" t="s">
        <v>14</v>
      </c>
      <c r="BK82" s="30">
        <v>1</v>
      </c>
      <c r="BL82" s="30">
        <v>2</v>
      </c>
      <c r="BM82" s="30">
        <v>3</v>
      </c>
      <c r="BN82" s="30">
        <v>4</v>
      </c>
      <c r="BO82" s="30">
        <v>0</v>
      </c>
    </row>
    <row r="83" spans="2:67">
      <c r="C83" s="29"/>
      <c r="D83" s="75" t="s">
        <v>15</v>
      </c>
      <c r="E83" s="76"/>
      <c r="F83" s="76"/>
      <c r="G83" s="76"/>
      <c r="H83" s="76"/>
      <c r="I83" s="77"/>
      <c r="J83" s="70">
        <f>BI83</f>
        <v>95.110192837465561</v>
      </c>
      <c r="K83" s="70"/>
      <c r="L83" s="70"/>
      <c r="M83" s="70"/>
      <c r="N83" s="70">
        <f>BJ83</f>
        <v>94.642857142857139</v>
      </c>
      <c r="O83" s="70"/>
      <c r="P83" s="70"/>
      <c r="Q83" s="70"/>
      <c r="R83" s="70">
        <f>BK83</f>
        <v>73.214285714285708</v>
      </c>
      <c r="S83" s="70"/>
      <c r="T83" s="70"/>
      <c r="U83" s="70"/>
      <c r="V83" s="70">
        <f>BL83</f>
        <v>21.428571428571427</v>
      </c>
      <c r="W83" s="70"/>
      <c r="X83" s="70"/>
      <c r="Y83" s="70"/>
      <c r="Z83" s="70">
        <f>BM83</f>
        <v>5.3571428571428568</v>
      </c>
      <c r="AA83" s="70"/>
      <c r="AB83" s="70"/>
      <c r="AC83" s="70"/>
      <c r="AD83" s="70">
        <f>BN83</f>
        <v>0</v>
      </c>
      <c r="AE83" s="70"/>
      <c r="AF83" s="70"/>
      <c r="AG83" s="70"/>
      <c r="AH83" s="70">
        <f>BO83</f>
        <v>0</v>
      </c>
      <c r="AI83" s="70"/>
      <c r="AJ83" s="70"/>
      <c r="AK83" s="70"/>
      <c r="BG83" s="2">
        <v>15</v>
      </c>
      <c r="BH83" s="2" t="s">
        <v>16</v>
      </c>
      <c r="BI83" s="20">
        <v>95.110192837465561</v>
      </c>
      <c r="BJ83" s="20">
        <f>BK83+BL83</f>
        <v>94.642857142857139</v>
      </c>
      <c r="BK83" s="20">
        <v>73.214285714285708</v>
      </c>
      <c r="BL83" s="20">
        <v>21.428571428571427</v>
      </c>
      <c r="BM83" s="20">
        <v>5.3571428571428568</v>
      </c>
      <c r="BN83" s="20">
        <v>0</v>
      </c>
      <c r="BO83" s="20">
        <v>0</v>
      </c>
    </row>
    <row r="84" spans="2:67">
      <c r="D84" s="71" t="s">
        <v>17</v>
      </c>
      <c r="E84" s="72"/>
      <c r="F84" s="72"/>
      <c r="G84" s="72"/>
      <c r="H84" s="72"/>
      <c r="I84" s="73"/>
      <c r="J84" s="74">
        <f>BI84</f>
        <v>95.499398315282789</v>
      </c>
      <c r="K84" s="74"/>
      <c r="L84" s="74"/>
      <c r="M84" s="74"/>
      <c r="N84" s="74">
        <f>IF(ISERROR(BJ84),"",BJ84)</f>
        <v>94.915254237288138</v>
      </c>
      <c r="O84" s="74"/>
      <c r="P84" s="74"/>
      <c r="Q84" s="74"/>
      <c r="R84" s="74">
        <f>BK84</f>
        <v>71.186440677966104</v>
      </c>
      <c r="S84" s="74"/>
      <c r="T84" s="74"/>
      <c r="U84" s="74"/>
      <c r="V84" s="74">
        <f>BL84</f>
        <v>23.728813559322035</v>
      </c>
      <c r="W84" s="74"/>
      <c r="X84" s="74"/>
      <c r="Y84" s="74"/>
      <c r="Z84" s="74">
        <f>BM84</f>
        <v>3.3898305084745761</v>
      </c>
      <c r="AA84" s="74"/>
      <c r="AB84" s="74"/>
      <c r="AC84" s="74"/>
      <c r="AD84" s="74">
        <f>BN84</f>
        <v>1.6949152542372881</v>
      </c>
      <c r="AE84" s="74"/>
      <c r="AF84" s="74"/>
      <c r="AG84" s="74"/>
      <c r="AH84" s="74">
        <f>BO84</f>
        <v>0</v>
      </c>
      <c r="AI84" s="74"/>
      <c r="AJ84" s="74"/>
      <c r="AK84" s="74"/>
      <c r="BH84" s="2" t="s">
        <v>18</v>
      </c>
      <c r="BI84" s="20">
        <v>95.499398315282789</v>
      </c>
      <c r="BJ84" s="20">
        <f>BK84+BL84</f>
        <v>94.915254237288138</v>
      </c>
      <c r="BK84" s="20">
        <v>71.186440677966104</v>
      </c>
      <c r="BL84" s="20">
        <v>23.728813559322035</v>
      </c>
      <c r="BM84" s="20">
        <v>3.3898305084745761</v>
      </c>
      <c r="BN84" s="20">
        <v>1.6949152542372881</v>
      </c>
      <c r="BO84" s="20">
        <v>0</v>
      </c>
    </row>
    <row r="85" spans="2:67" ht="15" customHeight="1">
      <c r="B85" s="26"/>
      <c r="C85" s="26"/>
      <c r="D85" s="27" t="s">
        <v>29</v>
      </c>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BI85" s="30" t="s">
        <v>13</v>
      </c>
      <c r="BJ85" s="30" t="s">
        <v>14</v>
      </c>
      <c r="BK85" s="30">
        <v>1</v>
      </c>
      <c r="BL85" s="30">
        <v>2</v>
      </c>
      <c r="BM85" s="30">
        <v>3</v>
      </c>
      <c r="BN85" s="30">
        <v>4</v>
      </c>
      <c r="BO85" s="30">
        <v>0</v>
      </c>
    </row>
    <row r="86" spans="2:67">
      <c r="C86" s="29"/>
      <c r="D86" s="75" t="s">
        <v>15</v>
      </c>
      <c r="E86" s="76"/>
      <c r="F86" s="76"/>
      <c r="G86" s="76"/>
      <c r="H86" s="76"/>
      <c r="I86" s="77"/>
      <c r="J86" s="70">
        <f>BI86</f>
        <v>97.245179063360894</v>
      </c>
      <c r="K86" s="70"/>
      <c r="L86" s="70"/>
      <c r="M86" s="70"/>
      <c r="N86" s="70">
        <f>BJ86</f>
        <v>91.071428571428569</v>
      </c>
      <c r="O86" s="70"/>
      <c r="P86" s="70"/>
      <c r="Q86" s="70"/>
      <c r="R86" s="70">
        <f>BK86</f>
        <v>83.928571428571431</v>
      </c>
      <c r="S86" s="70"/>
      <c r="T86" s="70"/>
      <c r="U86" s="70"/>
      <c r="V86" s="70">
        <f>BL86</f>
        <v>7.1428571428571423</v>
      </c>
      <c r="W86" s="70"/>
      <c r="X86" s="70"/>
      <c r="Y86" s="70"/>
      <c r="Z86" s="70">
        <f>BM86</f>
        <v>7.1428571428571423</v>
      </c>
      <c r="AA86" s="70"/>
      <c r="AB86" s="70"/>
      <c r="AC86" s="70"/>
      <c r="AD86" s="70">
        <f>BN86</f>
        <v>1.7857142857142856</v>
      </c>
      <c r="AE86" s="70"/>
      <c r="AF86" s="70"/>
      <c r="AG86" s="70"/>
      <c r="AH86" s="70">
        <f>BO86</f>
        <v>0</v>
      </c>
      <c r="AI86" s="70"/>
      <c r="AJ86" s="70"/>
      <c r="AK86" s="70"/>
      <c r="BG86" s="2">
        <v>16</v>
      </c>
      <c r="BH86" s="2" t="s">
        <v>16</v>
      </c>
      <c r="BI86" s="20">
        <v>97.245179063360894</v>
      </c>
      <c r="BJ86" s="20">
        <f>BK86+BL86</f>
        <v>91.071428571428569</v>
      </c>
      <c r="BK86" s="20">
        <v>83.928571428571431</v>
      </c>
      <c r="BL86" s="20">
        <v>7.1428571428571423</v>
      </c>
      <c r="BM86" s="20">
        <v>7.1428571428571423</v>
      </c>
      <c r="BN86" s="20">
        <v>1.7857142857142856</v>
      </c>
      <c r="BO86" s="20">
        <v>0</v>
      </c>
    </row>
    <row r="87" spans="2:67">
      <c r="D87" s="71" t="s">
        <v>17</v>
      </c>
      <c r="E87" s="72"/>
      <c r="F87" s="72"/>
      <c r="G87" s="72"/>
      <c r="H87" s="72"/>
      <c r="I87" s="73"/>
      <c r="J87" s="74">
        <f>BI87</f>
        <v>97.087845968712401</v>
      </c>
      <c r="K87" s="74"/>
      <c r="L87" s="74"/>
      <c r="M87" s="74"/>
      <c r="N87" s="74">
        <f>IF(ISERROR(BJ87),"",BJ87)</f>
        <v>94.915254237288138</v>
      </c>
      <c r="O87" s="74"/>
      <c r="P87" s="74"/>
      <c r="Q87" s="74"/>
      <c r="R87" s="74">
        <f>BK87</f>
        <v>79.66101694915254</v>
      </c>
      <c r="S87" s="74"/>
      <c r="T87" s="74"/>
      <c r="U87" s="74"/>
      <c r="V87" s="74">
        <f>BL87</f>
        <v>15.254237288135593</v>
      </c>
      <c r="W87" s="74"/>
      <c r="X87" s="74"/>
      <c r="Y87" s="74"/>
      <c r="Z87" s="74">
        <f>BM87</f>
        <v>3.3898305084745761</v>
      </c>
      <c r="AA87" s="74"/>
      <c r="AB87" s="74"/>
      <c r="AC87" s="74"/>
      <c r="AD87" s="74">
        <f>BN87</f>
        <v>1.6949152542372881</v>
      </c>
      <c r="AE87" s="74"/>
      <c r="AF87" s="74"/>
      <c r="AG87" s="74"/>
      <c r="AH87" s="74">
        <f>BO87</f>
        <v>0</v>
      </c>
      <c r="AI87" s="74"/>
      <c r="AJ87" s="74"/>
      <c r="AK87" s="74"/>
      <c r="BH87" s="2" t="s">
        <v>18</v>
      </c>
      <c r="BI87" s="20">
        <v>97.087845968712401</v>
      </c>
      <c r="BJ87" s="20">
        <f>BK87+BL87</f>
        <v>94.915254237288138</v>
      </c>
      <c r="BK87" s="20">
        <v>79.66101694915254</v>
      </c>
      <c r="BL87" s="20">
        <v>15.254237288135593</v>
      </c>
      <c r="BM87" s="20">
        <v>3.3898305084745761</v>
      </c>
      <c r="BN87" s="20">
        <v>1.6949152542372881</v>
      </c>
      <c r="BO87" s="20">
        <v>0</v>
      </c>
    </row>
    <row r="88" spans="2:67" ht="15" customHeight="1">
      <c r="B88" s="26"/>
      <c r="C88" s="26"/>
      <c r="D88" s="27" t="s">
        <v>30</v>
      </c>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BI88" s="30" t="s">
        <v>13</v>
      </c>
      <c r="BJ88" s="30" t="s">
        <v>14</v>
      </c>
      <c r="BK88" s="30">
        <v>1</v>
      </c>
      <c r="BL88" s="30">
        <v>2</v>
      </c>
      <c r="BM88" s="30">
        <v>3</v>
      </c>
      <c r="BN88" s="30">
        <v>4</v>
      </c>
      <c r="BO88" s="30">
        <v>0</v>
      </c>
    </row>
    <row r="89" spans="2:67">
      <c r="C89" s="29"/>
      <c r="D89" s="75" t="s">
        <v>15</v>
      </c>
      <c r="E89" s="76"/>
      <c r="F89" s="76"/>
      <c r="G89" s="76"/>
      <c r="H89" s="76"/>
      <c r="I89" s="77"/>
      <c r="J89" s="70">
        <f>BI89</f>
        <v>87.37373737373737</v>
      </c>
      <c r="K89" s="70"/>
      <c r="L89" s="70"/>
      <c r="M89" s="70"/>
      <c r="N89" s="70">
        <f>BJ89</f>
        <v>78.571428571428584</v>
      </c>
      <c r="O89" s="70"/>
      <c r="P89" s="70"/>
      <c r="Q89" s="70"/>
      <c r="R89" s="70">
        <f>BK89</f>
        <v>46.428571428571431</v>
      </c>
      <c r="S89" s="70"/>
      <c r="T89" s="70"/>
      <c r="U89" s="70"/>
      <c r="V89" s="70">
        <f>BL89</f>
        <v>32.142857142857146</v>
      </c>
      <c r="W89" s="70"/>
      <c r="X89" s="70"/>
      <c r="Y89" s="70"/>
      <c r="Z89" s="70">
        <f>BM89</f>
        <v>19.642857142857142</v>
      </c>
      <c r="AA89" s="70"/>
      <c r="AB89" s="70"/>
      <c r="AC89" s="70"/>
      <c r="AD89" s="70">
        <f>BN89</f>
        <v>1.7857142857142856</v>
      </c>
      <c r="AE89" s="70"/>
      <c r="AF89" s="70"/>
      <c r="AG89" s="70"/>
      <c r="AH89" s="70">
        <f>BO89</f>
        <v>0</v>
      </c>
      <c r="AI89" s="70"/>
      <c r="AJ89" s="70"/>
      <c r="AK89" s="70"/>
      <c r="BG89" s="2">
        <v>17</v>
      </c>
      <c r="BH89" s="2" t="s">
        <v>16</v>
      </c>
      <c r="BI89" s="20">
        <v>87.37373737373737</v>
      </c>
      <c r="BJ89" s="20">
        <f>BK89+BL89</f>
        <v>78.571428571428584</v>
      </c>
      <c r="BK89" s="20">
        <v>46.428571428571431</v>
      </c>
      <c r="BL89" s="20">
        <v>32.142857142857146</v>
      </c>
      <c r="BM89" s="20">
        <v>19.642857142857142</v>
      </c>
      <c r="BN89" s="20">
        <v>1.7857142857142856</v>
      </c>
      <c r="BO89" s="20">
        <v>0</v>
      </c>
    </row>
    <row r="90" spans="2:67">
      <c r="D90" s="71" t="s">
        <v>17</v>
      </c>
      <c r="E90" s="72"/>
      <c r="F90" s="72"/>
      <c r="G90" s="72"/>
      <c r="H90" s="72"/>
      <c r="I90" s="73"/>
      <c r="J90" s="74">
        <f>BI90</f>
        <v>86.7870036101083</v>
      </c>
      <c r="K90" s="74"/>
      <c r="L90" s="74"/>
      <c r="M90" s="74"/>
      <c r="N90" s="74">
        <f>IF(ISERROR(BJ90),"",BJ90)</f>
        <v>74.576271186440664</v>
      </c>
      <c r="O90" s="74"/>
      <c r="P90" s="74"/>
      <c r="Q90" s="74"/>
      <c r="R90" s="74">
        <f>BK90</f>
        <v>32.20338983050847</v>
      </c>
      <c r="S90" s="74"/>
      <c r="T90" s="74"/>
      <c r="U90" s="74"/>
      <c r="V90" s="74">
        <f>BL90</f>
        <v>42.372881355932201</v>
      </c>
      <c r="W90" s="74"/>
      <c r="X90" s="74"/>
      <c r="Y90" s="74"/>
      <c r="Z90" s="74">
        <f>BM90</f>
        <v>22.033898305084744</v>
      </c>
      <c r="AA90" s="74"/>
      <c r="AB90" s="74"/>
      <c r="AC90" s="74"/>
      <c r="AD90" s="74">
        <f>BN90</f>
        <v>3.3898305084745761</v>
      </c>
      <c r="AE90" s="74"/>
      <c r="AF90" s="74"/>
      <c r="AG90" s="74"/>
      <c r="AH90" s="74">
        <f>BO90</f>
        <v>0</v>
      </c>
      <c r="AI90" s="74"/>
      <c r="AJ90" s="74"/>
      <c r="AK90" s="74"/>
      <c r="BH90" s="2" t="s">
        <v>18</v>
      </c>
      <c r="BI90" s="20">
        <v>86.7870036101083</v>
      </c>
      <c r="BJ90" s="20">
        <f>BK90+BL90</f>
        <v>74.576271186440664</v>
      </c>
      <c r="BK90" s="20">
        <v>32.20338983050847</v>
      </c>
      <c r="BL90" s="20">
        <v>42.372881355932201</v>
      </c>
      <c r="BM90" s="20">
        <v>22.033898305084744</v>
      </c>
      <c r="BN90" s="20">
        <v>3.3898305084745761</v>
      </c>
      <c r="BO90" s="20">
        <v>0</v>
      </c>
    </row>
    <row r="91" spans="2:67" ht="15" customHeight="1">
      <c r="B91" s="26"/>
      <c r="C91" s="26"/>
      <c r="D91" s="27" t="s">
        <v>31</v>
      </c>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BI91" s="30" t="s">
        <v>13</v>
      </c>
      <c r="BJ91" s="30" t="s">
        <v>14</v>
      </c>
      <c r="BK91" s="30">
        <v>1</v>
      </c>
      <c r="BL91" s="30">
        <v>2</v>
      </c>
      <c r="BM91" s="30">
        <v>3</v>
      </c>
      <c r="BN91" s="30">
        <v>4</v>
      </c>
      <c r="BO91" s="30">
        <v>0</v>
      </c>
    </row>
    <row r="92" spans="2:67">
      <c r="C92" s="29"/>
      <c r="D92" s="75" t="s">
        <v>15</v>
      </c>
      <c r="E92" s="76"/>
      <c r="F92" s="76"/>
      <c r="G92" s="76"/>
      <c r="H92" s="76"/>
      <c r="I92" s="77"/>
      <c r="J92" s="70">
        <f>BI92</f>
        <v>73.484848484848484</v>
      </c>
      <c r="K92" s="70"/>
      <c r="L92" s="70"/>
      <c r="M92" s="70"/>
      <c r="N92" s="70">
        <f>BJ92</f>
        <v>69.642857142857139</v>
      </c>
      <c r="O92" s="70"/>
      <c r="P92" s="70"/>
      <c r="Q92" s="70"/>
      <c r="R92" s="70">
        <f>BK92</f>
        <v>26.785714285714285</v>
      </c>
      <c r="S92" s="70"/>
      <c r="T92" s="70"/>
      <c r="U92" s="70"/>
      <c r="V92" s="70">
        <f>BL92</f>
        <v>42.857142857142854</v>
      </c>
      <c r="W92" s="70"/>
      <c r="X92" s="70"/>
      <c r="Y92" s="70"/>
      <c r="Z92" s="70">
        <f>BM92</f>
        <v>17.857142857142858</v>
      </c>
      <c r="AA92" s="70"/>
      <c r="AB92" s="70"/>
      <c r="AC92" s="70"/>
      <c r="AD92" s="70">
        <f>BN92</f>
        <v>12.5</v>
      </c>
      <c r="AE92" s="70"/>
      <c r="AF92" s="70"/>
      <c r="AG92" s="70"/>
      <c r="AH92" s="70">
        <f>BO92</f>
        <v>0</v>
      </c>
      <c r="AI92" s="70"/>
      <c r="AJ92" s="70"/>
      <c r="AK92" s="70"/>
      <c r="BG92" s="2">
        <v>18</v>
      </c>
      <c r="BH92" s="2" t="s">
        <v>16</v>
      </c>
      <c r="BI92" s="20">
        <v>73.484848484848484</v>
      </c>
      <c r="BJ92" s="20">
        <f>BK92+BL92</f>
        <v>69.642857142857139</v>
      </c>
      <c r="BK92" s="20">
        <v>26.785714285714285</v>
      </c>
      <c r="BL92" s="20">
        <v>42.857142857142854</v>
      </c>
      <c r="BM92" s="20">
        <v>17.857142857142858</v>
      </c>
      <c r="BN92" s="20">
        <v>12.5</v>
      </c>
      <c r="BO92" s="20">
        <v>0</v>
      </c>
    </row>
    <row r="93" spans="2:67">
      <c r="D93" s="71" t="s">
        <v>17</v>
      </c>
      <c r="E93" s="72"/>
      <c r="F93" s="72"/>
      <c r="G93" s="72"/>
      <c r="H93" s="72"/>
      <c r="I93" s="73"/>
      <c r="J93" s="74">
        <f>BI93</f>
        <v>74.151624548736464</v>
      </c>
      <c r="K93" s="74"/>
      <c r="L93" s="74"/>
      <c r="M93" s="74"/>
      <c r="N93" s="74">
        <f>IF(ISERROR(BJ93),"",BJ93)</f>
        <v>47.457627118644069</v>
      </c>
      <c r="O93" s="74"/>
      <c r="P93" s="74"/>
      <c r="Q93" s="74"/>
      <c r="R93" s="74">
        <f>BK93</f>
        <v>16.949152542372879</v>
      </c>
      <c r="S93" s="74"/>
      <c r="T93" s="74"/>
      <c r="U93" s="74"/>
      <c r="V93" s="74">
        <f>BL93</f>
        <v>30.508474576271187</v>
      </c>
      <c r="W93" s="74"/>
      <c r="X93" s="74"/>
      <c r="Y93" s="74"/>
      <c r="Z93" s="74">
        <f>BM93</f>
        <v>30.508474576271187</v>
      </c>
      <c r="AA93" s="74"/>
      <c r="AB93" s="74"/>
      <c r="AC93" s="74"/>
      <c r="AD93" s="74">
        <f>BN93</f>
        <v>22.033898305084744</v>
      </c>
      <c r="AE93" s="74"/>
      <c r="AF93" s="74"/>
      <c r="AG93" s="74"/>
      <c r="AH93" s="74">
        <f>BO93</f>
        <v>0</v>
      </c>
      <c r="AI93" s="74"/>
      <c r="AJ93" s="74"/>
      <c r="AK93" s="74"/>
      <c r="BH93" s="2" t="s">
        <v>18</v>
      </c>
      <c r="BI93" s="20">
        <v>74.151624548736464</v>
      </c>
      <c r="BJ93" s="20">
        <f>BK93+BL93</f>
        <v>47.457627118644069</v>
      </c>
      <c r="BK93" s="20">
        <v>16.949152542372879</v>
      </c>
      <c r="BL93" s="20">
        <v>30.508474576271187</v>
      </c>
      <c r="BM93" s="20">
        <v>30.508474576271187</v>
      </c>
      <c r="BN93" s="20">
        <v>22.033898305084744</v>
      </c>
      <c r="BO93" s="20">
        <v>0</v>
      </c>
    </row>
    <row r="94" spans="2:67" ht="15" customHeight="1">
      <c r="B94" s="26"/>
      <c r="C94" s="26"/>
      <c r="D94" s="27" t="s">
        <v>32</v>
      </c>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BI94" s="30" t="s">
        <v>13</v>
      </c>
      <c r="BJ94" s="30" t="s">
        <v>14</v>
      </c>
      <c r="BK94" s="30">
        <v>1</v>
      </c>
      <c r="BL94" s="30">
        <v>2</v>
      </c>
      <c r="BM94" s="30">
        <v>3</v>
      </c>
      <c r="BN94" s="30">
        <v>4</v>
      </c>
      <c r="BO94" s="30">
        <v>0</v>
      </c>
    </row>
    <row r="95" spans="2:67">
      <c r="C95" s="29"/>
      <c r="D95" s="75" t="s">
        <v>15</v>
      </c>
      <c r="E95" s="76"/>
      <c r="F95" s="76"/>
      <c r="G95" s="76"/>
      <c r="H95" s="76"/>
      <c r="I95" s="77"/>
      <c r="J95" s="70">
        <f>BI95</f>
        <v>78.69605142332415</v>
      </c>
      <c r="K95" s="70"/>
      <c r="L95" s="70"/>
      <c r="M95" s="70"/>
      <c r="N95" s="70">
        <f>BJ95</f>
        <v>82.142857142857139</v>
      </c>
      <c r="O95" s="70"/>
      <c r="P95" s="70"/>
      <c r="Q95" s="70"/>
      <c r="R95" s="70">
        <f>BK95</f>
        <v>46.428571428571431</v>
      </c>
      <c r="S95" s="70"/>
      <c r="T95" s="70"/>
      <c r="U95" s="70"/>
      <c r="V95" s="70">
        <f>BL95</f>
        <v>35.714285714285715</v>
      </c>
      <c r="W95" s="70"/>
      <c r="X95" s="70"/>
      <c r="Y95" s="70"/>
      <c r="Z95" s="70">
        <f>BM95</f>
        <v>16.071428571428573</v>
      </c>
      <c r="AA95" s="70"/>
      <c r="AB95" s="70"/>
      <c r="AC95" s="70"/>
      <c r="AD95" s="70">
        <f>BN95</f>
        <v>1.7857142857142856</v>
      </c>
      <c r="AE95" s="70"/>
      <c r="AF95" s="70"/>
      <c r="AG95" s="70"/>
      <c r="AH95" s="70">
        <f>BO95</f>
        <v>0</v>
      </c>
      <c r="AI95" s="70"/>
      <c r="AJ95" s="70"/>
      <c r="AK95" s="70"/>
      <c r="BG95" s="2">
        <v>19</v>
      </c>
      <c r="BH95" s="2" t="s">
        <v>16</v>
      </c>
      <c r="BI95" s="20">
        <v>78.69605142332415</v>
      </c>
      <c r="BJ95" s="20">
        <f>BK95+BL95</f>
        <v>82.142857142857139</v>
      </c>
      <c r="BK95" s="20">
        <v>46.428571428571431</v>
      </c>
      <c r="BL95" s="20">
        <v>35.714285714285715</v>
      </c>
      <c r="BM95" s="20">
        <v>16.071428571428573</v>
      </c>
      <c r="BN95" s="20">
        <v>1.7857142857142856</v>
      </c>
      <c r="BO95" s="20">
        <v>0</v>
      </c>
    </row>
    <row r="96" spans="2:67">
      <c r="D96" s="71" t="s">
        <v>17</v>
      </c>
      <c r="E96" s="72"/>
      <c r="F96" s="72"/>
      <c r="G96" s="72"/>
      <c r="H96" s="72"/>
      <c r="I96" s="73"/>
      <c r="J96" s="74">
        <f>BI96</f>
        <v>77.376654632972318</v>
      </c>
      <c r="K96" s="74"/>
      <c r="L96" s="74"/>
      <c r="M96" s="74"/>
      <c r="N96" s="74">
        <f>IF(ISERROR(BJ96),"",BJ96)</f>
        <v>64.406779661016941</v>
      </c>
      <c r="O96" s="74"/>
      <c r="P96" s="74"/>
      <c r="Q96" s="74"/>
      <c r="R96" s="74">
        <f>BK96</f>
        <v>33.898305084745758</v>
      </c>
      <c r="S96" s="74"/>
      <c r="T96" s="74"/>
      <c r="U96" s="74"/>
      <c r="V96" s="74">
        <f>BL96</f>
        <v>30.508474576271187</v>
      </c>
      <c r="W96" s="74"/>
      <c r="X96" s="74"/>
      <c r="Y96" s="74"/>
      <c r="Z96" s="74">
        <f>BM96</f>
        <v>25.423728813559322</v>
      </c>
      <c r="AA96" s="74"/>
      <c r="AB96" s="74"/>
      <c r="AC96" s="74"/>
      <c r="AD96" s="74">
        <f>BN96</f>
        <v>10.16949152542373</v>
      </c>
      <c r="AE96" s="74"/>
      <c r="AF96" s="74"/>
      <c r="AG96" s="74"/>
      <c r="AH96" s="74">
        <f>BO96</f>
        <v>0</v>
      </c>
      <c r="AI96" s="74"/>
      <c r="AJ96" s="74"/>
      <c r="AK96" s="74"/>
      <c r="BH96" s="2" t="s">
        <v>18</v>
      </c>
      <c r="BI96" s="20">
        <v>77.376654632972318</v>
      </c>
      <c r="BJ96" s="20">
        <f>BK96+BL96</f>
        <v>64.406779661016941</v>
      </c>
      <c r="BK96" s="20">
        <v>33.898305084745758</v>
      </c>
      <c r="BL96" s="20">
        <v>30.508474576271187</v>
      </c>
      <c r="BM96" s="20">
        <v>25.423728813559322</v>
      </c>
      <c r="BN96" s="20">
        <v>10.16949152542373</v>
      </c>
      <c r="BO96" s="20">
        <v>0</v>
      </c>
    </row>
    <row r="97" spans="2:67" ht="15" customHeight="1">
      <c r="B97" s="26"/>
      <c r="C97" s="26"/>
      <c r="D97" s="27" t="s">
        <v>33</v>
      </c>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BI97" s="30" t="s">
        <v>13</v>
      </c>
      <c r="BJ97" s="30" t="s">
        <v>14</v>
      </c>
      <c r="BK97" s="30">
        <v>1</v>
      </c>
      <c r="BL97" s="30">
        <v>2</v>
      </c>
      <c r="BM97" s="30">
        <v>3</v>
      </c>
      <c r="BN97" s="30">
        <v>4</v>
      </c>
      <c r="BO97" s="30">
        <v>0</v>
      </c>
    </row>
    <row r="98" spans="2:67">
      <c r="C98" s="29"/>
      <c r="D98" s="75" t="s">
        <v>15</v>
      </c>
      <c r="E98" s="76"/>
      <c r="F98" s="76"/>
      <c r="G98" s="76"/>
      <c r="H98" s="76"/>
      <c r="I98" s="77"/>
      <c r="J98" s="70">
        <f>BI98</f>
        <v>90.840220385674925</v>
      </c>
      <c r="K98" s="70"/>
      <c r="L98" s="70"/>
      <c r="M98" s="70"/>
      <c r="N98" s="70">
        <f>BJ98</f>
        <v>89.285714285714278</v>
      </c>
      <c r="O98" s="70"/>
      <c r="P98" s="70"/>
      <c r="Q98" s="70"/>
      <c r="R98" s="70">
        <f>BK98</f>
        <v>73.214285714285708</v>
      </c>
      <c r="S98" s="70"/>
      <c r="T98" s="70"/>
      <c r="U98" s="70"/>
      <c r="V98" s="70">
        <f>BL98</f>
        <v>16.071428571428573</v>
      </c>
      <c r="W98" s="70"/>
      <c r="X98" s="70"/>
      <c r="Y98" s="70"/>
      <c r="Z98" s="70">
        <f>BM98</f>
        <v>8.9285714285714288</v>
      </c>
      <c r="AA98" s="70"/>
      <c r="AB98" s="70"/>
      <c r="AC98" s="70"/>
      <c r="AD98" s="70">
        <f>BN98</f>
        <v>1.7857142857142856</v>
      </c>
      <c r="AE98" s="70"/>
      <c r="AF98" s="70"/>
      <c r="AG98" s="70"/>
      <c r="AH98" s="70">
        <f>BO98</f>
        <v>0</v>
      </c>
      <c r="AI98" s="70"/>
      <c r="AJ98" s="70"/>
      <c r="AK98" s="70"/>
      <c r="BG98" s="2">
        <v>20</v>
      </c>
      <c r="BH98" s="2" t="s">
        <v>16</v>
      </c>
      <c r="BI98" s="20">
        <v>90.840220385674925</v>
      </c>
      <c r="BJ98" s="20">
        <f>BK98+BL98</f>
        <v>89.285714285714278</v>
      </c>
      <c r="BK98" s="20">
        <v>73.214285714285708</v>
      </c>
      <c r="BL98" s="20">
        <v>16.071428571428573</v>
      </c>
      <c r="BM98" s="20">
        <v>8.9285714285714288</v>
      </c>
      <c r="BN98" s="20">
        <v>1.7857142857142856</v>
      </c>
      <c r="BO98" s="20">
        <v>0</v>
      </c>
    </row>
    <row r="99" spans="2:67">
      <c r="D99" s="71" t="s">
        <v>17</v>
      </c>
      <c r="E99" s="72"/>
      <c r="F99" s="72"/>
      <c r="G99" s="72"/>
      <c r="H99" s="72"/>
      <c r="I99" s="73"/>
      <c r="J99" s="74">
        <f>BI99</f>
        <v>91.287605294825511</v>
      </c>
      <c r="K99" s="74"/>
      <c r="L99" s="74"/>
      <c r="M99" s="74"/>
      <c r="N99" s="74">
        <f>IF(ISERROR(BJ99),"",BJ99)</f>
        <v>86.440677966101703</v>
      </c>
      <c r="O99" s="74"/>
      <c r="P99" s="74"/>
      <c r="Q99" s="74"/>
      <c r="R99" s="74">
        <f>BK99</f>
        <v>61.016949152542374</v>
      </c>
      <c r="S99" s="74"/>
      <c r="T99" s="74"/>
      <c r="U99" s="74"/>
      <c r="V99" s="74">
        <f>BL99</f>
        <v>25.423728813559322</v>
      </c>
      <c r="W99" s="74"/>
      <c r="X99" s="74"/>
      <c r="Y99" s="74"/>
      <c r="Z99" s="74">
        <f>BM99</f>
        <v>10.16949152542373</v>
      </c>
      <c r="AA99" s="74"/>
      <c r="AB99" s="74"/>
      <c r="AC99" s="74"/>
      <c r="AD99" s="74">
        <f>BN99</f>
        <v>3.3898305084745761</v>
      </c>
      <c r="AE99" s="74"/>
      <c r="AF99" s="74"/>
      <c r="AG99" s="74"/>
      <c r="AH99" s="74">
        <f>BO99</f>
        <v>0</v>
      </c>
      <c r="AI99" s="74"/>
      <c r="AJ99" s="74"/>
      <c r="AK99" s="74"/>
      <c r="BH99" s="2" t="s">
        <v>18</v>
      </c>
      <c r="BI99" s="20">
        <v>91.287605294825511</v>
      </c>
      <c r="BJ99" s="20">
        <f>BK99+BL99</f>
        <v>86.440677966101703</v>
      </c>
      <c r="BK99" s="20">
        <v>61.016949152542374</v>
      </c>
      <c r="BL99" s="20">
        <v>25.423728813559322</v>
      </c>
      <c r="BM99" s="20">
        <v>10.16949152542373</v>
      </c>
      <c r="BN99" s="20">
        <v>3.3898305084745761</v>
      </c>
      <c r="BO99" s="20">
        <v>0</v>
      </c>
    </row>
    <row r="100" spans="2:67" ht="15" customHeight="1">
      <c r="B100" s="26"/>
      <c r="C100" s="26"/>
      <c r="D100" s="27" t="s">
        <v>34</v>
      </c>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BI100" s="30" t="s">
        <v>13</v>
      </c>
      <c r="BJ100" s="30" t="s">
        <v>14</v>
      </c>
      <c r="BK100" s="30">
        <v>1</v>
      </c>
      <c r="BL100" s="30">
        <v>2</v>
      </c>
      <c r="BM100" s="30">
        <v>3</v>
      </c>
      <c r="BN100" s="30">
        <v>4</v>
      </c>
      <c r="BO100" s="30">
        <v>0</v>
      </c>
    </row>
    <row r="101" spans="2:67">
      <c r="C101" s="29"/>
      <c r="D101" s="75" t="s">
        <v>15</v>
      </c>
      <c r="E101" s="76"/>
      <c r="F101" s="76"/>
      <c r="G101" s="76"/>
      <c r="H101" s="76"/>
      <c r="I101" s="77"/>
      <c r="J101" s="70">
        <f>BI101</f>
        <v>89.990817263544528</v>
      </c>
      <c r="K101" s="70"/>
      <c r="L101" s="70"/>
      <c r="M101" s="70"/>
      <c r="N101" s="70">
        <f>BJ101</f>
        <v>89.285714285714278</v>
      </c>
      <c r="O101" s="70"/>
      <c r="P101" s="70"/>
      <c r="Q101" s="70"/>
      <c r="R101" s="70">
        <f>BK101</f>
        <v>66.071428571428569</v>
      </c>
      <c r="S101" s="70"/>
      <c r="T101" s="70"/>
      <c r="U101" s="70"/>
      <c r="V101" s="70">
        <f>BL101</f>
        <v>23.214285714285715</v>
      </c>
      <c r="W101" s="70"/>
      <c r="X101" s="70"/>
      <c r="Y101" s="70"/>
      <c r="Z101" s="70">
        <f>BM101</f>
        <v>8.9285714285714288</v>
      </c>
      <c r="AA101" s="70"/>
      <c r="AB101" s="70"/>
      <c r="AC101" s="70"/>
      <c r="AD101" s="70">
        <f>BN101</f>
        <v>1.7857142857142856</v>
      </c>
      <c r="AE101" s="70"/>
      <c r="AF101" s="70"/>
      <c r="AG101" s="70"/>
      <c r="AH101" s="70">
        <f>BO101</f>
        <v>0</v>
      </c>
      <c r="AI101" s="70"/>
      <c r="AJ101" s="70"/>
      <c r="AK101" s="70"/>
      <c r="BG101" s="2">
        <v>21</v>
      </c>
      <c r="BH101" s="2" t="s">
        <v>16</v>
      </c>
      <c r="BI101" s="20">
        <v>89.990817263544528</v>
      </c>
      <c r="BJ101" s="20">
        <f>BK101+BL101</f>
        <v>89.285714285714278</v>
      </c>
      <c r="BK101" s="20">
        <v>66.071428571428569</v>
      </c>
      <c r="BL101" s="20">
        <v>23.214285714285715</v>
      </c>
      <c r="BM101" s="20">
        <v>8.9285714285714288</v>
      </c>
      <c r="BN101" s="20">
        <v>1.7857142857142856</v>
      </c>
      <c r="BO101" s="20">
        <v>0</v>
      </c>
    </row>
    <row r="102" spans="2:67">
      <c r="D102" s="71" t="s">
        <v>17</v>
      </c>
      <c r="E102" s="72"/>
      <c r="F102" s="72"/>
      <c r="G102" s="72"/>
      <c r="H102" s="72"/>
      <c r="I102" s="73"/>
      <c r="J102" s="74">
        <f>BI102</f>
        <v>89.626955475330931</v>
      </c>
      <c r="K102" s="74"/>
      <c r="L102" s="74"/>
      <c r="M102" s="74"/>
      <c r="N102" s="74">
        <f>IF(ISERROR(BJ102),"",BJ102)</f>
        <v>91.525423728813564</v>
      </c>
      <c r="O102" s="74"/>
      <c r="P102" s="74"/>
      <c r="Q102" s="74"/>
      <c r="R102" s="74">
        <f>BK102</f>
        <v>69.491525423728817</v>
      </c>
      <c r="S102" s="74"/>
      <c r="T102" s="74"/>
      <c r="U102" s="74"/>
      <c r="V102" s="74">
        <f>BL102</f>
        <v>22.033898305084744</v>
      </c>
      <c r="W102" s="74"/>
      <c r="X102" s="74"/>
      <c r="Y102" s="74"/>
      <c r="Z102" s="74">
        <f>BM102</f>
        <v>3.3898305084745761</v>
      </c>
      <c r="AA102" s="74"/>
      <c r="AB102" s="74"/>
      <c r="AC102" s="74"/>
      <c r="AD102" s="74">
        <f>BN102</f>
        <v>5.0847457627118651</v>
      </c>
      <c r="AE102" s="74"/>
      <c r="AF102" s="74"/>
      <c r="AG102" s="74"/>
      <c r="AH102" s="74">
        <f>BO102</f>
        <v>0</v>
      </c>
      <c r="AI102" s="74"/>
      <c r="AJ102" s="74"/>
      <c r="AK102" s="74"/>
      <c r="BH102" s="2" t="s">
        <v>18</v>
      </c>
      <c r="BI102" s="20">
        <v>89.626955475330931</v>
      </c>
      <c r="BJ102" s="20">
        <f>BK102+BL102</f>
        <v>91.525423728813564</v>
      </c>
      <c r="BK102" s="20">
        <v>69.491525423728817</v>
      </c>
      <c r="BL102" s="20">
        <v>22.033898305084744</v>
      </c>
      <c r="BM102" s="20">
        <v>3.3898305084745761</v>
      </c>
      <c r="BN102" s="20">
        <v>5.0847457627118651</v>
      </c>
      <c r="BO102" s="20">
        <v>0</v>
      </c>
    </row>
    <row r="103" spans="2:67" ht="15" customHeight="1">
      <c r="B103" s="26"/>
      <c r="C103" s="26"/>
      <c r="D103" s="27" t="s">
        <v>35</v>
      </c>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BI103" s="30" t="s">
        <v>13</v>
      </c>
      <c r="BJ103" s="30" t="s">
        <v>14</v>
      </c>
      <c r="BK103" s="30">
        <v>1</v>
      </c>
      <c r="BL103" s="30">
        <v>2</v>
      </c>
      <c r="BM103" s="30">
        <v>3</v>
      </c>
      <c r="BN103" s="30">
        <v>4</v>
      </c>
      <c r="BO103" s="30">
        <v>0</v>
      </c>
    </row>
    <row r="104" spans="2:67">
      <c r="C104" s="29"/>
      <c r="D104" s="75" t="s">
        <v>15</v>
      </c>
      <c r="E104" s="76"/>
      <c r="F104" s="76"/>
      <c r="G104" s="76"/>
      <c r="H104" s="76"/>
      <c r="I104" s="77"/>
      <c r="J104" s="70">
        <f>BI104</f>
        <v>83.287419651056013</v>
      </c>
      <c r="K104" s="70"/>
      <c r="L104" s="70"/>
      <c r="M104" s="70"/>
      <c r="N104" s="70">
        <f>BJ104</f>
        <v>76.785714285714278</v>
      </c>
      <c r="O104" s="70"/>
      <c r="P104" s="70"/>
      <c r="Q104" s="70"/>
      <c r="R104" s="70">
        <f>BK104</f>
        <v>39.285714285714285</v>
      </c>
      <c r="S104" s="70"/>
      <c r="T104" s="70"/>
      <c r="U104" s="70"/>
      <c r="V104" s="70">
        <f>BL104</f>
        <v>37.5</v>
      </c>
      <c r="W104" s="70"/>
      <c r="X104" s="70"/>
      <c r="Y104" s="70"/>
      <c r="Z104" s="70">
        <f>BM104</f>
        <v>16.071428571428573</v>
      </c>
      <c r="AA104" s="70"/>
      <c r="AB104" s="70"/>
      <c r="AC104" s="70"/>
      <c r="AD104" s="70">
        <f>BN104</f>
        <v>7.1428571428571423</v>
      </c>
      <c r="AE104" s="70"/>
      <c r="AF104" s="70"/>
      <c r="AG104" s="70"/>
      <c r="AH104" s="70">
        <f>BO104</f>
        <v>0</v>
      </c>
      <c r="AI104" s="70"/>
      <c r="AJ104" s="70"/>
      <c r="AK104" s="70"/>
      <c r="BG104" s="2">
        <v>22</v>
      </c>
      <c r="BH104" s="2" t="s">
        <v>16</v>
      </c>
      <c r="BI104" s="20">
        <v>83.287419651056013</v>
      </c>
      <c r="BJ104" s="20">
        <f>BK104+BL104</f>
        <v>76.785714285714278</v>
      </c>
      <c r="BK104" s="20">
        <v>39.285714285714285</v>
      </c>
      <c r="BL104" s="20">
        <v>37.5</v>
      </c>
      <c r="BM104" s="20">
        <v>16.071428571428573</v>
      </c>
      <c r="BN104" s="20">
        <v>7.1428571428571423</v>
      </c>
      <c r="BO104" s="20">
        <v>0</v>
      </c>
    </row>
    <row r="105" spans="2:67">
      <c r="D105" s="71" t="s">
        <v>17</v>
      </c>
      <c r="E105" s="72"/>
      <c r="F105" s="72"/>
      <c r="G105" s="72"/>
      <c r="H105" s="72"/>
      <c r="I105" s="73"/>
      <c r="J105" s="74">
        <f>BI105</f>
        <v>82.551143200962699</v>
      </c>
      <c r="K105" s="74"/>
      <c r="L105" s="74"/>
      <c r="M105" s="74"/>
      <c r="N105" s="74">
        <f>IF(ISERROR(BJ105),"",BJ105)</f>
        <v>69.491525423728817</v>
      </c>
      <c r="O105" s="74"/>
      <c r="P105" s="74"/>
      <c r="Q105" s="74"/>
      <c r="R105" s="74">
        <f>BK105</f>
        <v>38.983050847457626</v>
      </c>
      <c r="S105" s="74"/>
      <c r="T105" s="74"/>
      <c r="U105" s="74"/>
      <c r="V105" s="74">
        <f>BL105</f>
        <v>30.508474576271187</v>
      </c>
      <c r="W105" s="74"/>
      <c r="X105" s="74"/>
      <c r="Y105" s="74"/>
      <c r="Z105" s="74">
        <f>BM105</f>
        <v>23.728813559322035</v>
      </c>
      <c r="AA105" s="74"/>
      <c r="AB105" s="74"/>
      <c r="AC105" s="74"/>
      <c r="AD105" s="74">
        <f>BN105</f>
        <v>6.7796610169491522</v>
      </c>
      <c r="AE105" s="74"/>
      <c r="AF105" s="74"/>
      <c r="AG105" s="74"/>
      <c r="AH105" s="74">
        <f>BO105</f>
        <v>0</v>
      </c>
      <c r="AI105" s="74"/>
      <c r="AJ105" s="74"/>
      <c r="AK105" s="74"/>
      <c r="BH105" s="2" t="s">
        <v>18</v>
      </c>
      <c r="BI105" s="20">
        <v>82.551143200962699</v>
      </c>
      <c r="BJ105" s="20">
        <f>BK105+BL105</f>
        <v>69.491525423728817</v>
      </c>
      <c r="BK105" s="20">
        <v>38.983050847457626</v>
      </c>
      <c r="BL105" s="20">
        <v>30.508474576271187</v>
      </c>
      <c r="BM105" s="20">
        <v>23.728813559322035</v>
      </c>
      <c r="BN105" s="20">
        <v>6.7796610169491522</v>
      </c>
      <c r="BO105" s="20">
        <v>0</v>
      </c>
    </row>
    <row r="106" spans="2:67" ht="15" customHeight="1">
      <c r="B106" s="26"/>
      <c r="C106" s="26"/>
      <c r="D106" s="27" t="s">
        <v>36</v>
      </c>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BI106" s="30" t="s">
        <v>13</v>
      </c>
      <c r="BJ106" s="30" t="s">
        <v>14</v>
      </c>
      <c r="BK106" s="30">
        <v>1</v>
      </c>
      <c r="BL106" s="30">
        <v>2</v>
      </c>
      <c r="BM106" s="30">
        <v>3</v>
      </c>
      <c r="BN106" s="30">
        <v>4</v>
      </c>
      <c r="BO106" s="30">
        <v>0</v>
      </c>
    </row>
    <row r="107" spans="2:67">
      <c r="C107" s="29"/>
      <c r="D107" s="75" t="s">
        <v>15</v>
      </c>
      <c r="E107" s="76"/>
      <c r="F107" s="76"/>
      <c r="G107" s="76"/>
      <c r="H107" s="76"/>
      <c r="I107" s="77"/>
      <c r="J107" s="70">
        <f>BI107</f>
        <v>86.776859504132233</v>
      </c>
      <c r="K107" s="70"/>
      <c r="L107" s="70"/>
      <c r="M107" s="70"/>
      <c r="N107" s="70">
        <f>BJ107</f>
        <v>83.928571428571445</v>
      </c>
      <c r="O107" s="70"/>
      <c r="P107" s="70"/>
      <c r="Q107" s="70"/>
      <c r="R107" s="70">
        <f>BK107</f>
        <v>51.785714285714292</v>
      </c>
      <c r="S107" s="70"/>
      <c r="T107" s="70"/>
      <c r="U107" s="70"/>
      <c r="V107" s="70">
        <f>BL107</f>
        <v>32.142857142857146</v>
      </c>
      <c r="W107" s="70"/>
      <c r="X107" s="70"/>
      <c r="Y107" s="70"/>
      <c r="Z107" s="70">
        <f>BM107</f>
        <v>12.5</v>
      </c>
      <c r="AA107" s="70"/>
      <c r="AB107" s="70"/>
      <c r="AC107" s="70"/>
      <c r="AD107" s="70">
        <f>BN107</f>
        <v>3.5714285714285712</v>
      </c>
      <c r="AE107" s="70"/>
      <c r="AF107" s="70"/>
      <c r="AG107" s="70"/>
      <c r="AH107" s="70">
        <f>BO107</f>
        <v>0</v>
      </c>
      <c r="AI107" s="70"/>
      <c r="AJ107" s="70"/>
      <c r="AK107" s="70"/>
      <c r="BG107" s="2">
        <v>23</v>
      </c>
      <c r="BH107" s="2" t="s">
        <v>16</v>
      </c>
      <c r="BI107" s="20">
        <v>86.776859504132233</v>
      </c>
      <c r="BJ107" s="20">
        <f>BK107+BL107</f>
        <v>83.928571428571445</v>
      </c>
      <c r="BK107" s="20">
        <v>51.785714285714292</v>
      </c>
      <c r="BL107" s="20">
        <v>32.142857142857146</v>
      </c>
      <c r="BM107" s="20">
        <v>12.5</v>
      </c>
      <c r="BN107" s="20">
        <v>3.5714285714285712</v>
      </c>
      <c r="BO107" s="20">
        <v>0</v>
      </c>
    </row>
    <row r="108" spans="2:67">
      <c r="D108" s="71" t="s">
        <v>17</v>
      </c>
      <c r="E108" s="72"/>
      <c r="F108" s="72"/>
      <c r="G108" s="72"/>
      <c r="H108" s="72"/>
      <c r="I108" s="73"/>
      <c r="J108" s="74">
        <f>BI108</f>
        <v>86.161251504211791</v>
      </c>
      <c r="K108" s="74"/>
      <c r="L108" s="74"/>
      <c r="M108" s="74"/>
      <c r="N108" s="74">
        <f>IF(ISERROR(BJ108),"",BJ108)</f>
        <v>71.18644067796609</v>
      </c>
      <c r="O108" s="74"/>
      <c r="P108" s="74"/>
      <c r="Q108" s="74"/>
      <c r="R108" s="74">
        <f>BK108</f>
        <v>38.983050847457626</v>
      </c>
      <c r="S108" s="74"/>
      <c r="T108" s="74"/>
      <c r="U108" s="74"/>
      <c r="V108" s="74">
        <f>BL108</f>
        <v>32.20338983050847</v>
      </c>
      <c r="W108" s="74"/>
      <c r="X108" s="74"/>
      <c r="Y108" s="74"/>
      <c r="Z108" s="74">
        <f>BM108</f>
        <v>25.423728813559322</v>
      </c>
      <c r="AA108" s="74"/>
      <c r="AB108" s="74"/>
      <c r="AC108" s="74"/>
      <c r="AD108" s="74">
        <f>BN108</f>
        <v>3.3898305084745761</v>
      </c>
      <c r="AE108" s="74"/>
      <c r="AF108" s="74"/>
      <c r="AG108" s="74"/>
      <c r="AH108" s="74">
        <f>BO108</f>
        <v>0</v>
      </c>
      <c r="AI108" s="74"/>
      <c r="AJ108" s="74"/>
      <c r="AK108" s="74"/>
      <c r="BH108" s="2" t="s">
        <v>18</v>
      </c>
      <c r="BI108" s="20">
        <v>86.161251504211791</v>
      </c>
      <c r="BJ108" s="20">
        <f>BK108+BL108</f>
        <v>71.18644067796609</v>
      </c>
      <c r="BK108" s="20">
        <v>38.983050847457626</v>
      </c>
      <c r="BL108" s="20">
        <v>32.20338983050847</v>
      </c>
      <c r="BM108" s="20">
        <v>25.423728813559322</v>
      </c>
      <c r="BN108" s="20">
        <v>3.3898305084745761</v>
      </c>
      <c r="BO108" s="20">
        <v>0</v>
      </c>
    </row>
    <row r="109" spans="2:67" ht="15" customHeight="1">
      <c r="B109" s="26"/>
      <c r="C109" s="26"/>
      <c r="D109" s="27" t="s">
        <v>37</v>
      </c>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BI109" s="30" t="s">
        <v>13</v>
      </c>
      <c r="BJ109" s="30" t="s">
        <v>14</v>
      </c>
      <c r="BK109" s="30">
        <v>1</v>
      </c>
      <c r="BL109" s="30">
        <v>2</v>
      </c>
      <c r="BM109" s="30">
        <v>3</v>
      </c>
      <c r="BN109" s="30">
        <v>4</v>
      </c>
      <c r="BO109" s="30">
        <v>0</v>
      </c>
    </row>
    <row r="110" spans="2:67">
      <c r="C110" s="29"/>
      <c r="D110" s="75" t="s">
        <v>15</v>
      </c>
      <c r="E110" s="76"/>
      <c r="F110" s="76"/>
      <c r="G110" s="76"/>
      <c r="H110" s="76"/>
      <c r="I110" s="77"/>
      <c r="J110" s="70">
        <f>BI110</f>
        <v>94.352617079889811</v>
      </c>
      <c r="K110" s="70"/>
      <c r="L110" s="70"/>
      <c r="M110" s="70"/>
      <c r="N110" s="70">
        <f>BJ110</f>
        <v>92.857142857142861</v>
      </c>
      <c r="O110" s="70"/>
      <c r="P110" s="70"/>
      <c r="Q110" s="70"/>
      <c r="R110" s="70">
        <f>BK110</f>
        <v>80.357142857142861</v>
      </c>
      <c r="S110" s="70"/>
      <c r="T110" s="70"/>
      <c r="U110" s="70"/>
      <c r="V110" s="70">
        <f>BL110</f>
        <v>12.5</v>
      </c>
      <c r="W110" s="70"/>
      <c r="X110" s="70"/>
      <c r="Y110" s="70"/>
      <c r="Z110" s="70">
        <f>BM110</f>
        <v>3.5714285714285712</v>
      </c>
      <c r="AA110" s="70"/>
      <c r="AB110" s="70"/>
      <c r="AC110" s="70"/>
      <c r="AD110" s="70">
        <f>BN110</f>
        <v>3.5714285714285712</v>
      </c>
      <c r="AE110" s="70"/>
      <c r="AF110" s="70"/>
      <c r="AG110" s="70"/>
      <c r="AH110" s="70">
        <f>BO110</f>
        <v>0</v>
      </c>
      <c r="AI110" s="70"/>
      <c r="AJ110" s="70"/>
      <c r="AK110" s="70"/>
      <c r="BG110" s="2">
        <v>24</v>
      </c>
      <c r="BH110" s="2" t="s">
        <v>16</v>
      </c>
      <c r="BI110" s="20">
        <v>94.352617079889811</v>
      </c>
      <c r="BJ110" s="20">
        <f>BK110+BL110</f>
        <v>92.857142857142861</v>
      </c>
      <c r="BK110" s="20">
        <v>80.357142857142861</v>
      </c>
      <c r="BL110" s="20">
        <v>12.5</v>
      </c>
      <c r="BM110" s="20">
        <v>3.5714285714285712</v>
      </c>
      <c r="BN110" s="20">
        <v>3.5714285714285712</v>
      </c>
      <c r="BO110" s="20">
        <v>0</v>
      </c>
    </row>
    <row r="111" spans="2:67">
      <c r="D111" s="71" t="s">
        <v>17</v>
      </c>
      <c r="E111" s="72"/>
      <c r="F111" s="72"/>
      <c r="G111" s="72"/>
      <c r="H111" s="72"/>
      <c r="I111" s="73"/>
      <c r="J111" s="74">
        <f>BI111</f>
        <v>94.392298435619736</v>
      </c>
      <c r="K111" s="74"/>
      <c r="L111" s="74"/>
      <c r="M111" s="74"/>
      <c r="N111" s="74">
        <f>IF(ISERROR(BJ111),"",BJ111)</f>
        <v>89.830508474576263</v>
      </c>
      <c r="O111" s="74"/>
      <c r="P111" s="74"/>
      <c r="Q111" s="74"/>
      <c r="R111" s="74">
        <f>BK111</f>
        <v>67.796610169491515</v>
      </c>
      <c r="S111" s="74"/>
      <c r="T111" s="74"/>
      <c r="U111" s="74"/>
      <c r="V111" s="74">
        <f>BL111</f>
        <v>22.033898305084744</v>
      </c>
      <c r="W111" s="74"/>
      <c r="X111" s="74"/>
      <c r="Y111" s="74"/>
      <c r="Z111" s="74">
        <f>BM111</f>
        <v>8.4745762711864394</v>
      </c>
      <c r="AA111" s="74"/>
      <c r="AB111" s="74"/>
      <c r="AC111" s="74"/>
      <c r="AD111" s="74">
        <f>BN111</f>
        <v>1.6949152542372881</v>
      </c>
      <c r="AE111" s="74"/>
      <c r="AF111" s="74"/>
      <c r="AG111" s="74"/>
      <c r="AH111" s="74">
        <f>BO111</f>
        <v>0</v>
      </c>
      <c r="AI111" s="74"/>
      <c r="AJ111" s="74"/>
      <c r="AK111" s="74"/>
      <c r="BH111" s="2" t="s">
        <v>18</v>
      </c>
      <c r="BI111" s="20">
        <v>94.392298435619736</v>
      </c>
      <c r="BJ111" s="20">
        <f>BK111+BL111</f>
        <v>89.830508474576263</v>
      </c>
      <c r="BK111" s="20">
        <v>67.796610169491515</v>
      </c>
      <c r="BL111" s="20">
        <v>22.033898305084744</v>
      </c>
      <c r="BM111" s="20">
        <v>8.4745762711864394</v>
      </c>
      <c r="BN111" s="20">
        <v>1.6949152542372881</v>
      </c>
      <c r="BO111" s="20">
        <v>0</v>
      </c>
    </row>
    <row r="112" spans="2:67" ht="15" customHeight="1">
      <c r="B112" s="26"/>
      <c r="C112" s="26"/>
      <c r="D112" s="32"/>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BI112" s="30"/>
      <c r="BJ112" s="30"/>
      <c r="BK112" s="30"/>
      <c r="BL112" s="30"/>
      <c r="BM112" s="30"/>
      <c r="BN112" s="30"/>
      <c r="BO112" s="30"/>
    </row>
    <row r="113" spans="1:96">
      <c r="D113" s="98"/>
      <c r="E113" s="98"/>
      <c r="F113" s="98"/>
      <c r="G113" s="98"/>
      <c r="H113" s="98"/>
      <c r="I113" s="98"/>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BI113" s="20"/>
      <c r="BJ113" s="20"/>
      <c r="BK113" s="20"/>
      <c r="BL113" s="20"/>
      <c r="BM113" s="20"/>
      <c r="BN113" s="20"/>
      <c r="BO113" s="20"/>
    </row>
    <row r="114" spans="1:96">
      <c r="D114" s="98"/>
      <c r="E114" s="98"/>
      <c r="F114" s="98"/>
      <c r="G114" s="98"/>
      <c r="H114" s="98"/>
      <c r="I114" s="98"/>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BI114" s="20"/>
      <c r="BJ114" s="20"/>
      <c r="BK114" s="20"/>
      <c r="BL114" s="20"/>
      <c r="BM114" s="20"/>
      <c r="BN114" s="20"/>
      <c r="BO114" s="20"/>
    </row>
    <row r="115" spans="1:96">
      <c r="D115" s="35"/>
      <c r="E115" s="35"/>
      <c r="F115" s="35"/>
      <c r="G115" s="35"/>
      <c r="H115" s="35"/>
      <c r="I115" s="35"/>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BI115" s="20"/>
      <c r="BJ115" s="20"/>
      <c r="BK115" s="20"/>
      <c r="BL115" s="20"/>
      <c r="BM115" s="20"/>
      <c r="BN115" s="20"/>
      <c r="BO115" s="20"/>
    </row>
    <row r="117" spans="1:96" s="17" customFormat="1" ht="11.25" customHeight="1">
      <c r="A117" s="2"/>
      <c r="B117" s="131" t="s">
        <v>44</v>
      </c>
      <c r="C117" s="131"/>
      <c r="D117" s="12" t="s">
        <v>45</v>
      </c>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T117" s="22"/>
      <c r="BV117" s="23"/>
      <c r="CE117" s="14"/>
      <c r="CF117" s="14"/>
      <c r="CG117" s="14"/>
      <c r="CI117" s="23"/>
      <c r="CR117" s="14"/>
    </row>
    <row r="118" spans="1:96">
      <c r="B118" s="131"/>
      <c r="C118" s="131"/>
      <c r="D118" s="27" t="s">
        <v>46</v>
      </c>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M118" s="25"/>
    </row>
    <row r="119" spans="1:96" ht="9.75" customHeight="1">
      <c r="D119" s="85"/>
      <c r="E119" s="86"/>
      <c r="F119" s="86"/>
      <c r="G119" s="86"/>
      <c r="H119" s="86"/>
      <c r="I119" s="87"/>
      <c r="J119" s="78">
        <v>1</v>
      </c>
      <c r="K119" s="79"/>
      <c r="L119" s="80"/>
      <c r="M119" s="78">
        <v>2</v>
      </c>
      <c r="N119" s="79"/>
      <c r="O119" s="80"/>
      <c r="P119" s="78">
        <v>3</v>
      </c>
      <c r="Q119" s="79"/>
      <c r="R119" s="80"/>
      <c r="S119" s="78">
        <v>4</v>
      </c>
      <c r="T119" s="79"/>
      <c r="U119" s="80"/>
      <c r="V119" s="78">
        <v>5</v>
      </c>
      <c r="W119" s="79"/>
      <c r="X119" s="80"/>
      <c r="Y119" s="78">
        <v>6</v>
      </c>
      <c r="Z119" s="79"/>
      <c r="AA119" s="80"/>
      <c r="AB119" s="78">
        <v>7</v>
      </c>
      <c r="AC119" s="79"/>
      <c r="AD119" s="80"/>
      <c r="AE119" s="78">
        <v>8</v>
      </c>
      <c r="AF119" s="79"/>
      <c r="AG119" s="80"/>
      <c r="AH119" s="78">
        <v>9</v>
      </c>
      <c r="AI119" s="79"/>
      <c r="AJ119" s="80"/>
      <c r="AK119" s="78"/>
      <c r="AL119" s="79"/>
      <c r="AM119" s="80"/>
      <c r="AN119" s="38"/>
      <c r="AO119" s="38"/>
      <c r="AP119" s="38"/>
      <c r="AQ119" s="38"/>
      <c r="AR119" s="38"/>
      <c r="AS119" s="38"/>
      <c r="AT119" s="38"/>
      <c r="AU119" s="38"/>
    </row>
    <row r="120" spans="1:96" ht="22.5" customHeight="1">
      <c r="D120" s="88"/>
      <c r="E120" s="89"/>
      <c r="F120" s="89"/>
      <c r="G120" s="89"/>
      <c r="H120" s="89"/>
      <c r="I120" s="90"/>
      <c r="J120" s="128" t="s">
        <v>47</v>
      </c>
      <c r="K120" s="129"/>
      <c r="L120" s="130"/>
      <c r="M120" s="128" t="s">
        <v>48</v>
      </c>
      <c r="N120" s="129"/>
      <c r="O120" s="130"/>
      <c r="P120" s="128" t="s">
        <v>49</v>
      </c>
      <c r="Q120" s="129"/>
      <c r="R120" s="130"/>
      <c r="S120" s="128" t="s">
        <v>50</v>
      </c>
      <c r="T120" s="129"/>
      <c r="U120" s="130"/>
      <c r="V120" s="128" t="s">
        <v>51</v>
      </c>
      <c r="W120" s="129"/>
      <c r="X120" s="130"/>
      <c r="Y120" s="128" t="s">
        <v>52</v>
      </c>
      <c r="Z120" s="129"/>
      <c r="AA120" s="130"/>
      <c r="AB120" s="128" t="s">
        <v>53</v>
      </c>
      <c r="AC120" s="129"/>
      <c r="AD120" s="130"/>
      <c r="AE120" s="128" t="s">
        <v>54</v>
      </c>
      <c r="AF120" s="129"/>
      <c r="AG120" s="130"/>
      <c r="AH120" s="128" t="s">
        <v>55</v>
      </c>
      <c r="AI120" s="129"/>
      <c r="AJ120" s="130"/>
      <c r="AK120" s="128" t="s">
        <v>12</v>
      </c>
      <c r="AL120" s="129"/>
      <c r="AM120" s="130"/>
      <c r="AN120" s="39"/>
      <c r="AO120" s="39"/>
      <c r="AP120" s="39"/>
      <c r="AQ120" s="39"/>
      <c r="AR120" s="39"/>
      <c r="AS120" s="39"/>
      <c r="AT120" s="39"/>
      <c r="AU120" s="39"/>
      <c r="BK120" s="2">
        <v>1</v>
      </c>
      <c r="BL120" s="2">
        <v>2</v>
      </c>
      <c r="BM120" s="2">
        <v>3</v>
      </c>
      <c r="BN120" s="2">
        <v>4</v>
      </c>
      <c r="BO120" s="2">
        <v>5</v>
      </c>
      <c r="BP120" s="2">
        <v>6</v>
      </c>
      <c r="BQ120" s="2">
        <v>7</v>
      </c>
      <c r="BR120" s="2">
        <v>8</v>
      </c>
      <c r="BS120" s="2">
        <v>9</v>
      </c>
      <c r="BT120" s="2">
        <v>0</v>
      </c>
    </row>
    <row r="121" spans="1:96">
      <c r="D121" s="102" t="s">
        <v>15</v>
      </c>
      <c r="E121" s="102"/>
      <c r="F121" s="103" t="s">
        <v>56</v>
      </c>
      <c r="G121" s="103"/>
      <c r="H121" s="103"/>
      <c r="I121" s="103"/>
      <c r="J121" s="138">
        <f>BK121</f>
        <v>6.3820018365472908</v>
      </c>
      <c r="K121" s="139"/>
      <c r="L121" s="140"/>
      <c r="M121" s="138">
        <f>BL121</f>
        <v>7.6675849403122136</v>
      </c>
      <c r="N121" s="139"/>
      <c r="O121" s="140"/>
      <c r="P121" s="138">
        <f>BM121</f>
        <v>10.78971533516988</v>
      </c>
      <c r="Q121" s="139"/>
      <c r="R121" s="140"/>
      <c r="S121" s="138">
        <f>BN121</f>
        <v>30.07346189164371</v>
      </c>
      <c r="T121" s="139"/>
      <c r="U121" s="140"/>
      <c r="V121" s="138">
        <f>BO121</f>
        <v>24.357208448117539</v>
      </c>
      <c r="W121" s="139"/>
      <c r="X121" s="140"/>
      <c r="Y121" s="138">
        <f>BP121</f>
        <v>10.766758494031221</v>
      </c>
      <c r="Z121" s="139"/>
      <c r="AA121" s="140"/>
      <c r="AB121" s="138">
        <f>BQ121</f>
        <v>4.4077134986225897</v>
      </c>
      <c r="AC121" s="139"/>
      <c r="AD121" s="140"/>
      <c r="AE121" s="138">
        <f>BR121</f>
        <v>2.7777777777777777</v>
      </c>
      <c r="AF121" s="139"/>
      <c r="AG121" s="140"/>
      <c r="AH121" s="138">
        <f>BS121</f>
        <v>2.7548209366391188</v>
      </c>
      <c r="AI121" s="139"/>
      <c r="AJ121" s="140"/>
      <c r="AK121" s="138">
        <f>BT121</f>
        <v>2.2956841138659319E-2</v>
      </c>
      <c r="AL121" s="139"/>
      <c r="AM121" s="140"/>
      <c r="AN121" s="36"/>
      <c r="AO121" s="36"/>
      <c r="AP121" s="36"/>
      <c r="AQ121" s="36"/>
      <c r="AR121" s="36"/>
      <c r="AS121" s="36"/>
      <c r="AT121" s="36"/>
      <c r="AU121" s="36"/>
      <c r="BG121" s="2">
        <v>25</v>
      </c>
      <c r="BH121" s="2" t="s">
        <v>57</v>
      </c>
      <c r="BK121" s="20">
        <v>6.3820018365472908</v>
      </c>
      <c r="BL121" s="20">
        <v>7.6675849403122136</v>
      </c>
      <c r="BM121" s="20">
        <v>10.78971533516988</v>
      </c>
      <c r="BN121" s="20">
        <v>30.07346189164371</v>
      </c>
      <c r="BO121" s="20">
        <v>24.357208448117539</v>
      </c>
      <c r="BP121" s="20">
        <v>10.766758494031221</v>
      </c>
      <c r="BQ121" s="20">
        <v>4.4077134986225897</v>
      </c>
      <c r="BR121" s="20">
        <v>2.7777777777777777</v>
      </c>
      <c r="BS121" s="20">
        <v>2.7548209366391188</v>
      </c>
      <c r="BT121" s="20">
        <v>2.2956841138659319E-2</v>
      </c>
    </row>
    <row r="122" spans="1:96">
      <c r="D122" s="102"/>
      <c r="E122" s="102"/>
      <c r="F122" s="100" t="s">
        <v>58</v>
      </c>
      <c r="G122" s="100"/>
      <c r="H122" s="100"/>
      <c r="I122" s="100"/>
      <c r="J122" s="141">
        <f>BK122</f>
        <v>3.5714285714285712</v>
      </c>
      <c r="K122" s="142"/>
      <c r="L122" s="143"/>
      <c r="M122" s="141">
        <f>BL122</f>
        <v>10.714285714285714</v>
      </c>
      <c r="N122" s="142"/>
      <c r="O122" s="143"/>
      <c r="P122" s="141">
        <f>BM122</f>
        <v>14.285714285714285</v>
      </c>
      <c r="Q122" s="142"/>
      <c r="R122" s="143"/>
      <c r="S122" s="141">
        <f>BN122</f>
        <v>33.928571428571431</v>
      </c>
      <c r="T122" s="142"/>
      <c r="U122" s="143"/>
      <c r="V122" s="141">
        <f>BO122</f>
        <v>21.428571428571427</v>
      </c>
      <c r="W122" s="142"/>
      <c r="X122" s="143"/>
      <c r="Y122" s="141">
        <f>BP122</f>
        <v>5.3571428571428568</v>
      </c>
      <c r="Z122" s="142"/>
      <c r="AA122" s="143"/>
      <c r="AB122" s="141">
        <f>BQ122</f>
        <v>7.1428571428571423</v>
      </c>
      <c r="AC122" s="142"/>
      <c r="AD122" s="143"/>
      <c r="AE122" s="141">
        <f>BR122</f>
        <v>1.7857142857142856</v>
      </c>
      <c r="AF122" s="142"/>
      <c r="AG122" s="143"/>
      <c r="AH122" s="141">
        <f>BS122</f>
        <v>1.7857142857142856</v>
      </c>
      <c r="AI122" s="142"/>
      <c r="AJ122" s="143"/>
      <c r="AK122" s="141">
        <f>BT122</f>
        <v>0</v>
      </c>
      <c r="AL122" s="142"/>
      <c r="AM122" s="143"/>
      <c r="AN122" s="36"/>
      <c r="AO122" s="36"/>
      <c r="AP122" s="36"/>
      <c r="AQ122" s="36"/>
      <c r="AR122" s="36"/>
      <c r="AS122" s="36"/>
      <c r="AT122" s="36"/>
      <c r="AU122" s="36"/>
      <c r="BH122" s="2" t="s">
        <v>59</v>
      </c>
      <c r="BK122" s="20">
        <v>3.5714285714285712</v>
      </c>
      <c r="BL122" s="20">
        <v>10.714285714285714</v>
      </c>
      <c r="BM122" s="20">
        <v>14.285714285714285</v>
      </c>
      <c r="BN122" s="20">
        <v>33.928571428571431</v>
      </c>
      <c r="BO122" s="20">
        <v>21.428571428571427</v>
      </c>
      <c r="BP122" s="20">
        <v>5.3571428571428568</v>
      </c>
      <c r="BQ122" s="20">
        <v>7.1428571428571423</v>
      </c>
      <c r="BR122" s="20">
        <v>1.7857142857142856</v>
      </c>
      <c r="BS122" s="20">
        <v>1.7857142857142856</v>
      </c>
      <c r="BT122" s="20">
        <v>0</v>
      </c>
    </row>
    <row r="123" spans="1:96">
      <c r="D123" s="102" t="s">
        <v>17</v>
      </c>
      <c r="E123" s="102"/>
      <c r="F123" s="103" t="s">
        <v>56</v>
      </c>
      <c r="G123" s="103"/>
      <c r="H123" s="103"/>
      <c r="I123" s="103"/>
      <c r="J123" s="138">
        <f>BK123</f>
        <v>6.3778580024067386</v>
      </c>
      <c r="K123" s="139"/>
      <c r="L123" s="140"/>
      <c r="M123" s="138">
        <f>BL123</f>
        <v>7.4849578820697955</v>
      </c>
      <c r="N123" s="139"/>
      <c r="O123" s="140"/>
      <c r="P123" s="138">
        <f>BM123</f>
        <v>10.998796630565584</v>
      </c>
      <c r="Q123" s="139"/>
      <c r="R123" s="140"/>
      <c r="S123" s="138">
        <f>BN123</f>
        <v>30.25270758122744</v>
      </c>
      <c r="T123" s="139"/>
      <c r="U123" s="140"/>
      <c r="V123" s="138">
        <f>BO123</f>
        <v>25.054151624548737</v>
      </c>
      <c r="W123" s="139"/>
      <c r="X123" s="140"/>
      <c r="Y123" s="138">
        <f>BP123</f>
        <v>10.589651022864018</v>
      </c>
      <c r="Z123" s="139"/>
      <c r="AA123" s="140"/>
      <c r="AB123" s="138">
        <f>BQ123</f>
        <v>4.3561973525872437</v>
      </c>
      <c r="AC123" s="139"/>
      <c r="AD123" s="140"/>
      <c r="AE123" s="138">
        <f>BR123</f>
        <v>2.6474127557160045</v>
      </c>
      <c r="AF123" s="139"/>
      <c r="AG123" s="140"/>
      <c r="AH123" s="138">
        <f>BS123</f>
        <v>2.1660649819494582</v>
      </c>
      <c r="AI123" s="139"/>
      <c r="AJ123" s="140"/>
      <c r="AK123" s="138">
        <f>BT123</f>
        <v>7.2202166064981949E-2</v>
      </c>
      <c r="AL123" s="139"/>
      <c r="AM123" s="140"/>
      <c r="AN123" s="36"/>
      <c r="AO123" s="36"/>
      <c r="AP123" s="36"/>
      <c r="AQ123" s="36"/>
      <c r="AR123" s="36"/>
      <c r="AS123" s="36"/>
      <c r="AT123" s="36"/>
      <c r="AU123" s="36"/>
      <c r="BH123" s="2" t="s">
        <v>57</v>
      </c>
      <c r="BK123" s="20">
        <v>6.3778580024067386</v>
      </c>
      <c r="BL123" s="20">
        <v>7.4849578820697955</v>
      </c>
      <c r="BM123" s="20">
        <v>10.998796630565584</v>
      </c>
      <c r="BN123" s="20">
        <v>30.25270758122744</v>
      </c>
      <c r="BO123" s="20">
        <v>25.054151624548737</v>
      </c>
      <c r="BP123" s="20">
        <v>10.589651022864018</v>
      </c>
      <c r="BQ123" s="20">
        <v>4.3561973525872437</v>
      </c>
      <c r="BR123" s="20">
        <v>2.6474127557160045</v>
      </c>
      <c r="BS123" s="20">
        <v>2.1660649819494582</v>
      </c>
      <c r="BT123" s="20">
        <v>7.2202166064981949E-2</v>
      </c>
    </row>
    <row r="124" spans="1:96">
      <c r="D124" s="102"/>
      <c r="E124" s="102"/>
      <c r="F124" s="100" t="s">
        <v>58</v>
      </c>
      <c r="G124" s="100"/>
      <c r="H124" s="100"/>
      <c r="I124" s="100"/>
      <c r="J124" s="141">
        <f>BK124</f>
        <v>3.3898305084745761</v>
      </c>
      <c r="K124" s="142"/>
      <c r="L124" s="143"/>
      <c r="M124" s="141">
        <f>BL124</f>
        <v>6.7796610169491522</v>
      </c>
      <c r="N124" s="142"/>
      <c r="O124" s="143"/>
      <c r="P124" s="141">
        <f>BM124</f>
        <v>15.254237288135593</v>
      </c>
      <c r="Q124" s="142"/>
      <c r="R124" s="143"/>
      <c r="S124" s="141">
        <f>BN124</f>
        <v>30.508474576271187</v>
      </c>
      <c r="T124" s="142"/>
      <c r="U124" s="143"/>
      <c r="V124" s="141">
        <f>BO124</f>
        <v>27.118644067796609</v>
      </c>
      <c r="W124" s="142"/>
      <c r="X124" s="143"/>
      <c r="Y124" s="141">
        <f>BP124</f>
        <v>6.7796610169491522</v>
      </c>
      <c r="Z124" s="142"/>
      <c r="AA124" s="143"/>
      <c r="AB124" s="141">
        <f>BQ124</f>
        <v>5.0847457627118651</v>
      </c>
      <c r="AC124" s="142"/>
      <c r="AD124" s="143"/>
      <c r="AE124" s="141">
        <f>BR124</f>
        <v>5.0847457627118651</v>
      </c>
      <c r="AF124" s="142"/>
      <c r="AG124" s="143"/>
      <c r="AH124" s="141">
        <f>BS124</f>
        <v>0</v>
      </c>
      <c r="AI124" s="142"/>
      <c r="AJ124" s="143"/>
      <c r="AK124" s="141">
        <f>BT124</f>
        <v>0</v>
      </c>
      <c r="AL124" s="142"/>
      <c r="AM124" s="143"/>
      <c r="AN124" s="36"/>
      <c r="AO124" s="36"/>
      <c r="AP124" s="36"/>
      <c r="AQ124" s="36"/>
      <c r="AR124" s="36"/>
      <c r="AS124" s="36"/>
      <c r="AT124" s="36"/>
      <c r="AU124" s="36"/>
      <c r="BH124" s="2" t="s">
        <v>59</v>
      </c>
      <c r="BK124" s="20">
        <v>3.3898305084745761</v>
      </c>
      <c r="BL124" s="20">
        <v>6.7796610169491522</v>
      </c>
      <c r="BM124" s="20">
        <v>15.254237288135593</v>
      </c>
      <c r="BN124" s="20">
        <v>30.508474576271187</v>
      </c>
      <c r="BO124" s="20">
        <v>27.118644067796609</v>
      </c>
      <c r="BP124" s="20">
        <v>6.7796610169491522</v>
      </c>
      <c r="BQ124" s="20">
        <v>5.0847457627118651</v>
      </c>
      <c r="BR124" s="20">
        <v>5.0847457627118651</v>
      </c>
      <c r="BS124" s="20">
        <v>0</v>
      </c>
      <c r="BT124" s="20">
        <v>0</v>
      </c>
    </row>
    <row r="125" spans="1:96" ht="3.75" customHeight="1"/>
    <row r="126" spans="1:96" hidden="1"/>
    <row r="127" spans="1:96" hidden="1"/>
    <row r="128" spans="1:96" hidden="1"/>
    <row r="129" spans="1:96" hidden="1"/>
    <row r="130" spans="1:96" hidden="1"/>
    <row r="131" spans="1:96" ht="15" customHeight="1"/>
    <row r="132" spans="1:96">
      <c r="B132" s="131"/>
      <c r="C132" s="131"/>
      <c r="D132" s="27" t="s">
        <v>60</v>
      </c>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M132" s="25"/>
    </row>
    <row r="133" spans="1:96" ht="9.75" customHeight="1">
      <c r="D133" s="85" t="s">
        <v>61</v>
      </c>
      <c r="E133" s="86"/>
      <c r="F133" s="86"/>
      <c r="G133" s="86"/>
      <c r="H133" s="86"/>
      <c r="I133" s="87"/>
      <c r="J133" s="78">
        <v>1</v>
      </c>
      <c r="K133" s="79"/>
      <c r="L133" s="80"/>
      <c r="M133" s="78">
        <v>2</v>
      </c>
      <c r="N133" s="79"/>
      <c r="O133" s="80"/>
      <c r="P133" s="78">
        <v>3</v>
      </c>
      <c r="Q133" s="79"/>
      <c r="R133" s="80"/>
      <c r="S133" s="78">
        <v>4</v>
      </c>
      <c r="T133" s="79"/>
      <c r="U133" s="80"/>
      <c r="V133" s="78">
        <v>5</v>
      </c>
      <c r="W133" s="79"/>
      <c r="X133" s="80"/>
      <c r="Y133" s="78">
        <v>6</v>
      </c>
      <c r="Z133" s="79"/>
      <c r="AA133" s="80"/>
      <c r="AB133" s="78">
        <v>7</v>
      </c>
      <c r="AC133" s="79"/>
      <c r="AD133" s="80"/>
      <c r="AE133" s="78">
        <v>8</v>
      </c>
      <c r="AF133" s="79"/>
      <c r="AG133" s="80"/>
      <c r="AH133" s="78">
        <v>9</v>
      </c>
      <c r="AI133" s="79"/>
      <c r="AJ133" s="80"/>
      <c r="AK133" s="78"/>
      <c r="AL133" s="79"/>
      <c r="AM133" s="80"/>
      <c r="AN133" s="38"/>
      <c r="AO133" s="38"/>
      <c r="AP133" s="38"/>
      <c r="AQ133" s="38"/>
      <c r="AR133" s="38"/>
      <c r="AS133" s="38"/>
      <c r="AT133" s="38"/>
      <c r="AU133" s="38"/>
    </row>
    <row r="134" spans="1:96" ht="22.5" customHeight="1">
      <c r="D134" s="88"/>
      <c r="E134" s="89"/>
      <c r="F134" s="89"/>
      <c r="G134" s="89"/>
      <c r="H134" s="89"/>
      <c r="I134" s="90"/>
      <c r="J134" s="128" t="s">
        <v>47</v>
      </c>
      <c r="K134" s="129"/>
      <c r="L134" s="130"/>
      <c r="M134" s="128" t="s">
        <v>48</v>
      </c>
      <c r="N134" s="129"/>
      <c r="O134" s="130"/>
      <c r="P134" s="128" t="s">
        <v>49</v>
      </c>
      <c r="Q134" s="129"/>
      <c r="R134" s="130"/>
      <c r="S134" s="128" t="s">
        <v>50</v>
      </c>
      <c r="T134" s="129"/>
      <c r="U134" s="130"/>
      <c r="V134" s="128" t="s">
        <v>51</v>
      </c>
      <c r="W134" s="129"/>
      <c r="X134" s="130"/>
      <c r="Y134" s="128" t="s">
        <v>52</v>
      </c>
      <c r="Z134" s="129"/>
      <c r="AA134" s="130"/>
      <c r="AB134" s="128" t="s">
        <v>53</v>
      </c>
      <c r="AC134" s="129"/>
      <c r="AD134" s="130"/>
      <c r="AE134" s="128" t="s">
        <v>54</v>
      </c>
      <c r="AF134" s="129"/>
      <c r="AG134" s="130"/>
      <c r="AH134" s="128" t="s">
        <v>55</v>
      </c>
      <c r="AI134" s="129"/>
      <c r="AJ134" s="130"/>
      <c r="AK134" s="128" t="s">
        <v>12</v>
      </c>
      <c r="AL134" s="129"/>
      <c r="AM134" s="130"/>
      <c r="AN134" s="39"/>
      <c r="AO134" s="39"/>
      <c r="AP134" s="39"/>
      <c r="AQ134" s="39"/>
      <c r="AR134" s="39"/>
      <c r="AS134" s="39"/>
      <c r="AT134" s="39"/>
      <c r="AU134" s="39"/>
      <c r="BK134" s="2">
        <v>1</v>
      </c>
      <c r="BL134" s="2">
        <v>2</v>
      </c>
      <c r="BM134" s="2">
        <v>3</v>
      </c>
      <c r="BN134" s="2">
        <v>4</v>
      </c>
      <c r="BO134" s="2">
        <v>5</v>
      </c>
      <c r="BP134" s="2">
        <v>6</v>
      </c>
      <c r="BQ134" s="2">
        <v>7</v>
      </c>
      <c r="BR134" s="2">
        <v>8</v>
      </c>
      <c r="BS134" s="2">
        <v>9</v>
      </c>
      <c r="BT134" s="2">
        <v>0</v>
      </c>
    </row>
    <row r="135" spans="1:96">
      <c r="D135" s="102" t="s">
        <v>15</v>
      </c>
      <c r="E135" s="102"/>
      <c r="F135" s="103" t="s">
        <v>56</v>
      </c>
      <c r="G135" s="103"/>
      <c r="H135" s="103"/>
      <c r="I135" s="103"/>
      <c r="J135" s="138">
        <f>BK135</f>
        <v>15.472910927456383</v>
      </c>
      <c r="K135" s="139"/>
      <c r="L135" s="140"/>
      <c r="M135" s="138">
        <f>BL135</f>
        <v>12.327823691460054</v>
      </c>
      <c r="N135" s="139"/>
      <c r="O135" s="140"/>
      <c r="P135" s="138">
        <f>BM135</f>
        <v>13.062442607897154</v>
      </c>
      <c r="Q135" s="139"/>
      <c r="R135" s="140"/>
      <c r="S135" s="138">
        <f>BN135</f>
        <v>24.517906336088156</v>
      </c>
      <c r="T135" s="139"/>
      <c r="U135" s="140"/>
      <c r="V135" s="138">
        <f>BO135</f>
        <v>17.768595041322314</v>
      </c>
      <c r="W135" s="139"/>
      <c r="X135" s="140"/>
      <c r="Y135" s="138">
        <f>BP135</f>
        <v>7.0707070707070701</v>
      </c>
      <c r="Z135" s="139"/>
      <c r="AA135" s="140"/>
      <c r="AB135" s="138">
        <f>BQ135</f>
        <v>4.3158861340679522</v>
      </c>
      <c r="AC135" s="139"/>
      <c r="AD135" s="140"/>
      <c r="AE135" s="138">
        <f>BR135</f>
        <v>2.4104683195592287</v>
      </c>
      <c r="AF135" s="139"/>
      <c r="AG135" s="140"/>
      <c r="AH135" s="138">
        <f>BS135</f>
        <v>3.0073461891643709</v>
      </c>
      <c r="AI135" s="139"/>
      <c r="AJ135" s="140"/>
      <c r="AK135" s="138">
        <f>BT135</f>
        <v>4.5913682277318638E-2</v>
      </c>
      <c r="AL135" s="139"/>
      <c r="AM135" s="140"/>
      <c r="AN135" s="36"/>
      <c r="AO135" s="36"/>
      <c r="AP135" s="36"/>
      <c r="AQ135" s="36"/>
      <c r="AR135" s="36"/>
      <c r="AS135" s="36"/>
      <c r="AT135" s="36"/>
      <c r="AU135" s="36"/>
      <c r="BG135" s="2">
        <v>26</v>
      </c>
      <c r="BH135" s="2" t="s">
        <v>57</v>
      </c>
      <c r="BK135" s="20">
        <v>15.472910927456383</v>
      </c>
      <c r="BL135" s="20">
        <v>12.327823691460054</v>
      </c>
      <c r="BM135" s="20">
        <v>13.062442607897154</v>
      </c>
      <c r="BN135" s="20">
        <v>24.517906336088156</v>
      </c>
      <c r="BO135" s="20">
        <v>17.768595041322314</v>
      </c>
      <c r="BP135" s="20">
        <v>7.0707070707070701</v>
      </c>
      <c r="BQ135" s="20">
        <v>4.3158861340679522</v>
      </c>
      <c r="BR135" s="20">
        <v>2.4104683195592287</v>
      </c>
      <c r="BS135" s="20">
        <v>3.0073461891643709</v>
      </c>
      <c r="BT135" s="20">
        <v>4.5913682277318638E-2</v>
      </c>
    </row>
    <row r="136" spans="1:96">
      <c r="D136" s="102"/>
      <c r="E136" s="102"/>
      <c r="F136" s="100" t="s">
        <v>58</v>
      </c>
      <c r="G136" s="100"/>
      <c r="H136" s="100"/>
      <c r="I136" s="100"/>
      <c r="J136" s="141">
        <f>BK136</f>
        <v>10.714285714285714</v>
      </c>
      <c r="K136" s="142"/>
      <c r="L136" s="143"/>
      <c r="M136" s="141">
        <f>BL136</f>
        <v>16.071428571428573</v>
      </c>
      <c r="N136" s="142"/>
      <c r="O136" s="143"/>
      <c r="P136" s="141">
        <f>BM136</f>
        <v>8.9285714285714288</v>
      </c>
      <c r="Q136" s="142"/>
      <c r="R136" s="143"/>
      <c r="S136" s="141">
        <f>BN136</f>
        <v>32.142857142857146</v>
      </c>
      <c r="T136" s="142"/>
      <c r="U136" s="143"/>
      <c r="V136" s="141">
        <f>BO136</f>
        <v>19.642857142857142</v>
      </c>
      <c r="W136" s="142"/>
      <c r="X136" s="143"/>
      <c r="Y136" s="141">
        <f>BP136</f>
        <v>8.9285714285714288</v>
      </c>
      <c r="Z136" s="142"/>
      <c r="AA136" s="143"/>
      <c r="AB136" s="141">
        <f>BQ136</f>
        <v>1.7857142857142856</v>
      </c>
      <c r="AC136" s="142"/>
      <c r="AD136" s="143"/>
      <c r="AE136" s="141">
        <f>BR136</f>
        <v>0</v>
      </c>
      <c r="AF136" s="142"/>
      <c r="AG136" s="143"/>
      <c r="AH136" s="141">
        <f>BS136</f>
        <v>1.7857142857142856</v>
      </c>
      <c r="AI136" s="142"/>
      <c r="AJ136" s="143"/>
      <c r="AK136" s="141">
        <f>BT136</f>
        <v>0</v>
      </c>
      <c r="AL136" s="142"/>
      <c r="AM136" s="143"/>
      <c r="AN136" s="36"/>
      <c r="AO136" s="36"/>
      <c r="AP136" s="36"/>
      <c r="AQ136" s="36"/>
      <c r="AR136" s="36"/>
      <c r="AS136" s="36"/>
      <c r="AT136" s="36"/>
      <c r="AU136" s="36"/>
      <c r="BH136" s="2" t="s">
        <v>59</v>
      </c>
      <c r="BK136" s="20">
        <v>10.714285714285714</v>
      </c>
      <c r="BL136" s="20">
        <v>16.071428571428573</v>
      </c>
      <c r="BM136" s="20">
        <v>8.9285714285714288</v>
      </c>
      <c r="BN136" s="20">
        <v>32.142857142857146</v>
      </c>
      <c r="BO136" s="20">
        <v>19.642857142857142</v>
      </c>
      <c r="BP136" s="20">
        <v>8.9285714285714288</v>
      </c>
      <c r="BQ136" s="20">
        <v>1.7857142857142856</v>
      </c>
      <c r="BR136" s="20">
        <v>0</v>
      </c>
      <c r="BS136" s="20">
        <v>1.7857142857142856</v>
      </c>
      <c r="BT136" s="20">
        <v>0</v>
      </c>
    </row>
    <row r="137" spans="1:96">
      <c r="D137" s="102" t="s">
        <v>17</v>
      </c>
      <c r="E137" s="102"/>
      <c r="F137" s="103" t="s">
        <v>56</v>
      </c>
      <c r="G137" s="103"/>
      <c r="H137" s="103"/>
      <c r="I137" s="103"/>
      <c r="J137" s="138">
        <f>BK137</f>
        <v>16.630565583634176</v>
      </c>
      <c r="K137" s="139"/>
      <c r="L137" s="140"/>
      <c r="M137" s="138">
        <f>BL137</f>
        <v>11.672683513838749</v>
      </c>
      <c r="N137" s="139"/>
      <c r="O137" s="140"/>
      <c r="P137" s="138">
        <f>BM137</f>
        <v>12.948255114320094</v>
      </c>
      <c r="Q137" s="139"/>
      <c r="R137" s="140"/>
      <c r="S137" s="138">
        <f>BN137</f>
        <v>23.273164861612518</v>
      </c>
      <c r="T137" s="139"/>
      <c r="U137" s="140"/>
      <c r="V137" s="138">
        <f>BO137</f>
        <v>17.593261131167267</v>
      </c>
      <c r="W137" s="139"/>
      <c r="X137" s="140"/>
      <c r="Y137" s="138">
        <f>BP137</f>
        <v>9.0493381468110723</v>
      </c>
      <c r="Z137" s="139"/>
      <c r="AA137" s="140"/>
      <c r="AB137" s="138">
        <f>BQ137</f>
        <v>4.4765342960288805</v>
      </c>
      <c r="AC137" s="139"/>
      <c r="AD137" s="140"/>
      <c r="AE137" s="138">
        <f>BR137</f>
        <v>1.9494584837545126</v>
      </c>
      <c r="AF137" s="139"/>
      <c r="AG137" s="140"/>
      <c r="AH137" s="138">
        <f>BS137</f>
        <v>2.3586040914560771</v>
      </c>
      <c r="AI137" s="139"/>
      <c r="AJ137" s="140"/>
      <c r="AK137" s="138">
        <f>BT137</f>
        <v>4.8134777376654628E-2</v>
      </c>
      <c r="AL137" s="139"/>
      <c r="AM137" s="140"/>
      <c r="AN137" s="36"/>
      <c r="AO137" s="36"/>
      <c r="AP137" s="36"/>
      <c r="AQ137" s="36"/>
      <c r="AR137" s="36"/>
      <c r="AS137" s="36"/>
      <c r="AT137" s="36"/>
      <c r="AU137" s="36"/>
      <c r="BH137" s="2" t="s">
        <v>57</v>
      </c>
      <c r="BK137" s="20">
        <v>16.630565583634176</v>
      </c>
      <c r="BL137" s="20">
        <v>11.672683513838749</v>
      </c>
      <c r="BM137" s="20">
        <v>12.948255114320094</v>
      </c>
      <c r="BN137" s="20">
        <v>23.273164861612518</v>
      </c>
      <c r="BO137" s="20">
        <v>17.593261131167267</v>
      </c>
      <c r="BP137" s="20">
        <v>9.0493381468110723</v>
      </c>
      <c r="BQ137" s="20">
        <v>4.4765342960288805</v>
      </c>
      <c r="BR137" s="20">
        <v>1.9494584837545126</v>
      </c>
      <c r="BS137" s="20">
        <v>2.3586040914560771</v>
      </c>
      <c r="BT137" s="20">
        <v>4.8134777376654628E-2</v>
      </c>
    </row>
    <row r="138" spans="1:96">
      <c r="D138" s="102"/>
      <c r="E138" s="102"/>
      <c r="F138" s="100" t="s">
        <v>58</v>
      </c>
      <c r="G138" s="100"/>
      <c r="H138" s="100"/>
      <c r="I138" s="100"/>
      <c r="J138" s="141">
        <f>BK138</f>
        <v>16.949152542372879</v>
      </c>
      <c r="K138" s="142"/>
      <c r="L138" s="143"/>
      <c r="M138" s="141">
        <f>BL138</f>
        <v>11.864406779661017</v>
      </c>
      <c r="N138" s="142"/>
      <c r="O138" s="143"/>
      <c r="P138" s="141">
        <f>BM138</f>
        <v>25.423728813559322</v>
      </c>
      <c r="Q138" s="142"/>
      <c r="R138" s="143"/>
      <c r="S138" s="141">
        <f>BN138</f>
        <v>23.728813559322035</v>
      </c>
      <c r="T138" s="142"/>
      <c r="U138" s="143"/>
      <c r="V138" s="141">
        <f>BO138</f>
        <v>15.254237288135593</v>
      </c>
      <c r="W138" s="142"/>
      <c r="X138" s="143"/>
      <c r="Y138" s="141">
        <f>BP138</f>
        <v>1.6949152542372881</v>
      </c>
      <c r="Z138" s="142"/>
      <c r="AA138" s="143"/>
      <c r="AB138" s="141">
        <f>BQ138</f>
        <v>3.3898305084745761</v>
      </c>
      <c r="AC138" s="142"/>
      <c r="AD138" s="143"/>
      <c r="AE138" s="141">
        <f>BR138</f>
        <v>0</v>
      </c>
      <c r="AF138" s="142"/>
      <c r="AG138" s="143"/>
      <c r="AH138" s="141">
        <f>BS138</f>
        <v>1.6949152542372881</v>
      </c>
      <c r="AI138" s="142"/>
      <c r="AJ138" s="143"/>
      <c r="AK138" s="141">
        <f>BT138</f>
        <v>0</v>
      </c>
      <c r="AL138" s="142"/>
      <c r="AM138" s="143"/>
      <c r="AN138" s="36"/>
      <c r="AO138" s="36"/>
      <c r="AP138" s="36"/>
      <c r="AQ138" s="36"/>
      <c r="AR138" s="36"/>
      <c r="AS138" s="36"/>
      <c r="AT138" s="36"/>
      <c r="AU138" s="36"/>
      <c r="BH138" s="2" t="s">
        <v>59</v>
      </c>
      <c r="BK138" s="20">
        <v>16.949152542372879</v>
      </c>
      <c r="BL138" s="20">
        <v>11.864406779661017</v>
      </c>
      <c r="BM138" s="20">
        <v>25.423728813559322</v>
      </c>
      <c r="BN138" s="20">
        <v>23.728813559322035</v>
      </c>
      <c r="BO138" s="20">
        <v>15.254237288135593</v>
      </c>
      <c r="BP138" s="20">
        <v>1.6949152542372881</v>
      </c>
      <c r="BQ138" s="20">
        <v>3.3898305084745761</v>
      </c>
      <c r="BR138" s="20">
        <v>0</v>
      </c>
      <c r="BS138" s="20">
        <v>1.6949152542372881</v>
      </c>
      <c r="BT138" s="20">
        <v>0</v>
      </c>
    </row>
    <row r="139" spans="1:96" ht="3.75" customHeight="1"/>
    <row r="141" spans="1:96" s="17" customFormat="1" ht="11.25" customHeight="1">
      <c r="A141" s="2"/>
      <c r="B141" s="144" t="s">
        <v>62</v>
      </c>
      <c r="C141" s="144"/>
      <c r="D141" s="12" t="s">
        <v>63</v>
      </c>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4"/>
      <c r="AI141" s="14"/>
      <c r="AJ141" s="15"/>
      <c r="AK141" s="13"/>
      <c r="AL141" s="13"/>
      <c r="AM141" s="13"/>
      <c r="AN141" s="16"/>
      <c r="AO141" s="16"/>
      <c r="AP141" s="16"/>
      <c r="AQ141" s="16"/>
      <c r="AR141" s="16"/>
      <c r="AS141" s="16"/>
      <c r="AT141" s="16"/>
      <c r="AU141" s="16"/>
      <c r="AV141" s="16"/>
      <c r="AW141" s="16"/>
      <c r="AX141" s="16"/>
      <c r="AY141" s="16"/>
      <c r="AZ141" s="16"/>
      <c r="BA141" s="16"/>
      <c r="BB141" s="16"/>
      <c r="BC141" s="16"/>
      <c r="BD141" s="16"/>
      <c r="BE141" s="16"/>
      <c r="BF141" s="16"/>
      <c r="CR141" s="14"/>
    </row>
    <row r="142" spans="1:96" ht="15" customHeight="1">
      <c r="B142" s="144"/>
      <c r="C142" s="144"/>
      <c r="D142" s="27" t="s">
        <v>64</v>
      </c>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8"/>
      <c r="AI142" s="8"/>
      <c r="AJ142" s="8"/>
      <c r="AK142" s="19"/>
      <c r="AL142" s="8"/>
      <c r="AM142" s="8"/>
    </row>
    <row r="143" spans="1:96" ht="9.75" customHeight="1">
      <c r="D143" s="85"/>
      <c r="E143" s="86"/>
      <c r="F143" s="86"/>
      <c r="G143" s="86"/>
      <c r="H143" s="86"/>
      <c r="I143" s="87"/>
      <c r="J143" s="91" t="s">
        <v>6</v>
      </c>
      <c r="K143" s="92"/>
      <c r="L143" s="92"/>
      <c r="M143" s="93"/>
      <c r="N143" s="91" t="s">
        <v>7</v>
      </c>
      <c r="O143" s="92"/>
      <c r="P143" s="92"/>
      <c r="Q143" s="93"/>
      <c r="R143" s="78">
        <v>1</v>
      </c>
      <c r="S143" s="79"/>
      <c r="T143" s="79"/>
      <c r="U143" s="80"/>
      <c r="V143" s="78">
        <v>2</v>
      </c>
      <c r="W143" s="79"/>
      <c r="X143" s="79"/>
      <c r="Y143" s="80"/>
      <c r="Z143" s="78">
        <v>3</v>
      </c>
      <c r="AA143" s="79"/>
      <c r="AB143" s="79"/>
      <c r="AC143" s="80"/>
      <c r="AD143" s="78">
        <v>4</v>
      </c>
      <c r="AE143" s="79"/>
      <c r="AF143" s="79"/>
      <c r="AG143" s="80"/>
      <c r="AH143" s="78"/>
      <c r="AI143" s="79"/>
      <c r="AJ143" s="79"/>
      <c r="AK143" s="80"/>
    </row>
    <row r="144" spans="1:96" ht="22.5" customHeight="1">
      <c r="D144" s="88"/>
      <c r="E144" s="89"/>
      <c r="F144" s="89"/>
      <c r="G144" s="89"/>
      <c r="H144" s="89"/>
      <c r="I144" s="90"/>
      <c r="J144" s="94"/>
      <c r="K144" s="95"/>
      <c r="L144" s="95"/>
      <c r="M144" s="96"/>
      <c r="N144" s="94"/>
      <c r="O144" s="95"/>
      <c r="P144" s="95"/>
      <c r="Q144" s="96"/>
      <c r="R144" s="81" t="s">
        <v>65</v>
      </c>
      <c r="S144" s="82"/>
      <c r="T144" s="82"/>
      <c r="U144" s="83"/>
      <c r="V144" s="81" t="s">
        <v>66</v>
      </c>
      <c r="W144" s="82"/>
      <c r="X144" s="82"/>
      <c r="Y144" s="83"/>
      <c r="Z144" s="81" t="s">
        <v>67</v>
      </c>
      <c r="AA144" s="82"/>
      <c r="AB144" s="82"/>
      <c r="AC144" s="83"/>
      <c r="AD144" s="81" t="s">
        <v>68</v>
      </c>
      <c r="AE144" s="82"/>
      <c r="AF144" s="82"/>
      <c r="AG144" s="83"/>
      <c r="AH144" s="81" t="s">
        <v>12</v>
      </c>
      <c r="AI144" s="82"/>
      <c r="AJ144" s="82"/>
      <c r="AK144" s="83"/>
      <c r="BI144" s="2" t="s">
        <v>13</v>
      </c>
      <c r="BJ144" s="2" t="s">
        <v>14</v>
      </c>
      <c r="BK144" s="2">
        <v>1</v>
      </c>
      <c r="BL144" s="2">
        <v>2</v>
      </c>
      <c r="BM144" s="2">
        <v>3</v>
      </c>
      <c r="BN144" s="2">
        <v>4</v>
      </c>
      <c r="BO144" s="2">
        <v>0</v>
      </c>
    </row>
    <row r="145" spans="4:67">
      <c r="D145" s="75" t="s">
        <v>15</v>
      </c>
      <c r="E145" s="76"/>
      <c r="F145" s="76"/>
      <c r="G145" s="76"/>
      <c r="H145" s="76"/>
      <c r="I145" s="77"/>
      <c r="J145" s="70">
        <f>BI145</f>
        <v>88.10835629017447</v>
      </c>
      <c r="K145" s="70"/>
      <c r="L145" s="70"/>
      <c r="M145" s="70"/>
      <c r="N145" s="70">
        <f>BJ145</f>
        <v>91.071428571428569</v>
      </c>
      <c r="O145" s="70"/>
      <c r="P145" s="70"/>
      <c r="Q145" s="70"/>
      <c r="R145" s="70">
        <f>BK145</f>
        <v>42.857142857142854</v>
      </c>
      <c r="S145" s="70"/>
      <c r="T145" s="70"/>
      <c r="U145" s="70"/>
      <c r="V145" s="70">
        <f>BL145</f>
        <v>48.214285714285715</v>
      </c>
      <c r="W145" s="70"/>
      <c r="X145" s="70"/>
      <c r="Y145" s="70"/>
      <c r="Z145" s="70">
        <f>BM145</f>
        <v>8.9285714285714288</v>
      </c>
      <c r="AA145" s="70"/>
      <c r="AB145" s="70"/>
      <c r="AC145" s="70"/>
      <c r="AD145" s="70">
        <f>BN145</f>
        <v>0</v>
      </c>
      <c r="AE145" s="70"/>
      <c r="AF145" s="70"/>
      <c r="AG145" s="70"/>
      <c r="AH145" s="70">
        <f>BO145</f>
        <v>0</v>
      </c>
      <c r="AI145" s="70"/>
      <c r="AJ145" s="70"/>
      <c r="AK145" s="70"/>
      <c r="BG145" s="2">
        <v>27</v>
      </c>
      <c r="BH145" s="2" t="s">
        <v>16</v>
      </c>
      <c r="BI145" s="20">
        <v>88.10835629017447</v>
      </c>
      <c r="BJ145" s="20">
        <f>BK145+BL145</f>
        <v>91.071428571428569</v>
      </c>
      <c r="BK145" s="20">
        <v>42.857142857142854</v>
      </c>
      <c r="BL145" s="20">
        <v>48.214285714285715</v>
      </c>
      <c r="BM145" s="20">
        <v>8.9285714285714288</v>
      </c>
      <c r="BN145" s="20">
        <v>0</v>
      </c>
      <c r="BO145" s="20">
        <v>0</v>
      </c>
    </row>
    <row r="146" spans="4:67">
      <c r="D146" s="71" t="s">
        <v>17</v>
      </c>
      <c r="E146" s="72"/>
      <c r="F146" s="72"/>
      <c r="G146" s="72"/>
      <c r="H146" s="72"/>
      <c r="I146" s="73"/>
      <c r="J146" s="74">
        <f>BI146</f>
        <v>89.193742478941033</v>
      </c>
      <c r="K146" s="74"/>
      <c r="L146" s="74"/>
      <c r="M146" s="74"/>
      <c r="N146" s="74">
        <f>IF(ISERROR(BJ146),"",BJ146)</f>
        <v>94.915254237288138</v>
      </c>
      <c r="O146" s="74"/>
      <c r="P146" s="74"/>
      <c r="Q146" s="74"/>
      <c r="R146" s="74">
        <f>BK146</f>
        <v>54.237288135593218</v>
      </c>
      <c r="S146" s="74"/>
      <c r="T146" s="74"/>
      <c r="U146" s="74"/>
      <c r="V146" s="74">
        <f>BL146</f>
        <v>40.677966101694921</v>
      </c>
      <c r="W146" s="74"/>
      <c r="X146" s="74"/>
      <c r="Y146" s="74"/>
      <c r="Z146" s="74">
        <f>BM146</f>
        <v>5.0847457627118651</v>
      </c>
      <c r="AA146" s="74"/>
      <c r="AB146" s="74"/>
      <c r="AC146" s="74"/>
      <c r="AD146" s="74">
        <f>BN146</f>
        <v>0</v>
      </c>
      <c r="AE146" s="74"/>
      <c r="AF146" s="74"/>
      <c r="AG146" s="74"/>
      <c r="AH146" s="74">
        <f>BO146</f>
        <v>0</v>
      </c>
      <c r="AI146" s="74"/>
      <c r="AJ146" s="74"/>
      <c r="AK146" s="74"/>
      <c r="BH146" s="2" t="s">
        <v>18</v>
      </c>
      <c r="BI146" s="20">
        <v>89.193742478941033</v>
      </c>
      <c r="BJ146" s="20">
        <f>BK146+BL146</f>
        <v>94.915254237288138</v>
      </c>
      <c r="BK146" s="20">
        <v>54.237288135593218</v>
      </c>
      <c r="BL146" s="20">
        <v>40.677966101694921</v>
      </c>
      <c r="BM146" s="20">
        <v>5.0847457627118651</v>
      </c>
      <c r="BN146" s="20">
        <v>0</v>
      </c>
      <c r="BO146" s="20">
        <v>0</v>
      </c>
    </row>
    <row r="147" spans="4:67" ht="15" customHeight="1">
      <c r="D147" s="27" t="s">
        <v>69</v>
      </c>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BI147" s="2" t="s">
        <v>13</v>
      </c>
      <c r="BJ147" s="2" t="s">
        <v>14</v>
      </c>
      <c r="BK147" s="2">
        <v>1</v>
      </c>
      <c r="BL147" s="2">
        <v>2</v>
      </c>
      <c r="BM147" s="2">
        <v>3</v>
      </c>
      <c r="BN147" s="2">
        <v>4</v>
      </c>
      <c r="BO147" s="2">
        <v>0</v>
      </c>
    </row>
    <row r="148" spans="4:67">
      <c r="D148" s="75" t="s">
        <v>15</v>
      </c>
      <c r="E148" s="76"/>
      <c r="F148" s="76"/>
      <c r="G148" s="76"/>
      <c r="H148" s="76"/>
      <c r="I148" s="77"/>
      <c r="J148" s="70">
        <f>BI148</f>
        <v>89.554637281910004</v>
      </c>
      <c r="K148" s="70"/>
      <c r="L148" s="70"/>
      <c r="M148" s="70"/>
      <c r="N148" s="70">
        <f>BJ148</f>
        <v>82.142857142857139</v>
      </c>
      <c r="O148" s="70"/>
      <c r="P148" s="70"/>
      <c r="Q148" s="70"/>
      <c r="R148" s="70">
        <f>BK148</f>
        <v>30.357142857142854</v>
      </c>
      <c r="S148" s="70"/>
      <c r="T148" s="70"/>
      <c r="U148" s="70"/>
      <c r="V148" s="70">
        <f>BL148</f>
        <v>51.785714285714292</v>
      </c>
      <c r="W148" s="70"/>
      <c r="X148" s="70"/>
      <c r="Y148" s="70"/>
      <c r="Z148" s="70">
        <f>BM148</f>
        <v>16.071428571428573</v>
      </c>
      <c r="AA148" s="70"/>
      <c r="AB148" s="70"/>
      <c r="AC148" s="70"/>
      <c r="AD148" s="70">
        <f>BN148</f>
        <v>1.7857142857142856</v>
      </c>
      <c r="AE148" s="70"/>
      <c r="AF148" s="70"/>
      <c r="AG148" s="70"/>
      <c r="AH148" s="70">
        <f>BO148</f>
        <v>0</v>
      </c>
      <c r="AI148" s="70"/>
      <c r="AJ148" s="70"/>
      <c r="AK148" s="70"/>
      <c r="BG148" s="2">
        <v>28</v>
      </c>
      <c r="BH148" s="2" t="s">
        <v>16</v>
      </c>
      <c r="BI148" s="20">
        <v>89.554637281910004</v>
      </c>
      <c r="BJ148" s="20">
        <f>BK148+BL148</f>
        <v>82.142857142857139</v>
      </c>
      <c r="BK148" s="20">
        <v>30.357142857142854</v>
      </c>
      <c r="BL148" s="20">
        <v>51.785714285714292</v>
      </c>
      <c r="BM148" s="20">
        <v>16.071428571428573</v>
      </c>
      <c r="BN148" s="20">
        <v>1.7857142857142856</v>
      </c>
      <c r="BO148" s="20">
        <v>0</v>
      </c>
    </row>
    <row r="149" spans="4:67">
      <c r="D149" s="71" t="s">
        <v>17</v>
      </c>
      <c r="E149" s="72"/>
      <c r="F149" s="72"/>
      <c r="G149" s="72"/>
      <c r="H149" s="72"/>
      <c r="I149" s="73"/>
      <c r="J149" s="74">
        <f>BI149</f>
        <v>89.097472924187727</v>
      </c>
      <c r="K149" s="74"/>
      <c r="L149" s="74"/>
      <c r="M149" s="74"/>
      <c r="N149" s="74">
        <f>IF(ISERROR(BJ149),"",BJ149)</f>
        <v>93.220338983050837</v>
      </c>
      <c r="O149" s="74"/>
      <c r="P149" s="74"/>
      <c r="Q149" s="74"/>
      <c r="R149" s="74">
        <f>BK149</f>
        <v>28.8135593220339</v>
      </c>
      <c r="S149" s="74"/>
      <c r="T149" s="74"/>
      <c r="U149" s="74"/>
      <c r="V149" s="74">
        <f>BL149</f>
        <v>64.406779661016941</v>
      </c>
      <c r="W149" s="74"/>
      <c r="X149" s="74"/>
      <c r="Y149" s="74"/>
      <c r="Z149" s="74">
        <f>BM149</f>
        <v>6.7796610169491522</v>
      </c>
      <c r="AA149" s="74"/>
      <c r="AB149" s="74"/>
      <c r="AC149" s="74"/>
      <c r="AD149" s="74">
        <f>BN149</f>
        <v>0</v>
      </c>
      <c r="AE149" s="74"/>
      <c r="AF149" s="74"/>
      <c r="AG149" s="74"/>
      <c r="AH149" s="74">
        <f>BO149</f>
        <v>0</v>
      </c>
      <c r="AI149" s="74"/>
      <c r="AJ149" s="74"/>
      <c r="AK149" s="74"/>
      <c r="BH149" s="2" t="s">
        <v>18</v>
      </c>
      <c r="BI149" s="20">
        <v>89.097472924187727</v>
      </c>
      <c r="BJ149" s="20">
        <f>BK149+BL149</f>
        <v>93.220338983050837</v>
      </c>
      <c r="BK149" s="20">
        <v>28.8135593220339</v>
      </c>
      <c r="BL149" s="20">
        <v>64.406779661016941</v>
      </c>
      <c r="BM149" s="20">
        <v>6.7796610169491522</v>
      </c>
      <c r="BN149" s="20">
        <v>0</v>
      </c>
      <c r="BO149" s="20">
        <v>0</v>
      </c>
    </row>
    <row r="150" spans="4:67" ht="15" customHeight="1">
      <c r="D150" s="27" t="s">
        <v>70</v>
      </c>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BI150" s="2" t="s">
        <v>13</v>
      </c>
      <c r="BJ150" s="2" t="s">
        <v>14</v>
      </c>
      <c r="BK150" s="2">
        <v>1</v>
      </c>
      <c r="BL150" s="2">
        <v>2</v>
      </c>
      <c r="BM150" s="2">
        <v>3</v>
      </c>
      <c r="BN150" s="2">
        <v>4</v>
      </c>
      <c r="BO150" s="2">
        <v>0</v>
      </c>
    </row>
    <row r="151" spans="4:67">
      <c r="D151" s="75" t="s">
        <v>15</v>
      </c>
      <c r="E151" s="76"/>
      <c r="F151" s="76"/>
      <c r="G151" s="76"/>
      <c r="H151" s="76"/>
      <c r="I151" s="77"/>
      <c r="J151" s="70">
        <f>BI151</f>
        <v>91.942148760330582</v>
      </c>
      <c r="K151" s="70"/>
      <c r="L151" s="70"/>
      <c r="M151" s="70"/>
      <c r="N151" s="70">
        <f>BJ151</f>
        <v>92.857142857142861</v>
      </c>
      <c r="O151" s="70"/>
      <c r="P151" s="70"/>
      <c r="Q151" s="70"/>
      <c r="R151" s="70">
        <f>BK151</f>
        <v>66.071428571428569</v>
      </c>
      <c r="S151" s="70"/>
      <c r="T151" s="70"/>
      <c r="U151" s="70"/>
      <c r="V151" s="70">
        <f>BL151</f>
        <v>26.785714285714285</v>
      </c>
      <c r="W151" s="70"/>
      <c r="X151" s="70"/>
      <c r="Y151" s="70"/>
      <c r="Z151" s="70">
        <f>BM151</f>
        <v>7.1428571428571423</v>
      </c>
      <c r="AA151" s="70"/>
      <c r="AB151" s="70"/>
      <c r="AC151" s="70"/>
      <c r="AD151" s="70">
        <f>BN151</f>
        <v>0</v>
      </c>
      <c r="AE151" s="70"/>
      <c r="AF151" s="70"/>
      <c r="AG151" s="70"/>
      <c r="AH151" s="70">
        <f>BO151</f>
        <v>0</v>
      </c>
      <c r="AI151" s="70"/>
      <c r="AJ151" s="70"/>
      <c r="AK151" s="70"/>
      <c r="BG151" s="2">
        <v>29</v>
      </c>
      <c r="BH151" s="2" t="s">
        <v>16</v>
      </c>
      <c r="BI151" s="20">
        <v>91.942148760330582</v>
      </c>
      <c r="BJ151" s="20">
        <f>BK151+BL151</f>
        <v>92.857142857142861</v>
      </c>
      <c r="BK151" s="20">
        <v>66.071428571428569</v>
      </c>
      <c r="BL151" s="20">
        <v>26.785714285714285</v>
      </c>
      <c r="BM151" s="20">
        <v>7.1428571428571423</v>
      </c>
      <c r="BN151" s="20">
        <v>0</v>
      </c>
      <c r="BO151" s="20">
        <v>0</v>
      </c>
    </row>
    <row r="152" spans="4:67">
      <c r="D152" s="71" t="s">
        <v>17</v>
      </c>
      <c r="E152" s="72"/>
      <c r="F152" s="72"/>
      <c r="G152" s="72"/>
      <c r="H152" s="72"/>
      <c r="I152" s="73"/>
      <c r="J152" s="74">
        <f>BI152</f>
        <v>92.972322503008414</v>
      </c>
      <c r="K152" s="74"/>
      <c r="L152" s="74"/>
      <c r="M152" s="74"/>
      <c r="N152" s="74">
        <f>IF(ISERROR(BJ152),"",BJ152)</f>
        <v>91.52542372881355</v>
      </c>
      <c r="O152" s="74"/>
      <c r="P152" s="74"/>
      <c r="Q152" s="74"/>
      <c r="R152" s="74">
        <f>BK152</f>
        <v>64.406779661016941</v>
      </c>
      <c r="S152" s="74"/>
      <c r="T152" s="74"/>
      <c r="U152" s="74"/>
      <c r="V152" s="74">
        <f>BL152</f>
        <v>27.118644067796609</v>
      </c>
      <c r="W152" s="74"/>
      <c r="X152" s="74"/>
      <c r="Y152" s="74"/>
      <c r="Z152" s="74">
        <f>BM152</f>
        <v>8.4745762711864394</v>
      </c>
      <c r="AA152" s="74"/>
      <c r="AB152" s="74"/>
      <c r="AC152" s="74"/>
      <c r="AD152" s="74">
        <f>BN152</f>
        <v>0</v>
      </c>
      <c r="AE152" s="74"/>
      <c r="AF152" s="74"/>
      <c r="AG152" s="74"/>
      <c r="AH152" s="74">
        <f>BO152</f>
        <v>0</v>
      </c>
      <c r="AI152" s="74"/>
      <c r="AJ152" s="74"/>
      <c r="AK152" s="74"/>
      <c r="BH152" s="2" t="s">
        <v>18</v>
      </c>
      <c r="BI152" s="20">
        <v>92.972322503008414</v>
      </c>
      <c r="BJ152" s="20">
        <f>BK152+BL152</f>
        <v>91.52542372881355</v>
      </c>
      <c r="BK152" s="20">
        <v>64.406779661016941</v>
      </c>
      <c r="BL152" s="20">
        <v>27.118644067796609</v>
      </c>
      <c r="BM152" s="20">
        <v>8.4745762711864394</v>
      </c>
      <c r="BN152" s="20">
        <v>0</v>
      </c>
      <c r="BO152" s="20">
        <v>0</v>
      </c>
    </row>
    <row r="153" spans="4:67" ht="15" customHeight="1">
      <c r="D153" s="27" t="s">
        <v>71</v>
      </c>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BI153" s="2" t="s">
        <v>13</v>
      </c>
      <c r="BJ153" s="2" t="s">
        <v>14</v>
      </c>
      <c r="BK153" s="2">
        <v>1</v>
      </c>
      <c r="BL153" s="2">
        <v>2</v>
      </c>
      <c r="BM153" s="2">
        <v>3</v>
      </c>
      <c r="BN153" s="2">
        <v>4</v>
      </c>
      <c r="BO153" s="2">
        <v>0</v>
      </c>
    </row>
    <row r="154" spans="4:67">
      <c r="D154" s="75" t="s">
        <v>15</v>
      </c>
      <c r="E154" s="76"/>
      <c r="F154" s="76"/>
      <c r="G154" s="76"/>
      <c r="H154" s="76"/>
      <c r="I154" s="77"/>
      <c r="J154" s="70">
        <f>BI154</f>
        <v>81.221303948576676</v>
      </c>
      <c r="K154" s="70"/>
      <c r="L154" s="70"/>
      <c r="M154" s="70"/>
      <c r="N154" s="70">
        <f>BJ154</f>
        <v>85.714285714285722</v>
      </c>
      <c r="O154" s="70"/>
      <c r="P154" s="70"/>
      <c r="Q154" s="70"/>
      <c r="R154" s="70">
        <f>BK154</f>
        <v>41.071428571428569</v>
      </c>
      <c r="S154" s="70"/>
      <c r="T154" s="70"/>
      <c r="U154" s="70"/>
      <c r="V154" s="70">
        <f>BL154</f>
        <v>44.642857142857146</v>
      </c>
      <c r="W154" s="70"/>
      <c r="X154" s="70"/>
      <c r="Y154" s="70"/>
      <c r="Z154" s="70">
        <f>BM154</f>
        <v>12.5</v>
      </c>
      <c r="AA154" s="70"/>
      <c r="AB154" s="70"/>
      <c r="AC154" s="70"/>
      <c r="AD154" s="70">
        <f>BN154</f>
        <v>1.7857142857142856</v>
      </c>
      <c r="AE154" s="70"/>
      <c r="AF154" s="70"/>
      <c r="AG154" s="70"/>
      <c r="AH154" s="70">
        <f>BO154</f>
        <v>0</v>
      </c>
      <c r="AI154" s="70"/>
      <c r="AJ154" s="70"/>
      <c r="AK154" s="70"/>
      <c r="BG154" s="2">
        <v>30</v>
      </c>
      <c r="BH154" s="2" t="s">
        <v>16</v>
      </c>
      <c r="BI154" s="20">
        <v>81.221303948576676</v>
      </c>
      <c r="BJ154" s="20">
        <f>BK154+BL154</f>
        <v>85.714285714285722</v>
      </c>
      <c r="BK154" s="20">
        <v>41.071428571428569</v>
      </c>
      <c r="BL154" s="20">
        <v>44.642857142857146</v>
      </c>
      <c r="BM154" s="20">
        <v>12.5</v>
      </c>
      <c r="BN154" s="20">
        <v>1.7857142857142856</v>
      </c>
      <c r="BO154" s="20">
        <v>0</v>
      </c>
    </row>
    <row r="155" spans="4:67">
      <c r="D155" s="71" t="s">
        <v>17</v>
      </c>
      <c r="E155" s="72"/>
      <c r="F155" s="72"/>
      <c r="G155" s="72"/>
      <c r="H155" s="72"/>
      <c r="I155" s="73"/>
      <c r="J155" s="74">
        <f>BI155</f>
        <v>79.735258724428405</v>
      </c>
      <c r="K155" s="74"/>
      <c r="L155" s="74"/>
      <c r="M155" s="74"/>
      <c r="N155" s="74">
        <f>IF(ISERROR(BJ155),"",BJ155)</f>
        <v>69.491525423728802</v>
      </c>
      <c r="O155" s="74"/>
      <c r="P155" s="74"/>
      <c r="Q155" s="74"/>
      <c r="R155" s="74">
        <f>BK155</f>
        <v>37.288135593220339</v>
      </c>
      <c r="S155" s="74"/>
      <c r="T155" s="74"/>
      <c r="U155" s="74"/>
      <c r="V155" s="74">
        <f>BL155</f>
        <v>32.20338983050847</v>
      </c>
      <c r="W155" s="74"/>
      <c r="X155" s="74"/>
      <c r="Y155" s="74"/>
      <c r="Z155" s="74">
        <f>BM155</f>
        <v>25.423728813559322</v>
      </c>
      <c r="AA155" s="74"/>
      <c r="AB155" s="74"/>
      <c r="AC155" s="74"/>
      <c r="AD155" s="74">
        <f>BN155</f>
        <v>5.0847457627118651</v>
      </c>
      <c r="AE155" s="74"/>
      <c r="AF155" s="74"/>
      <c r="AG155" s="74"/>
      <c r="AH155" s="74">
        <f>BO155</f>
        <v>0</v>
      </c>
      <c r="AI155" s="74"/>
      <c r="AJ155" s="74"/>
      <c r="AK155" s="74"/>
      <c r="BH155" s="2" t="s">
        <v>18</v>
      </c>
      <c r="BI155" s="20">
        <v>79.735258724428405</v>
      </c>
      <c r="BJ155" s="20">
        <f>BK155+BL155</f>
        <v>69.491525423728802</v>
      </c>
      <c r="BK155" s="20">
        <v>37.288135593220339</v>
      </c>
      <c r="BL155" s="20">
        <v>32.20338983050847</v>
      </c>
      <c r="BM155" s="20">
        <v>25.423728813559322</v>
      </c>
      <c r="BN155" s="20">
        <v>5.0847457627118651</v>
      </c>
      <c r="BO155" s="20">
        <v>0</v>
      </c>
    </row>
    <row r="156" spans="4:67" ht="15" customHeight="1">
      <c r="D156" s="27" t="s">
        <v>72</v>
      </c>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BI156" s="2" t="s">
        <v>13</v>
      </c>
      <c r="BJ156" s="2" t="s">
        <v>14</v>
      </c>
      <c r="BK156" s="2">
        <v>1</v>
      </c>
      <c r="BL156" s="2">
        <v>2</v>
      </c>
      <c r="BM156" s="2">
        <v>3</v>
      </c>
      <c r="BN156" s="2">
        <v>4</v>
      </c>
      <c r="BO156" s="2">
        <v>0</v>
      </c>
    </row>
    <row r="157" spans="4:67">
      <c r="D157" s="75" t="s">
        <v>15</v>
      </c>
      <c r="E157" s="76"/>
      <c r="F157" s="76"/>
      <c r="G157" s="76"/>
      <c r="H157" s="76"/>
      <c r="I157" s="77"/>
      <c r="J157" s="70">
        <f>BI157</f>
        <v>70.936639118457308</v>
      </c>
      <c r="K157" s="70"/>
      <c r="L157" s="70"/>
      <c r="M157" s="70"/>
      <c r="N157" s="70">
        <f>BJ157</f>
        <v>71.428571428571431</v>
      </c>
      <c r="O157" s="70"/>
      <c r="P157" s="70"/>
      <c r="Q157" s="70"/>
      <c r="R157" s="70">
        <f>BK157</f>
        <v>21.428571428571427</v>
      </c>
      <c r="S157" s="70"/>
      <c r="T157" s="70"/>
      <c r="U157" s="70"/>
      <c r="V157" s="70">
        <f>BL157</f>
        <v>50</v>
      </c>
      <c r="W157" s="70"/>
      <c r="X157" s="70"/>
      <c r="Y157" s="70"/>
      <c r="Z157" s="70">
        <f>BM157</f>
        <v>23.214285714285715</v>
      </c>
      <c r="AA157" s="70"/>
      <c r="AB157" s="70"/>
      <c r="AC157" s="70"/>
      <c r="AD157" s="70">
        <f>BN157</f>
        <v>5.3571428571428568</v>
      </c>
      <c r="AE157" s="70"/>
      <c r="AF157" s="70"/>
      <c r="AG157" s="70"/>
      <c r="AH157" s="70">
        <f>BO157</f>
        <v>0</v>
      </c>
      <c r="AI157" s="70"/>
      <c r="AJ157" s="70"/>
      <c r="AK157" s="70"/>
      <c r="BG157" s="2">
        <v>31</v>
      </c>
      <c r="BH157" s="2" t="s">
        <v>16</v>
      </c>
      <c r="BI157" s="20">
        <v>70.936639118457308</v>
      </c>
      <c r="BJ157" s="20">
        <f>BK157+BL157</f>
        <v>71.428571428571431</v>
      </c>
      <c r="BK157" s="20">
        <v>21.428571428571427</v>
      </c>
      <c r="BL157" s="20">
        <v>50</v>
      </c>
      <c r="BM157" s="20">
        <v>23.214285714285715</v>
      </c>
      <c r="BN157" s="20">
        <v>5.3571428571428568</v>
      </c>
      <c r="BO157" s="20">
        <v>0</v>
      </c>
    </row>
    <row r="158" spans="4:67">
      <c r="D158" s="71" t="s">
        <v>17</v>
      </c>
      <c r="E158" s="72"/>
      <c r="F158" s="72"/>
      <c r="G158" s="72"/>
      <c r="H158" s="72"/>
      <c r="I158" s="73"/>
      <c r="J158" s="74">
        <f>BI158</f>
        <v>68.567990373044523</v>
      </c>
      <c r="K158" s="74"/>
      <c r="L158" s="74"/>
      <c r="M158" s="74"/>
      <c r="N158" s="74">
        <f>IF(ISERROR(BJ158),"",BJ158)</f>
        <v>71.186440677966104</v>
      </c>
      <c r="O158" s="74"/>
      <c r="P158" s="74"/>
      <c r="Q158" s="74"/>
      <c r="R158" s="74">
        <f>BK158</f>
        <v>30.508474576271187</v>
      </c>
      <c r="S158" s="74"/>
      <c r="T158" s="74"/>
      <c r="U158" s="74"/>
      <c r="V158" s="74">
        <f>BL158</f>
        <v>40.677966101694921</v>
      </c>
      <c r="W158" s="74"/>
      <c r="X158" s="74"/>
      <c r="Y158" s="74"/>
      <c r="Z158" s="74">
        <f>BM158</f>
        <v>23.728813559322035</v>
      </c>
      <c r="AA158" s="74"/>
      <c r="AB158" s="74"/>
      <c r="AC158" s="74"/>
      <c r="AD158" s="74">
        <f>BN158</f>
        <v>5.0847457627118651</v>
      </c>
      <c r="AE158" s="74"/>
      <c r="AF158" s="74"/>
      <c r="AG158" s="74"/>
      <c r="AH158" s="74">
        <f>BO158</f>
        <v>0</v>
      </c>
      <c r="AI158" s="74"/>
      <c r="AJ158" s="74"/>
      <c r="AK158" s="74"/>
      <c r="BH158" s="2" t="s">
        <v>18</v>
      </c>
      <c r="BI158" s="20">
        <v>68.567990373044523</v>
      </c>
      <c r="BJ158" s="20">
        <f>BK158+BL158</f>
        <v>71.186440677966104</v>
      </c>
      <c r="BK158" s="20">
        <v>30.508474576271187</v>
      </c>
      <c r="BL158" s="20">
        <v>40.677966101694921</v>
      </c>
      <c r="BM158" s="20">
        <v>23.728813559322035</v>
      </c>
      <c r="BN158" s="20">
        <v>5.0847457627118651</v>
      </c>
      <c r="BO158" s="20">
        <v>0</v>
      </c>
    </row>
    <row r="159" spans="4:67" ht="15" customHeight="1">
      <c r="D159" s="27" t="s">
        <v>73</v>
      </c>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BI159" s="2" t="s">
        <v>13</v>
      </c>
      <c r="BJ159" s="2" t="s">
        <v>14</v>
      </c>
      <c r="BK159" s="2">
        <v>1</v>
      </c>
      <c r="BL159" s="2">
        <v>2</v>
      </c>
      <c r="BM159" s="2">
        <v>3</v>
      </c>
      <c r="BN159" s="2">
        <v>4</v>
      </c>
      <c r="BO159" s="2">
        <v>0</v>
      </c>
    </row>
    <row r="160" spans="4:67">
      <c r="D160" s="75" t="s">
        <v>15</v>
      </c>
      <c r="E160" s="76"/>
      <c r="F160" s="76"/>
      <c r="G160" s="76"/>
      <c r="H160" s="76"/>
      <c r="I160" s="77"/>
      <c r="J160" s="70">
        <f>BI160</f>
        <v>77.571166207529842</v>
      </c>
      <c r="K160" s="70"/>
      <c r="L160" s="70"/>
      <c r="M160" s="70"/>
      <c r="N160" s="70">
        <f>BJ160</f>
        <v>78.571428571428584</v>
      </c>
      <c r="O160" s="70"/>
      <c r="P160" s="70"/>
      <c r="Q160" s="70"/>
      <c r="R160" s="70">
        <f>BK160</f>
        <v>23.214285714285715</v>
      </c>
      <c r="S160" s="70"/>
      <c r="T160" s="70"/>
      <c r="U160" s="70"/>
      <c r="V160" s="70">
        <f>BL160</f>
        <v>55.357142857142861</v>
      </c>
      <c r="W160" s="70"/>
      <c r="X160" s="70"/>
      <c r="Y160" s="70"/>
      <c r="Z160" s="70">
        <f>BM160</f>
        <v>21.428571428571427</v>
      </c>
      <c r="AA160" s="70"/>
      <c r="AB160" s="70"/>
      <c r="AC160" s="70"/>
      <c r="AD160" s="70">
        <f>BN160</f>
        <v>0</v>
      </c>
      <c r="AE160" s="70"/>
      <c r="AF160" s="70"/>
      <c r="AG160" s="70"/>
      <c r="AH160" s="70">
        <f>BO160</f>
        <v>0</v>
      </c>
      <c r="AI160" s="70"/>
      <c r="AJ160" s="70"/>
      <c r="AK160" s="70"/>
      <c r="BG160" s="2">
        <v>32</v>
      </c>
      <c r="BH160" s="2" t="s">
        <v>16</v>
      </c>
      <c r="BI160" s="20">
        <v>77.571166207529842</v>
      </c>
      <c r="BJ160" s="20">
        <f>BK160+BL160</f>
        <v>78.571428571428584</v>
      </c>
      <c r="BK160" s="20">
        <v>23.214285714285715</v>
      </c>
      <c r="BL160" s="20">
        <v>55.357142857142861</v>
      </c>
      <c r="BM160" s="20">
        <v>21.428571428571427</v>
      </c>
      <c r="BN160" s="20">
        <v>0</v>
      </c>
      <c r="BO160" s="20">
        <v>0</v>
      </c>
    </row>
    <row r="161" spans="1:96">
      <c r="D161" s="71" t="s">
        <v>17</v>
      </c>
      <c r="E161" s="72"/>
      <c r="F161" s="72"/>
      <c r="G161" s="72"/>
      <c r="H161" s="72"/>
      <c r="I161" s="73"/>
      <c r="J161" s="74">
        <f>BI161</f>
        <v>76.510228640192537</v>
      </c>
      <c r="K161" s="74"/>
      <c r="L161" s="74"/>
      <c r="M161" s="74"/>
      <c r="N161" s="74">
        <f>IF(ISERROR(BJ161),"",BJ161)</f>
        <v>89.830508474576277</v>
      </c>
      <c r="O161" s="74"/>
      <c r="P161" s="74"/>
      <c r="Q161" s="74"/>
      <c r="R161" s="74">
        <f>BK161</f>
        <v>28.8135593220339</v>
      </c>
      <c r="S161" s="74"/>
      <c r="T161" s="74"/>
      <c r="U161" s="74"/>
      <c r="V161" s="74">
        <f>BL161</f>
        <v>61.016949152542374</v>
      </c>
      <c r="W161" s="74"/>
      <c r="X161" s="74"/>
      <c r="Y161" s="74"/>
      <c r="Z161" s="74">
        <f>BM161</f>
        <v>10.16949152542373</v>
      </c>
      <c r="AA161" s="74"/>
      <c r="AB161" s="74"/>
      <c r="AC161" s="74"/>
      <c r="AD161" s="74">
        <f>BN161</f>
        <v>0</v>
      </c>
      <c r="AE161" s="74"/>
      <c r="AF161" s="74"/>
      <c r="AG161" s="74"/>
      <c r="AH161" s="74">
        <f>BO161</f>
        <v>0</v>
      </c>
      <c r="AI161" s="74"/>
      <c r="AJ161" s="74"/>
      <c r="AK161" s="74"/>
      <c r="BH161" s="2" t="s">
        <v>18</v>
      </c>
      <c r="BI161" s="20">
        <v>76.510228640192537</v>
      </c>
      <c r="BJ161" s="20">
        <f>BK161+BL161</f>
        <v>89.830508474576277</v>
      </c>
      <c r="BK161" s="20">
        <v>28.8135593220339</v>
      </c>
      <c r="BL161" s="20">
        <v>61.016949152542374</v>
      </c>
      <c r="BM161" s="20">
        <v>10.16949152542373</v>
      </c>
      <c r="BN161" s="20">
        <v>0</v>
      </c>
      <c r="BO161" s="20">
        <v>0</v>
      </c>
    </row>
    <row r="162" spans="1:96" ht="15" customHeight="1">
      <c r="D162" s="27" t="s">
        <v>74</v>
      </c>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BI162" s="2" t="s">
        <v>13</v>
      </c>
      <c r="BJ162" s="2" t="s">
        <v>14</v>
      </c>
      <c r="BK162" s="2">
        <v>1</v>
      </c>
      <c r="BL162" s="2">
        <v>2</v>
      </c>
      <c r="BM162" s="2">
        <v>3</v>
      </c>
      <c r="BN162" s="2">
        <v>4</v>
      </c>
      <c r="BO162" s="2">
        <v>0</v>
      </c>
    </row>
    <row r="163" spans="1:96">
      <c r="D163" s="75" t="s">
        <v>15</v>
      </c>
      <c r="E163" s="76"/>
      <c r="F163" s="76"/>
      <c r="G163" s="76"/>
      <c r="H163" s="76"/>
      <c r="I163" s="77"/>
      <c r="J163" s="70">
        <f>BI163</f>
        <v>89.187327823691462</v>
      </c>
      <c r="K163" s="70"/>
      <c r="L163" s="70"/>
      <c r="M163" s="70"/>
      <c r="N163" s="70">
        <f>BJ163</f>
        <v>96.428571428571445</v>
      </c>
      <c r="O163" s="70"/>
      <c r="P163" s="70"/>
      <c r="Q163" s="70"/>
      <c r="R163" s="70">
        <f>BK163</f>
        <v>51.785714285714292</v>
      </c>
      <c r="S163" s="70"/>
      <c r="T163" s="70"/>
      <c r="U163" s="70"/>
      <c r="V163" s="70">
        <f>BL163</f>
        <v>44.642857142857146</v>
      </c>
      <c r="W163" s="70"/>
      <c r="X163" s="70"/>
      <c r="Y163" s="70"/>
      <c r="Z163" s="70">
        <f>BM163</f>
        <v>1.7857142857142856</v>
      </c>
      <c r="AA163" s="70"/>
      <c r="AB163" s="70"/>
      <c r="AC163" s="70"/>
      <c r="AD163" s="70">
        <f>BN163</f>
        <v>1.7857142857142856</v>
      </c>
      <c r="AE163" s="70"/>
      <c r="AF163" s="70"/>
      <c r="AG163" s="70"/>
      <c r="AH163" s="70">
        <f>BO163</f>
        <v>0</v>
      </c>
      <c r="AI163" s="70"/>
      <c r="AJ163" s="70"/>
      <c r="AK163" s="70"/>
      <c r="BG163" s="2">
        <v>33</v>
      </c>
      <c r="BH163" s="2" t="s">
        <v>16</v>
      </c>
      <c r="BI163" s="20">
        <v>89.187327823691462</v>
      </c>
      <c r="BJ163" s="20">
        <f>BK163+BL163</f>
        <v>96.428571428571445</v>
      </c>
      <c r="BK163" s="20">
        <v>51.785714285714292</v>
      </c>
      <c r="BL163" s="20">
        <v>44.642857142857146</v>
      </c>
      <c r="BM163" s="20">
        <v>1.7857142857142856</v>
      </c>
      <c r="BN163" s="20">
        <v>1.7857142857142856</v>
      </c>
      <c r="BO163" s="20">
        <v>0</v>
      </c>
    </row>
    <row r="164" spans="1:96">
      <c r="D164" s="71" t="s">
        <v>17</v>
      </c>
      <c r="E164" s="72"/>
      <c r="F164" s="72"/>
      <c r="G164" s="72"/>
      <c r="H164" s="72"/>
      <c r="I164" s="73"/>
      <c r="J164" s="74">
        <f>BI164</f>
        <v>90.373044524669083</v>
      </c>
      <c r="K164" s="74"/>
      <c r="L164" s="74"/>
      <c r="M164" s="74"/>
      <c r="N164" s="74">
        <f>IF(ISERROR(BJ164),"",BJ164)</f>
        <v>93.220338983050851</v>
      </c>
      <c r="O164" s="74"/>
      <c r="P164" s="74"/>
      <c r="Q164" s="74"/>
      <c r="R164" s="74">
        <f>BK164</f>
        <v>45.762711864406782</v>
      </c>
      <c r="S164" s="74"/>
      <c r="T164" s="74"/>
      <c r="U164" s="74"/>
      <c r="V164" s="74">
        <f>BL164</f>
        <v>47.457627118644069</v>
      </c>
      <c r="W164" s="74"/>
      <c r="X164" s="74"/>
      <c r="Y164" s="74"/>
      <c r="Z164" s="74">
        <f>BM164</f>
        <v>6.7796610169491522</v>
      </c>
      <c r="AA164" s="74"/>
      <c r="AB164" s="74"/>
      <c r="AC164" s="74"/>
      <c r="AD164" s="74">
        <f>BN164</f>
        <v>0</v>
      </c>
      <c r="AE164" s="74"/>
      <c r="AF164" s="74"/>
      <c r="AG164" s="74"/>
      <c r="AH164" s="74">
        <f>BO164</f>
        <v>0</v>
      </c>
      <c r="AI164" s="74"/>
      <c r="AJ164" s="74"/>
      <c r="AK164" s="74"/>
      <c r="BH164" s="2" t="s">
        <v>18</v>
      </c>
      <c r="BI164" s="20">
        <v>90.373044524669083</v>
      </c>
      <c r="BJ164" s="20">
        <f>BK164+BL164</f>
        <v>93.220338983050851</v>
      </c>
      <c r="BK164" s="20">
        <v>45.762711864406782</v>
      </c>
      <c r="BL164" s="20">
        <v>47.457627118644069</v>
      </c>
      <c r="BM164" s="20">
        <v>6.7796610169491522</v>
      </c>
      <c r="BN164" s="20">
        <v>0</v>
      </c>
      <c r="BO164" s="20">
        <v>0</v>
      </c>
    </row>
    <row r="165" spans="1:96" ht="15" customHeight="1">
      <c r="D165" s="32"/>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row>
    <row r="166" spans="1:96">
      <c r="D166" s="41"/>
      <c r="E166" s="41"/>
      <c r="F166" s="41"/>
      <c r="G166" s="41"/>
      <c r="H166" s="41"/>
      <c r="I166" s="41"/>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BI166" s="20"/>
      <c r="BJ166" s="20"/>
      <c r="BK166" s="20"/>
      <c r="BL166" s="20"/>
      <c r="BM166" s="20"/>
      <c r="BN166" s="20"/>
      <c r="BO166" s="20"/>
    </row>
    <row r="167" spans="1:96">
      <c r="D167" s="41"/>
      <c r="E167" s="41"/>
      <c r="F167" s="41"/>
      <c r="G167" s="41"/>
      <c r="H167" s="41"/>
      <c r="I167" s="41"/>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BI167" s="20"/>
      <c r="BJ167" s="20"/>
      <c r="BK167" s="20"/>
      <c r="BL167" s="20"/>
      <c r="BM167" s="20"/>
      <c r="BN167" s="20"/>
      <c r="BO167" s="20"/>
    </row>
    <row r="169" spans="1:96" s="17" customFormat="1" ht="11.25" customHeight="1">
      <c r="A169" s="2"/>
      <c r="B169" s="2"/>
      <c r="C169" s="2"/>
      <c r="D169" s="12" t="s">
        <v>75</v>
      </c>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21"/>
      <c r="AI169" s="21"/>
      <c r="AJ169" s="12"/>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R169" s="2"/>
      <c r="CR169" s="14"/>
    </row>
    <row r="170" spans="1:96" ht="15" customHeight="1">
      <c r="D170" s="27" t="s">
        <v>76</v>
      </c>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K170" s="25"/>
    </row>
    <row r="171" spans="1:96" ht="9.75" customHeight="1">
      <c r="D171" s="85"/>
      <c r="E171" s="86"/>
      <c r="F171" s="86"/>
      <c r="G171" s="86"/>
      <c r="H171" s="86"/>
      <c r="I171" s="87"/>
      <c r="J171" s="91" t="s">
        <v>6</v>
      </c>
      <c r="K171" s="92"/>
      <c r="L171" s="92"/>
      <c r="M171" s="93"/>
      <c r="N171" s="91" t="s">
        <v>7</v>
      </c>
      <c r="O171" s="92"/>
      <c r="P171" s="92"/>
      <c r="Q171" s="93"/>
      <c r="R171" s="78">
        <v>1</v>
      </c>
      <c r="S171" s="79"/>
      <c r="T171" s="79"/>
      <c r="U171" s="80"/>
      <c r="V171" s="78">
        <v>2</v>
      </c>
      <c r="W171" s="79"/>
      <c r="X171" s="79"/>
      <c r="Y171" s="80"/>
      <c r="Z171" s="78">
        <v>3</v>
      </c>
      <c r="AA171" s="79"/>
      <c r="AB171" s="79"/>
      <c r="AC171" s="80"/>
      <c r="AD171" s="78">
        <v>4</v>
      </c>
      <c r="AE171" s="79"/>
      <c r="AF171" s="79"/>
      <c r="AG171" s="80"/>
      <c r="AH171" s="78"/>
      <c r="AI171" s="79"/>
      <c r="AJ171" s="79"/>
      <c r="AK171" s="80"/>
    </row>
    <row r="172" spans="1:96" ht="22.5" customHeight="1">
      <c r="D172" s="88"/>
      <c r="E172" s="89"/>
      <c r="F172" s="89"/>
      <c r="G172" s="89"/>
      <c r="H172" s="89"/>
      <c r="I172" s="90"/>
      <c r="J172" s="94"/>
      <c r="K172" s="95"/>
      <c r="L172" s="95"/>
      <c r="M172" s="96"/>
      <c r="N172" s="94"/>
      <c r="O172" s="95"/>
      <c r="P172" s="95"/>
      <c r="Q172" s="96"/>
      <c r="R172" s="81" t="s">
        <v>65</v>
      </c>
      <c r="S172" s="82"/>
      <c r="T172" s="82"/>
      <c r="U172" s="83"/>
      <c r="V172" s="81" t="s">
        <v>66</v>
      </c>
      <c r="W172" s="82"/>
      <c r="X172" s="82"/>
      <c r="Y172" s="83"/>
      <c r="Z172" s="81" t="s">
        <v>67</v>
      </c>
      <c r="AA172" s="82"/>
      <c r="AB172" s="82"/>
      <c r="AC172" s="83"/>
      <c r="AD172" s="81" t="s">
        <v>68</v>
      </c>
      <c r="AE172" s="82"/>
      <c r="AF172" s="82"/>
      <c r="AG172" s="83"/>
      <c r="AH172" s="81" t="s">
        <v>12</v>
      </c>
      <c r="AI172" s="82"/>
      <c r="AJ172" s="82"/>
      <c r="AK172" s="83"/>
      <c r="BI172" s="2" t="s">
        <v>13</v>
      </c>
      <c r="BJ172" s="2" t="s">
        <v>14</v>
      </c>
      <c r="BK172" s="2">
        <v>1</v>
      </c>
      <c r="BL172" s="2">
        <v>2</v>
      </c>
      <c r="BM172" s="2">
        <v>3</v>
      </c>
      <c r="BN172" s="2">
        <v>4</v>
      </c>
      <c r="BO172" s="2">
        <v>0</v>
      </c>
    </row>
    <row r="173" spans="1:96">
      <c r="D173" s="75" t="s">
        <v>15</v>
      </c>
      <c r="E173" s="76"/>
      <c r="F173" s="76"/>
      <c r="G173" s="76"/>
      <c r="H173" s="76"/>
      <c r="I173" s="77"/>
      <c r="J173" s="70">
        <f>BI173</f>
        <v>81.841138659320478</v>
      </c>
      <c r="K173" s="70"/>
      <c r="L173" s="70"/>
      <c r="M173" s="70"/>
      <c r="N173" s="70">
        <f>BJ173</f>
        <v>82.142857142857139</v>
      </c>
      <c r="O173" s="70"/>
      <c r="P173" s="70"/>
      <c r="Q173" s="70"/>
      <c r="R173" s="70">
        <f>BK173</f>
        <v>25</v>
      </c>
      <c r="S173" s="70"/>
      <c r="T173" s="70"/>
      <c r="U173" s="70"/>
      <c r="V173" s="70">
        <f>BL173</f>
        <v>57.142857142857139</v>
      </c>
      <c r="W173" s="70"/>
      <c r="X173" s="70"/>
      <c r="Y173" s="70"/>
      <c r="Z173" s="70">
        <f>BM173</f>
        <v>17.857142857142858</v>
      </c>
      <c r="AA173" s="70"/>
      <c r="AB173" s="70"/>
      <c r="AC173" s="70"/>
      <c r="AD173" s="70">
        <f>BN173</f>
        <v>0</v>
      </c>
      <c r="AE173" s="70"/>
      <c r="AF173" s="70"/>
      <c r="AG173" s="70"/>
      <c r="AH173" s="70">
        <f>BO173</f>
        <v>0</v>
      </c>
      <c r="AI173" s="70"/>
      <c r="AJ173" s="70"/>
      <c r="AK173" s="70"/>
      <c r="BG173" s="2">
        <v>34</v>
      </c>
      <c r="BH173" s="2" t="s">
        <v>16</v>
      </c>
      <c r="BI173" s="20">
        <v>81.841138659320478</v>
      </c>
      <c r="BJ173" s="20">
        <f>BK173+BL173</f>
        <v>82.142857142857139</v>
      </c>
      <c r="BK173" s="20">
        <v>25</v>
      </c>
      <c r="BL173" s="20">
        <v>57.142857142857139</v>
      </c>
      <c r="BM173" s="20">
        <v>17.857142857142858</v>
      </c>
      <c r="BN173" s="20">
        <v>0</v>
      </c>
      <c r="BO173" s="20">
        <v>0</v>
      </c>
    </row>
    <row r="174" spans="1:96">
      <c r="D174" s="71" t="s">
        <v>17</v>
      </c>
      <c r="E174" s="72"/>
      <c r="F174" s="72"/>
      <c r="G174" s="72"/>
      <c r="H174" s="72"/>
      <c r="I174" s="73"/>
      <c r="J174" s="74">
        <f>BI174</f>
        <v>81.516245487364628</v>
      </c>
      <c r="K174" s="74"/>
      <c r="L174" s="74"/>
      <c r="M174" s="74"/>
      <c r="N174" s="74">
        <f>IF(ISERROR(BJ174),"",BJ174)</f>
        <v>74.576271186440678</v>
      </c>
      <c r="O174" s="74"/>
      <c r="P174" s="74"/>
      <c r="Q174" s="74"/>
      <c r="R174" s="74">
        <f>BK174</f>
        <v>20.33898305084746</v>
      </c>
      <c r="S174" s="74"/>
      <c r="T174" s="74"/>
      <c r="U174" s="74"/>
      <c r="V174" s="74">
        <f>BL174</f>
        <v>54.237288135593218</v>
      </c>
      <c r="W174" s="74"/>
      <c r="X174" s="74"/>
      <c r="Y174" s="74"/>
      <c r="Z174" s="74">
        <f>BM174</f>
        <v>23.728813559322035</v>
      </c>
      <c r="AA174" s="74"/>
      <c r="AB174" s="74"/>
      <c r="AC174" s="74"/>
      <c r="AD174" s="74">
        <f>BN174</f>
        <v>1.6949152542372881</v>
      </c>
      <c r="AE174" s="74"/>
      <c r="AF174" s="74"/>
      <c r="AG174" s="74"/>
      <c r="AH174" s="74">
        <f>BO174</f>
        <v>0</v>
      </c>
      <c r="AI174" s="74"/>
      <c r="AJ174" s="74"/>
      <c r="AK174" s="74"/>
      <c r="BH174" s="2" t="s">
        <v>18</v>
      </c>
      <c r="BI174" s="20">
        <v>81.516245487364628</v>
      </c>
      <c r="BJ174" s="20">
        <f>BK174+BL174</f>
        <v>74.576271186440678</v>
      </c>
      <c r="BK174" s="20">
        <v>20.33898305084746</v>
      </c>
      <c r="BL174" s="20">
        <v>54.237288135593218</v>
      </c>
      <c r="BM174" s="20">
        <v>23.728813559322035</v>
      </c>
      <c r="BN174" s="20">
        <v>1.6949152542372881</v>
      </c>
      <c r="BO174" s="20">
        <v>0</v>
      </c>
    </row>
    <row r="175" spans="1:96" ht="15" customHeight="1">
      <c r="D175" s="27" t="s">
        <v>77</v>
      </c>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BI175" s="2" t="s">
        <v>13</v>
      </c>
      <c r="BJ175" s="2" t="s">
        <v>14</v>
      </c>
      <c r="BK175" s="2">
        <v>1</v>
      </c>
      <c r="BL175" s="2">
        <v>2</v>
      </c>
      <c r="BM175" s="2">
        <v>3</v>
      </c>
      <c r="BN175" s="2">
        <v>4</v>
      </c>
      <c r="BO175" s="2">
        <v>0</v>
      </c>
    </row>
    <row r="176" spans="1:96">
      <c r="D176" s="75" t="s">
        <v>15</v>
      </c>
      <c r="E176" s="76"/>
      <c r="F176" s="76"/>
      <c r="G176" s="76"/>
      <c r="H176" s="76"/>
      <c r="I176" s="77"/>
      <c r="J176" s="70">
        <f>BI176</f>
        <v>82.66758494031221</v>
      </c>
      <c r="K176" s="70"/>
      <c r="L176" s="70"/>
      <c r="M176" s="70"/>
      <c r="N176" s="70">
        <f>BJ176</f>
        <v>67.857142857142861</v>
      </c>
      <c r="O176" s="70"/>
      <c r="P176" s="70"/>
      <c r="Q176" s="70"/>
      <c r="R176" s="70">
        <f>BK176</f>
        <v>35.714285714285715</v>
      </c>
      <c r="S176" s="70"/>
      <c r="T176" s="70"/>
      <c r="U176" s="70"/>
      <c r="V176" s="70">
        <f>BL176</f>
        <v>32.142857142857146</v>
      </c>
      <c r="W176" s="70"/>
      <c r="X176" s="70"/>
      <c r="Y176" s="70"/>
      <c r="Z176" s="70">
        <f>BM176</f>
        <v>21.428571428571427</v>
      </c>
      <c r="AA176" s="70"/>
      <c r="AB176" s="70"/>
      <c r="AC176" s="70"/>
      <c r="AD176" s="70">
        <f>BN176</f>
        <v>10.714285714285714</v>
      </c>
      <c r="AE176" s="70"/>
      <c r="AF176" s="70"/>
      <c r="AG176" s="70"/>
      <c r="AH176" s="70">
        <f>BO176</f>
        <v>0</v>
      </c>
      <c r="AI176" s="70"/>
      <c r="AJ176" s="70"/>
      <c r="AK176" s="70"/>
      <c r="BG176" s="2">
        <v>35</v>
      </c>
      <c r="BH176" s="2" t="s">
        <v>16</v>
      </c>
      <c r="BI176" s="20">
        <v>82.66758494031221</v>
      </c>
      <c r="BJ176" s="20">
        <f>BK176+BL176</f>
        <v>67.857142857142861</v>
      </c>
      <c r="BK176" s="20">
        <v>35.714285714285715</v>
      </c>
      <c r="BL176" s="20">
        <v>32.142857142857146</v>
      </c>
      <c r="BM176" s="20">
        <v>21.428571428571427</v>
      </c>
      <c r="BN176" s="20">
        <v>10.714285714285714</v>
      </c>
      <c r="BO176" s="20">
        <v>0</v>
      </c>
    </row>
    <row r="177" spans="1:96">
      <c r="D177" s="71" t="s">
        <v>17</v>
      </c>
      <c r="E177" s="72"/>
      <c r="F177" s="72"/>
      <c r="G177" s="72"/>
      <c r="H177" s="72"/>
      <c r="I177" s="73"/>
      <c r="J177" s="74">
        <f>BI177</f>
        <v>82.888086642599276</v>
      </c>
      <c r="K177" s="74"/>
      <c r="L177" s="74"/>
      <c r="M177" s="74"/>
      <c r="N177" s="74">
        <f>IF(ISERROR(BJ177),"",BJ177)</f>
        <v>83.050847457627128</v>
      </c>
      <c r="O177" s="74"/>
      <c r="P177" s="74"/>
      <c r="Q177" s="74"/>
      <c r="R177" s="74">
        <f>BK177</f>
        <v>62.711864406779661</v>
      </c>
      <c r="S177" s="74"/>
      <c r="T177" s="74"/>
      <c r="U177" s="74"/>
      <c r="V177" s="74">
        <f>BL177</f>
        <v>20.33898305084746</v>
      </c>
      <c r="W177" s="74"/>
      <c r="X177" s="74"/>
      <c r="Y177" s="74"/>
      <c r="Z177" s="74">
        <f>BM177</f>
        <v>13.559322033898304</v>
      </c>
      <c r="AA177" s="74"/>
      <c r="AB177" s="74"/>
      <c r="AC177" s="74"/>
      <c r="AD177" s="74">
        <f>BN177</f>
        <v>3.3898305084745761</v>
      </c>
      <c r="AE177" s="74"/>
      <c r="AF177" s="74"/>
      <c r="AG177" s="74"/>
      <c r="AH177" s="74">
        <f>BO177</f>
        <v>0</v>
      </c>
      <c r="AI177" s="74"/>
      <c r="AJ177" s="74"/>
      <c r="AK177" s="74"/>
      <c r="BH177" s="2" t="s">
        <v>18</v>
      </c>
      <c r="BI177" s="20">
        <v>82.888086642599276</v>
      </c>
      <c r="BJ177" s="20">
        <f>BK177+BL177</f>
        <v>83.050847457627128</v>
      </c>
      <c r="BK177" s="20">
        <v>62.711864406779661</v>
      </c>
      <c r="BL177" s="20">
        <v>20.33898305084746</v>
      </c>
      <c r="BM177" s="20">
        <v>13.559322033898304</v>
      </c>
      <c r="BN177" s="20">
        <v>3.3898305084745761</v>
      </c>
      <c r="BO177" s="20">
        <v>0</v>
      </c>
    </row>
    <row r="178" spans="1:96" ht="15" customHeight="1">
      <c r="D178" s="27" t="s">
        <v>78</v>
      </c>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BI178" s="2" t="s">
        <v>13</v>
      </c>
      <c r="BJ178" s="2" t="s">
        <v>14</v>
      </c>
      <c r="BK178" s="2">
        <v>1</v>
      </c>
      <c r="BL178" s="2">
        <v>2</v>
      </c>
      <c r="BM178" s="2">
        <v>3</v>
      </c>
      <c r="BN178" s="2">
        <v>4</v>
      </c>
      <c r="BO178" s="2">
        <v>0</v>
      </c>
    </row>
    <row r="179" spans="1:96">
      <c r="D179" s="75" t="s">
        <v>15</v>
      </c>
      <c r="E179" s="76"/>
      <c r="F179" s="76"/>
      <c r="G179" s="76"/>
      <c r="H179" s="76"/>
      <c r="I179" s="77"/>
      <c r="J179" s="70">
        <f>BI179</f>
        <v>91.781450872359954</v>
      </c>
      <c r="K179" s="70"/>
      <c r="L179" s="70"/>
      <c r="M179" s="70"/>
      <c r="N179" s="70">
        <f>BJ179</f>
        <v>91.071428571428584</v>
      </c>
      <c r="O179" s="70"/>
      <c r="P179" s="70"/>
      <c r="Q179" s="70"/>
      <c r="R179" s="70">
        <f>BK179</f>
        <v>67.857142857142861</v>
      </c>
      <c r="S179" s="70"/>
      <c r="T179" s="70"/>
      <c r="U179" s="70"/>
      <c r="V179" s="70">
        <f>BL179</f>
        <v>23.214285714285715</v>
      </c>
      <c r="W179" s="70"/>
      <c r="X179" s="70"/>
      <c r="Y179" s="70"/>
      <c r="Z179" s="70">
        <f>BM179</f>
        <v>5.3571428571428568</v>
      </c>
      <c r="AA179" s="70"/>
      <c r="AB179" s="70"/>
      <c r="AC179" s="70"/>
      <c r="AD179" s="70">
        <f>BN179</f>
        <v>3.5714285714285712</v>
      </c>
      <c r="AE179" s="70"/>
      <c r="AF179" s="70"/>
      <c r="AG179" s="70"/>
      <c r="AH179" s="70">
        <f>BO179</f>
        <v>0</v>
      </c>
      <c r="AI179" s="70"/>
      <c r="AJ179" s="70"/>
      <c r="AK179" s="70"/>
      <c r="BG179" s="2">
        <v>36</v>
      </c>
      <c r="BH179" s="2" t="s">
        <v>16</v>
      </c>
      <c r="BI179" s="20">
        <v>91.781450872359954</v>
      </c>
      <c r="BJ179" s="20">
        <f>BK179+BL179</f>
        <v>91.071428571428584</v>
      </c>
      <c r="BK179" s="20">
        <v>67.857142857142861</v>
      </c>
      <c r="BL179" s="20">
        <v>23.214285714285715</v>
      </c>
      <c r="BM179" s="20">
        <v>5.3571428571428568</v>
      </c>
      <c r="BN179" s="20">
        <v>3.5714285714285712</v>
      </c>
      <c r="BO179" s="20">
        <v>0</v>
      </c>
    </row>
    <row r="180" spans="1:96">
      <c r="D180" s="71" t="s">
        <v>17</v>
      </c>
      <c r="E180" s="72"/>
      <c r="F180" s="72"/>
      <c r="G180" s="72"/>
      <c r="H180" s="72"/>
      <c r="I180" s="73"/>
      <c r="J180" s="74">
        <f>BI180</f>
        <v>91.50421179302046</v>
      </c>
      <c r="K180" s="74"/>
      <c r="L180" s="74"/>
      <c r="M180" s="74"/>
      <c r="N180" s="74">
        <f>IF(ISERROR(BJ180),"",BJ180)</f>
        <v>88.135593220338976</v>
      </c>
      <c r="O180" s="74"/>
      <c r="P180" s="74"/>
      <c r="Q180" s="74"/>
      <c r="R180" s="74">
        <f>BK180</f>
        <v>67.796610169491515</v>
      </c>
      <c r="S180" s="74"/>
      <c r="T180" s="74"/>
      <c r="U180" s="74"/>
      <c r="V180" s="74">
        <f>BL180</f>
        <v>20.33898305084746</v>
      </c>
      <c r="W180" s="74"/>
      <c r="X180" s="74"/>
      <c r="Y180" s="74"/>
      <c r="Z180" s="74">
        <f>BM180</f>
        <v>8.4745762711864394</v>
      </c>
      <c r="AA180" s="74"/>
      <c r="AB180" s="74"/>
      <c r="AC180" s="74"/>
      <c r="AD180" s="74">
        <f>BN180</f>
        <v>3.3898305084745761</v>
      </c>
      <c r="AE180" s="74"/>
      <c r="AF180" s="74"/>
      <c r="AG180" s="74"/>
      <c r="AH180" s="74">
        <f>BO180</f>
        <v>0</v>
      </c>
      <c r="AI180" s="74"/>
      <c r="AJ180" s="74"/>
      <c r="AK180" s="74"/>
      <c r="BH180" s="2" t="s">
        <v>18</v>
      </c>
      <c r="BI180" s="20">
        <v>91.50421179302046</v>
      </c>
      <c r="BJ180" s="20">
        <f>BK180+BL180</f>
        <v>88.135593220338976</v>
      </c>
      <c r="BK180" s="20">
        <v>67.796610169491515</v>
      </c>
      <c r="BL180" s="20">
        <v>20.33898305084746</v>
      </c>
      <c r="BM180" s="20">
        <v>8.4745762711864394</v>
      </c>
      <c r="BN180" s="20">
        <v>3.3898305084745761</v>
      </c>
      <c r="BO180" s="20">
        <v>0</v>
      </c>
    </row>
    <row r="181" spans="1:96" ht="15" customHeight="1">
      <c r="D181" s="27" t="s">
        <v>79</v>
      </c>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BI181" s="2" t="s">
        <v>13</v>
      </c>
      <c r="BJ181" s="2" t="s">
        <v>14</v>
      </c>
      <c r="BK181" s="2">
        <v>1</v>
      </c>
      <c r="BL181" s="2">
        <v>2</v>
      </c>
      <c r="BM181" s="2">
        <v>3</v>
      </c>
      <c r="BN181" s="2">
        <v>4</v>
      </c>
      <c r="BO181" s="2">
        <v>0</v>
      </c>
    </row>
    <row r="182" spans="1:96">
      <c r="D182" s="75" t="s">
        <v>15</v>
      </c>
      <c r="E182" s="76"/>
      <c r="F182" s="76"/>
      <c r="G182" s="76"/>
      <c r="H182" s="76"/>
      <c r="I182" s="77"/>
      <c r="J182" s="70">
        <f>BI182</f>
        <v>94.513314967860424</v>
      </c>
      <c r="K182" s="70"/>
      <c r="L182" s="70"/>
      <c r="M182" s="70"/>
      <c r="N182" s="70">
        <f>BJ182</f>
        <v>91.071428571428569</v>
      </c>
      <c r="O182" s="70"/>
      <c r="P182" s="70"/>
      <c r="Q182" s="70"/>
      <c r="R182" s="70">
        <f>BK182</f>
        <v>78.571428571428569</v>
      </c>
      <c r="S182" s="70"/>
      <c r="T182" s="70"/>
      <c r="U182" s="70"/>
      <c r="V182" s="70">
        <f>BL182</f>
        <v>12.5</v>
      </c>
      <c r="W182" s="70"/>
      <c r="X182" s="70"/>
      <c r="Y182" s="70"/>
      <c r="Z182" s="70">
        <f>BM182</f>
        <v>5.3571428571428568</v>
      </c>
      <c r="AA182" s="70"/>
      <c r="AB182" s="70"/>
      <c r="AC182" s="70"/>
      <c r="AD182" s="70">
        <f>BN182</f>
        <v>3.5714285714285712</v>
      </c>
      <c r="AE182" s="70"/>
      <c r="AF182" s="70"/>
      <c r="AG182" s="70"/>
      <c r="AH182" s="70">
        <f>BO182</f>
        <v>0</v>
      </c>
      <c r="AI182" s="70"/>
      <c r="AJ182" s="70"/>
      <c r="AK182" s="70"/>
      <c r="BG182" s="2">
        <v>37</v>
      </c>
      <c r="BH182" s="2" t="s">
        <v>16</v>
      </c>
      <c r="BI182" s="20">
        <v>94.513314967860424</v>
      </c>
      <c r="BJ182" s="20">
        <f>BK182+BL182</f>
        <v>91.071428571428569</v>
      </c>
      <c r="BK182" s="20">
        <v>78.571428571428569</v>
      </c>
      <c r="BL182" s="20">
        <v>12.5</v>
      </c>
      <c r="BM182" s="20">
        <v>5.3571428571428568</v>
      </c>
      <c r="BN182" s="20">
        <v>3.5714285714285712</v>
      </c>
      <c r="BO182" s="20">
        <v>0</v>
      </c>
    </row>
    <row r="183" spans="1:96">
      <c r="D183" s="71" t="s">
        <v>17</v>
      </c>
      <c r="E183" s="72"/>
      <c r="F183" s="72"/>
      <c r="G183" s="72"/>
      <c r="H183" s="72"/>
      <c r="I183" s="73"/>
      <c r="J183" s="74">
        <f>BI183</f>
        <v>93.935018050541515</v>
      </c>
      <c r="K183" s="74"/>
      <c r="L183" s="74"/>
      <c r="M183" s="74"/>
      <c r="N183" s="74">
        <f>IF(ISERROR(BJ183),"",BJ183)</f>
        <v>93.220338983050851</v>
      </c>
      <c r="O183" s="74"/>
      <c r="P183" s="74"/>
      <c r="Q183" s="74"/>
      <c r="R183" s="74">
        <f>BK183</f>
        <v>74.576271186440678</v>
      </c>
      <c r="S183" s="74"/>
      <c r="T183" s="74"/>
      <c r="U183" s="74"/>
      <c r="V183" s="74">
        <f>BL183</f>
        <v>18.64406779661017</v>
      </c>
      <c r="W183" s="74"/>
      <c r="X183" s="74"/>
      <c r="Y183" s="74"/>
      <c r="Z183" s="74">
        <f>BM183</f>
        <v>6.7796610169491522</v>
      </c>
      <c r="AA183" s="74"/>
      <c r="AB183" s="74"/>
      <c r="AC183" s="74"/>
      <c r="AD183" s="74">
        <f>BN183</f>
        <v>0</v>
      </c>
      <c r="AE183" s="74"/>
      <c r="AF183" s="74"/>
      <c r="AG183" s="74"/>
      <c r="AH183" s="74">
        <f>BO183</f>
        <v>0</v>
      </c>
      <c r="AI183" s="74"/>
      <c r="AJ183" s="74"/>
      <c r="AK183" s="74"/>
      <c r="BH183" s="2" t="s">
        <v>18</v>
      </c>
      <c r="BI183" s="20">
        <v>93.935018050541515</v>
      </c>
      <c r="BJ183" s="20">
        <f>BK183+BL183</f>
        <v>93.220338983050851</v>
      </c>
      <c r="BK183" s="20">
        <v>74.576271186440678</v>
      </c>
      <c r="BL183" s="20">
        <v>18.64406779661017</v>
      </c>
      <c r="BM183" s="20">
        <v>6.7796610169491522</v>
      </c>
      <c r="BN183" s="20">
        <v>0</v>
      </c>
      <c r="BO183" s="20">
        <v>0</v>
      </c>
    </row>
    <row r="184" spans="1:96" ht="15" customHeight="1">
      <c r="D184" s="27" t="s">
        <v>80</v>
      </c>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BI184" s="2" t="s">
        <v>13</v>
      </c>
      <c r="BJ184" s="2" t="s">
        <v>14</v>
      </c>
      <c r="BK184" s="2">
        <v>1</v>
      </c>
      <c r="BL184" s="2">
        <v>2</v>
      </c>
      <c r="BM184" s="2">
        <v>3</v>
      </c>
      <c r="BN184" s="2">
        <v>4</v>
      </c>
      <c r="BO184" s="2">
        <v>0</v>
      </c>
    </row>
    <row r="185" spans="1:96">
      <c r="D185" s="75" t="s">
        <v>15</v>
      </c>
      <c r="E185" s="76"/>
      <c r="F185" s="76"/>
      <c r="G185" s="76"/>
      <c r="H185" s="76"/>
      <c r="I185" s="77"/>
      <c r="J185" s="70">
        <f>BI185</f>
        <v>96.55647382920111</v>
      </c>
      <c r="K185" s="70"/>
      <c r="L185" s="70"/>
      <c r="M185" s="70"/>
      <c r="N185" s="70">
        <f>BJ185</f>
        <v>92.857142857142861</v>
      </c>
      <c r="O185" s="70"/>
      <c r="P185" s="70"/>
      <c r="Q185" s="70"/>
      <c r="R185" s="70">
        <f>BK185</f>
        <v>78.571428571428569</v>
      </c>
      <c r="S185" s="70"/>
      <c r="T185" s="70"/>
      <c r="U185" s="70"/>
      <c r="V185" s="70">
        <f>BL185</f>
        <v>14.285714285714285</v>
      </c>
      <c r="W185" s="70"/>
      <c r="X185" s="70"/>
      <c r="Y185" s="70"/>
      <c r="Z185" s="70">
        <f>BM185</f>
        <v>5.3571428571428568</v>
      </c>
      <c r="AA185" s="70"/>
      <c r="AB185" s="70"/>
      <c r="AC185" s="70"/>
      <c r="AD185" s="70">
        <f>BN185</f>
        <v>1.7857142857142856</v>
      </c>
      <c r="AE185" s="70"/>
      <c r="AF185" s="70"/>
      <c r="AG185" s="70"/>
      <c r="AH185" s="70">
        <f>BO185</f>
        <v>0</v>
      </c>
      <c r="AI185" s="70"/>
      <c r="AJ185" s="70"/>
      <c r="AK185" s="70"/>
      <c r="BG185" s="2">
        <v>38</v>
      </c>
      <c r="BH185" s="2" t="s">
        <v>16</v>
      </c>
      <c r="BI185" s="20">
        <v>96.55647382920111</v>
      </c>
      <c r="BJ185" s="20">
        <f>BK185+BL185</f>
        <v>92.857142857142861</v>
      </c>
      <c r="BK185" s="20">
        <v>78.571428571428569</v>
      </c>
      <c r="BL185" s="20">
        <v>14.285714285714285</v>
      </c>
      <c r="BM185" s="20">
        <v>5.3571428571428568</v>
      </c>
      <c r="BN185" s="20">
        <v>1.7857142857142856</v>
      </c>
      <c r="BO185" s="20">
        <v>0</v>
      </c>
    </row>
    <row r="186" spans="1:96">
      <c r="D186" s="71" t="s">
        <v>17</v>
      </c>
      <c r="E186" s="72"/>
      <c r="F186" s="72"/>
      <c r="G186" s="72"/>
      <c r="H186" s="72"/>
      <c r="I186" s="73"/>
      <c r="J186" s="74">
        <f>BI186</f>
        <v>96.678700361010826</v>
      </c>
      <c r="K186" s="74"/>
      <c r="L186" s="74"/>
      <c r="M186" s="74"/>
      <c r="N186" s="74">
        <f>IF(ISERROR(BJ186),"",BJ186)</f>
        <v>96.610169491525411</v>
      </c>
      <c r="O186" s="74"/>
      <c r="P186" s="74"/>
      <c r="Q186" s="74"/>
      <c r="R186" s="74">
        <f>BK186</f>
        <v>93.220338983050837</v>
      </c>
      <c r="S186" s="74"/>
      <c r="T186" s="74"/>
      <c r="U186" s="74"/>
      <c r="V186" s="74">
        <f>BL186</f>
        <v>3.3898305084745761</v>
      </c>
      <c r="W186" s="74"/>
      <c r="X186" s="74"/>
      <c r="Y186" s="74"/>
      <c r="Z186" s="74">
        <f>BM186</f>
        <v>1.6949152542372881</v>
      </c>
      <c r="AA186" s="74"/>
      <c r="AB186" s="74"/>
      <c r="AC186" s="74"/>
      <c r="AD186" s="74">
        <f>BN186</f>
        <v>1.6949152542372881</v>
      </c>
      <c r="AE186" s="74"/>
      <c r="AF186" s="74"/>
      <c r="AG186" s="74"/>
      <c r="AH186" s="74">
        <f>BO186</f>
        <v>0</v>
      </c>
      <c r="AI186" s="74"/>
      <c r="AJ186" s="74"/>
      <c r="AK186" s="74"/>
      <c r="BH186" s="2" t="s">
        <v>18</v>
      </c>
      <c r="BI186" s="20">
        <v>96.678700361010826</v>
      </c>
      <c r="BJ186" s="20">
        <f>BK186+BL186</f>
        <v>96.610169491525411</v>
      </c>
      <c r="BK186" s="20">
        <v>93.220338983050837</v>
      </c>
      <c r="BL186" s="20">
        <v>3.3898305084745761</v>
      </c>
      <c r="BM186" s="20">
        <v>1.6949152542372881</v>
      </c>
      <c r="BN186" s="20">
        <v>1.6949152542372881</v>
      </c>
      <c r="BO186" s="20">
        <v>0</v>
      </c>
    </row>
    <row r="187" spans="1:96">
      <c r="D187" s="41"/>
      <c r="E187" s="41"/>
      <c r="F187" s="41"/>
      <c r="G187" s="41"/>
      <c r="H187" s="41"/>
      <c r="I187" s="41"/>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BI187" s="20"/>
      <c r="BJ187" s="20"/>
      <c r="BK187" s="20"/>
      <c r="BL187" s="20"/>
      <c r="BM187" s="20"/>
      <c r="BN187" s="20"/>
      <c r="BO187" s="20"/>
    </row>
    <row r="188" spans="1:96" s="17" customFormat="1" ht="11.25" customHeight="1">
      <c r="A188" s="2"/>
      <c r="B188" s="131"/>
      <c r="C188" s="131"/>
      <c r="D188" s="12" t="s">
        <v>81</v>
      </c>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21"/>
      <c r="AI188" s="21"/>
      <c r="AJ188" s="12"/>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CR188" s="14"/>
    </row>
    <row r="189" spans="1:96" ht="15" customHeight="1">
      <c r="B189" s="131"/>
      <c r="C189" s="131"/>
      <c r="D189" s="27" t="s">
        <v>82</v>
      </c>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8"/>
      <c r="AI189" s="8"/>
      <c r="AJ189" s="8"/>
      <c r="AK189" s="19"/>
      <c r="AL189" s="8"/>
      <c r="AM189" s="8"/>
    </row>
    <row r="190" spans="1:96" ht="9.75" customHeight="1">
      <c r="D190" s="122"/>
      <c r="E190" s="123"/>
      <c r="F190" s="123"/>
      <c r="G190" s="123"/>
      <c r="H190" s="123"/>
      <c r="I190" s="124"/>
      <c r="J190" s="91" t="s">
        <v>6</v>
      </c>
      <c r="K190" s="92"/>
      <c r="L190" s="92"/>
      <c r="M190" s="93"/>
      <c r="N190" s="91" t="s">
        <v>7</v>
      </c>
      <c r="O190" s="92"/>
      <c r="P190" s="92"/>
      <c r="Q190" s="93"/>
      <c r="R190" s="78">
        <v>1</v>
      </c>
      <c r="S190" s="79"/>
      <c r="T190" s="79"/>
      <c r="U190" s="80"/>
      <c r="V190" s="78">
        <v>2</v>
      </c>
      <c r="W190" s="79"/>
      <c r="X190" s="79"/>
      <c r="Y190" s="80"/>
      <c r="Z190" s="78">
        <v>3</v>
      </c>
      <c r="AA190" s="79"/>
      <c r="AB190" s="79"/>
      <c r="AC190" s="80"/>
      <c r="AD190" s="78">
        <v>4</v>
      </c>
      <c r="AE190" s="79"/>
      <c r="AF190" s="79"/>
      <c r="AG190" s="80"/>
      <c r="AH190" s="78"/>
      <c r="AI190" s="79"/>
      <c r="AJ190" s="79"/>
      <c r="AK190" s="80"/>
      <c r="AL190" s="8"/>
      <c r="AM190" s="8"/>
    </row>
    <row r="191" spans="1:96" ht="22.5" customHeight="1">
      <c r="D191" s="88"/>
      <c r="E191" s="89"/>
      <c r="F191" s="89"/>
      <c r="G191" s="89"/>
      <c r="H191" s="89"/>
      <c r="I191" s="90"/>
      <c r="J191" s="94"/>
      <c r="K191" s="95"/>
      <c r="L191" s="95"/>
      <c r="M191" s="96"/>
      <c r="N191" s="94"/>
      <c r="O191" s="95"/>
      <c r="P191" s="95"/>
      <c r="Q191" s="96"/>
      <c r="R191" s="128" t="s">
        <v>65</v>
      </c>
      <c r="S191" s="129"/>
      <c r="T191" s="129"/>
      <c r="U191" s="130"/>
      <c r="V191" s="128" t="s">
        <v>66</v>
      </c>
      <c r="W191" s="129"/>
      <c r="X191" s="129"/>
      <c r="Y191" s="130"/>
      <c r="Z191" s="128" t="s">
        <v>67</v>
      </c>
      <c r="AA191" s="129"/>
      <c r="AB191" s="129"/>
      <c r="AC191" s="130"/>
      <c r="AD191" s="128" t="s">
        <v>68</v>
      </c>
      <c r="AE191" s="129"/>
      <c r="AF191" s="129"/>
      <c r="AG191" s="130"/>
      <c r="AH191" s="81" t="s">
        <v>12</v>
      </c>
      <c r="AI191" s="82"/>
      <c r="AJ191" s="82"/>
      <c r="AK191" s="83"/>
      <c r="BI191" s="2" t="s">
        <v>13</v>
      </c>
      <c r="BJ191" s="2" t="s">
        <v>14</v>
      </c>
      <c r="BK191" s="2">
        <v>1</v>
      </c>
      <c r="BL191" s="2">
        <v>2</v>
      </c>
      <c r="BM191" s="2">
        <v>3</v>
      </c>
      <c r="BN191" s="2">
        <v>4</v>
      </c>
      <c r="BO191" s="2">
        <v>0</v>
      </c>
    </row>
    <row r="192" spans="1:96">
      <c r="D192" s="75" t="s">
        <v>15</v>
      </c>
      <c r="E192" s="76"/>
      <c r="F192" s="76"/>
      <c r="G192" s="76"/>
      <c r="H192" s="76"/>
      <c r="I192" s="77"/>
      <c r="J192" s="70">
        <f>BI192</f>
        <v>77.617079889807158</v>
      </c>
      <c r="K192" s="70"/>
      <c r="L192" s="70"/>
      <c r="M192" s="70"/>
      <c r="N192" s="70">
        <f>BJ192</f>
        <v>69.642857142857139</v>
      </c>
      <c r="O192" s="70"/>
      <c r="P192" s="70"/>
      <c r="Q192" s="70"/>
      <c r="R192" s="70">
        <f>BK192</f>
        <v>28.571428571428569</v>
      </c>
      <c r="S192" s="70"/>
      <c r="T192" s="70"/>
      <c r="U192" s="70"/>
      <c r="V192" s="70">
        <f>BL192</f>
        <v>41.071428571428569</v>
      </c>
      <c r="W192" s="70"/>
      <c r="X192" s="70"/>
      <c r="Y192" s="70"/>
      <c r="Z192" s="70">
        <f>BM192</f>
        <v>23.214285714285715</v>
      </c>
      <c r="AA192" s="70"/>
      <c r="AB192" s="70"/>
      <c r="AC192" s="70"/>
      <c r="AD192" s="70">
        <f>BN192</f>
        <v>7.1428571428571423</v>
      </c>
      <c r="AE192" s="70"/>
      <c r="AF192" s="70"/>
      <c r="AG192" s="70"/>
      <c r="AH192" s="70">
        <f>BO192</f>
        <v>0</v>
      </c>
      <c r="AI192" s="70"/>
      <c r="AJ192" s="70"/>
      <c r="AK192" s="70"/>
      <c r="BG192" s="2">
        <v>39</v>
      </c>
      <c r="BH192" s="2" t="s">
        <v>16</v>
      </c>
      <c r="BI192" s="20">
        <v>77.617079889807158</v>
      </c>
      <c r="BJ192" s="20">
        <f>BK192+BL192</f>
        <v>69.642857142857139</v>
      </c>
      <c r="BK192" s="20">
        <v>28.571428571428569</v>
      </c>
      <c r="BL192" s="20">
        <v>41.071428571428569</v>
      </c>
      <c r="BM192" s="20">
        <v>23.214285714285715</v>
      </c>
      <c r="BN192" s="20">
        <v>7.1428571428571423</v>
      </c>
      <c r="BO192" s="20">
        <v>0</v>
      </c>
    </row>
    <row r="193" spans="4:67">
      <c r="D193" s="71" t="s">
        <v>17</v>
      </c>
      <c r="E193" s="72"/>
      <c r="F193" s="72"/>
      <c r="G193" s="72"/>
      <c r="H193" s="72"/>
      <c r="I193" s="73"/>
      <c r="J193" s="74">
        <f>BI193</f>
        <v>77.882069795427199</v>
      </c>
      <c r="K193" s="74"/>
      <c r="L193" s="74"/>
      <c r="M193" s="74"/>
      <c r="N193" s="74">
        <f>IF(ISERROR(BJ193),"",BJ193)</f>
        <v>71.186440677966104</v>
      </c>
      <c r="O193" s="74"/>
      <c r="P193" s="74"/>
      <c r="Q193" s="74"/>
      <c r="R193" s="74">
        <f>BK193</f>
        <v>42.372881355932201</v>
      </c>
      <c r="S193" s="74"/>
      <c r="T193" s="74"/>
      <c r="U193" s="74"/>
      <c r="V193" s="74">
        <f>BL193</f>
        <v>28.8135593220339</v>
      </c>
      <c r="W193" s="74"/>
      <c r="X193" s="74"/>
      <c r="Y193" s="74"/>
      <c r="Z193" s="74">
        <f>BM193</f>
        <v>22.033898305084744</v>
      </c>
      <c r="AA193" s="74"/>
      <c r="AB193" s="74"/>
      <c r="AC193" s="74"/>
      <c r="AD193" s="74">
        <f>BN193</f>
        <v>6.7796610169491522</v>
      </c>
      <c r="AE193" s="74"/>
      <c r="AF193" s="74"/>
      <c r="AG193" s="74"/>
      <c r="AH193" s="74">
        <f>BO193</f>
        <v>0</v>
      </c>
      <c r="AI193" s="74"/>
      <c r="AJ193" s="74"/>
      <c r="AK193" s="74"/>
      <c r="BH193" s="2" t="s">
        <v>18</v>
      </c>
      <c r="BI193" s="20">
        <v>77.882069795427199</v>
      </c>
      <c r="BJ193" s="20">
        <f>BK193+BL193</f>
        <v>71.186440677966104</v>
      </c>
      <c r="BK193" s="20">
        <v>42.372881355932201</v>
      </c>
      <c r="BL193" s="20">
        <v>28.8135593220339</v>
      </c>
      <c r="BM193" s="20">
        <v>22.033898305084744</v>
      </c>
      <c r="BN193" s="20">
        <v>6.7796610169491522</v>
      </c>
      <c r="BO193" s="20">
        <v>0</v>
      </c>
    </row>
    <row r="194" spans="4:67" ht="15" customHeight="1">
      <c r="D194" s="27" t="s">
        <v>83</v>
      </c>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BI194" s="2" t="s">
        <v>13</v>
      </c>
      <c r="BJ194" s="2" t="s">
        <v>14</v>
      </c>
      <c r="BK194" s="2">
        <v>1</v>
      </c>
      <c r="BL194" s="2">
        <v>2</v>
      </c>
      <c r="BM194" s="2">
        <v>3</v>
      </c>
      <c r="BN194" s="2">
        <v>4</v>
      </c>
      <c r="BO194" s="2">
        <v>0</v>
      </c>
    </row>
    <row r="195" spans="4:67">
      <c r="D195" s="75" t="s">
        <v>15</v>
      </c>
      <c r="E195" s="76"/>
      <c r="F195" s="76"/>
      <c r="G195" s="76"/>
      <c r="H195" s="76"/>
      <c r="I195" s="77"/>
      <c r="J195" s="70">
        <f>BI195</f>
        <v>68.021120293847574</v>
      </c>
      <c r="K195" s="70"/>
      <c r="L195" s="70"/>
      <c r="M195" s="70"/>
      <c r="N195" s="70">
        <f>BJ195</f>
        <v>67.857142857142861</v>
      </c>
      <c r="O195" s="70"/>
      <c r="P195" s="70"/>
      <c r="Q195" s="70"/>
      <c r="R195" s="70">
        <f>BK195</f>
        <v>19.642857142857142</v>
      </c>
      <c r="S195" s="70"/>
      <c r="T195" s="70"/>
      <c r="U195" s="70"/>
      <c r="V195" s="70">
        <f>BL195</f>
        <v>48.214285714285715</v>
      </c>
      <c r="W195" s="70"/>
      <c r="X195" s="70"/>
      <c r="Y195" s="70"/>
      <c r="Z195" s="70">
        <f>BM195</f>
        <v>21.428571428571427</v>
      </c>
      <c r="AA195" s="70"/>
      <c r="AB195" s="70"/>
      <c r="AC195" s="70"/>
      <c r="AD195" s="70">
        <f>BN195</f>
        <v>10.714285714285714</v>
      </c>
      <c r="AE195" s="70"/>
      <c r="AF195" s="70"/>
      <c r="AG195" s="70"/>
      <c r="AH195" s="70">
        <f>BO195</f>
        <v>0</v>
      </c>
      <c r="AI195" s="70"/>
      <c r="AJ195" s="70"/>
      <c r="AK195" s="70"/>
      <c r="BG195" s="2">
        <v>40</v>
      </c>
      <c r="BH195" s="2" t="s">
        <v>16</v>
      </c>
      <c r="BI195" s="20">
        <v>68.021120293847574</v>
      </c>
      <c r="BJ195" s="20">
        <f>BK195+BL195</f>
        <v>67.857142857142861</v>
      </c>
      <c r="BK195" s="20">
        <v>19.642857142857142</v>
      </c>
      <c r="BL195" s="20">
        <v>48.214285714285715</v>
      </c>
      <c r="BM195" s="20">
        <v>21.428571428571427</v>
      </c>
      <c r="BN195" s="20">
        <v>10.714285714285714</v>
      </c>
      <c r="BO195" s="20">
        <v>0</v>
      </c>
    </row>
    <row r="196" spans="4:67">
      <c r="D196" s="71" t="s">
        <v>17</v>
      </c>
      <c r="E196" s="72"/>
      <c r="F196" s="72"/>
      <c r="G196" s="72"/>
      <c r="H196" s="72"/>
      <c r="I196" s="73"/>
      <c r="J196" s="74">
        <f>BI196</f>
        <v>65.896510228640196</v>
      </c>
      <c r="K196" s="74"/>
      <c r="L196" s="74"/>
      <c r="M196" s="74"/>
      <c r="N196" s="74">
        <f>IF(ISERROR(BJ196),"",BJ196)</f>
        <v>50.847457627118644</v>
      </c>
      <c r="O196" s="74"/>
      <c r="P196" s="74"/>
      <c r="Q196" s="74"/>
      <c r="R196" s="74">
        <f>BK196</f>
        <v>22.033898305084744</v>
      </c>
      <c r="S196" s="74"/>
      <c r="T196" s="74"/>
      <c r="U196" s="74"/>
      <c r="V196" s="74">
        <f>BL196</f>
        <v>28.8135593220339</v>
      </c>
      <c r="W196" s="74"/>
      <c r="X196" s="74"/>
      <c r="Y196" s="74"/>
      <c r="Z196" s="74">
        <f>BM196</f>
        <v>44.067796610169488</v>
      </c>
      <c r="AA196" s="74"/>
      <c r="AB196" s="74"/>
      <c r="AC196" s="74"/>
      <c r="AD196" s="74">
        <f>BN196</f>
        <v>5.0847457627118651</v>
      </c>
      <c r="AE196" s="74"/>
      <c r="AF196" s="74"/>
      <c r="AG196" s="74"/>
      <c r="AH196" s="74">
        <f>BO196</f>
        <v>0</v>
      </c>
      <c r="AI196" s="74"/>
      <c r="AJ196" s="74"/>
      <c r="AK196" s="74"/>
      <c r="BH196" s="2" t="s">
        <v>18</v>
      </c>
      <c r="BI196" s="20">
        <v>65.896510228640196</v>
      </c>
      <c r="BJ196" s="20">
        <f>BK196+BL196</f>
        <v>50.847457627118644</v>
      </c>
      <c r="BK196" s="20">
        <v>22.033898305084744</v>
      </c>
      <c r="BL196" s="20">
        <v>28.8135593220339</v>
      </c>
      <c r="BM196" s="20">
        <v>44.067796610169488</v>
      </c>
      <c r="BN196" s="20">
        <v>5.0847457627118651</v>
      </c>
      <c r="BO196" s="20">
        <v>0</v>
      </c>
    </row>
    <row r="197" spans="4:67" ht="15" customHeight="1">
      <c r="D197" s="27" t="s">
        <v>84</v>
      </c>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BI197" s="2" t="s">
        <v>13</v>
      </c>
      <c r="BJ197" s="2" t="s">
        <v>14</v>
      </c>
      <c r="BK197" s="2">
        <v>1</v>
      </c>
      <c r="BL197" s="2">
        <v>2</v>
      </c>
      <c r="BM197" s="2">
        <v>3</v>
      </c>
      <c r="BN197" s="2">
        <v>4</v>
      </c>
      <c r="BO197" s="2">
        <v>0</v>
      </c>
    </row>
    <row r="198" spans="4:67">
      <c r="D198" s="75" t="s">
        <v>15</v>
      </c>
      <c r="E198" s="76"/>
      <c r="F198" s="76"/>
      <c r="G198" s="76"/>
      <c r="H198" s="76"/>
      <c r="I198" s="77"/>
      <c r="J198" s="70">
        <f>BI198</f>
        <v>74.403122130394863</v>
      </c>
      <c r="K198" s="70"/>
      <c r="L198" s="70"/>
      <c r="M198" s="70"/>
      <c r="N198" s="70">
        <f>BJ198</f>
        <v>71.428571428571431</v>
      </c>
      <c r="O198" s="70"/>
      <c r="P198" s="70"/>
      <c r="Q198" s="70"/>
      <c r="R198" s="70">
        <f>BK198</f>
        <v>21.428571428571427</v>
      </c>
      <c r="S198" s="70"/>
      <c r="T198" s="70"/>
      <c r="U198" s="70"/>
      <c r="V198" s="70">
        <f>BL198</f>
        <v>50</v>
      </c>
      <c r="W198" s="70"/>
      <c r="X198" s="70"/>
      <c r="Y198" s="70"/>
      <c r="Z198" s="70">
        <f>BM198</f>
        <v>21.428571428571427</v>
      </c>
      <c r="AA198" s="70"/>
      <c r="AB198" s="70"/>
      <c r="AC198" s="70"/>
      <c r="AD198" s="70">
        <f>BN198</f>
        <v>7.1428571428571423</v>
      </c>
      <c r="AE198" s="70"/>
      <c r="AF198" s="70"/>
      <c r="AG198" s="70"/>
      <c r="AH198" s="70">
        <f>BO198</f>
        <v>0</v>
      </c>
      <c r="AI198" s="70"/>
      <c r="AJ198" s="70"/>
      <c r="AK198" s="70"/>
      <c r="BG198" s="2">
        <v>41</v>
      </c>
      <c r="BH198" s="2" t="s">
        <v>16</v>
      </c>
      <c r="BI198" s="20">
        <v>74.403122130394863</v>
      </c>
      <c r="BJ198" s="20">
        <f>BK198+BL198</f>
        <v>71.428571428571431</v>
      </c>
      <c r="BK198" s="20">
        <v>21.428571428571427</v>
      </c>
      <c r="BL198" s="20">
        <v>50</v>
      </c>
      <c r="BM198" s="20">
        <v>21.428571428571427</v>
      </c>
      <c r="BN198" s="20">
        <v>7.1428571428571423</v>
      </c>
      <c r="BO198" s="20">
        <v>0</v>
      </c>
    </row>
    <row r="199" spans="4:67">
      <c r="D199" s="71" t="s">
        <v>17</v>
      </c>
      <c r="E199" s="72"/>
      <c r="F199" s="72"/>
      <c r="G199" s="72"/>
      <c r="H199" s="72"/>
      <c r="I199" s="73"/>
      <c r="J199" s="74">
        <f>BI199</f>
        <v>74.344163658243076</v>
      </c>
      <c r="K199" s="74"/>
      <c r="L199" s="74"/>
      <c r="M199" s="74"/>
      <c r="N199" s="74">
        <f>IF(ISERROR(BJ199),"",BJ199)</f>
        <v>69.491525423728817</v>
      </c>
      <c r="O199" s="74"/>
      <c r="P199" s="74"/>
      <c r="Q199" s="74"/>
      <c r="R199" s="74">
        <f>BK199</f>
        <v>18.64406779661017</v>
      </c>
      <c r="S199" s="74"/>
      <c r="T199" s="74"/>
      <c r="U199" s="74"/>
      <c r="V199" s="74">
        <f>BL199</f>
        <v>50.847457627118644</v>
      </c>
      <c r="W199" s="74"/>
      <c r="X199" s="74"/>
      <c r="Y199" s="74"/>
      <c r="Z199" s="74">
        <f>BM199</f>
        <v>23.728813559322035</v>
      </c>
      <c r="AA199" s="74"/>
      <c r="AB199" s="74"/>
      <c r="AC199" s="74"/>
      <c r="AD199" s="74">
        <f>BN199</f>
        <v>6.7796610169491522</v>
      </c>
      <c r="AE199" s="74"/>
      <c r="AF199" s="74"/>
      <c r="AG199" s="74"/>
      <c r="AH199" s="74">
        <f>BO199</f>
        <v>0</v>
      </c>
      <c r="AI199" s="74"/>
      <c r="AJ199" s="74"/>
      <c r="AK199" s="74"/>
      <c r="BH199" s="2" t="s">
        <v>18</v>
      </c>
      <c r="BI199" s="20">
        <v>74.344163658243076</v>
      </c>
      <c r="BJ199" s="20">
        <f>BK199+BL199</f>
        <v>69.491525423728817</v>
      </c>
      <c r="BK199" s="20">
        <v>18.64406779661017</v>
      </c>
      <c r="BL199" s="20">
        <v>50.847457627118644</v>
      </c>
      <c r="BM199" s="20">
        <v>23.728813559322035</v>
      </c>
      <c r="BN199" s="20">
        <v>6.7796610169491522</v>
      </c>
      <c r="BO199" s="20">
        <v>0</v>
      </c>
    </row>
    <row r="200" spans="4:67" ht="15" customHeight="1">
      <c r="D200" s="27" t="s">
        <v>85</v>
      </c>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BI200" s="2" t="s">
        <v>13</v>
      </c>
      <c r="BJ200" s="2" t="s">
        <v>14</v>
      </c>
      <c r="BK200" s="2">
        <v>1</v>
      </c>
      <c r="BL200" s="2">
        <v>2</v>
      </c>
      <c r="BM200" s="2">
        <v>3</v>
      </c>
      <c r="BN200" s="2">
        <v>4</v>
      </c>
      <c r="BO200" s="2">
        <v>0</v>
      </c>
    </row>
    <row r="201" spans="4:67">
      <c r="D201" s="75" t="s">
        <v>15</v>
      </c>
      <c r="E201" s="76"/>
      <c r="F201" s="76"/>
      <c r="G201" s="76"/>
      <c r="H201" s="76"/>
      <c r="I201" s="77"/>
      <c r="J201" s="70">
        <f>BI201</f>
        <v>69.788797061524335</v>
      </c>
      <c r="K201" s="70"/>
      <c r="L201" s="70"/>
      <c r="M201" s="70"/>
      <c r="N201" s="70">
        <f>BJ201</f>
        <v>67.857142857142861</v>
      </c>
      <c r="O201" s="70"/>
      <c r="P201" s="70"/>
      <c r="Q201" s="70"/>
      <c r="R201" s="70">
        <f>BK201</f>
        <v>42.857142857142854</v>
      </c>
      <c r="S201" s="70"/>
      <c r="T201" s="70"/>
      <c r="U201" s="70"/>
      <c r="V201" s="70">
        <f>BL201</f>
        <v>25</v>
      </c>
      <c r="W201" s="70"/>
      <c r="X201" s="70"/>
      <c r="Y201" s="70"/>
      <c r="Z201" s="70">
        <f>BM201</f>
        <v>30.357142857142854</v>
      </c>
      <c r="AA201" s="70"/>
      <c r="AB201" s="70"/>
      <c r="AC201" s="70"/>
      <c r="AD201" s="70">
        <f>BN201</f>
        <v>1.7857142857142856</v>
      </c>
      <c r="AE201" s="70"/>
      <c r="AF201" s="70"/>
      <c r="AG201" s="70"/>
      <c r="AH201" s="70">
        <f>BO201</f>
        <v>0</v>
      </c>
      <c r="AI201" s="70"/>
      <c r="AJ201" s="70"/>
      <c r="AK201" s="70"/>
      <c r="BG201" s="2">
        <v>42</v>
      </c>
      <c r="BH201" s="2" t="s">
        <v>16</v>
      </c>
      <c r="BI201" s="20">
        <v>69.788797061524335</v>
      </c>
      <c r="BJ201" s="20">
        <f>BK201+BL201</f>
        <v>67.857142857142861</v>
      </c>
      <c r="BK201" s="20">
        <v>42.857142857142854</v>
      </c>
      <c r="BL201" s="20">
        <v>25</v>
      </c>
      <c r="BM201" s="20">
        <v>30.357142857142854</v>
      </c>
      <c r="BN201" s="20">
        <v>1.7857142857142856</v>
      </c>
      <c r="BO201" s="20">
        <v>0</v>
      </c>
    </row>
    <row r="202" spans="4:67">
      <c r="D202" s="71" t="s">
        <v>17</v>
      </c>
      <c r="E202" s="72"/>
      <c r="F202" s="72"/>
      <c r="G202" s="72"/>
      <c r="H202" s="72"/>
      <c r="I202" s="73"/>
      <c r="J202" s="74">
        <f>BI202</f>
        <v>68.808664259927795</v>
      </c>
      <c r="K202" s="74"/>
      <c r="L202" s="74"/>
      <c r="M202" s="74"/>
      <c r="N202" s="74">
        <f>IF(ISERROR(BJ202),"",BJ202)</f>
        <v>49.152542372881356</v>
      </c>
      <c r="O202" s="74"/>
      <c r="P202" s="74"/>
      <c r="Q202" s="74"/>
      <c r="R202" s="74">
        <f>BK202</f>
        <v>18.64406779661017</v>
      </c>
      <c r="S202" s="74"/>
      <c r="T202" s="74"/>
      <c r="U202" s="74"/>
      <c r="V202" s="74">
        <f>BL202</f>
        <v>30.508474576271187</v>
      </c>
      <c r="W202" s="74"/>
      <c r="X202" s="74"/>
      <c r="Y202" s="74"/>
      <c r="Z202" s="74">
        <f>BM202</f>
        <v>38.983050847457626</v>
      </c>
      <c r="AA202" s="74"/>
      <c r="AB202" s="74"/>
      <c r="AC202" s="74"/>
      <c r="AD202" s="74">
        <f>BN202</f>
        <v>11.864406779661017</v>
      </c>
      <c r="AE202" s="74"/>
      <c r="AF202" s="74"/>
      <c r="AG202" s="74"/>
      <c r="AH202" s="74">
        <f>BO202</f>
        <v>0</v>
      </c>
      <c r="AI202" s="74"/>
      <c r="AJ202" s="74"/>
      <c r="AK202" s="74"/>
      <c r="BH202" s="2" t="s">
        <v>18</v>
      </c>
      <c r="BI202" s="20">
        <v>68.808664259927795</v>
      </c>
      <c r="BJ202" s="20">
        <f>BK202+BL202</f>
        <v>49.152542372881356</v>
      </c>
      <c r="BK202" s="20">
        <v>18.64406779661017</v>
      </c>
      <c r="BL202" s="20">
        <v>30.508474576271187</v>
      </c>
      <c r="BM202" s="20">
        <v>38.983050847457626</v>
      </c>
      <c r="BN202" s="20">
        <v>11.864406779661017</v>
      </c>
      <c r="BO202" s="20">
        <v>0</v>
      </c>
    </row>
    <row r="203" spans="4:67" ht="15" customHeight="1">
      <c r="D203" s="27" t="s">
        <v>86</v>
      </c>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BI203" s="2" t="s">
        <v>13</v>
      </c>
      <c r="BJ203" s="2" t="s">
        <v>14</v>
      </c>
      <c r="BK203" s="2">
        <v>1</v>
      </c>
      <c r="BL203" s="2">
        <v>2</v>
      </c>
      <c r="BM203" s="2">
        <v>3</v>
      </c>
      <c r="BN203" s="2">
        <v>4</v>
      </c>
      <c r="BO203" s="2">
        <v>0</v>
      </c>
    </row>
    <row r="204" spans="4:67">
      <c r="D204" s="75" t="s">
        <v>15</v>
      </c>
      <c r="E204" s="76"/>
      <c r="F204" s="76"/>
      <c r="G204" s="76"/>
      <c r="H204" s="76"/>
      <c r="I204" s="77"/>
      <c r="J204" s="70">
        <f>BI204</f>
        <v>75.872359963269048</v>
      </c>
      <c r="K204" s="70"/>
      <c r="L204" s="70"/>
      <c r="M204" s="70"/>
      <c r="N204" s="70">
        <f>BJ204</f>
        <v>75</v>
      </c>
      <c r="O204" s="70"/>
      <c r="P204" s="70"/>
      <c r="Q204" s="70"/>
      <c r="R204" s="70">
        <f>BK204</f>
        <v>35.714285714285715</v>
      </c>
      <c r="S204" s="70"/>
      <c r="T204" s="70"/>
      <c r="U204" s="70"/>
      <c r="V204" s="70">
        <f>BL204</f>
        <v>39.285714285714285</v>
      </c>
      <c r="W204" s="70"/>
      <c r="X204" s="70"/>
      <c r="Y204" s="70"/>
      <c r="Z204" s="70">
        <f>BM204</f>
        <v>17.857142857142858</v>
      </c>
      <c r="AA204" s="70"/>
      <c r="AB204" s="70"/>
      <c r="AC204" s="70"/>
      <c r="AD204" s="70">
        <f>BN204</f>
        <v>5.3571428571428568</v>
      </c>
      <c r="AE204" s="70"/>
      <c r="AF204" s="70"/>
      <c r="AG204" s="70"/>
      <c r="AH204" s="70">
        <f>BO204</f>
        <v>1.7857142857142856</v>
      </c>
      <c r="AI204" s="70"/>
      <c r="AJ204" s="70"/>
      <c r="AK204" s="70"/>
      <c r="BG204" s="2">
        <v>43</v>
      </c>
      <c r="BH204" s="2" t="s">
        <v>16</v>
      </c>
      <c r="BI204" s="20">
        <v>75.872359963269048</v>
      </c>
      <c r="BJ204" s="20">
        <f>BK204+BL204</f>
        <v>75</v>
      </c>
      <c r="BK204" s="20">
        <v>35.714285714285715</v>
      </c>
      <c r="BL204" s="20">
        <v>39.285714285714285</v>
      </c>
      <c r="BM204" s="20">
        <v>17.857142857142858</v>
      </c>
      <c r="BN204" s="20">
        <v>5.3571428571428568</v>
      </c>
      <c r="BO204" s="20">
        <v>1.7857142857142856</v>
      </c>
    </row>
    <row r="205" spans="4:67">
      <c r="D205" s="71" t="s">
        <v>17</v>
      </c>
      <c r="E205" s="72"/>
      <c r="F205" s="72"/>
      <c r="G205" s="72"/>
      <c r="H205" s="72"/>
      <c r="I205" s="73"/>
      <c r="J205" s="74">
        <f>BI205</f>
        <v>74.87364620938628</v>
      </c>
      <c r="K205" s="74"/>
      <c r="L205" s="74"/>
      <c r="M205" s="74"/>
      <c r="N205" s="74">
        <f>IF(ISERROR(BJ205),"",BJ205)</f>
        <v>54.237288135593218</v>
      </c>
      <c r="O205" s="74"/>
      <c r="P205" s="74"/>
      <c r="Q205" s="74"/>
      <c r="R205" s="74">
        <f>BK205</f>
        <v>20.33898305084746</v>
      </c>
      <c r="S205" s="74"/>
      <c r="T205" s="74"/>
      <c r="U205" s="74"/>
      <c r="V205" s="74">
        <f>BL205</f>
        <v>33.898305084745758</v>
      </c>
      <c r="W205" s="74"/>
      <c r="X205" s="74"/>
      <c r="Y205" s="74"/>
      <c r="Z205" s="74">
        <f>BM205</f>
        <v>35.593220338983052</v>
      </c>
      <c r="AA205" s="74"/>
      <c r="AB205" s="74"/>
      <c r="AC205" s="74"/>
      <c r="AD205" s="74">
        <f>BN205</f>
        <v>10.16949152542373</v>
      </c>
      <c r="AE205" s="74"/>
      <c r="AF205" s="74"/>
      <c r="AG205" s="74"/>
      <c r="AH205" s="74">
        <f>BO205</f>
        <v>0</v>
      </c>
      <c r="AI205" s="74"/>
      <c r="AJ205" s="74"/>
      <c r="AK205" s="74"/>
      <c r="BH205" s="2" t="s">
        <v>18</v>
      </c>
      <c r="BI205" s="20">
        <v>74.87364620938628</v>
      </c>
      <c r="BJ205" s="20">
        <f>BK205+BL205</f>
        <v>54.237288135593218</v>
      </c>
      <c r="BK205" s="20">
        <v>20.33898305084746</v>
      </c>
      <c r="BL205" s="20">
        <v>33.898305084745758</v>
      </c>
      <c r="BM205" s="20">
        <v>35.593220338983052</v>
      </c>
      <c r="BN205" s="20">
        <v>10.16949152542373</v>
      </c>
      <c r="BO205" s="20">
        <v>0</v>
      </c>
    </row>
    <row r="206" spans="4:67" ht="15" customHeight="1">
      <c r="D206" s="27" t="s">
        <v>87</v>
      </c>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BI206" s="2" t="s">
        <v>13</v>
      </c>
      <c r="BJ206" s="2" t="s">
        <v>14</v>
      </c>
      <c r="BK206" s="2">
        <v>1</v>
      </c>
      <c r="BL206" s="2">
        <v>2</v>
      </c>
      <c r="BM206" s="2">
        <v>3</v>
      </c>
      <c r="BN206" s="2">
        <v>4</v>
      </c>
      <c r="BO206" s="2">
        <v>0</v>
      </c>
    </row>
    <row r="207" spans="4:67">
      <c r="D207" s="75" t="s">
        <v>15</v>
      </c>
      <c r="E207" s="76"/>
      <c r="F207" s="76"/>
      <c r="G207" s="76"/>
      <c r="H207" s="76"/>
      <c r="I207" s="77"/>
      <c r="J207" s="70">
        <f>BI207</f>
        <v>77.180899908172634</v>
      </c>
      <c r="K207" s="70"/>
      <c r="L207" s="70"/>
      <c r="M207" s="70"/>
      <c r="N207" s="70">
        <f>BJ207</f>
        <v>73.214285714285722</v>
      </c>
      <c r="O207" s="70"/>
      <c r="P207" s="70"/>
      <c r="Q207" s="70"/>
      <c r="R207" s="70">
        <f>BK207</f>
        <v>50</v>
      </c>
      <c r="S207" s="70"/>
      <c r="T207" s="70"/>
      <c r="U207" s="70"/>
      <c r="V207" s="70">
        <f>BL207</f>
        <v>23.214285714285715</v>
      </c>
      <c r="W207" s="70"/>
      <c r="X207" s="70"/>
      <c r="Y207" s="70"/>
      <c r="Z207" s="70">
        <f>BM207</f>
        <v>19.642857142857142</v>
      </c>
      <c r="AA207" s="70"/>
      <c r="AB207" s="70"/>
      <c r="AC207" s="70"/>
      <c r="AD207" s="70">
        <f>BN207</f>
        <v>7.1428571428571423</v>
      </c>
      <c r="AE207" s="70"/>
      <c r="AF207" s="70"/>
      <c r="AG207" s="70"/>
      <c r="AH207" s="70">
        <f>BO207</f>
        <v>0</v>
      </c>
      <c r="AI207" s="70"/>
      <c r="AJ207" s="70"/>
      <c r="AK207" s="70"/>
      <c r="BG207" s="2">
        <v>44</v>
      </c>
      <c r="BH207" s="2" t="s">
        <v>16</v>
      </c>
      <c r="BI207" s="20">
        <v>77.180899908172634</v>
      </c>
      <c r="BJ207" s="20">
        <f>BK207+BL207</f>
        <v>73.214285714285722</v>
      </c>
      <c r="BK207" s="20">
        <v>50</v>
      </c>
      <c r="BL207" s="20">
        <v>23.214285714285715</v>
      </c>
      <c r="BM207" s="20">
        <v>19.642857142857142</v>
      </c>
      <c r="BN207" s="20">
        <v>7.1428571428571423</v>
      </c>
      <c r="BO207" s="20">
        <v>0</v>
      </c>
    </row>
    <row r="208" spans="4:67">
      <c r="D208" s="71" t="s">
        <v>17</v>
      </c>
      <c r="E208" s="72"/>
      <c r="F208" s="72"/>
      <c r="G208" s="72"/>
      <c r="H208" s="72"/>
      <c r="I208" s="73"/>
      <c r="J208" s="74">
        <f>BI208</f>
        <v>77.400722021660656</v>
      </c>
      <c r="K208" s="74"/>
      <c r="L208" s="74"/>
      <c r="M208" s="74"/>
      <c r="N208" s="74">
        <f>IF(ISERROR(BJ208),"",BJ208)</f>
        <v>67.79661016949153</v>
      </c>
      <c r="O208" s="74"/>
      <c r="P208" s="74"/>
      <c r="Q208" s="74"/>
      <c r="R208" s="74">
        <f>BK208</f>
        <v>47.457627118644069</v>
      </c>
      <c r="S208" s="74"/>
      <c r="T208" s="74"/>
      <c r="U208" s="74"/>
      <c r="V208" s="74">
        <f>BL208</f>
        <v>20.33898305084746</v>
      </c>
      <c r="W208" s="74"/>
      <c r="X208" s="74"/>
      <c r="Y208" s="74"/>
      <c r="Z208" s="74">
        <f>BM208</f>
        <v>13.559322033898304</v>
      </c>
      <c r="AA208" s="74"/>
      <c r="AB208" s="74"/>
      <c r="AC208" s="74"/>
      <c r="AD208" s="74">
        <f>BN208</f>
        <v>18.64406779661017</v>
      </c>
      <c r="AE208" s="74"/>
      <c r="AF208" s="74"/>
      <c r="AG208" s="74"/>
      <c r="AH208" s="74">
        <f>BO208</f>
        <v>0</v>
      </c>
      <c r="AI208" s="74"/>
      <c r="AJ208" s="74"/>
      <c r="AK208" s="74"/>
      <c r="BH208" s="2" t="s">
        <v>18</v>
      </c>
      <c r="BI208" s="20">
        <v>77.400722021660656</v>
      </c>
      <c r="BJ208" s="20">
        <f>BK208+BL208</f>
        <v>67.79661016949153</v>
      </c>
      <c r="BK208" s="20">
        <v>47.457627118644069</v>
      </c>
      <c r="BL208" s="20">
        <v>20.33898305084746</v>
      </c>
      <c r="BM208" s="20">
        <v>13.559322033898304</v>
      </c>
      <c r="BN208" s="20">
        <v>18.64406779661017</v>
      </c>
      <c r="BO208" s="20">
        <v>0</v>
      </c>
    </row>
    <row r="209" spans="1:96" ht="15" customHeight="1">
      <c r="D209" s="27" t="s">
        <v>88</v>
      </c>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BI209" s="2" t="s">
        <v>13</v>
      </c>
      <c r="BJ209" s="2" t="s">
        <v>14</v>
      </c>
      <c r="BK209" s="2">
        <v>1</v>
      </c>
      <c r="BL209" s="2">
        <v>2</v>
      </c>
      <c r="BM209" s="2">
        <v>3</v>
      </c>
      <c r="BN209" s="2">
        <v>4</v>
      </c>
      <c r="BO209" s="2">
        <v>0</v>
      </c>
    </row>
    <row r="210" spans="1:96">
      <c r="D210" s="75" t="s">
        <v>15</v>
      </c>
      <c r="E210" s="76"/>
      <c r="F210" s="76"/>
      <c r="G210" s="76"/>
      <c r="H210" s="76"/>
      <c r="I210" s="77"/>
      <c r="J210" s="70">
        <f>BI210</f>
        <v>72.887970615243347</v>
      </c>
      <c r="K210" s="70"/>
      <c r="L210" s="70"/>
      <c r="M210" s="70"/>
      <c r="N210" s="70">
        <f>BJ210</f>
        <v>82.142857142857139</v>
      </c>
      <c r="O210" s="70"/>
      <c r="P210" s="70"/>
      <c r="Q210" s="70"/>
      <c r="R210" s="70">
        <f>BK210</f>
        <v>48.214285714285715</v>
      </c>
      <c r="S210" s="70"/>
      <c r="T210" s="70"/>
      <c r="U210" s="70"/>
      <c r="V210" s="70">
        <f>BL210</f>
        <v>33.928571428571431</v>
      </c>
      <c r="W210" s="70"/>
      <c r="X210" s="70"/>
      <c r="Y210" s="70"/>
      <c r="Z210" s="70">
        <f>BM210</f>
        <v>10.714285714285714</v>
      </c>
      <c r="AA210" s="70"/>
      <c r="AB210" s="70"/>
      <c r="AC210" s="70"/>
      <c r="AD210" s="70">
        <f>BN210</f>
        <v>7.1428571428571423</v>
      </c>
      <c r="AE210" s="70"/>
      <c r="AF210" s="70"/>
      <c r="AG210" s="70"/>
      <c r="AH210" s="70">
        <f>BO210</f>
        <v>0</v>
      </c>
      <c r="AI210" s="70"/>
      <c r="AJ210" s="70"/>
      <c r="AK210" s="70"/>
      <c r="BG210" s="2">
        <v>45</v>
      </c>
      <c r="BH210" s="2" t="s">
        <v>16</v>
      </c>
      <c r="BI210" s="20">
        <v>72.887970615243347</v>
      </c>
      <c r="BJ210" s="20">
        <f>BK210+BL210</f>
        <v>82.142857142857139</v>
      </c>
      <c r="BK210" s="20">
        <v>48.214285714285715</v>
      </c>
      <c r="BL210" s="20">
        <v>33.928571428571431</v>
      </c>
      <c r="BM210" s="20">
        <v>10.714285714285714</v>
      </c>
      <c r="BN210" s="20">
        <v>7.1428571428571423</v>
      </c>
      <c r="BO210" s="20">
        <v>0</v>
      </c>
    </row>
    <row r="211" spans="1:96">
      <c r="D211" s="71" t="s">
        <v>17</v>
      </c>
      <c r="E211" s="72"/>
      <c r="F211" s="72"/>
      <c r="G211" s="72"/>
      <c r="H211" s="72"/>
      <c r="I211" s="73"/>
      <c r="J211" s="74">
        <f>BI211</f>
        <v>67.990373044524659</v>
      </c>
      <c r="K211" s="74"/>
      <c r="L211" s="74"/>
      <c r="M211" s="74"/>
      <c r="N211" s="74">
        <f>IF(ISERROR(BJ211),"",BJ211)</f>
        <v>49.152542372881349</v>
      </c>
      <c r="O211" s="74"/>
      <c r="P211" s="74"/>
      <c r="Q211" s="74"/>
      <c r="R211" s="74">
        <f>BK211</f>
        <v>16.949152542372879</v>
      </c>
      <c r="S211" s="74"/>
      <c r="T211" s="74"/>
      <c r="U211" s="74"/>
      <c r="V211" s="74">
        <f>BL211</f>
        <v>32.20338983050847</v>
      </c>
      <c r="W211" s="74"/>
      <c r="X211" s="74"/>
      <c r="Y211" s="74"/>
      <c r="Z211" s="74">
        <f>BM211</f>
        <v>28.8135593220339</v>
      </c>
      <c r="AA211" s="74"/>
      <c r="AB211" s="74"/>
      <c r="AC211" s="74"/>
      <c r="AD211" s="74">
        <f>BN211</f>
        <v>22.033898305084744</v>
      </c>
      <c r="AE211" s="74"/>
      <c r="AF211" s="74"/>
      <c r="AG211" s="74"/>
      <c r="AH211" s="74">
        <f>BO211</f>
        <v>0</v>
      </c>
      <c r="AI211" s="74"/>
      <c r="AJ211" s="74"/>
      <c r="AK211" s="74"/>
      <c r="BH211" s="2" t="s">
        <v>18</v>
      </c>
      <c r="BI211" s="20">
        <v>67.990373044524659</v>
      </c>
      <c r="BJ211" s="20">
        <f>BK211+BL211</f>
        <v>49.152542372881349</v>
      </c>
      <c r="BK211" s="20">
        <v>16.949152542372879</v>
      </c>
      <c r="BL211" s="20">
        <v>32.20338983050847</v>
      </c>
      <c r="BM211" s="20">
        <v>28.8135593220339</v>
      </c>
      <c r="BN211" s="20">
        <v>22.033898305084744</v>
      </c>
      <c r="BO211" s="20">
        <v>0</v>
      </c>
    </row>
    <row r="212" spans="1:96" ht="15" customHeight="1">
      <c r="D212" s="27" t="s">
        <v>89</v>
      </c>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BI212" s="2" t="s">
        <v>13</v>
      </c>
      <c r="BJ212" s="2" t="s">
        <v>14</v>
      </c>
      <c r="BK212" s="2">
        <v>1</v>
      </c>
      <c r="BL212" s="2">
        <v>2</v>
      </c>
      <c r="BM212" s="2">
        <v>3</v>
      </c>
      <c r="BN212" s="2">
        <v>4</v>
      </c>
      <c r="BO212" s="2">
        <v>0</v>
      </c>
    </row>
    <row r="213" spans="1:96">
      <c r="D213" s="75" t="s">
        <v>15</v>
      </c>
      <c r="E213" s="76"/>
      <c r="F213" s="76"/>
      <c r="G213" s="76"/>
      <c r="H213" s="76"/>
      <c r="I213" s="77"/>
      <c r="J213" s="70">
        <f>BI213</f>
        <v>69.237832874196513</v>
      </c>
      <c r="K213" s="70"/>
      <c r="L213" s="70"/>
      <c r="M213" s="70"/>
      <c r="N213" s="70">
        <f>BJ213</f>
        <v>67.857142857142861</v>
      </c>
      <c r="O213" s="70"/>
      <c r="P213" s="70"/>
      <c r="Q213" s="70"/>
      <c r="R213" s="70">
        <f>BK213</f>
        <v>32.142857142857146</v>
      </c>
      <c r="S213" s="70"/>
      <c r="T213" s="70"/>
      <c r="U213" s="70"/>
      <c r="V213" s="70">
        <f>BL213</f>
        <v>35.714285714285715</v>
      </c>
      <c r="W213" s="70"/>
      <c r="X213" s="70"/>
      <c r="Y213" s="70"/>
      <c r="Z213" s="70">
        <f>BM213</f>
        <v>26.785714285714285</v>
      </c>
      <c r="AA213" s="70"/>
      <c r="AB213" s="70"/>
      <c r="AC213" s="70"/>
      <c r="AD213" s="70">
        <f>BN213</f>
        <v>5.3571428571428568</v>
      </c>
      <c r="AE213" s="70"/>
      <c r="AF213" s="70"/>
      <c r="AG213" s="70"/>
      <c r="AH213" s="70">
        <f>BO213</f>
        <v>0</v>
      </c>
      <c r="AI213" s="70"/>
      <c r="AJ213" s="70"/>
      <c r="AK213" s="70"/>
      <c r="BG213" s="2">
        <v>46</v>
      </c>
      <c r="BH213" s="2" t="s">
        <v>16</v>
      </c>
      <c r="BI213" s="20">
        <v>69.237832874196513</v>
      </c>
      <c r="BJ213" s="20">
        <f>BK213+BL213</f>
        <v>67.857142857142861</v>
      </c>
      <c r="BK213" s="20">
        <v>32.142857142857146</v>
      </c>
      <c r="BL213" s="20">
        <v>35.714285714285715</v>
      </c>
      <c r="BM213" s="20">
        <v>26.785714285714285</v>
      </c>
      <c r="BN213" s="20">
        <v>5.3571428571428568</v>
      </c>
      <c r="BO213" s="20">
        <v>0</v>
      </c>
    </row>
    <row r="214" spans="1:96">
      <c r="D214" s="71" t="s">
        <v>17</v>
      </c>
      <c r="E214" s="72"/>
      <c r="F214" s="72"/>
      <c r="G214" s="72"/>
      <c r="H214" s="72"/>
      <c r="I214" s="73"/>
      <c r="J214" s="74">
        <f>BI214</f>
        <v>65.246690734055363</v>
      </c>
      <c r="K214" s="74"/>
      <c r="L214" s="74"/>
      <c r="M214" s="74"/>
      <c r="N214" s="74">
        <f>IF(ISERROR(BJ214),"",BJ214)</f>
        <v>57.627118644067799</v>
      </c>
      <c r="O214" s="74"/>
      <c r="P214" s="74"/>
      <c r="Q214" s="74"/>
      <c r="R214" s="74">
        <f>BK214</f>
        <v>20.33898305084746</v>
      </c>
      <c r="S214" s="74"/>
      <c r="T214" s="74"/>
      <c r="U214" s="74"/>
      <c r="V214" s="74">
        <f>BL214</f>
        <v>37.288135593220339</v>
      </c>
      <c r="W214" s="74"/>
      <c r="X214" s="74"/>
      <c r="Y214" s="74"/>
      <c r="Z214" s="74">
        <f>BM214</f>
        <v>30.508474576271187</v>
      </c>
      <c r="AA214" s="74"/>
      <c r="AB214" s="74"/>
      <c r="AC214" s="74"/>
      <c r="AD214" s="74">
        <f>BN214</f>
        <v>11.864406779661017</v>
      </c>
      <c r="AE214" s="74"/>
      <c r="AF214" s="74"/>
      <c r="AG214" s="74"/>
      <c r="AH214" s="74">
        <f>BO214</f>
        <v>0</v>
      </c>
      <c r="AI214" s="74"/>
      <c r="AJ214" s="74"/>
      <c r="AK214" s="74"/>
      <c r="BH214" s="2" t="s">
        <v>18</v>
      </c>
      <c r="BI214" s="20">
        <v>65.246690734055363</v>
      </c>
      <c r="BJ214" s="20">
        <f>BK214+BL214</f>
        <v>57.627118644067799</v>
      </c>
      <c r="BK214" s="20">
        <v>20.33898305084746</v>
      </c>
      <c r="BL214" s="20">
        <v>37.288135593220339</v>
      </c>
      <c r="BM214" s="20">
        <v>30.508474576271187</v>
      </c>
      <c r="BN214" s="20">
        <v>11.864406779661017</v>
      </c>
      <c r="BO214" s="20">
        <v>0</v>
      </c>
    </row>
    <row r="216" spans="1:96" s="17" customFormat="1" ht="11.25" customHeight="1">
      <c r="A216" s="2"/>
      <c r="B216" s="131"/>
      <c r="C216" s="131"/>
      <c r="D216" s="12" t="s">
        <v>90</v>
      </c>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21"/>
      <c r="AI216" s="21"/>
      <c r="AJ216" s="12"/>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R216" s="2"/>
      <c r="CR216" s="14"/>
    </row>
    <row r="217" spans="1:96" ht="15" customHeight="1">
      <c r="B217" s="131"/>
      <c r="C217" s="131"/>
      <c r="D217" s="27" t="s">
        <v>91</v>
      </c>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K217" s="25"/>
    </row>
    <row r="218" spans="1:96" ht="9.75" customHeight="1">
      <c r="D218" s="85"/>
      <c r="E218" s="86"/>
      <c r="F218" s="86"/>
      <c r="G218" s="86"/>
      <c r="H218" s="86"/>
      <c r="I218" s="87"/>
      <c r="J218" s="91" t="s">
        <v>6</v>
      </c>
      <c r="K218" s="92"/>
      <c r="L218" s="92"/>
      <c r="M218" s="93"/>
      <c r="N218" s="91" t="s">
        <v>7</v>
      </c>
      <c r="O218" s="92"/>
      <c r="P218" s="92"/>
      <c r="Q218" s="93"/>
      <c r="R218" s="78">
        <v>1</v>
      </c>
      <c r="S218" s="79"/>
      <c r="T218" s="79"/>
      <c r="U218" s="80"/>
      <c r="V218" s="78">
        <v>2</v>
      </c>
      <c r="W218" s="79"/>
      <c r="X218" s="79"/>
      <c r="Y218" s="80"/>
      <c r="Z218" s="78">
        <v>3</v>
      </c>
      <c r="AA218" s="79"/>
      <c r="AB218" s="79"/>
      <c r="AC218" s="80"/>
      <c r="AD218" s="78">
        <v>4</v>
      </c>
      <c r="AE218" s="79"/>
      <c r="AF218" s="79"/>
      <c r="AG218" s="80"/>
      <c r="AH218" s="78"/>
      <c r="AI218" s="79"/>
      <c r="AJ218" s="79"/>
      <c r="AK218" s="80"/>
    </row>
    <row r="219" spans="1:96" ht="22.5" customHeight="1">
      <c r="D219" s="88"/>
      <c r="E219" s="89"/>
      <c r="F219" s="89"/>
      <c r="G219" s="89"/>
      <c r="H219" s="89"/>
      <c r="I219" s="90"/>
      <c r="J219" s="94"/>
      <c r="K219" s="95"/>
      <c r="L219" s="95"/>
      <c r="M219" s="96"/>
      <c r="N219" s="94"/>
      <c r="O219" s="95"/>
      <c r="P219" s="95"/>
      <c r="Q219" s="96"/>
      <c r="R219" s="128" t="s">
        <v>65</v>
      </c>
      <c r="S219" s="129"/>
      <c r="T219" s="129"/>
      <c r="U219" s="130"/>
      <c r="V219" s="128" t="s">
        <v>66</v>
      </c>
      <c r="W219" s="129"/>
      <c r="X219" s="129"/>
      <c r="Y219" s="130"/>
      <c r="Z219" s="128" t="s">
        <v>67</v>
      </c>
      <c r="AA219" s="129"/>
      <c r="AB219" s="129"/>
      <c r="AC219" s="130"/>
      <c r="AD219" s="128" t="s">
        <v>68</v>
      </c>
      <c r="AE219" s="129"/>
      <c r="AF219" s="129"/>
      <c r="AG219" s="130"/>
      <c r="AH219" s="81" t="s">
        <v>12</v>
      </c>
      <c r="AI219" s="82"/>
      <c r="AJ219" s="82"/>
      <c r="AK219" s="83"/>
      <c r="BI219" s="2" t="s">
        <v>13</v>
      </c>
      <c r="BJ219" s="2" t="s">
        <v>14</v>
      </c>
      <c r="BK219" s="2">
        <v>1</v>
      </c>
      <c r="BL219" s="2">
        <v>2</v>
      </c>
      <c r="BM219" s="2">
        <v>3</v>
      </c>
      <c r="BN219" s="2">
        <v>4</v>
      </c>
      <c r="BO219" s="2">
        <v>0</v>
      </c>
    </row>
    <row r="220" spans="1:96">
      <c r="D220" s="75" t="s">
        <v>15</v>
      </c>
      <c r="E220" s="76"/>
      <c r="F220" s="76"/>
      <c r="G220" s="76"/>
      <c r="H220" s="76"/>
      <c r="I220" s="77"/>
      <c r="J220" s="70">
        <f>BI220</f>
        <v>90.58769513314968</v>
      </c>
      <c r="K220" s="70"/>
      <c r="L220" s="70"/>
      <c r="M220" s="70"/>
      <c r="N220" s="70">
        <f>BJ220</f>
        <v>85.714285714285708</v>
      </c>
      <c r="O220" s="70"/>
      <c r="P220" s="70"/>
      <c r="Q220" s="70"/>
      <c r="R220" s="70">
        <f>BK220</f>
        <v>60.714285714285708</v>
      </c>
      <c r="S220" s="70"/>
      <c r="T220" s="70"/>
      <c r="U220" s="70"/>
      <c r="V220" s="70">
        <f>BL220</f>
        <v>25</v>
      </c>
      <c r="W220" s="70"/>
      <c r="X220" s="70"/>
      <c r="Y220" s="70"/>
      <c r="Z220" s="70">
        <f>BM220</f>
        <v>12.5</v>
      </c>
      <c r="AA220" s="70"/>
      <c r="AB220" s="70"/>
      <c r="AC220" s="70"/>
      <c r="AD220" s="70">
        <f>BN220</f>
        <v>1.7857142857142856</v>
      </c>
      <c r="AE220" s="70"/>
      <c r="AF220" s="70"/>
      <c r="AG220" s="70"/>
      <c r="AH220" s="70">
        <f>BO220</f>
        <v>0</v>
      </c>
      <c r="AI220" s="70"/>
      <c r="AJ220" s="70"/>
      <c r="AK220" s="70"/>
      <c r="BG220" s="2">
        <v>47</v>
      </c>
      <c r="BH220" s="2" t="s">
        <v>16</v>
      </c>
      <c r="BI220" s="20">
        <v>90.58769513314968</v>
      </c>
      <c r="BJ220" s="20">
        <f>BK220+BL220</f>
        <v>85.714285714285708</v>
      </c>
      <c r="BK220" s="20">
        <v>60.714285714285708</v>
      </c>
      <c r="BL220" s="20">
        <v>25</v>
      </c>
      <c r="BM220" s="20">
        <v>12.5</v>
      </c>
      <c r="BN220" s="20">
        <v>1.7857142857142856</v>
      </c>
      <c r="BO220" s="20">
        <v>0</v>
      </c>
    </row>
    <row r="221" spans="1:96">
      <c r="D221" s="71" t="s">
        <v>17</v>
      </c>
      <c r="E221" s="72"/>
      <c r="F221" s="72"/>
      <c r="G221" s="72"/>
      <c r="H221" s="72"/>
      <c r="I221" s="73"/>
      <c r="J221" s="74">
        <f>BI221</f>
        <v>90.565583634175695</v>
      </c>
      <c r="K221" s="74"/>
      <c r="L221" s="74"/>
      <c r="M221" s="74"/>
      <c r="N221" s="74">
        <f>IF(ISERROR(BJ221),"",BJ221)</f>
        <v>93.220338983050837</v>
      </c>
      <c r="O221" s="74"/>
      <c r="P221" s="74"/>
      <c r="Q221" s="74"/>
      <c r="R221" s="74">
        <f>BK221</f>
        <v>59.322033898305079</v>
      </c>
      <c r="S221" s="74"/>
      <c r="T221" s="74"/>
      <c r="U221" s="74"/>
      <c r="V221" s="74">
        <f>BL221</f>
        <v>33.898305084745758</v>
      </c>
      <c r="W221" s="74"/>
      <c r="X221" s="74"/>
      <c r="Y221" s="74"/>
      <c r="Z221" s="74">
        <f>BM221</f>
        <v>6.7796610169491522</v>
      </c>
      <c r="AA221" s="74"/>
      <c r="AB221" s="74"/>
      <c r="AC221" s="74"/>
      <c r="AD221" s="74">
        <f>BN221</f>
        <v>0</v>
      </c>
      <c r="AE221" s="74"/>
      <c r="AF221" s="74"/>
      <c r="AG221" s="74"/>
      <c r="AH221" s="74">
        <f>BO221</f>
        <v>0</v>
      </c>
      <c r="AI221" s="74"/>
      <c r="AJ221" s="74"/>
      <c r="AK221" s="74"/>
      <c r="BH221" s="2" t="s">
        <v>18</v>
      </c>
      <c r="BI221" s="20">
        <v>90.565583634175695</v>
      </c>
      <c r="BJ221" s="20">
        <f>BK221+BL221</f>
        <v>93.220338983050837</v>
      </c>
      <c r="BK221" s="20">
        <v>59.322033898305079</v>
      </c>
      <c r="BL221" s="20">
        <v>33.898305084745758</v>
      </c>
      <c r="BM221" s="20">
        <v>6.7796610169491522</v>
      </c>
      <c r="BN221" s="20">
        <v>0</v>
      </c>
      <c r="BO221" s="20">
        <v>0</v>
      </c>
    </row>
    <row r="222" spans="1:96" ht="15" customHeight="1">
      <c r="D222" s="27" t="s">
        <v>92</v>
      </c>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43"/>
      <c r="BI222" s="2" t="s">
        <v>13</v>
      </c>
      <c r="BJ222" s="2" t="s">
        <v>14</v>
      </c>
      <c r="BK222" s="2">
        <v>1</v>
      </c>
      <c r="BL222" s="2">
        <v>2</v>
      </c>
      <c r="BM222" s="2">
        <v>3</v>
      </c>
      <c r="BN222" s="2">
        <v>4</v>
      </c>
      <c r="BO222" s="2">
        <v>0</v>
      </c>
    </row>
    <row r="223" spans="1:96">
      <c r="D223" s="75" t="s">
        <v>15</v>
      </c>
      <c r="E223" s="76"/>
      <c r="F223" s="76"/>
      <c r="G223" s="76"/>
      <c r="H223" s="76"/>
      <c r="I223" s="77"/>
      <c r="J223" s="70">
        <f>BI223</f>
        <v>88.475665748393013</v>
      </c>
      <c r="K223" s="70"/>
      <c r="L223" s="70"/>
      <c r="M223" s="70"/>
      <c r="N223" s="70">
        <f>BJ223</f>
        <v>87.5</v>
      </c>
      <c r="O223" s="70"/>
      <c r="P223" s="70"/>
      <c r="Q223" s="70"/>
      <c r="R223" s="70">
        <f>BK223</f>
        <v>53.571428571428569</v>
      </c>
      <c r="S223" s="70"/>
      <c r="T223" s="70"/>
      <c r="U223" s="70"/>
      <c r="V223" s="70">
        <f>BL223</f>
        <v>33.928571428571431</v>
      </c>
      <c r="W223" s="70"/>
      <c r="X223" s="70"/>
      <c r="Y223" s="70"/>
      <c r="Z223" s="70">
        <f>BM223</f>
        <v>7.1428571428571423</v>
      </c>
      <c r="AA223" s="70"/>
      <c r="AB223" s="70"/>
      <c r="AC223" s="70"/>
      <c r="AD223" s="70">
        <f>BN223</f>
        <v>3.5714285714285712</v>
      </c>
      <c r="AE223" s="70"/>
      <c r="AF223" s="70"/>
      <c r="AG223" s="70"/>
      <c r="AH223" s="70">
        <f>BO223</f>
        <v>1.7857142857142856</v>
      </c>
      <c r="AI223" s="70"/>
      <c r="AJ223" s="70"/>
      <c r="AK223" s="70"/>
      <c r="BG223" s="2">
        <v>48</v>
      </c>
      <c r="BH223" s="2" t="s">
        <v>16</v>
      </c>
      <c r="BI223" s="20">
        <v>88.475665748393013</v>
      </c>
      <c r="BJ223" s="20">
        <f>BK223+BL223</f>
        <v>87.5</v>
      </c>
      <c r="BK223" s="20">
        <v>53.571428571428569</v>
      </c>
      <c r="BL223" s="20">
        <v>33.928571428571431</v>
      </c>
      <c r="BM223" s="20">
        <v>7.1428571428571423</v>
      </c>
      <c r="BN223" s="20">
        <v>3.5714285714285712</v>
      </c>
      <c r="BO223" s="20">
        <v>1.7857142857142856</v>
      </c>
    </row>
    <row r="224" spans="1:96">
      <c r="D224" s="71" t="s">
        <v>17</v>
      </c>
      <c r="E224" s="72"/>
      <c r="F224" s="72"/>
      <c r="G224" s="72"/>
      <c r="H224" s="72"/>
      <c r="I224" s="73"/>
      <c r="J224" s="74">
        <f>BI224</f>
        <v>89.651022864019254</v>
      </c>
      <c r="K224" s="74"/>
      <c r="L224" s="74"/>
      <c r="M224" s="74"/>
      <c r="N224" s="74">
        <f>IF(ISERROR(BJ224),"",BJ224)</f>
        <v>83.050847457627128</v>
      </c>
      <c r="O224" s="74"/>
      <c r="P224" s="74"/>
      <c r="Q224" s="74"/>
      <c r="R224" s="74">
        <f>BK224</f>
        <v>40.677966101694921</v>
      </c>
      <c r="S224" s="74"/>
      <c r="T224" s="74"/>
      <c r="U224" s="74"/>
      <c r="V224" s="74">
        <f>BL224</f>
        <v>42.372881355932201</v>
      </c>
      <c r="W224" s="74"/>
      <c r="X224" s="74"/>
      <c r="Y224" s="74"/>
      <c r="Z224" s="74">
        <f>BM224</f>
        <v>16.949152542372879</v>
      </c>
      <c r="AA224" s="74"/>
      <c r="AB224" s="74"/>
      <c r="AC224" s="74"/>
      <c r="AD224" s="74">
        <f>BN224</f>
        <v>0</v>
      </c>
      <c r="AE224" s="74"/>
      <c r="AF224" s="74"/>
      <c r="AG224" s="74"/>
      <c r="AH224" s="74">
        <f>BO224</f>
        <v>0</v>
      </c>
      <c r="AI224" s="74"/>
      <c r="AJ224" s="74"/>
      <c r="AK224" s="74"/>
      <c r="BH224" s="2" t="s">
        <v>18</v>
      </c>
      <c r="BI224" s="20">
        <v>89.651022864019254</v>
      </c>
      <c r="BJ224" s="20">
        <f>BK224+BL224</f>
        <v>83.050847457627128</v>
      </c>
      <c r="BK224" s="20">
        <v>40.677966101694921</v>
      </c>
      <c r="BL224" s="20">
        <v>42.372881355932201</v>
      </c>
      <c r="BM224" s="20">
        <v>16.949152542372879</v>
      </c>
      <c r="BN224" s="20">
        <v>0</v>
      </c>
      <c r="BO224" s="20">
        <v>0</v>
      </c>
    </row>
    <row r="225" spans="4:67" ht="15" customHeight="1">
      <c r="D225" s="27" t="s">
        <v>93</v>
      </c>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c r="AG225" s="43"/>
      <c r="BI225" s="2" t="s">
        <v>13</v>
      </c>
      <c r="BJ225" s="2" t="s">
        <v>14</v>
      </c>
      <c r="BK225" s="2">
        <v>1</v>
      </c>
      <c r="BL225" s="2">
        <v>2</v>
      </c>
      <c r="BM225" s="2">
        <v>3</v>
      </c>
      <c r="BN225" s="2">
        <v>4</v>
      </c>
      <c r="BO225" s="2">
        <v>0</v>
      </c>
    </row>
    <row r="226" spans="4:67">
      <c r="D226" s="75" t="s">
        <v>15</v>
      </c>
      <c r="E226" s="76"/>
      <c r="F226" s="76"/>
      <c r="G226" s="76"/>
      <c r="H226" s="76"/>
      <c r="I226" s="77"/>
      <c r="J226" s="70">
        <f>BI226</f>
        <v>58.40220385674931</v>
      </c>
      <c r="K226" s="70"/>
      <c r="L226" s="70"/>
      <c r="M226" s="70"/>
      <c r="N226" s="70">
        <f>BJ226</f>
        <v>41.071428571428569</v>
      </c>
      <c r="O226" s="70"/>
      <c r="P226" s="70"/>
      <c r="Q226" s="70"/>
      <c r="R226" s="70">
        <f>BK226</f>
        <v>12.5</v>
      </c>
      <c r="S226" s="70"/>
      <c r="T226" s="70"/>
      <c r="U226" s="70"/>
      <c r="V226" s="70">
        <f>BL226</f>
        <v>28.571428571428569</v>
      </c>
      <c r="W226" s="70"/>
      <c r="X226" s="70"/>
      <c r="Y226" s="70"/>
      <c r="Z226" s="70">
        <f>BM226</f>
        <v>48.214285714285715</v>
      </c>
      <c r="AA226" s="70"/>
      <c r="AB226" s="70"/>
      <c r="AC226" s="70"/>
      <c r="AD226" s="70">
        <f>BN226</f>
        <v>10.714285714285714</v>
      </c>
      <c r="AE226" s="70"/>
      <c r="AF226" s="70"/>
      <c r="AG226" s="70"/>
      <c r="AH226" s="70">
        <f>BO226</f>
        <v>0</v>
      </c>
      <c r="AI226" s="70"/>
      <c r="AJ226" s="70"/>
      <c r="AK226" s="70"/>
      <c r="BG226" s="2">
        <v>49</v>
      </c>
      <c r="BH226" s="2" t="s">
        <v>16</v>
      </c>
      <c r="BI226" s="20">
        <v>58.40220385674931</v>
      </c>
      <c r="BJ226" s="20">
        <f>BK226+BL226</f>
        <v>41.071428571428569</v>
      </c>
      <c r="BK226" s="20">
        <v>12.5</v>
      </c>
      <c r="BL226" s="20">
        <v>28.571428571428569</v>
      </c>
      <c r="BM226" s="20">
        <v>48.214285714285715</v>
      </c>
      <c r="BN226" s="20">
        <v>10.714285714285714</v>
      </c>
      <c r="BO226" s="20">
        <v>0</v>
      </c>
    </row>
    <row r="227" spans="4:67">
      <c r="D227" s="71" t="s">
        <v>17</v>
      </c>
      <c r="E227" s="72"/>
      <c r="F227" s="72"/>
      <c r="G227" s="72"/>
      <c r="H227" s="72"/>
      <c r="I227" s="73"/>
      <c r="J227" s="74">
        <f>BI227</f>
        <v>56.149217809867622</v>
      </c>
      <c r="K227" s="74"/>
      <c r="L227" s="74"/>
      <c r="M227" s="74"/>
      <c r="N227" s="74">
        <f>IF(ISERROR(BJ227),"",BJ227)</f>
        <v>40.677966101694921</v>
      </c>
      <c r="O227" s="74"/>
      <c r="P227" s="74"/>
      <c r="Q227" s="74"/>
      <c r="R227" s="74">
        <f>BK227</f>
        <v>11.864406779661017</v>
      </c>
      <c r="S227" s="74"/>
      <c r="T227" s="74"/>
      <c r="U227" s="74"/>
      <c r="V227" s="74">
        <f>BL227</f>
        <v>28.8135593220339</v>
      </c>
      <c r="W227" s="74"/>
      <c r="X227" s="74"/>
      <c r="Y227" s="74"/>
      <c r="Z227" s="74">
        <f>BM227</f>
        <v>40.677966101694921</v>
      </c>
      <c r="AA227" s="74"/>
      <c r="AB227" s="74"/>
      <c r="AC227" s="74"/>
      <c r="AD227" s="74">
        <f>BN227</f>
        <v>18.64406779661017</v>
      </c>
      <c r="AE227" s="74"/>
      <c r="AF227" s="74"/>
      <c r="AG227" s="74"/>
      <c r="AH227" s="74">
        <f>BO227</f>
        <v>0</v>
      </c>
      <c r="AI227" s="74"/>
      <c r="AJ227" s="74"/>
      <c r="AK227" s="74"/>
      <c r="BH227" s="2" t="s">
        <v>18</v>
      </c>
      <c r="BI227" s="20">
        <v>56.149217809867622</v>
      </c>
      <c r="BJ227" s="20">
        <f>BK227+BL227</f>
        <v>40.677966101694921</v>
      </c>
      <c r="BK227" s="20">
        <v>11.864406779661017</v>
      </c>
      <c r="BL227" s="20">
        <v>28.8135593220339</v>
      </c>
      <c r="BM227" s="20">
        <v>40.677966101694921</v>
      </c>
      <c r="BN227" s="20">
        <v>18.64406779661017</v>
      </c>
      <c r="BO227" s="20">
        <v>0</v>
      </c>
    </row>
    <row r="228" spans="4:67" ht="15" customHeight="1">
      <c r="D228" s="27" t="s">
        <v>94</v>
      </c>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c r="AG228" s="43"/>
      <c r="BI228" s="2" t="s">
        <v>13</v>
      </c>
      <c r="BJ228" s="2" t="s">
        <v>14</v>
      </c>
      <c r="BK228" s="2">
        <v>1</v>
      </c>
      <c r="BL228" s="2">
        <v>2</v>
      </c>
      <c r="BM228" s="2">
        <v>3</v>
      </c>
      <c r="BN228" s="2">
        <v>4</v>
      </c>
      <c r="BO228" s="2">
        <v>0</v>
      </c>
    </row>
    <row r="229" spans="4:67">
      <c r="D229" s="75" t="s">
        <v>15</v>
      </c>
      <c r="E229" s="76"/>
      <c r="F229" s="76"/>
      <c r="G229" s="76"/>
      <c r="H229" s="76"/>
      <c r="I229" s="77"/>
      <c r="J229" s="70">
        <f>BI229</f>
        <v>67.102846648301195</v>
      </c>
      <c r="K229" s="70"/>
      <c r="L229" s="70"/>
      <c r="M229" s="70"/>
      <c r="N229" s="70">
        <f>BJ229</f>
        <v>53.571428571428569</v>
      </c>
      <c r="O229" s="70"/>
      <c r="P229" s="70"/>
      <c r="Q229" s="70"/>
      <c r="R229" s="70">
        <f>BK229</f>
        <v>32.142857142857146</v>
      </c>
      <c r="S229" s="70"/>
      <c r="T229" s="70"/>
      <c r="U229" s="70"/>
      <c r="V229" s="70">
        <f>BL229</f>
        <v>21.428571428571427</v>
      </c>
      <c r="W229" s="70"/>
      <c r="X229" s="70"/>
      <c r="Y229" s="70"/>
      <c r="Z229" s="70">
        <f>BM229</f>
        <v>30.357142857142854</v>
      </c>
      <c r="AA229" s="70"/>
      <c r="AB229" s="70"/>
      <c r="AC229" s="70"/>
      <c r="AD229" s="70">
        <f>BN229</f>
        <v>16.071428571428573</v>
      </c>
      <c r="AE229" s="70"/>
      <c r="AF229" s="70"/>
      <c r="AG229" s="70"/>
      <c r="AH229" s="70">
        <f>BO229</f>
        <v>0</v>
      </c>
      <c r="AI229" s="70"/>
      <c r="AJ229" s="70"/>
      <c r="AK229" s="70"/>
      <c r="BG229" s="2">
        <v>50</v>
      </c>
      <c r="BH229" s="2" t="s">
        <v>16</v>
      </c>
      <c r="BI229" s="20">
        <v>67.102846648301195</v>
      </c>
      <c r="BJ229" s="20">
        <f>BK229+BL229</f>
        <v>53.571428571428569</v>
      </c>
      <c r="BK229" s="20">
        <v>32.142857142857146</v>
      </c>
      <c r="BL229" s="20">
        <v>21.428571428571427</v>
      </c>
      <c r="BM229" s="20">
        <v>30.357142857142854</v>
      </c>
      <c r="BN229" s="20">
        <v>16.071428571428573</v>
      </c>
      <c r="BO229" s="20">
        <v>0</v>
      </c>
    </row>
    <row r="230" spans="4:67">
      <c r="D230" s="71" t="s">
        <v>17</v>
      </c>
      <c r="E230" s="72"/>
      <c r="F230" s="72"/>
      <c r="G230" s="72"/>
      <c r="H230" s="72"/>
      <c r="I230" s="73"/>
      <c r="J230" s="74">
        <f>BI230</f>
        <v>64.356197352587245</v>
      </c>
      <c r="K230" s="74"/>
      <c r="L230" s="74"/>
      <c r="M230" s="74"/>
      <c r="N230" s="74">
        <f>IF(ISERROR(BJ230),"",BJ230)</f>
        <v>50.847457627118636</v>
      </c>
      <c r="O230" s="74"/>
      <c r="P230" s="74"/>
      <c r="Q230" s="74"/>
      <c r="R230" s="74">
        <f>BK230</f>
        <v>16.949152542372879</v>
      </c>
      <c r="S230" s="74"/>
      <c r="T230" s="74"/>
      <c r="U230" s="74"/>
      <c r="V230" s="74">
        <f>BL230</f>
        <v>33.898305084745758</v>
      </c>
      <c r="W230" s="74"/>
      <c r="X230" s="74"/>
      <c r="Y230" s="74"/>
      <c r="Z230" s="74">
        <f>BM230</f>
        <v>37.288135593220339</v>
      </c>
      <c r="AA230" s="74"/>
      <c r="AB230" s="74"/>
      <c r="AC230" s="74"/>
      <c r="AD230" s="74">
        <f>BN230</f>
        <v>11.864406779661017</v>
      </c>
      <c r="AE230" s="74"/>
      <c r="AF230" s="74"/>
      <c r="AG230" s="74"/>
      <c r="AH230" s="74">
        <f>BO230</f>
        <v>0</v>
      </c>
      <c r="AI230" s="74"/>
      <c r="AJ230" s="74"/>
      <c r="AK230" s="74"/>
      <c r="BH230" s="2" t="s">
        <v>18</v>
      </c>
      <c r="BI230" s="20">
        <v>64.356197352587245</v>
      </c>
      <c r="BJ230" s="20">
        <f>BK230+BL230</f>
        <v>50.847457627118636</v>
      </c>
      <c r="BK230" s="20">
        <v>16.949152542372879</v>
      </c>
      <c r="BL230" s="20">
        <v>33.898305084745758</v>
      </c>
      <c r="BM230" s="20">
        <v>37.288135593220339</v>
      </c>
      <c r="BN230" s="20">
        <v>11.864406779661017</v>
      </c>
      <c r="BO230" s="20">
        <v>0</v>
      </c>
    </row>
    <row r="231" spans="4:67" ht="15" customHeight="1">
      <c r="D231" s="27" t="s">
        <v>95</v>
      </c>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c r="AG231" s="43"/>
      <c r="BI231" s="2" t="s">
        <v>13</v>
      </c>
      <c r="BJ231" s="2" t="s">
        <v>14</v>
      </c>
      <c r="BK231" s="2">
        <v>1</v>
      </c>
      <c r="BL231" s="2">
        <v>2</v>
      </c>
      <c r="BM231" s="2">
        <v>3</v>
      </c>
      <c r="BN231" s="2">
        <v>4</v>
      </c>
      <c r="BO231" s="2">
        <v>0</v>
      </c>
    </row>
    <row r="232" spans="4:67">
      <c r="D232" s="75" t="s">
        <v>15</v>
      </c>
      <c r="E232" s="76"/>
      <c r="F232" s="76"/>
      <c r="G232" s="76"/>
      <c r="H232" s="76"/>
      <c r="I232" s="77"/>
      <c r="J232" s="70">
        <f>BI232</f>
        <v>77.456382001836545</v>
      </c>
      <c r="K232" s="70"/>
      <c r="L232" s="70"/>
      <c r="M232" s="70"/>
      <c r="N232" s="70">
        <f>BJ232</f>
        <v>55.357142857142861</v>
      </c>
      <c r="O232" s="70"/>
      <c r="P232" s="70"/>
      <c r="Q232" s="70"/>
      <c r="R232" s="70">
        <f>BK232</f>
        <v>35.714285714285715</v>
      </c>
      <c r="S232" s="70"/>
      <c r="T232" s="70"/>
      <c r="U232" s="70"/>
      <c r="V232" s="70">
        <f>BL232</f>
        <v>19.642857142857142</v>
      </c>
      <c r="W232" s="70"/>
      <c r="X232" s="70"/>
      <c r="Y232" s="70"/>
      <c r="Z232" s="70">
        <f>BM232</f>
        <v>35.714285714285715</v>
      </c>
      <c r="AA232" s="70"/>
      <c r="AB232" s="70"/>
      <c r="AC232" s="70"/>
      <c r="AD232" s="70">
        <f>BN232</f>
        <v>8.9285714285714288</v>
      </c>
      <c r="AE232" s="70"/>
      <c r="AF232" s="70"/>
      <c r="AG232" s="70"/>
      <c r="AH232" s="70">
        <f>BO232</f>
        <v>0</v>
      </c>
      <c r="AI232" s="70"/>
      <c r="AJ232" s="70"/>
      <c r="AK232" s="70"/>
      <c r="BG232" s="2">
        <v>51</v>
      </c>
      <c r="BH232" s="2" t="s">
        <v>16</v>
      </c>
      <c r="BI232" s="20">
        <v>77.456382001836545</v>
      </c>
      <c r="BJ232" s="20">
        <f>BK232+BL232</f>
        <v>55.357142857142861</v>
      </c>
      <c r="BK232" s="20">
        <v>35.714285714285715</v>
      </c>
      <c r="BL232" s="20">
        <v>19.642857142857142</v>
      </c>
      <c r="BM232" s="20">
        <v>35.714285714285715</v>
      </c>
      <c r="BN232" s="20">
        <v>8.9285714285714288</v>
      </c>
      <c r="BO232" s="20">
        <v>0</v>
      </c>
    </row>
    <row r="233" spans="4:67">
      <c r="D233" s="71" t="s">
        <v>17</v>
      </c>
      <c r="E233" s="72"/>
      <c r="F233" s="72"/>
      <c r="G233" s="72"/>
      <c r="H233" s="72"/>
      <c r="I233" s="73"/>
      <c r="J233" s="74">
        <f>BI233</f>
        <v>77.496991576413947</v>
      </c>
      <c r="K233" s="74"/>
      <c r="L233" s="74"/>
      <c r="M233" s="74"/>
      <c r="N233" s="74">
        <f>IF(ISERROR(BJ233),"",BJ233)</f>
        <v>66.101694915254228</v>
      </c>
      <c r="O233" s="74"/>
      <c r="P233" s="74"/>
      <c r="Q233" s="74"/>
      <c r="R233" s="74">
        <f>BK233</f>
        <v>33.898305084745758</v>
      </c>
      <c r="S233" s="74"/>
      <c r="T233" s="74"/>
      <c r="U233" s="74"/>
      <c r="V233" s="74">
        <f>BL233</f>
        <v>32.20338983050847</v>
      </c>
      <c r="W233" s="74"/>
      <c r="X233" s="74"/>
      <c r="Y233" s="74"/>
      <c r="Z233" s="74">
        <f>BM233</f>
        <v>22.033898305084744</v>
      </c>
      <c r="AA233" s="74"/>
      <c r="AB233" s="74"/>
      <c r="AC233" s="74"/>
      <c r="AD233" s="74">
        <f>BN233</f>
        <v>11.864406779661017</v>
      </c>
      <c r="AE233" s="74"/>
      <c r="AF233" s="74"/>
      <c r="AG233" s="74"/>
      <c r="AH233" s="74">
        <f>BO233</f>
        <v>0</v>
      </c>
      <c r="AI233" s="74"/>
      <c r="AJ233" s="74"/>
      <c r="AK233" s="74"/>
      <c r="BH233" s="2" t="s">
        <v>18</v>
      </c>
      <c r="BI233" s="20">
        <v>77.496991576413947</v>
      </c>
      <c r="BJ233" s="20">
        <f>BK233+BL233</f>
        <v>66.101694915254228</v>
      </c>
      <c r="BK233" s="20">
        <v>33.898305084745758</v>
      </c>
      <c r="BL233" s="20">
        <v>32.20338983050847</v>
      </c>
      <c r="BM233" s="20">
        <v>22.033898305084744</v>
      </c>
      <c r="BN233" s="20">
        <v>11.864406779661017</v>
      </c>
      <c r="BO233" s="20">
        <v>0</v>
      </c>
    </row>
    <row r="234" spans="4:67" ht="15" customHeight="1">
      <c r="D234" s="27" t="s">
        <v>96</v>
      </c>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BI234" s="2" t="s">
        <v>13</v>
      </c>
      <c r="BJ234" s="2" t="s">
        <v>14</v>
      </c>
      <c r="BK234" s="2">
        <v>1</v>
      </c>
      <c r="BL234" s="2">
        <v>2</v>
      </c>
      <c r="BM234" s="2">
        <v>3</v>
      </c>
      <c r="BN234" s="2">
        <v>4</v>
      </c>
      <c r="BO234" s="2">
        <v>0</v>
      </c>
    </row>
    <row r="235" spans="4:67">
      <c r="D235" s="75" t="s">
        <v>15</v>
      </c>
      <c r="E235" s="76"/>
      <c r="F235" s="76"/>
      <c r="G235" s="76"/>
      <c r="H235" s="76"/>
      <c r="I235" s="77"/>
      <c r="J235" s="70">
        <f>BI235</f>
        <v>85.123966942148769</v>
      </c>
      <c r="K235" s="70"/>
      <c r="L235" s="70"/>
      <c r="M235" s="70"/>
      <c r="N235" s="70">
        <f>BJ235</f>
        <v>85.714285714285708</v>
      </c>
      <c r="O235" s="70"/>
      <c r="P235" s="70"/>
      <c r="Q235" s="70"/>
      <c r="R235" s="70">
        <f>BK235</f>
        <v>60.714285714285708</v>
      </c>
      <c r="S235" s="70"/>
      <c r="T235" s="70"/>
      <c r="U235" s="70"/>
      <c r="V235" s="70">
        <f>BL235</f>
        <v>25</v>
      </c>
      <c r="W235" s="70"/>
      <c r="X235" s="70"/>
      <c r="Y235" s="70"/>
      <c r="Z235" s="70">
        <f>BM235</f>
        <v>8.9285714285714288</v>
      </c>
      <c r="AA235" s="70"/>
      <c r="AB235" s="70"/>
      <c r="AC235" s="70"/>
      <c r="AD235" s="70">
        <f>BN235</f>
        <v>5.3571428571428568</v>
      </c>
      <c r="AE235" s="70"/>
      <c r="AF235" s="70"/>
      <c r="AG235" s="70"/>
      <c r="AH235" s="70">
        <f>BO235</f>
        <v>0</v>
      </c>
      <c r="AI235" s="70"/>
      <c r="AJ235" s="70"/>
      <c r="AK235" s="70"/>
      <c r="BG235" s="2">
        <v>52</v>
      </c>
      <c r="BH235" s="2" t="s">
        <v>16</v>
      </c>
      <c r="BI235" s="20">
        <v>85.123966942148769</v>
      </c>
      <c r="BJ235" s="20">
        <f>BK235+BL235</f>
        <v>85.714285714285708</v>
      </c>
      <c r="BK235" s="20">
        <v>60.714285714285708</v>
      </c>
      <c r="BL235" s="20">
        <v>25</v>
      </c>
      <c r="BM235" s="20">
        <v>8.9285714285714288</v>
      </c>
      <c r="BN235" s="20">
        <v>5.3571428571428568</v>
      </c>
      <c r="BO235" s="20">
        <v>0</v>
      </c>
    </row>
    <row r="236" spans="4:67">
      <c r="D236" s="71" t="s">
        <v>17</v>
      </c>
      <c r="E236" s="72"/>
      <c r="F236" s="72"/>
      <c r="G236" s="72"/>
      <c r="H236" s="72"/>
      <c r="I236" s="73"/>
      <c r="J236" s="74">
        <f>BI236</f>
        <v>86.762936221419977</v>
      </c>
      <c r="K236" s="74"/>
      <c r="L236" s="74"/>
      <c r="M236" s="74"/>
      <c r="N236" s="74">
        <f>IF(ISERROR(BJ236),"",BJ236)</f>
        <v>86.440677966101688</v>
      </c>
      <c r="O236" s="74"/>
      <c r="P236" s="74"/>
      <c r="Q236" s="74"/>
      <c r="R236" s="74">
        <f>BK236</f>
        <v>67.796610169491515</v>
      </c>
      <c r="S236" s="74"/>
      <c r="T236" s="74"/>
      <c r="U236" s="74"/>
      <c r="V236" s="74">
        <f>BL236</f>
        <v>18.64406779661017</v>
      </c>
      <c r="W236" s="74"/>
      <c r="X236" s="74"/>
      <c r="Y236" s="74"/>
      <c r="Z236" s="74">
        <f>BM236</f>
        <v>8.4745762711864394</v>
      </c>
      <c r="AA236" s="74"/>
      <c r="AB236" s="74"/>
      <c r="AC236" s="74"/>
      <c r="AD236" s="74">
        <f>BN236</f>
        <v>5.0847457627118651</v>
      </c>
      <c r="AE236" s="74"/>
      <c r="AF236" s="74"/>
      <c r="AG236" s="74"/>
      <c r="AH236" s="74">
        <f>BO236</f>
        <v>0</v>
      </c>
      <c r="AI236" s="74"/>
      <c r="AJ236" s="74"/>
      <c r="AK236" s="74"/>
      <c r="BH236" s="2" t="s">
        <v>18</v>
      </c>
      <c r="BI236" s="20">
        <v>86.762936221419977</v>
      </c>
      <c r="BJ236" s="20">
        <f>BK236+BL236</f>
        <v>86.440677966101688</v>
      </c>
      <c r="BK236" s="20">
        <v>67.796610169491515</v>
      </c>
      <c r="BL236" s="20">
        <v>18.64406779661017</v>
      </c>
      <c r="BM236" s="20">
        <v>8.4745762711864394</v>
      </c>
      <c r="BN236" s="20">
        <v>5.0847457627118651</v>
      </c>
      <c r="BO236" s="20">
        <v>0</v>
      </c>
    </row>
    <row r="237" spans="4:67" ht="15" customHeight="1">
      <c r="D237" s="27" t="s">
        <v>97</v>
      </c>
      <c r="E237" s="43"/>
      <c r="F237" s="43"/>
      <c r="G237" s="43"/>
      <c r="H237" s="43"/>
      <c r="I237" s="43"/>
      <c r="J237" s="43"/>
      <c r="K237" s="43"/>
      <c r="L237" s="43"/>
      <c r="M237" s="43"/>
      <c r="N237" s="43"/>
      <c r="O237" s="43"/>
      <c r="P237" s="43"/>
      <c r="Q237" s="43"/>
      <c r="R237" s="43"/>
      <c r="S237" s="43"/>
      <c r="T237" s="43"/>
      <c r="U237" s="43"/>
      <c r="V237" s="43"/>
      <c r="W237" s="43"/>
      <c r="X237" s="43"/>
      <c r="Y237" s="43"/>
      <c r="Z237" s="43"/>
      <c r="AA237" s="43"/>
      <c r="AB237" s="43"/>
      <c r="AC237" s="43"/>
      <c r="AD237" s="43"/>
      <c r="AE237" s="43"/>
      <c r="AF237" s="43"/>
      <c r="AG237" s="43"/>
      <c r="BI237" s="2" t="s">
        <v>13</v>
      </c>
      <c r="BJ237" s="2" t="s">
        <v>14</v>
      </c>
      <c r="BK237" s="2">
        <v>1</v>
      </c>
      <c r="BL237" s="2">
        <v>2</v>
      </c>
      <c r="BM237" s="2">
        <v>3</v>
      </c>
      <c r="BN237" s="2">
        <v>4</v>
      </c>
      <c r="BO237" s="2">
        <v>0</v>
      </c>
    </row>
    <row r="238" spans="4:67">
      <c r="D238" s="75" t="s">
        <v>15</v>
      </c>
      <c r="E238" s="76"/>
      <c r="F238" s="76"/>
      <c r="G238" s="76"/>
      <c r="H238" s="76"/>
      <c r="I238" s="77"/>
      <c r="J238" s="70">
        <f>BI238</f>
        <v>89.026629935720848</v>
      </c>
      <c r="K238" s="70"/>
      <c r="L238" s="70"/>
      <c r="M238" s="70"/>
      <c r="N238" s="70">
        <f>BJ238</f>
        <v>94.642857142857139</v>
      </c>
      <c r="O238" s="70"/>
      <c r="P238" s="70"/>
      <c r="Q238" s="70"/>
      <c r="R238" s="70">
        <f>BK238</f>
        <v>64.285714285714292</v>
      </c>
      <c r="S238" s="70"/>
      <c r="T238" s="70"/>
      <c r="U238" s="70"/>
      <c r="V238" s="70">
        <f>BL238</f>
        <v>30.357142857142854</v>
      </c>
      <c r="W238" s="70"/>
      <c r="X238" s="70"/>
      <c r="Y238" s="70"/>
      <c r="Z238" s="70">
        <f>BM238</f>
        <v>3.5714285714285712</v>
      </c>
      <c r="AA238" s="70"/>
      <c r="AB238" s="70"/>
      <c r="AC238" s="70"/>
      <c r="AD238" s="70">
        <f>BN238</f>
        <v>1.7857142857142856</v>
      </c>
      <c r="AE238" s="70"/>
      <c r="AF238" s="70"/>
      <c r="AG238" s="70"/>
      <c r="AH238" s="70">
        <f>BO238</f>
        <v>0</v>
      </c>
      <c r="AI238" s="70"/>
      <c r="AJ238" s="70"/>
      <c r="AK238" s="70"/>
      <c r="BG238" s="2">
        <v>53</v>
      </c>
      <c r="BH238" s="2" t="s">
        <v>16</v>
      </c>
      <c r="BI238" s="20">
        <v>89.026629935720848</v>
      </c>
      <c r="BJ238" s="20">
        <f>BK238+BL238</f>
        <v>94.642857142857139</v>
      </c>
      <c r="BK238" s="20">
        <v>64.285714285714292</v>
      </c>
      <c r="BL238" s="20">
        <v>30.357142857142854</v>
      </c>
      <c r="BM238" s="20">
        <v>3.5714285714285712</v>
      </c>
      <c r="BN238" s="20">
        <v>1.7857142857142856</v>
      </c>
      <c r="BO238" s="20">
        <v>0</v>
      </c>
    </row>
    <row r="239" spans="4:67">
      <c r="D239" s="71" t="s">
        <v>17</v>
      </c>
      <c r="E239" s="72"/>
      <c r="F239" s="72"/>
      <c r="G239" s="72"/>
      <c r="H239" s="72"/>
      <c r="I239" s="73"/>
      <c r="J239" s="74">
        <f>BI239</f>
        <v>87.533092659446453</v>
      </c>
      <c r="K239" s="74"/>
      <c r="L239" s="74"/>
      <c r="M239" s="74"/>
      <c r="N239" s="74">
        <f>IF(ISERROR(BJ239),"",BJ239)</f>
        <v>81.355932203389827</v>
      </c>
      <c r="O239" s="74"/>
      <c r="P239" s="74"/>
      <c r="Q239" s="74"/>
      <c r="R239" s="74">
        <f>BK239</f>
        <v>62.711864406779661</v>
      </c>
      <c r="S239" s="74"/>
      <c r="T239" s="74"/>
      <c r="U239" s="74"/>
      <c r="V239" s="74">
        <f>BL239</f>
        <v>18.64406779661017</v>
      </c>
      <c r="W239" s="74"/>
      <c r="X239" s="74"/>
      <c r="Y239" s="74"/>
      <c r="Z239" s="74">
        <f>BM239</f>
        <v>8.4745762711864394</v>
      </c>
      <c r="AA239" s="74"/>
      <c r="AB239" s="74"/>
      <c r="AC239" s="74"/>
      <c r="AD239" s="74">
        <f>BN239</f>
        <v>10.16949152542373</v>
      </c>
      <c r="AE239" s="74"/>
      <c r="AF239" s="74"/>
      <c r="AG239" s="74"/>
      <c r="AH239" s="74">
        <f>BO239</f>
        <v>0</v>
      </c>
      <c r="AI239" s="74"/>
      <c r="AJ239" s="74"/>
      <c r="AK239" s="74"/>
      <c r="BH239" s="2" t="s">
        <v>18</v>
      </c>
      <c r="BI239" s="20">
        <v>87.533092659446453</v>
      </c>
      <c r="BJ239" s="20">
        <f>BK239+BL239</f>
        <v>81.355932203389827</v>
      </c>
      <c r="BK239" s="20">
        <v>62.711864406779661</v>
      </c>
      <c r="BL239" s="20">
        <v>18.64406779661017</v>
      </c>
      <c r="BM239" s="20">
        <v>8.4745762711864394</v>
      </c>
      <c r="BN239" s="20">
        <v>10.16949152542373</v>
      </c>
      <c r="BO239" s="20">
        <v>0</v>
      </c>
    </row>
    <row r="241" spans="1:96" s="17" customFormat="1" ht="11.25" customHeight="1">
      <c r="A241" s="2"/>
      <c r="B241" s="131"/>
      <c r="C241" s="131"/>
      <c r="D241" s="12" t="s">
        <v>98</v>
      </c>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21"/>
      <c r="AI241" s="21"/>
      <c r="AJ241" s="12"/>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CR241" s="14"/>
    </row>
    <row r="242" spans="1:96" ht="15" customHeight="1">
      <c r="B242" s="131"/>
      <c r="C242" s="131"/>
      <c r="D242" s="27" t="s">
        <v>99</v>
      </c>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8"/>
      <c r="AI242" s="8"/>
      <c r="AJ242" s="8"/>
      <c r="AK242" s="19"/>
      <c r="AL242" s="8"/>
      <c r="AM242" s="8"/>
    </row>
    <row r="243" spans="1:96" ht="9.75" customHeight="1">
      <c r="D243" s="122"/>
      <c r="E243" s="123"/>
      <c r="F243" s="123"/>
      <c r="G243" s="123"/>
      <c r="H243" s="123"/>
      <c r="I243" s="124"/>
      <c r="J243" s="91" t="s">
        <v>6</v>
      </c>
      <c r="K243" s="92"/>
      <c r="L243" s="92"/>
      <c r="M243" s="93"/>
      <c r="N243" s="91" t="s">
        <v>7</v>
      </c>
      <c r="O243" s="92"/>
      <c r="P243" s="92"/>
      <c r="Q243" s="93"/>
      <c r="R243" s="78">
        <v>1</v>
      </c>
      <c r="S243" s="79"/>
      <c r="T243" s="79"/>
      <c r="U243" s="80"/>
      <c r="V243" s="78">
        <v>2</v>
      </c>
      <c r="W243" s="79"/>
      <c r="X243" s="79"/>
      <c r="Y243" s="80"/>
      <c r="Z243" s="78">
        <v>3</v>
      </c>
      <c r="AA243" s="79"/>
      <c r="AB243" s="79"/>
      <c r="AC243" s="80"/>
      <c r="AD243" s="78">
        <v>4</v>
      </c>
      <c r="AE243" s="79"/>
      <c r="AF243" s="79"/>
      <c r="AG243" s="80"/>
      <c r="AH243" s="78"/>
      <c r="AI243" s="79"/>
      <c r="AJ243" s="79"/>
      <c r="AK243" s="80"/>
      <c r="AL243" s="8"/>
      <c r="AM243" s="8"/>
    </row>
    <row r="244" spans="1:96" ht="22.5" customHeight="1">
      <c r="D244" s="88"/>
      <c r="E244" s="89"/>
      <c r="F244" s="89"/>
      <c r="G244" s="89"/>
      <c r="H244" s="89"/>
      <c r="I244" s="90"/>
      <c r="J244" s="94"/>
      <c r="K244" s="95"/>
      <c r="L244" s="95"/>
      <c r="M244" s="96"/>
      <c r="N244" s="94"/>
      <c r="O244" s="95"/>
      <c r="P244" s="95"/>
      <c r="Q244" s="96"/>
      <c r="R244" s="128" t="s">
        <v>65</v>
      </c>
      <c r="S244" s="129"/>
      <c r="T244" s="129"/>
      <c r="U244" s="130"/>
      <c r="V244" s="128" t="s">
        <v>66</v>
      </c>
      <c r="W244" s="129"/>
      <c r="X244" s="129"/>
      <c r="Y244" s="130"/>
      <c r="Z244" s="128" t="s">
        <v>67</v>
      </c>
      <c r="AA244" s="129"/>
      <c r="AB244" s="129"/>
      <c r="AC244" s="130"/>
      <c r="AD244" s="128" t="s">
        <v>68</v>
      </c>
      <c r="AE244" s="129"/>
      <c r="AF244" s="129"/>
      <c r="AG244" s="130"/>
      <c r="AH244" s="81" t="s">
        <v>12</v>
      </c>
      <c r="AI244" s="82"/>
      <c r="AJ244" s="82"/>
      <c r="AK244" s="83"/>
      <c r="BI244" s="2" t="s">
        <v>13</v>
      </c>
      <c r="BJ244" s="2" t="s">
        <v>14</v>
      </c>
      <c r="BK244" s="2">
        <v>1</v>
      </c>
      <c r="BL244" s="2">
        <v>2</v>
      </c>
      <c r="BM244" s="2">
        <v>3</v>
      </c>
      <c r="BN244" s="2">
        <v>4</v>
      </c>
      <c r="BO244" s="2">
        <v>0</v>
      </c>
    </row>
    <row r="245" spans="1:96">
      <c r="D245" s="75" t="s">
        <v>15</v>
      </c>
      <c r="E245" s="76"/>
      <c r="F245" s="76"/>
      <c r="G245" s="76"/>
      <c r="H245" s="76"/>
      <c r="I245" s="77"/>
      <c r="J245" s="70">
        <f>BI245</f>
        <v>70.477502295684118</v>
      </c>
      <c r="K245" s="70"/>
      <c r="L245" s="70"/>
      <c r="M245" s="70"/>
      <c r="N245" s="70">
        <f>BJ245</f>
        <v>51.785714285714292</v>
      </c>
      <c r="O245" s="70"/>
      <c r="P245" s="70"/>
      <c r="Q245" s="70"/>
      <c r="R245" s="70">
        <f>BK245</f>
        <v>19.642857142857142</v>
      </c>
      <c r="S245" s="70"/>
      <c r="T245" s="70"/>
      <c r="U245" s="70"/>
      <c r="V245" s="70">
        <f>BL245</f>
        <v>32.142857142857146</v>
      </c>
      <c r="W245" s="70"/>
      <c r="X245" s="70"/>
      <c r="Y245" s="70"/>
      <c r="Z245" s="70">
        <f>BM245</f>
        <v>35.714285714285715</v>
      </c>
      <c r="AA245" s="70"/>
      <c r="AB245" s="70"/>
      <c r="AC245" s="70"/>
      <c r="AD245" s="70">
        <f>BN245</f>
        <v>12.5</v>
      </c>
      <c r="AE245" s="70"/>
      <c r="AF245" s="70"/>
      <c r="AG245" s="70"/>
      <c r="AH245" s="70">
        <f>BO245</f>
        <v>0</v>
      </c>
      <c r="AI245" s="70"/>
      <c r="AJ245" s="70"/>
      <c r="AK245" s="70"/>
      <c r="BG245" s="2">
        <v>54</v>
      </c>
      <c r="BH245" s="2" t="s">
        <v>16</v>
      </c>
      <c r="BI245" s="20">
        <v>70.477502295684118</v>
      </c>
      <c r="BJ245" s="20">
        <f>BK245+BL245</f>
        <v>51.785714285714292</v>
      </c>
      <c r="BK245" s="20">
        <v>19.642857142857142</v>
      </c>
      <c r="BL245" s="20">
        <v>32.142857142857146</v>
      </c>
      <c r="BM245" s="20">
        <v>35.714285714285715</v>
      </c>
      <c r="BN245" s="20">
        <v>12.5</v>
      </c>
      <c r="BO245" s="20">
        <v>0</v>
      </c>
    </row>
    <row r="246" spans="1:96">
      <c r="D246" s="71" t="s">
        <v>17</v>
      </c>
      <c r="E246" s="72"/>
      <c r="F246" s="72"/>
      <c r="G246" s="72"/>
      <c r="H246" s="72"/>
      <c r="I246" s="73"/>
      <c r="J246" s="74">
        <f>BI246</f>
        <v>66.931407942238266</v>
      </c>
      <c r="K246" s="74"/>
      <c r="L246" s="74"/>
      <c r="M246" s="74"/>
      <c r="N246" s="74">
        <f>IF(ISERROR(BJ246),"",BJ246)</f>
        <v>66.101694915254228</v>
      </c>
      <c r="O246" s="74"/>
      <c r="P246" s="74"/>
      <c r="Q246" s="74"/>
      <c r="R246" s="74">
        <f>BK246</f>
        <v>23.728813559322035</v>
      </c>
      <c r="S246" s="74"/>
      <c r="T246" s="74"/>
      <c r="U246" s="74"/>
      <c r="V246" s="74">
        <f>BL246</f>
        <v>42.372881355932201</v>
      </c>
      <c r="W246" s="74"/>
      <c r="X246" s="74"/>
      <c r="Y246" s="74"/>
      <c r="Z246" s="74">
        <f>BM246</f>
        <v>23.728813559322035</v>
      </c>
      <c r="AA246" s="74"/>
      <c r="AB246" s="74"/>
      <c r="AC246" s="74"/>
      <c r="AD246" s="74">
        <f>BN246</f>
        <v>10.16949152542373</v>
      </c>
      <c r="AE246" s="74"/>
      <c r="AF246" s="74"/>
      <c r="AG246" s="74"/>
      <c r="AH246" s="74">
        <f>BO246</f>
        <v>0</v>
      </c>
      <c r="AI246" s="74"/>
      <c r="AJ246" s="74"/>
      <c r="AK246" s="74"/>
      <c r="BH246" s="2" t="s">
        <v>18</v>
      </c>
      <c r="BI246" s="20">
        <v>66.931407942238266</v>
      </c>
      <c r="BJ246" s="20">
        <f>BK246+BL246</f>
        <v>66.101694915254228</v>
      </c>
      <c r="BK246" s="20">
        <v>23.728813559322035</v>
      </c>
      <c r="BL246" s="20">
        <v>42.372881355932201</v>
      </c>
      <c r="BM246" s="20">
        <v>23.728813559322035</v>
      </c>
      <c r="BN246" s="20">
        <v>10.16949152542373</v>
      </c>
      <c r="BO246" s="20">
        <v>0</v>
      </c>
    </row>
    <row r="247" spans="1:96" ht="15" customHeight="1">
      <c r="D247" s="27" t="s">
        <v>100</v>
      </c>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BI247" s="2" t="s">
        <v>13</v>
      </c>
      <c r="BJ247" s="2" t="s">
        <v>14</v>
      </c>
      <c r="BK247" s="2">
        <v>1</v>
      </c>
      <c r="BL247" s="2">
        <v>2</v>
      </c>
      <c r="BM247" s="2">
        <v>3</v>
      </c>
      <c r="BN247" s="2">
        <v>4</v>
      </c>
      <c r="BO247" s="2">
        <v>0</v>
      </c>
    </row>
    <row r="248" spans="1:96">
      <c r="D248" s="75" t="s">
        <v>15</v>
      </c>
      <c r="E248" s="76"/>
      <c r="F248" s="76"/>
      <c r="G248" s="76"/>
      <c r="H248" s="76"/>
      <c r="I248" s="77"/>
      <c r="J248" s="70">
        <f>BI248</f>
        <v>73.599632690541782</v>
      </c>
      <c r="K248" s="70"/>
      <c r="L248" s="70"/>
      <c r="M248" s="70"/>
      <c r="N248" s="70">
        <f>BJ248</f>
        <v>69.642857142857139</v>
      </c>
      <c r="O248" s="70"/>
      <c r="P248" s="70"/>
      <c r="Q248" s="70"/>
      <c r="R248" s="70">
        <f>BK248</f>
        <v>33.928571428571431</v>
      </c>
      <c r="S248" s="70"/>
      <c r="T248" s="70"/>
      <c r="U248" s="70"/>
      <c r="V248" s="70">
        <f>BL248</f>
        <v>35.714285714285715</v>
      </c>
      <c r="W248" s="70"/>
      <c r="X248" s="70"/>
      <c r="Y248" s="70"/>
      <c r="Z248" s="70">
        <f>BM248</f>
        <v>25</v>
      </c>
      <c r="AA248" s="70"/>
      <c r="AB248" s="70"/>
      <c r="AC248" s="70"/>
      <c r="AD248" s="70">
        <f>BN248</f>
        <v>5.3571428571428568</v>
      </c>
      <c r="AE248" s="70"/>
      <c r="AF248" s="70"/>
      <c r="AG248" s="70"/>
      <c r="AH248" s="70">
        <f>BO248</f>
        <v>0</v>
      </c>
      <c r="AI248" s="70"/>
      <c r="AJ248" s="70"/>
      <c r="AK248" s="70"/>
      <c r="BG248" s="2">
        <v>55</v>
      </c>
      <c r="BH248" s="2" t="s">
        <v>16</v>
      </c>
      <c r="BI248" s="20">
        <v>73.599632690541782</v>
      </c>
      <c r="BJ248" s="20">
        <f>BK248+BL248</f>
        <v>69.642857142857139</v>
      </c>
      <c r="BK248" s="20">
        <v>33.928571428571431</v>
      </c>
      <c r="BL248" s="20">
        <v>35.714285714285715</v>
      </c>
      <c r="BM248" s="20">
        <v>25</v>
      </c>
      <c r="BN248" s="20">
        <v>5.3571428571428568</v>
      </c>
      <c r="BO248" s="20">
        <v>0</v>
      </c>
    </row>
    <row r="249" spans="1:96">
      <c r="D249" s="71" t="s">
        <v>17</v>
      </c>
      <c r="E249" s="72"/>
      <c r="F249" s="72"/>
      <c r="G249" s="72"/>
      <c r="H249" s="72"/>
      <c r="I249" s="73"/>
      <c r="J249" s="74">
        <f>BI249</f>
        <v>72.442839951865224</v>
      </c>
      <c r="K249" s="74"/>
      <c r="L249" s="74"/>
      <c r="M249" s="74"/>
      <c r="N249" s="74">
        <f>IF(ISERROR(BJ249),"",BJ249)</f>
        <v>69.491525423728817</v>
      </c>
      <c r="O249" s="74"/>
      <c r="P249" s="74"/>
      <c r="Q249" s="74"/>
      <c r="R249" s="74">
        <f>BK249</f>
        <v>38.983050847457626</v>
      </c>
      <c r="S249" s="74"/>
      <c r="T249" s="74"/>
      <c r="U249" s="74"/>
      <c r="V249" s="74">
        <f>BL249</f>
        <v>30.508474576271187</v>
      </c>
      <c r="W249" s="74"/>
      <c r="X249" s="74"/>
      <c r="Y249" s="74"/>
      <c r="Z249" s="74">
        <f>BM249</f>
        <v>22.033898305084744</v>
      </c>
      <c r="AA249" s="74"/>
      <c r="AB249" s="74"/>
      <c r="AC249" s="74"/>
      <c r="AD249" s="74">
        <f>BN249</f>
        <v>8.4745762711864394</v>
      </c>
      <c r="AE249" s="74"/>
      <c r="AF249" s="74"/>
      <c r="AG249" s="74"/>
      <c r="AH249" s="74">
        <f>BO249</f>
        <v>0</v>
      </c>
      <c r="AI249" s="74"/>
      <c r="AJ249" s="74"/>
      <c r="AK249" s="74"/>
      <c r="BH249" s="2" t="s">
        <v>18</v>
      </c>
      <c r="BI249" s="20">
        <v>72.442839951865224</v>
      </c>
      <c r="BJ249" s="20">
        <f>BK249+BL249</f>
        <v>69.491525423728817</v>
      </c>
      <c r="BK249" s="20">
        <v>38.983050847457626</v>
      </c>
      <c r="BL249" s="20">
        <v>30.508474576271187</v>
      </c>
      <c r="BM249" s="20">
        <v>22.033898305084744</v>
      </c>
      <c r="BN249" s="20">
        <v>8.4745762711864394</v>
      </c>
      <c r="BO249" s="20">
        <v>0</v>
      </c>
    </row>
    <row r="250" spans="1:96" ht="15" customHeight="1">
      <c r="D250" s="27" t="s">
        <v>101</v>
      </c>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BI250" s="2" t="s">
        <v>13</v>
      </c>
      <c r="BJ250" s="2" t="s">
        <v>14</v>
      </c>
      <c r="BK250" s="2">
        <v>1</v>
      </c>
      <c r="BL250" s="2">
        <v>2</v>
      </c>
      <c r="BM250" s="2">
        <v>3</v>
      </c>
      <c r="BN250" s="2">
        <v>4</v>
      </c>
      <c r="BO250" s="2">
        <v>0</v>
      </c>
    </row>
    <row r="251" spans="1:96">
      <c r="D251" s="75" t="s">
        <v>15</v>
      </c>
      <c r="E251" s="76"/>
      <c r="F251" s="76"/>
      <c r="G251" s="76"/>
      <c r="H251" s="76"/>
      <c r="I251" s="77"/>
      <c r="J251" s="70">
        <f>BI251</f>
        <v>86.179981634527095</v>
      </c>
      <c r="K251" s="70"/>
      <c r="L251" s="70"/>
      <c r="M251" s="70"/>
      <c r="N251" s="70">
        <f>BJ251</f>
        <v>92.857142857142861</v>
      </c>
      <c r="O251" s="70"/>
      <c r="P251" s="70"/>
      <c r="Q251" s="70"/>
      <c r="R251" s="70">
        <f>BK251</f>
        <v>57.142857142857139</v>
      </c>
      <c r="S251" s="70"/>
      <c r="T251" s="70"/>
      <c r="U251" s="70"/>
      <c r="V251" s="70">
        <f>BL251</f>
        <v>35.714285714285715</v>
      </c>
      <c r="W251" s="70"/>
      <c r="X251" s="70"/>
      <c r="Y251" s="70"/>
      <c r="Z251" s="70">
        <f>BM251</f>
        <v>5.3571428571428568</v>
      </c>
      <c r="AA251" s="70"/>
      <c r="AB251" s="70"/>
      <c r="AC251" s="70"/>
      <c r="AD251" s="70">
        <f>BN251</f>
        <v>1.7857142857142856</v>
      </c>
      <c r="AE251" s="70"/>
      <c r="AF251" s="70"/>
      <c r="AG251" s="70"/>
      <c r="AH251" s="70">
        <f>BO251</f>
        <v>0</v>
      </c>
      <c r="AI251" s="70"/>
      <c r="AJ251" s="70"/>
      <c r="AK251" s="70"/>
      <c r="BG251" s="2">
        <v>56</v>
      </c>
      <c r="BH251" s="2" t="s">
        <v>16</v>
      </c>
      <c r="BI251" s="20">
        <v>86.179981634527095</v>
      </c>
      <c r="BJ251" s="20">
        <f>BK251+BL251</f>
        <v>92.857142857142861</v>
      </c>
      <c r="BK251" s="20">
        <v>57.142857142857139</v>
      </c>
      <c r="BL251" s="20">
        <v>35.714285714285715</v>
      </c>
      <c r="BM251" s="20">
        <v>5.3571428571428568</v>
      </c>
      <c r="BN251" s="20">
        <v>1.7857142857142856</v>
      </c>
      <c r="BO251" s="20">
        <v>0</v>
      </c>
    </row>
    <row r="252" spans="1:96">
      <c r="D252" s="71" t="s">
        <v>17</v>
      </c>
      <c r="E252" s="72"/>
      <c r="F252" s="72"/>
      <c r="G252" s="72"/>
      <c r="H252" s="72"/>
      <c r="I252" s="73"/>
      <c r="J252" s="74">
        <f>BI252</f>
        <v>85.198555956678703</v>
      </c>
      <c r="K252" s="74"/>
      <c r="L252" s="74"/>
      <c r="M252" s="74"/>
      <c r="N252" s="74">
        <f>IF(ISERROR(BJ252),"",BJ252)</f>
        <v>86.440677966101703</v>
      </c>
      <c r="O252" s="74"/>
      <c r="P252" s="74"/>
      <c r="Q252" s="74"/>
      <c r="R252" s="74">
        <f>BK252</f>
        <v>61.016949152542374</v>
      </c>
      <c r="S252" s="74"/>
      <c r="T252" s="74"/>
      <c r="U252" s="74"/>
      <c r="V252" s="74">
        <f>BL252</f>
        <v>25.423728813559322</v>
      </c>
      <c r="W252" s="74"/>
      <c r="X252" s="74"/>
      <c r="Y252" s="74"/>
      <c r="Z252" s="74">
        <f>BM252</f>
        <v>10.16949152542373</v>
      </c>
      <c r="AA252" s="74"/>
      <c r="AB252" s="74"/>
      <c r="AC252" s="74"/>
      <c r="AD252" s="74">
        <f>BN252</f>
        <v>3.3898305084745761</v>
      </c>
      <c r="AE252" s="74"/>
      <c r="AF252" s="74"/>
      <c r="AG252" s="74"/>
      <c r="AH252" s="74">
        <f>BO252</f>
        <v>0</v>
      </c>
      <c r="AI252" s="74"/>
      <c r="AJ252" s="74"/>
      <c r="AK252" s="74"/>
      <c r="BH252" s="2" t="s">
        <v>18</v>
      </c>
      <c r="BI252" s="20">
        <v>85.198555956678703</v>
      </c>
      <c r="BJ252" s="20">
        <f>BK252+BL252</f>
        <v>86.440677966101703</v>
      </c>
      <c r="BK252" s="20">
        <v>61.016949152542374</v>
      </c>
      <c r="BL252" s="20">
        <v>25.423728813559322</v>
      </c>
      <c r="BM252" s="20">
        <v>10.16949152542373</v>
      </c>
      <c r="BN252" s="20">
        <v>3.3898305084745761</v>
      </c>
      <c r="BO252" s="20">
        <v>0</v>
      </c>
    </row>
    <row r="253" spans="1:96" ht="15" customHeight="1">
      <c r="D253" s="44" t="s">
        <v>102</v>
      </c>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BI253" s="2" t="s">
        <v>13</v>
      </c>
      <c r="BJ253" s="2" t="s">
        <v>14</v>
      </c>
      <c r="BK253" s="2">
        <v>1</v>
      </c>
      <c r="BL253" s="2">
        <v>2</v>
      </c>
      <c r="BM253" s="2">
        <v>3</v>
      </c>
      <c r="BN253" s="2">
        <v>4</v>
      </c>
      <c r="BO253" s="2">
        <v>0</v>
      </c>
    </row>
    <row r="254" spans="1:96">
      <c r="D254" s="75" t="s">
        <v>15</v>
      </c>
      <c r="E254" s="76"/>
      <c r="F254" s="76"/>
      <c r="G254" s="76"/>
      <c r="H254" s="76"/>
      <c r="I254" s="77"/>
      <c r="J254" s="70">
        <f>BI254</f>
        <v>72.52066115702479</v>
      </c>
      <c r="K254" s="70"/>
      <c r="L254" s="70"/>
      <c r="M254" s="70"/>
      <c r="N254" s="70">
        <f>BJ254</f>
        <v>69.642857142857139</v>
      </c>
      <c r="O254" s="70"/>
      <c r="P254" s="70"/>
      <c r="Q254" s="70"/>
      <c r="R254" s="70">
        <f>BK254</f>
        <v>28.571428571428569</v>
      </c>
      <c r="S254" s="70"/>
      <c r="T254" s="70"/>
      <c r="U254" s="70"/>
      <c r="V254" s="70">
        <f>BL254</f>
        <v>41.071428571428569</v>
      </c>
      <c r="W254" s="70"/>
      <c r="X254" s="70"/>
      <c r="Y254" s="70"/>
      <c r="Z254" s="70">
        <f>BM254</f>
        <v>21.428571428571427</v>
      </c>
      <c r="AA254" s="70"/>
      <c r="AB254" s="70"/>
      <c r="AC254" s="70"/>
      <c r="AD254" s="70">
        <f>BN254</f>
        <v>8.9285714285714288</v>
      </c>
      <c r="AE254" s="70"/>
      <c r="AF254" s="70"/>
      <c r="AG254" s="70"/>
      <c r="AH254" s="70">
        <f>BO254</f>
        <v>0</v>
      </c>
      <c r="AI254" s="70"/>
      <c r="AJ254" s="70"/>
      <c r="AK254" s="70"/>
      <c r="BG254" s="2">
        <v>57</v>
      </c>
      <c r="BH254" s="2" t="s">
        <v>16</v>
      </c>
      <c r="BI254" s="20">
        <v>72.52066115702479</v>
      </c>
      <c r="BJ254" s="20">
        <f>BK254+BL254</f>
        <v>69.642857142857139</v>
      </c>
      <c r="BK254" s="20">
        <v>28.571428571428569</v>
      </c>
      <c r="BL254" s="20">
        <v>41.071428571428569</v>
      </c>
      <c r="BM254" s="20">
        <v>21.428571428571427</v>
      </c>
      <c r="BN254" s="20">
        <v>8.9285714285714288</v>
      </c>
      <c r="BO254" s="20">
        <v>0</v>
      </c>
    </row>
    <row r="255" spans="1:96">
      <c r="D255" s="71" t="s">
        <v>17</v>
      </c>
      <c r="E255" s="72"/>
      <c r="F255" s="72"/>
      <c r="G255" s="72"/>
      <c r="H255" s="72"/>
      <c r="I255" s="73"/>
      <c r="J255" s="74">
        <f>BI255</f>
        <v>63.273164861612521</v>
      </c>
      <c r="K255" s="74"/>
      <c r="L255" s="74"/>
      <c r="M255" s="74"/>
      <c r="N255" s="74">
        <f>IF(ISERROR(BJ255),"",BJ255)</f>
        <v>76.27118644067798</v>
      </c>
      <c r="O255" s="74"/>
      <c r="P255" s="74"/>
      <c r="Q255" s="74"/>
      <c r="R255" s="74">
        <f>BK255</f>
        <v>40.677966101694921</v>
      </c>
      <c r="S255" s="74"/>
      <c r="T255" s="74"/>
      <c r="U255" s="74"/>
      <c r="V255" s="74">
        <f>BL255</f>
        <v>35.593220338983052</v>
      </c>
      <c r="W255" s="74"/>
      <c r="X255" s="74"/>
      <c r="Y255" s="74"/>
      <c r="Z255" s="74">
        <f>BM255</f>
        <v>15.254237288135593</v>
      </c>
      <c r="AA255" s="74"/>
      <c r="AB255" s="74"/>
      <c r="AC255" s="74"/>
      <c r="AD255" s="74">
        <f>BN255</f>
        <v>8.4745762711864394</v>
      </c>
      <c r="AE255" s="74"/>
      <c r="AF255" s="74"/>
      <c r="AG255" s="74"/>
      <c r="AH255" s="74">
        <f>BO255</f>
        <v>0</v>
      </c>
      <c r="AI255" s="74"/>
      <c r="AJ255" s="74"/>
      <c r="AK255" s="74"/>
      <c r="BH255" s="2" t="s">
        <v>18</v>
      </c>
      <c r="BI255" s="20">
        <v>63.273164861612521</v>
      </c>
      <c r="BJ255" s="20">
        <f>BK255+BL255</f>
        <v>76.27118644067798</v>
      </c>
      <c r="BK255" s="20">
        <v>40.677966101694921</v>
      </c>
      <c r="BL255" s="20">
        <v>35.593220338983052</v>
      </c>
      <c r="BM255" s="20">
        <v>15.254237288135593</v>
      </c>
      <c r="BN255" s="20">
        <v>8.4745762711864394</v>
      </c>
      <c r="BO255" s="20">
        <v>0</v>
      </c>
    </row>
    <row r="256" spans="1:96" ht="15" customHeight="1">
      <c r="D256" s="27" t="s">
        <v>103</v>
      </c>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BI256" s="2" t="s">
        <v>13</v>
      </c>
      <c r="BJ256" s="2" t="s">
        <v>14</v>
      </c>
      <c r="BK256" s="2">
        <v>1</v>
      </c>
      <c r="BL256" s="2">
        <v>2</v>
      </c>
      <c r="BM256" s="2">
        <v>3</v>
      </c>
      <c r="BN256" s="2">
        <v>4</v>
      </c>
      <c r="BO256" s="2">
        <v>0</v>
      </c>
    </row>
    <row r="257" spans="1:98">
      <c r="D257" s="75" t="s">
        <v>15</v>
      </c>
      <c r="E257" s="76"/>
      <c r="F257" s="76"/>
      <c r="G257" s="76"/>
      <c r="H257" s="76"/>
      <c r="I257" s="77"/>
      <c r="J257" s="70">
        <f>BI257</f>
        <v>73.622589531680433</v>
      </c>
      <c r="K257" s="70"/>
      <c r="L257" s="70"/>
      <c r="M257" s="70"/>
      <c r="N257" s="70">
        <f>BJ257</f>
        <v>64.285714285714278</v>
      </c>
      <c r="O257" s="70"/>
      <c r="P257" s="70"/>
      <c r="Q257" s="70"/>
      <c r="R257" s="70">
        <f>BK257</f>
        <v>26.785714285714285</v>
      </c>
      <c r="S257" s="70"/>
      <c r="T257" s="70"/>
      <c r="U257" s="70"/>
      <c r="V257" s="70">
        <f>BL257</f>
        <v>37.5</v>
      </c>
      <c r="W257" s="70"/>
      <c r="X257" s="70"/>
      <c r="Y257" s="70"/>
      <c r="Z257" s="70">
        <f>BM257</f>
        <v>28.571428571428569</v>
      </c>
      <c r="AA257" s="70"/>
      <c r="AB257" s="70"/>
      <c r="AC257" s="70"/>
      <c r="AD257" s="70">
        <f>BN257</f>
        <v>7.1428571428571423</v>
      </c>
      <c r="AE257" s="70"/>
      <c r="AF257" s="70"/>
      <c r="AG257" s="70"/>
      <c r="AH257" s="70">
        <f>BO257</f>
        <v>0</v>
      </c>
      <c r="AI257" s="70"/>
      <c r="AJ257" s="70"/>
      <c r="AK257" s="70"/>
      <c r="BG257" s="2">
        <v>58</v>
      </c>
      <c r="BH257" s="2" t="s">
        <v>16</v>
      </c>
      <c r="BI257" s="20">
        <v>73.622589531680433</v>
      </c>
      <c r="BJ257" s="20">
        <f>BK257+BL257</f>
        <v>64.285714285714278</v>
      </c>
      <c r="BK257" s="20">
        <v>26.785714285714285</v>
      </c>
      <c r="BL257" s="20">
        <v>37.5</v>
      </c>
      <c r="BM257" s="20">
        <v>28.571428571428569</v>
      </c>
      <c r="BN257" s="20">
        <v>7.1428571428571423</v>
      </c>
      <c r="BO257" s="20">
        <v>0</v>
      </c>
    </row>
    <row r="258" spans="1:98">
      <c r="D258" s="71" t="s">
        <v>17</v>
      </c>
      <c r="E258" s="72"/>
      <c r="F258" s="72"/>
      <c r="G258" s="72"/>
      <c r="H258" s="72"/>
      <c r="I258" s="73"/>
      <c r="J258" s="74">
        <f>BI258</f>
        <v>71.359807460890494</v>
      </c>
      <c r="K258" s="74"/>
      <c r="L258" s="74"/>
      <c r="M258" s="74"/>
      <c r="N258" s="74">
        <f>IF(ISERROR(BJ258),"",BJ258)</f>
        <v>64.406779661016941</v>
      </c>
      <c r="O258" s="74"/>
      <c r="P258" s="74"/>
      <c r="Q258" s="74"/>
      <c r="R258" s="74">
        <f>BK258</f>
        <v>37.288135593220339</v>
      </c>
      <c r="S258" s="74"/>
      <c r="T258" s="74"/>
      <c r="U258" s="74"/>
      <c r="V258" s="74">
        <f>BL258</f>
        <v>27.118644067796609</v>
      </c>
      <c r="W258" s="74"/>
      <c r="X258" s="74"/>
      <c r="Y258" s="74"/>
      <c r="Z258" s="74">
        <f>BM258</f>
        <v>27.118644067796609</v>
      </c>
      <c r="AA258" s="74"/>
      <c r="AB258" s="74"/>
      <c r="AC258" s="74"/>
      <c r="AD258" s="74">
        <f>BN258</f>
        <v>8.4745762711864394</v>
      </c>
      <c r="AE258" s="74"/>
      <c r="AF258" s="74"/>
      <c r="AG258" s="74"/>
      <c r="AH258" s="74">
        <f>BO258</f>
        <v>0</v>
      </c>
      <c r="AI258" s="74"/>
      <c r="AJ258" s="74"/>
      <c r="AK258" s="74"/>
      <c r="BH258" s="2" t="s">
        <v>18</v>
      </c>
      <c r="BI258" s="20">
        <v>71.359807460890494</v>
      </c>
      <c r="BJ258" s="20">
        <f>BK258+BL258</f>
        <v>64.406779661016941</v>
      </c>
      <c r="BK258" s="20">
        <v>37.288135593220339</v>
      </c>
      <c r="BL258" s="20">
        <v>27.118644067796609</v>
      </c>
      <c r="BM258" s="20">
        <v>27.118644067796609</v>
      </c>
      <c r="BN258" s="20">
        <v>8.4745762711864394</v>
      </c>
      <c r="BO258" s="20">
        <v>0</v>
      </c>
    </row>
    <row r="259" spans="1:98" ht="15" customHeight="1">
      <c r="D259" s="27" t="s">
        <v>104</v>
      </c>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BI259" s="2" t="s">
        <v>13</v>
      </c>
      <c r="BJ259" s="2" t="s">
        <v>14</v>
      </c>
      <c r="BK259" s="2">
        <v>1</v>
      </c>
      <c r="BL259" s="2">
        <v>2</v>
      </c>
      <c r="BM259" s="2">
        <v>3</v>
      </c>
      <c r="BN259" s="2">
        <v>4</v>
      </c>
      <c r="BO259" s="2">
        <v>0</v>
      </c>
    </row>
    <row r="260" spans="1:98">
      <c r="D260" s="75" t="s">
        <v>15</v>
      </c>
      <c r="E260" s="76"/>
      <c r="F260" s="76"/>
      <c r="G260" s="76"/>
      <c r="H260" s="76"/>
      <c r="I260" s="77"/>
      <c r="J260" s="70">
        <f>BI260</f>
        <v>86.317722681359044</v>
      </c>
      <c r="K260" s="70"/>
      <c r="L260" s="70"/>
      <c r="M260" s="70"/>
      <c r="N260" s="70">
        <f>BJ260</f>
        <v>91.071428571428569</v>
      </c>
      <c r="O260" s="70"/>
      <c r="P260" s="70"/>
      <c r="Q260" s="70"/>
      <c r="R260" s="70">
        <f>BK260</f>
        <v>66.071428571428569</v>
      </c>
      <c r="S260" s="70"/>
      <c r="T260" s="70"/>
      <c r="U260" s="70"/>
      <c r="V260" s="70">
        <f>BL260</f>
        <v>25</v>
      </c>
      <c r="W260" s="70"/>
      <c r="X260" s="70"/>
      <c r="Y260" s="70"/>
      <c r="Z260" s="70">
        <f>BM260</f>
        <v>7.1428571428571423</v>
      </c>
      <c r="AA260" s="70"/>
      <c r="AB260" s="70"/>
      <c r="AC260" s="70"/>
      <c r="AD260" s="70">
        <f>BN260</f>
        <v>1.7857142857142856</v>
      </c>
      <c r="AE260" s="70"/>
      <c r="AF260" s="70"/>
      <c r="AG260" s="70"/>
      <c r="AH260" s="70">
        <f>BO260</f>
        <v>0</v>
      </c>
      <c r="AI260" s="70"/>
      <c r="AJ260" s="70"/>
      <c r="AK260" s="70"/>
      <c r="BG260" s="2">
        <v>59</v>
      </c>
      <c r="BH260" s="2" t="s">
        <v>16</v>
      </c>
      <c r="BI260" s="20">
        <v>86.317722681359044</v>
      </c>
      <c r="BJ260" s="20">
        <f>BK260+BL260</f>
        <v>91.071428571428569</v>
      </c>
      <c r="BK260" s="20">
        <v>66.071428571428569</v>
      </c>
      <c r="BL260" s="20">
        <v>25</v>
      </c>
      <c r="BM260" s="20">
        <v>7.1428571428571423</v>
      </c>
      <c r="BN260" s="20">
        <v>1.7857142857142856</v>
      </c>
      <c r="BO260" s="20">
        <v>0</v>
      </c>
    </row>
    <row r="261" spans="1:98">
      <c r="D261" s="71" t="s">
        <v>17</v>
      </c>
      <c r="E261" s="72"/>
      <c r="F261" s="72"/>
      <c r="G261" s="72"/>
      <c r="H261" s="72"/>
      <c r="I261" s="73"/>
      <c r="J261" s="74">
        <f>BI261</f>
        <v>86.113116726835131</v>
      </c>
      <c r="K261" s="74"/>
      <c r="L261" s="74"/>
      <c r="M261" s="74"/>
      <c r="N261" s="74">
        <f>IF(ISERROR(BJ261),"",BJ261)</f>
        <v>86.440677966101703</v>
      </c>
      <c r="O261" s="74"/>
      <c r="P261" s="74"/>
      <c r="Q261" s="74"/>
      <c r="R261" s="74">
        <f>BK261</f>
        <v>74.576271186440678</v>
      </c>
      <c r="S261" s="74"/>
      <c r="T261" s="74"/>
      <c r="U261" s="74"/>
      <c r="V261" s="74">
        <f>BL261</f>
        <v>11.864406779661017</v>
      </c>
      <c r="W261" s="74"/>
      <c r="X261" s="74"/>
      <c r="Y261" s="74"/>
      <c r="Z261" s="74">
        <f>BM261</f>
        <v>10.16949152542373</v>
      </c>
      <c r="AA261" s="74"/>
      <c r="AB261" s="74"/>
      <c r="AC261" s="74"/>
      <c r="AD261" s="74">
        <f>BN261</f>
        <v>3.3898305084745761</v>
      </c>
      <c r="AE261" s="74"/>
      <c r="AF261" s="74"/>
      <c r="AG261" s="74"/>
      <c r="AH261" s="74">
        <f>BO261</f>
        <v>0</v>
      </c>
      <c r="AI261" s="74"/>
      <c r="AJ261" s="74"/>
      <c r="AK261" s="74"/>
      <c r="BH261" s="2" t="s">
        <v>18</v>
      </c>
      <c r="BI261" s="20">
        <v>86.113116726835131</v>
      </c>
      <c r="BJ261" s="20">
        <f>BK261+BL261</f>
        <v>86.440677966101703</v>
      </c>
      <c r="BK261" s="20">
        <v>74.576271186440678</v>
      </c>
      <c r="BL261" s="20">
        <v>11.864406779661017</v>
      </c>
      <c r="BM261" s="20">
        <v>10.16949152542373</v>
      </c>
      <c r="BN261" s="20">
        <v>3.3898305084745761</v>
      </c>
      <c r="BO261" s="20">
        <v>0</v>
      </c>
    </row>
    <row r="263" spans="1:98" ht="14.25" thickBot="1">
      <c r="A263" s="45"/>
      <c r="B263" s="46"/>
      <c r="C263" s="47" t="s">
        <v>105</v>
      </c>
      <c r="D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46"/>
      <c r="AD263" s="46"/>
      <c r="AE263" s="46"/>
      <c r="AF263" s="46"/>
      <c r="AG263" s="46"/>
      <c r="AH263" s="46"/>
      <c r="AI263" s="46"/>
      <c r="AJ263" s="46"/>
      <c r="AK263" s="46"/>
      <c r="AL263" s="46"/>
      <c r="AM263" s="46"/>
      <c r="AN263" s="46"/>
      <c r="AO263" s="46"/>
      <c r="AP263" s="46"/>
      <c r="AQ263" s="46"/>
      <c r="AR263" s="46"/>
      <c r="AS263" s="46"/>
      <c r="AT263" s="46"/>
      <c r="AU263" s="46"/>
      <c r="AV263" s="46"/>
      <c r="AW263" s="46"/>
      <c r="AX263" s="46"/>
      <c r="AY263" s="46"/>
      <c r="AZ263" s="46"/>
      <c r="BA263" s="46"/>
      <c r="BB263" s="46"/>
      <c r="BC263" s="46"/>
      <c r="BD263" s="46"/>
      <c r="BE263" s="46"/>
      <c r="BF263" s="46"/>
      <c r="BG263" s="46"/>
      <c r="BH263" s="46"/>
      <c r="BI263" s="46"/>
      <c r="BJ263" s="46"/>
      <c r="BK263" s="46"/>
      <c r="BL263" s="46"/>
      <c r="BM263" s="46"/>
      <c r="BN263" s="46"/>
      <c r="BO263" s="46"/>
      <c r="BP263" s="45"/>
      <c r="BQ263" s="45"/>
      <c r="BR263" s="45"/>
      <c r="BS263" s="45"/>
      <c r="BT263" s="45"/>
      <c r="BU263" s="45"/>
      <c r="BV263" s="45"/>
      <c r="BW263" s="45"/>
      <c r="BX263" s="45"/>
      <c r="BY263" s="45"/>
      <c r="BZ263" s="45"/>
      <c r="CA263" s="45"/>
      <c r="CB263" s="45"/>
      <c r="CC263" s="45"/>
      <c r="CD263" s="45"/>
      <c r="CE263" s="45"/>
      <c r="CF263" s="45"/>
      <c r="CG263" s="45"/>
      <c r="CH263" s="45"/>
      <c r="CI263" s="45"/>
      <c r="CJ263" s="45"/>
      <c r="CK263" s="45"/>
      <c r="CL263" s="45"/>
      <c r="CM263" s="45"/>
      <c r="CN263" s="45"/>
      <c r="CO263" s="45"/>
      <c r="CP263" s="45"/>
      <c r="CQ263" s="45"/>
      <c r="CR263" s="45"/>
      <c r="CS263" s="45"/>
      <c r="CT263" s="45"/>
    </row>
    <row r="264" spans="1:98" ht="357.95" customHeight="1" thickBot="1">
      <c r="A264" s="45"/>
      <c r="B264" s="48"/>
      <c r="C264" s="135" t="s">
        <v>265</v>
      </c>
      <c r="D264" s="136"/>
      <c r="E264" s="136"/>
      <c r="F264" s="136"/>
      <c r="G264" s="136"/>
      <c r="H264" s="136"/>
      <c r="I264" s="136"/>
      <c r="J264" s="136"/>
      <c r="K264" s="136"/>
      <c r="L264" s="136"/>
      <c r="M264" s="136"/>
      <c r="N264" s="136"/>
      <c r="O264" s="136"/>
      <c r="P264" s="136"/>
      <c r="Q264" s="136"/>
      <c r="R264" s="136"/>
      <c r="S264" s="136"/>
      <c r="T264" s="136"/>
      <c r="U264" s="136"/>
      <c r="V264" s="136"/>
      <c r="W264" s="136"/>
      <c r="X264" s="136"/>
      <c r="Y264" s="136"/>
      <c r="Z264" s="136"/>
      <c r="AA264" s="136"/>
      <c r="AB264" s="136"/>
      <c r="AC264" s="136"/>
      <c r="AD264" s="136"/>
      <c r="AE264" s="136"/>
      <c r="AF264" s="136"/>
      <c r="AG264" s="136"/>
      <c r="AH264" s="136"/>
      <c r="AI264" s="136"/>
      <c r="AJ264" s="136"/>
      <c r="AK264" s="136"/>
      <c r="AL264" s="136"/>
      <c r="AM264" s="136"/>
      <c r="AN264" s="136"/>
      <c r="AO264" s="136"/>
      <c r="AP264" s="136"/>
      <c r="AQ264" s="137"/>
      <c r="AR264" s="46"/>
      <c r="AS264" s="46"/>
      <c r="AT264" s="46"/>
      <c r="AU264" s="46"/>
      <c r="AV264" s="46"/>
      <c r="AW264" s="46"/>
      <c r="AX264" s="46"/>
      <c r="AY264" s="46"/>
      <c r="AZ264" s="46"/>
      <c r="BA264" s="46"/>
      <c r="BB264" s="46"/>
      <c r="BC264" s="46"/>
      <c r="BD264" s="46"/>
      <c r="BE264" s="46"/>
      <c r="BF264" s="46"/>
      <c r="BG264" s="46"/>
      <c r="BH264" s="46"/>
      <c r="BI264" s="46"/>
      <c r="BJ264" s="46"/>
      <c r="BK264" s="46"/>
      <c r="BL264" s="46"/>
      <c r="BM264" s="46"/>
      <c r="BN264" s="46"/>
      <c r="BO264" s="46"/>
      <c r="BP264" s="45"/>
      <c r="BQ264" s="45"/>
      <c r="BR264" s="45"/>
      <c r="BS264" s="45"/>
      <c r="BT264" s="45"/>
      <c r="BU264" s="45"/>
      <c r="BV264" s="45"/>
      <c r="BW264" s="45"/>
      <c r="BX264" s="45"/>
      <c r="BY264" s="45"/>
      <c r="BZ264" s="45"/>
      <c r="CA264" s="45"/>
      <c r="CB264" s="45"/>
      <c r="CC264" s="45"/>
      <c r="CD264" s="45"/>
      <c r="CE264" s="45"/>
      <c r="CF264" s="45"/>
      <c r="CG264" s="45"/>
      <c r="CH264" s="45"/>
      <c r="CI264" s="45"/>
      <c r="CJ264" s="45"/>
      <c r="CK264" s="45"/>
      <c r="CL264" s="45"/>
      <c r="CM264" s="45"/>
      <c r="CN264" s="45"/>
      <c r="CO264" s="45"/>
      <c r="CP264" s="45"/>
      <c r="CQ264" s="45"/>
      <c r="CR264" s="45"/>
      <c r="CS264" s="45"/>
      <c r="CT264" s="45"/>
    </row>
    <row r="265" spans="1:98">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45"/>
      <c r="AZ265" s="45"/>
      <c r="BA265" s="45"/>
      <c r="BB265" s="45"/>
      <c r="BC265" s="45"/>
      <c r="BD265" s="45"/>
      <c r="BE265" s="45"/>
      <c r="BF265" s="45"/>
      <c r="BG265" s="45"/>
      <c r="BH265" s="45"/>
      <c r="BI265" s="45"/>
      <c r="BJ265" s="45"/>
      <c r="BK265" s="45"/>
      <c r="BL265" s="45"/>
      <c r="BM265" s="45"/>
      <c r="BN265" s="45"/>
      <c r="BO265" s="45"/>
      <c r="BP265" s="45"/>
      <c r="BQ265" s="45"/>
      <c r="BR265" s="45"/>
      <c r="BS265" s="45"/>
      <c r="BT265" s="45"/>
      <c r="BU265" s="45"/>
      <c r="BV265" s="45"/>
      <c r="BW265" s="45"/>
      <c r="BX265" s="45"/>
      <c r="BY265" s="45"/>
      <c r="BZ265" s="45"/>
      <c r="CA265" s="45"/>
      <c r="CB265" s="45"/>
      <c r="CC265" s="45"/>
      <c r="CD265" s="45"/>
      <c r="CE265" s="45"/>
      <c r="CF265" s="45"/>
      <c r="CG265" s="45"/>
      <c r="CH265" s="45"/>
      <c r="CI265" s="45"/>
      <c r="CJ265" s="45"/>
      <c r="CK265" s="45"/>
      <c r="CL265" s="45"/>
      <c r="CM265" s="45"/>
      <c r="CN265" s="45"/>
      <c r="CO265" s="45"/>
      <c r="CP265" s="45"/>
      <c r="CQ265" s="45"/>
      <c r="CR265" s="45"/>
      <c r="CS265" s="45"/>
      <c r="CT265" s="45"/>
    </row>
    <row r="266" spans="1:98" s="8" customFormat="1" ht="14.25" customHeight="1">
      <c r="A266" s="7" t="s">
        <v>106</v>
      </c>
      <c r="F266" s="9"/>
      <c r="AD266" s="10"/>
      <c r="AE266" s="10"/>
      <c r="AF266" s="10"/>
      <c r="AG266" s="10"/>
      <c r="AH266" s="10"/>
      <c r="AI266" s="10"/>
      <c r="AJ266" s="10"/>
      <c r="AK266" s="10"/>
      <c r="AL266" s="10"/>
      <c r="BL266" s="121"/>
      <c r="BM266" s="121"/>
      <c r="BN266" s="121"/>
      <c r="BO266" s="121"/>
      <c r="BP266" s="121"/>
      <c r="BQ266" s="49"/>
      <c r="BR266" s="49"/>
      <c r="BS266" s="49"/>
      <c r="BT266" s="49"/>
      <c r="BU266" s="49"/>
      <c r="BV266" s="49"/>
      <c r="CO266" s="11"/>
    </row>
    <row r="267" spans="1:98" s="17" customFormat="1" ht="11.25" customHeight="1">
      <c r="A267" s="2"/>
      <c r="B267" s="131" t="s">
        <v>107</v>
      </c>
      <c r="C267" s="131"/>
      <c r="D267" s="12" t="s">
        <v>108</v>
      </c>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21"/>
      <c r="AI267" s="21"/>
      <c r="AJ267" s="12"/>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CR267" s="14"/>
    </row>
    <row r="268" spans="1:98" ht="15" customHeight="1">
      <c r="B268" s="131"/>
      <c r="C268" s="131"/>
      <c r="D268" s="42"/>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8"/>
      <c r="AI268" s="8"/>
      <c r="AJ268" s="8"/>
      <c r="AK268" s="19"/>
      <c r="AL268" s="8"/>
      <c r="AM268" s="8"/>
    </row>
    <row r="269" spans="1:98" ht="9.75" customHeight="1">
      <c r="D269" s="122"/>
      <c r="E269" s="123"/>
      <c r="F269" s="123"/>
      <c r="G269" s="123"/>
      <c r="H269" s="123"/>
      <c r="I269" s="124"/>
      <c r="J269" s="91" t="s">
        <v>6</v>
      </c>
      <c r="K269" s="92"/>
      <c r="L269" s="92"/>
      <c r="M269" s="93"/>
      <c r="N269" s="91" t="s">
        <v>7</v>
      </c>
      <c r="O269" s="92"/>
      <c r="P269" s="92"/>
      <c r="Q269" s="93"/>
      <c r="R269" s="78">
        <v>1</v>
      </c>
      <c r="S269" s="79"/>
      <c r="T269" s="79"/>
      <c r="U269" s="80"/>
      <c r="V269" s="78">
        <v>2</v>
      </c>
      <c r="W269" s="79"/>
      <c r="X269" s="79"/>
      <c r="Y269" s="80"/>
      <c r="Z269" s="78">
        <v>3</v>
      </c>
      <c r="AA269" s="79"/>
      <c r="AB269" s="79"/>
      <c r="AC269" s="80"/>
      <c r="AD269" s="78">
        <v>4</v>
      </c>
      <c r="AE269" s="79"/>
      <c r="AF269" s="79"/>
      <c r="AG269" s="80"/>
      <c r="AH269" s="78"/>
      <c r="AI269" s="79"/>
      <c r="AJ269" s="79"/>
      <c r="AK269" s="80"/>
      <c r="AL269" s="8"/>
      <c r="AM269" s="8"/>
    </row>
    <row r="270" spans="1:98" ht="22.5" customHeight="1">
      <c r="D270" s="88"/>
      <c r="E270" s="89"/>
      <c r="F270" s="89"/>
      <c r="G270" s="89"/>
      <c r="H270" s="89"/>
      <c r="I270" s="90"/>
      <c r="J270" s="94"/>
      <c r="K270" s="95"/>
      <c r="L270" s="95"/>
      <c r="M270" s="96"/>
      <c r="N270" s="94"/>
      <c r="O270" s="95"/>
      <c r="P270" s="95"/>
      <c r="Q270" s="96"/>
      <c r="R270" s="81" t="s">
        <v>109</v>
      </c>
      <c r="S270" s="82"/>
      <c r="T270" s="82"/>
      <c r="U270" s="83"/>
      <c r="V270" s="81" t="s">
        <v>110</v>
      </c>
      <c r="W270" s="82"/>
      <c r="X270" s="82"/>
      <c r="Y270" s="83"/>
      <c r="Z270" s="81" t="s">
        <v>111</v>
      </c>
      <c r="AA270" s="82"/>
      <c r="AB270" s="82"/>
      <c r="AC270" s="83"/>
      <c r="AD270" s="81" t="s">
        <v>112</v>
      </c>
      <c r="AE270" s="82"/>
      <c r="AF270" s="82"/>
      <c r="AG270" s="83"/>
      <c r="AH270" s="81" t="s">
        <v>12</v>
      </c>
      <c r="AI270" s="82"/>
      <c r="AJ270" s="82"/>
      <c r="AK270" s="83"/>
      <c r="BI270" s="2" t="s">
        <v>13</v>
      </c>
      <c r="BJ270" s="2" t="s">
        <v>14</v>
      </c>
      <c r="BK270" s="2">
        <v>1</v>
      </c>
      <c r="BL270" s="2">
        <v>2</v>
      </c>
      <c r="BM270" s="2">
        <v>3</v>
      </c>
      <c r="BN270" s="2">
        <v>4</v>
      </c>
      <c r="BO270" s="2">
        <v>0</v>
      </c>
    </row>
    <row r="271" spans="1:98">
      <c r="D271" s="75" t="s">
        <v>15</v>
      </c>
      <c r="E271" s="76"/>
      <c r="F271" s="76"/>
      <c r="G271" s="76"/>
      <c r="H271" s="76"/>
      <c r="I271" s="77"/>
      <c r="J271" s="70">
        <f>BI271</f>
        <v>91.299357208448114</v>
      </c>
      <c r="K271" s="70"/>
      <c r="L271" s="70"/>
      <c r="M271" s="70"/>
      <c r="N271" s="70">
        <f>BJ271</f>
        <v>91.071428571428555</v>
      </c>
      <c r="O271" s="70"/>
      <c r="P271" s="70"/>
      <c r="Q271" s="70"/>
      <c r="R271" s="70">
        <f>BK271</f>
        <v>60.714285714285708</v>
      </c>
      <c r="S271" s="70"/>
      <c r="T271" s="70"/>
      <c r="U271" s="70"/>
      <c r="V271" s="70">
        <f>BL271</f>
        <v>30.357142857142854</v>
      </c>
      <c r="W271" s="70"/>
      <c r="X271" s="70"/>
      <c r="Y271" s="70"/>
      <c r="Z271" s="70">
        <f>BM271</f>
        <v>5.3571428571428568</v>
      </c>
      <c r="AA271" s="70"/>
      <c r="AB271" s="70"/>
      <c r="AC271" s="70"/>
      <c r="AD271" s="70">
        <f>BN271</f>
        <v>3.5714285714285712</v>
      </c>
      <c r="AE271" s="70"/>
      <c r="AF271" s="70"/>
      <c r="AG271" s="70"/>
      <c r="AH271" s="70">
        <f>BO271</f>
        <v>0</v>
      </c>
      <c r="AI271" s="70"/>
      <c r="AJ271" s="70"/>
      <c r="AK271" s="70"/>
      <c r="BG271" s="2">
        <v>60</v>
      </c>
      <c r="BH271" s="2" t="s">
        <v>16</v>
      </c>
      <c r="BI271" s="20">
        <v>91.299357208448114</v>
      </c>
      <c r="BJ271" s="20">
        <f>BK271+BL271</f>
        <v>91.071428571428555</v>
      </c>
      <c r="BK271" s="20">
        <v>60.714285714285708</v>
      </c>
      <c r="BL271" s="20">
        <v>30.357142857142854</v>
      </c>
      <c r="BM271" s="20">
        <v>5.3571428571428568</v>
      </c>
      <c r="BN271" s="20">
        <v>3.5714285714285712</v>
      </c>
      <c r="BO271" s="20">
        <v>0</v>
      </c>
    </row>
    <row r="272" spans="1:98">
      <c r="D272" s="71" t="s">
        <v>17</v>
      </c>
      <c r="E272" s="72"/>
      <c r="F272" s="72"/>
      <c r="G272" s="72"/>
      <c r="H272" s="72"/>
      <c r="I272" s="73"/>
      <c r="J272" s="74">
        <f>BI272</f>
        <v>91.167268351383882</v>
      </c>
      <c r="K272" s="74"/>
      <c r="L272" s="74"/>
      <c r="M272" s="74"/>
      <c r="N272" s="74">
        <f>IF(ISERROR(BJ272),"",BJ272)</f>
        <v>93.220338983050837</v>
      </c>
      <c r="O272" s="74"/>
      <c r="P272" s="74"/>
      <c r="Q272" s="74"/>
      <c r="R272" s="74">
        <f>BK272</f>
        <v>59.322033898305079</v>
      </c>
      <c r="S272" s="74"/>
      <c r="T272" s="74"/>
      <c r="U272" s="74"/>
      <c r="V272" s="74">
        <f>BL272</f>
        <v>33.898305084745758</v>
      </c>
      <c r="W272" s="74"/>
      <c r="X272" s="74"/>
      <c r="Y272" s="74"/>
      <c r="Z272" s="74">
        <f>BM272</f>
        <v>5.0847457627118651</v>
      </c>
      <c r="AA272" s="74"/>
      <c r="AB272" s="74"/>
      <c r="AC272" s="74"/>
      <c r="AD272" s="74">
        <f>BN272</f>
        <v>1.6949152542372881</v>
      </c>
      <c r="AE272" s="74"/>
      <c r="AF272" s="74"/>
      <c r="AG272" s="74"/>
      <c r="AH272" s="74">
        <f>BO272</f>
        <v>0</v>
      </c>
      <c r="AI272" s="74"/>
      <c r="AJ272" s="74"/>
      <c r="AK272" s="74"/>
      <c r="BH272" s="2" t="s">
        <v>18</v>
      </c>
      <c r="BI272" s="20">
        <v>91.167268351383882</v>
      </c>
      <c r="BJ272" s="20">
        <f>BK272+BL272</f>
        <v>93.220338983050837</v>
      </c>
      <c r="BK272" s="20">
        <v>59.322033898305079</v>
      </c>
      <c r="BL272" s="20">
        <v>33.898305084745758</v>
      </c>
      <c r="BM272" s="20">
        <v>5.0847457627118651</v>
      </c>
      <c r="BN272" s="20">
        <v>1.6949152542372881</v>
      </c>
      <c r="BO272" s="20">
        <v>0</v>
      </c>
    </row>
    <row r="273" spans="1:96" ht="13.5" hidden="1" customHeight="1"/>
    <row r="274" spans="1:96" ht="13.5" hidden="1" customHeight="1"/>
    <row r="275" spans="1:96" ht="13.5" hidden="1" customHeight="1"/>
    <row r="276" spans="1:96" ht="3.75" customHeight="1"/>
    <row r="277" spans="1:96" ht="15" customHeight="1"/>
    <row r="278" spans="1:96" s="17" customFormat="1" ht="11.25" customHeight="1">
      <c r="A278" s="2"/>
      <c r="B278" s="131" t="s">
        <v>113</v>
      </c>
      <c r="C278" s="131"/>
      <c r="D278" s="12" t="s">
        <v>114</v>
      </c>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21"/>
      <c r="AI278" s="21"/>
      <c r="AJ278" s="12"/>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S278" s="2"/>
      <c r="CR278" s="14"/>
    </row>
    <row r="279" spans="1:96" ht="15" customHeight="1">
      <c r="B279" s="131"/>
      <c r="C279" s="131"/>
      <c r="D279" s="42"/>
      <c r="E279" s="42"/>
      <c r="F279" s="42"/>
      <c r="G279" s="42"/>
      <c r="H279" s="42"/>
      <c r="I279" s="42"/>
      <c r="J279" s="42"/>
      <c r="K279" s="42"/>
      <c r="L279" s="42"/>
      <c r="M279" s="42"/>
      <c r="N279" s="42"/>
      <c r="O279" s="42"/>
      <c r="P279" s="42"/>
      <c r="Q279" s="42"/>
      <c r="R279" s="42"/>
      <c r="S279" s="42"/>
      <c r="T279" s="42"/>
      <c r="U279" s="42"/>
      <c r="V279" s="42"/>
      <c r="W279" s="42"/>
      <c r="X279" s="42"/>
      <c r="Y279" s="42"/>
      <c r="Z279" s="42"/>
      <c r="AA279" s="42"/>
      <c r="AB279" s="42"/>
      <c r="AC279" s="42"/>
      <c r="AD279" s="42"/>
      <c r="AE279" s="42"/>
      <c r="AF279" s="42"/>
      <c r="AG279" s="42"/>
      <c r="AK279" s="25"/>
    </row>
    <row r="280" spans="1:96" ht="9.75" customHeight="1">
      <c r="D280" s="85"/>
      <c r="E280" s="86"/>
      <c r="F280" s="86"/>
      <c r="G280" s="86"/>
      <c r="H280" s="86"/>
      <c r="I280" s="87"/>
      <c r="J280" s="91" t="s">
        <v>6</v>
      </c>
      <c r="K280" s="92"/>
      <c r="L280" s="92"/>
      <c r="M280" s="93"/>
      <c r="N280" s="91" t="s">
        <v>7</v>
      </c>
      <c r="O280" s="92"/>
      <c r="P280" s="92"/>
      <c r="Q280" s="93"/>
      <c r="R280" s="78">
        <v>1</v>
      </c>
      <c r="S280" s="79"/>
      <c r="T280" s="79"/>
      <c r="U280" s="80"/>
      <c r="V280" s="78">
        <v>2</v>
      </c>
      <c r="W280" s="79"/>
      <c r="X280" s="79"/>
      <c r="Y280" s="80"/>
      <c r="Z280" s="78">
        <v>3</v>
      </c>
      <c r="AA280" s="79"/>
      <c r="AB280" s="79"/>
      <c r="AC280" s="80"/>
      <c r="AD280" s="78">
        <v>4</v>
      </c>
      <c r="AE280" s="79"/>
      <c r="AF280" s="79"/>
      <c r="AG280" s="80"/>
      <c r="AH280" s="78"/>
      <c r="AI280" s="79"/>
      <c r="AJ280" s="79"/>
      <c r="AK280" s="80"/>
    </row>
    <row r="281" spans="1:96" ht="22.5" customHeight="1">
      <c r="D281" s="88"/>
      <c r="E281" s="89"/>
      <c r="F281" s="89"/>
      <c r="G281" s="89"/>
      <c r="H281" s="89"/>
      <c r="I281" s="90"/>
      <c r="J281" s="94"/>
      <c r="K281" s="95"/>
      <c r="L281" s="95"/>
      <c r="M281" s="96"/>
      <c r="N281" s="94"/>
      <c r="O281" s="95"/>
      <c r="P281" s="95"/>
      <c r="Q281" s="96"/>
      <c r="R281" s="81" t="s">
        <v>109</v>
      </c>
      <c r="S281" s="82"/>
      <c r="T281" s="82"/>
      <c r="U281" s="83"/>
      <c r="V281" s="81" t="s">
        <v>110</v>
      </c>
      <c r="W281" s="82"/>
      <c r="X281" s="82"/>
      <c r="Y281" s="83"/>
      <c r="Z281" s="81" t="s">
        <v>111</v>
      </c>
      <c r="AA281" s="82"/>
      <c r="AB281" s="82"/>
      <c r="AC281" s="83"/>
      <c r="AD281" s="81" t="s">
        <v>112</v>
      </c>
      <c r="AE281" s="82"/>
      <c r="AF281" s="82"/>
      <c r="AG281" s="83"/>
      <c r="AH281" s="81" t="s">
        <v>12</v>
      </c>
      <c r="AI281" s="82"/>
      <c r="AJ281" s="82"/>
      <c r="AK281" s="83"/>
      <c r="BI281" s="2" t="s">
        <v>13</v>
      </c>
      <c r="BJ281" s="2" t="s">
        <v>14</v>
      </c>
      <c r="BK281" s="2">
        <v>1</v>
      </c>
      <c r="BL281" s="2">
        <v>2</v>
      </c>
      <c r="BM281" s="2">
        <v>3</v>
      </c>
      <c r="BN281" s="2">
        <v>4</v>
      </c>
      <c r="BO281" s="2">
        <v>0</v>
      </c>
    </row>
    <row r="282" spans="1:96">
      <c r="D282" s="75" t="s">
        <v>15</v>
      </c>
      <c r="E282" s="76"/>
      <c r="F282" s="76"/>
      <c r="G282" s="76"/>
      <c r="H282" s="76"/>
      <c r="I282" s="77"/>
      <c r="J282" s="70">
        <f>BI282</f>
        <v>92.011019283746549</v>
      </c>
      <c r="K282" s="70"/>
      <c r="L282" s="70"/>
      <c r="M282" s="70"/>
      <c r="N282" s="70">
        <f>BJ282</f>
        <v>96.428571428571431</v>
      </c>
      <c r="O282" s="70"/>
      <c r="P282" s="70"/>
      <c r="Q282" s="70"/>
      <c r="R282" s="70">
        <f>BK282</f>
        <v>58.928571428571431</v>
      </c>
      <c r="S282" s="70"/>
      <c r="T282" s="70"/>
      <c r="U282" s="70"/>
      <c r="V282" s="70">
        <f>BL282</f>
        <v>37.5</v>
      </c>
      <c r="W282" s="70"/>
      <c r="X282" s="70"/>
      <c r="Y282" s="70"/>
      <c r="Z282" s="70">
        <f>BM282</f>
        <v>3.5714285714285712</v>
      </c>
      <c r="AA282" s="70"/>
      <c r="AB282" s="70"/>
      <c r="AC282" s="70"/>
      <c r="AD282" s="70">
        <f>BN282</f>
        <v>0</v>
      </c>
      <c r="AE282" s="70"/>
      <c r="AF282" s="70"/>
      <c r="AG282" s="70"/>
      <c r="AH282" s="70">
        <f>BO282</f>
        <v>0</v>
      </c>
      <c r="AI282" s="70"/>
      <c r="AJ282" s="70"/>
      <c r="AK282" s="70"/>
      <c r="BG282" s="2">
        <v>61</v>
      </c>
      <c r="BH282" s="2" t="s">
        <v>16</v>
      </c>
      <c r="BI282" s="20">
        <v>92.011019283746549</v>
      </c>
      <c r="BJ282" s="20">
        <f>BK282+BL282</f>
        <v>96.428571428571431</v>
      </c>
      <c r="BK282" s="20">
        <v>58.928571428571431</v>
      </c>
      <c r="BL282" s="20">
        <v>37.5</v>
      </c>
      <c r="BM282" s="20">
        <v>3.5714285714285712</v>
      </c>
      <c r="BN282" s="20">
        <v>0</v>
      </c>
      <c r="BO282" s="20">
        <v>0</v>
      </c>
    </row>
    <row r="283" spans="1:96">
      <c r="D283" s="71" t="s">
        <v>17</v>
      </c>
      <c r="E283" s="72"/>
      <c r="F283" s="72"/>
      <c r="G283" s="72"/>
      <c r="H283" s="72"/>
      <c r="I283" s="73"/>
      <c r="J283" s="74">
        <f>BI283</f>
        <v>90.709987966305661</v>
      </c>
      <c r="K283" s="74"/>
      <c r="L283" s="74"/>
      <c r="M283" s="74"/>
      <c r="N283" s="74">
        <f>IF(ISERROR(BJ283),"",BJ283)</f>
        <v>91.525423728813564</v>
      </c>
      <c r="O283" s="74"/>
      <c r="P283" s="74"/>
      <c r="Q283" s="74"/>
      <c r="R283" s="74">
        <f>BK283</f>
        <v>54.237288135593218</v>
      </c>
      <c r="S283" s="74"/>
      <c r="T283" s="74"/>
      <c r="U283" s="74"/>
      <c r="V283" s="74">
        <f>BL283</f>
        <v>37.288135593220339</v>
      </c>
      <c r="W283" s="74"/>
      <c r="X283" s="74"/>
      <c r="Y283" s="74"/>
      <c r="Z283" s="74">
        <f>BM283</f>
        <v>8.4745762711864394</v>
      </c>
      <c r="AA283" s="74"/>
      <c r="AB283" s="74"/>
      <c r="AC283" s="74"/>
      <c r="AD283" s="74">
        <f>BN283</f>
        <v>0</v>
      </c>
      <c r="AE283" s="74"/>
      <c r="AF283" s="74"/>
      <c r="AG283" s="74"/>
      <c r="AH283" s="74">
        <f>BO283</f>
        <v>0</v>
      </c>
      <c r="AI283" s="74"/>
      <c r="AJ283" s="74"/>
      <c r="AK283" s="74"/>
      <c r="BH283" s="2" t="s">
        <v>18</v>
      </c>
      <c r="BI283" s="20">
        <v>90.709987966305661</v>
      </c>
      <c r="BJ283" s="20">
        <f>BK283+BL283</f>
        <v>91.525423728813564</v>
      </c>
      <c r="BK283" s="20">
        <v>54.237288135593218</v>
      </c>
      <c r="BL283" s="20">
        <v>37.288135593220339</v>
      </c>
      <c r="BM283" s="20">
        <v>8.4745762711864394</v>
      </c>
      <c r="BN283" s="20">
        <v>0</v>
      </c>
      <c r="BO283" s="20">
        <v>0</v>
      </c>
    </row>
    <row r="284" spans="1:96" ht="13.5" hidden="1" customHeight="1"/>
    <row r="285" spans="1:96" ht="13.5" hidden="1" customHeight="1"/>
    <row r="286" spans="1:96" ht="13.5" hidden="1" customHeight="1"/>
    <row r="287" spans="1:96" ht="3.75" customHeight="1"/>
    <row r="288" spans="1:96" ht="15" customHeight="1"/>
    <row r="289" spans="1:96" s="17" customFormat="1" ht="11.25" customHeight="1">
      <c r="A289" s="2"/>
      <c r="B289" s="131" t="s">
        <v>115</v>
      </c>
      <c r="C289" s="131"/>
      <c r="D289" s="12" t="s">
        <v>116</v>
      </c>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21"/>
      <c r="AI289" s="21"/>
      <c r="AJ289" s="12"/>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S289" s="2"/>
      <c r="CR289" s="14"/>
    </row>
    <row r="290" spans="1:96" ht="15" customHeight="1">
      <c r="B290" s="131"/>
      <c r="C290" s="131"/>
      <c r="D290" s="42"/>
      <c r="E290" s="42"/>
      <c r="F290" s="42"/>
      <c r="G290" s="42"/>
      <c r="H290" s="42"/>
      <c r="I290" s="42"/>
      <c r="J290" s="42"/>
      <c r="K290" s="42"/>
      <c r="L290" s="42"/>
      <c r="M290" s="42"/>
      <c r="N290" s="42"/>
      <c r="O290" s="42"/>
      <c r="P290" s="42"/>
      <c r="Q290" s="42"/>
      <c r="R290" s="42"/>
      <c r="S290" s="42"/>
      <c r="T290" s="42"/>
      <c r="U290" s="42"/>
      <c r="V290" s="42"/>
      <c r="W290" s="42"/>
      <c r="X290" s="42"/>
      <c r="Y290" s="42"/>
      <c r="Z290" s="42"/>
      <c r="AA290" s="42"/>
      <c r="AB290" s="42"/>
      <c r="AC290" s="42"/>
      <c r="AD290" s="42"/>
      <c r="AE290" s="42"/>
      <c r="AF290" s="42"/>
      <c r="AG290" s="42"/>
      <c r="AK290" s="25"/>
    </row>
    <row r="291" spans="1:96" ht="9.75" customHeight="1">
      <c r="D291" s="85"/>
      <c r="E291" s="86"/>
      <c r="F291" s="86"/>
      <c r="G291" s="86"/>
      <c r="H291" s="86"/>
      <c r="I291" s="87"/>
      <c r="J291" s="91" t="s">
        <v>6</v>
      </c>
      <c r="K291" s="92"/>
      <c r="L291" s="92"/>
      <c r="M291" s="93"/>
      <c r="N291" s="91" t="s">
        <v>7</v>
      </c>
      <c r="O291" s="92"/>
      <c r="P291" s="92"/>
      <c r="Q291" s="93"/>
      <c r="R291" s="78">
        <v>1</v>
      </c>
      <c r="S291" s="79"/>
      <c r="T291" s="79"/>
      <c r="U291" s="80"/>
      <c r="V291" s="78">
        <v>2</v>
      </c>
      <c r="W291" s="79"/>
      <c r="X291" s="79"/>
      <c r="Y291" s="80"/>
      <c r="Z291" s="78">
        <v>3</v>
      </c>
      <c r="AA291" s="79"/>
      <c r="AB291" s="79"/>
      <c r="AC291" s="80"/>
      <c r="AD291" s="78">
        <v>4</v>
      </c>
      <c r="AE291" s="79"/>
      <c r="AF291" s="79"/>
      <c r="AG291" s="80"/>
      <c r="AH291" s="78"/>
      <c r="AI291" s="79"/>
      <c r="AJ291" s="79"/>
      <c r="AK291" s="80"/>
    </row>
    <row r="292" spans="1:96" ht="22.5" customHeight="1">
      <c r="D292" s="88"/>
      <c r="E292" s="89"/>
      <c r="F292" s="89"/>
      <c r="G292" s="89"/>
      <c r="H292" s="89"/>
      <c r="I292" s="90"/>
      <c r="J292" s="94"/>
      <c r="K292" s="95"/>
      <c r="L292" s="95"/>
      <c r="M292" s="96"/>
      <c r="N292" s="94"/>
      <c r="O292" s="95"/>
      <c r="P292" s="95"/>
      <c r="Q292" s="96"/>
      <c r="R292" s="81" t="s">
        <v>109</v>
      </c>
      <c r="S292" s="82"/>
      <c r="T292" s="82"/>
      <c r="U292" s="83"/>
      <c r="V292" s="81" t="s">
        <v>110</v>
      </c>
      <c r="W292" s="82"/>
      <c r="X292" s="82"/>
      <c r="Y292" s="83"/>
      <c r="Z292" s="81" t="s">
        <v>111</v>
      </c>
      <c r="AA292" s="82"/>
      <c r="AB292" s="82"/>
      <c r="AC292" s="83"/>
      <c r="AD292" s="81" t="s">
        <v>112</v>
      </c>
      <c r="AE292" s="82"/>
      <c r="AF292" s="82"/>
      <c r="AG292" s="83"/>
      <c r="AH292" s="81" t="s">
        <v>12</v>
      </c>
      <c r="AI292" s="82"/>
      <c r="AJ292" s="82"/>
      <c r="AK292" s="83"/>
      <c r="BI292" s="2" t="s">
        <v>13</v>
      </c>
      <c r="BJ292" s="2" t="s">
        <v>14</v>
      </c>
      <c r="BK292" s="2">
        <v>1</v>
      </c>
      <c r="BL292" s="2">
        <v>2</v>
      </c>
      <c r="BM292" s="2">
        <v>3</v>
      </c>
      <c r="BN292" s="2">
        <v>4</v>
      </c>
      <c r="BO292" s="2">
        <v>0</v>
      </c>
    </row>
    <row r="293" spans="1:96">
      <c r="D293" s="75" t="s">
        <v>15</v>
      </c>
      <c r="E293" s="76"/>
      <c r="F293" s="76"/>
      <c r="G293" s="76"/>
      <c r="H293" s="76"/>
      <c r="I293" s="77"/>
      <c r="J293" s="70">
        <f>BI293</f>
        <v>83.264462809917347</v>
      </c>
      <c r="K293" s="70"/>
      <c r="L293" s="70"/>
      <c r="M293" s="70"/>
      <c r="N293" s="70">
        <f>BJ293</f>
        <v>78.571428571428569</v>
      </c>
      <c r="O293" s="70"/>
      <c r="P293" s="70"/>
      <c r="Q293" s="70"/>
      <c r="R293" s="70">
        <f>BK293</f>
        <v>42.857142857142854</v>
      </c>
      <c r="S293" s="70"/>
      <c r="T293" s="70"/>
      <c r="U293" s="70"/>
      <c r="V293" s="70">
        <f>BL293</f>
        <v>35.714285714285715</v>
      </c>
      <c r="W293" s="70"/>
      <c r="X293" s="70"/>
      <c r="Y293" s="70"/>
      <c r="Z293" s="70">
        <f>BM293</f>
        <v>19.642857142857142</v>
      </c>
      <c r="AA293" s="70"/>
      <c r="AB293" s="70"/>
      <c r="AC293" s="70"/>
      <c r="AD293" s="70">
        <f>BN293</f>
        <v>1.7857142857142856</v>
      </c>
      <c r="AE293" s="70"/>
      <c r="AF293" s="70"/>
      <c r="AG293" s="70"/>
      <c r="AH293" s="70">
        <f>BO293</f>
        <v>0</v>
      </c>
      <c r="AI293" s="70"/>
      <c r="AJ293" s="70"/>
      <c r="AK293" s="70"/>
      <c r="BG293" s="2">
        <v>62</v>
      </c>
      <c r="BH293" s="2" t="s">
        <v>16</v>
      </c>
      <c r="BI293" s="20">
        <v>83.264462809917347</v>
      </c>
      <c r="BJ293" s="20">
        <f>BK293+BL293</f>
        <v>78.571428571428569</v>
      </c>
      <c r="BK293" s="20">
        <v>42.857142857142854</v>
      </c>
      <c r="BL293" s="20">
        <v>35.714285714285715</v>
      </c>
      <c r="BM293" s="20">
        <v>19.642857142857142</v>
      </c>
      <c r="BN293" s="20">
        <v>1.7857142857142856</v>
      </c>
      <c r="BO293" s="20">
        <v>0</v>
      </c>
    </row>
    <row r="294" spans="1:96">
      <c r="D294" s="71" t="s">
        <v>17</v>
      </c>
      <c r="E294" s="72"/>
      <c r="F294" s="72"/>
      <c r="G294" s="72"/>
      <c r="H294" s="72"/>
      <c r="I294" s="73"/>
      <c r="J294" s="74">
        <f>BI294</f>
        <v>81.997593261131158</v>
      </c>
      <c r="K294" s="74"/>
      <c r="L294" s="74"/>
      <c r="M294" s="74"/>
      <c r="N294" s="74">
        <f>IF(ISERROR(BJ294),"",BJ294)</f>
        <v>83.050847457627114</v>
      </c>
      <c r="O294" s="74"/>
      <c r="P294" s="74"/>
      <c r="Q294" s="74"/>
      <c r="R294" s="74">
        <f>BK294</f>
        <v>54.237288135593218</v>
      </c>
      <c r="S294" s="74"/>
      <c r="T294" s="74"/>
      <c r="U294" s="74"/>
      <c r="V294" s="74">
        <f>BL294</f>
        <v>28.8135593220339</v>
      </c>
      <c r="W294" s="74"/>
      <c r="X294" s="74"/>
      <c r="Y294" s="74"/>
      <c r="Z294" s="74">
        <f>BM294</f>
        <v>11.864406779661017</v>
      </c>
      <c r="AA294" s="74"/>
      <c r="AB294" s="74"/>
      <c r="AC294" s="74"/>
      <c r="AD294" s="74">
        <f>BN294</f>
        <v>5.0847457627118651</v>
      </c>
      <c r="AE294" s="74"/>
      <c r="AF294" s="74"/>
      <c r="AG294" s="74"/>
      <c r="AH294" s="74">
        <f>BO294</f>
        <v>0</v>
      </c>
      <c r="AI294" s="74"/>
      <c r="AJ294" s="74"/>
      <c r="AK294" s="74"/>
      <c r="BH294" s="2" t="s">
        <v>18</v>
      </c>
      <c r="BI294" s="20">
        <v>81.997593261131158</v>
      </c>
      <c r="BJ294" s="20">
        <f>BK294+BL294</f>
        <v>83.050847457627114</v>
      </c>
      <c r="BK294" s="20">
        <v>54.237288135593218</v>
      </c>
      <c r="BL294" s="20">
        <v>28.8135593220339</v>
      </c>
      <c r="BM294" s="20">
        <v>11.864406779661017</v>
      </c>
      <c r="BN294" s="20">
        <v>5.0847457627118651</v>
      </c>
      <c r="BO294" s="20">
        <v>0</v>
      </c>
    </row>
    <row r="295" spans="1:96" ht="13.5" hidden="1" customHeight="1"/>
    <row r="296" spans="1:96" ht="13.5" hidden="1" customHeight="1"/>
    <row r="297" spans="1:96" ht="13.5" hidden="1" customHeight="1"/>
    <row r="298" spans="1:96" ht="3.75" customHeight="1"/>
    <row r="299" spans="1:96" ht="15" customHeight="1"/>
    <row r="300" spans="1:96" s="17" customFormat="1" ht="11.25" customHeight="1">
      <c r="A300" s="2"/>
      <c r="B300" s="131" t="s">
        <v>117</v>
      </c>
      <c r="C300" s="131"/>
      <c r="D300" s="12" t="s">
        <v>118</v>
      </c>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21"/>
      <c r="AI300" s="21"/>
      <c r="AJ300" s="12"/>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S300" s="2"/>
      <c r="CR300" s="14"/>
    </row>
    <row r="301" spans="1:96" ht="15" customHeight="1">
      <c r="B301" s="131"/>
      <c r="C301" s="131"/>
      <c r="D301" s="42"/>
      <c r="E301" s="42"/>
      <c r="F301" s="42"/>
      <c r="G301" s="42"/>
      <c r="H301" s="42"/>
      <c r="I301" s="42"/>
      <c r="J301" s="42"/>
      <c r="K301" s="42"/>
      <c r="L301" s="42"/>
      <c r="M301" s="42"/>
      <c r="N301" s="42"/>
      <c r="O301" s="42"/>
      <c r="P301" s="42"/>
      <c r="Q301" s="42"/>
      <c r="R301" s="42"/>
      <c r="S301" s="42"/>
      <c r="T301" s="42"/>
      <c r="U301" s="42"/>
      <c r="V301" s="42"/>
      <c r="W301" s="42"/>
      <c r="X301" s="42"/>
      <c r="Y301" s="42"/>
      <c r="Z301" s="42"/>
      <c r="AA301" s="42"/>
      <c r="AB301" s="42"/>
      <c r="AC301" s="42"/>
      <c r="AD301" s="42"/>
      <c r="AE301" s="42"/>
      <c r="AF301" s="42"/>
      <c r="AG301" s="42"/>
      <c r="AK301" s="25"/>
    </row>
    <row r="302" spans="1:96" ht="9.75" customHeight="1">
      <c r="D302" s="85"/>
      <c r="E302" s="86"/>
      <c r="F302" s="86"/>
      <c r="G302" s="86"/>
      <c r="H302" s="86"/>
      <c r="I302" s="87"/>
      <c r="J302" s="91" t="s">
        <v>6</v>
      </c>
      <c r="K302" s="92"/>
      <c r="L302" s="92"/>
      <c r="M302" s="93"/>
      <c r="N302" s="91" t="s">
        <v>7</v>
      </c>
      <c r="O302" s="92"/>
      <c r="P302" s="92"/>
      <c r="Q302" s="93"/>
      <c r="R302" s="78">
        <v>1</v>
      </c>
      <c r="S302" s="79"/>
      <c r="T302" s="79"/>
      <c r="U302" s="80"/>
      <c r="V302" s="78">
        <v>2</v>
      </c>
      <c r="W302" s="79"/>
      <c r="X302" s="79"/>
      <c r="Y302" s="80"/>
      <c r="Z302" s="78">
        <v>3</v>
      </c>
      <c r="AA302" s="79"/>
      <c r="AB302" s="79"/>
      <c r="AC302" s="80"/>
      <c r="AD302" s="78">
        <v>4</v>
      </c>
      <c r="AE302" s="79"/>
      <c r="AF302" s="79"/>
      <c r="AG302" s="80"/>
      <c r="AH302" s="78"/>
      <c r="AI302" s="79"/>
      <c r="AJ302" s="79"/>
      <c r="AK302" s="80"/>
    </row>
    <row r="303" spans="1:96" ht="22.5" customHeight="1">
      <c r="D303" s="88"/>
      <c r="E303" s="89"/>
      <c r="F303" s="89"/>
      <c r="G303" s="89"/>
      <c r="H303" s="89"/>
      <c r="I303" s="90"/>
      <c r="J303" s="94"/>
      <c r="K303" s="95"/>
      <c r="L303" s="95"/>
      <c r="M303" s="96"/>
      <c r="N303" s="94"/>
      <c r="O303" s="95"/>
      <c r="P303" s="95"/>
      <c r="Q303" s="96"/>
      <c r="R303" s="81" t="s">
        <v>119</v>
      </c>
      <c r="S303" s="82"/>
      <c r="T303" s="82"/>
      <c r="U303" s="83"/>
      <c r="V303" s="81" t="s">
        <v>120</v>
      </c>
      <c r="W303" s="82"/>
      <c r="X303" s="82"/>
      <c r="Y303" s="83"/>
      <c r="Z303" s="81" t="s">
        <v>121</v>
      </c>
      <c r="AA303" s="82"/>
      <c r="AB303" s="82"/>
      <c r="AC303" s="83"/>
      <c r="AD303" s="81" t="s">
        <v>122</v>
      </c>
      <c r="AE303" s="82"/>
      <c r="AF303" s="82"/>
      <c r="AG303" s="83"/>
      <c r="AH303" s="81" t="s">
        <v>12</v>
      </c>
      <c r="AI303" s="82"/>
      <c r="AJ303" s="82"/>
      <c r="AK303" s="83"/>
      <c r="BI303" s="2" t="s">
        <v>13</v>
      </c>
      <c r="BJ303" s="2" t="s">
        <v>14</v>
      </c>
      <c r="BK303" s="2">
        <v>1</v>
      </c>
      <c r="BL303" s="2">
        <v>2</v>
      </c>
      <c r="BM303" s="2">
        <v>3</v>
      </c>
      <c r="BN303" s="2">
        <v>4</v>
      </c>
      <c r="BO303" s="2">
        <v>0</v>
      </c>
    </row>
    <row r="304" spans="1:96">
      <c r="D304" s="75" t="s">
        <v>15</v>
      </c>
      <c r="E304" s="76"/>
      <c r="F304" s="76"/>
      <c r="G304" s="76"/>
      <c r="H304" s="76"/>
      <c r="I304" s="77"/>
      <c r="J304" s="70">
        <f>BI304</f>
        <v>87.029384756657478</v>
      </c>
      <c r="K304" s="70"/>
      <c r="L304" s="70"/>
      <c r="M304" s="70"/>
      <c r="N304" s="70">
        <f>BJ304</f>
        <v>92.857142857142861</v>
      </c>
      <c r="O304" s="70"/>
      <c r="P304" s="70"/>
      <c r="Q304" s="70"/>
      <c r="R304" s="70">
        <f>BK304</f>
        <v>57.142857142857139</v>
      </c>
      <c r="S304" s="70"/>
      <c r="T304" s="70"/>
      <c r="U304" s="70"/>
      <c r="V304" s="70">
        <f>BL304</f>
        <v>35.714285714285715</v>
      </c>
      <c r="W304" s="70"/>
      <c r="X304" s="70"/>
      <c r="Y304" s="70"/>
      <c r="Z304" s="70">
        <f>BM304</f>
        <v>5.3571428571428568</v>
      </c>
      <c r="AA304" s="70"/>
      <c r="AB304" s="70"/>
      <c r="AC304" s="70"/>
      <c r="AD304" s="70">
        <f>BN304</f>
        <v>1.7857142857142856</v>
      </c>
      <c r="AE304" s="70"/>
      <c r="AF304" s="70"/>
      <c r="AG304" s="70"/>
      <c r="AH304" s="70">
        <f>BO304</f>
        <v>0</v>
      </c>
      <c r="AI304" s="70"/>
      <c r="AJ304" s="70"/>
      <c r="AK304" s="70"/>
      <c r="BG304" s="2">
        <v>63</v>
      </c>
      <c r="BH304" s="2" t="s">
        <v>16</v>
      </c>
      <c r="BI304" s="20">
        <v>87.029384756657478</v>
      </c>
      <c r="BJ304" s="20">
        <f>BK304+BL304</f>
        <v>92.857142857142861</v>
      </c>
      <c r="BK304" s="20">
        <v>57.142857142857139</v>
      </c>
      <c r="BL304" s="20">
        <v>35.714285714285715</v>
      </c>
      <c r="BM304" s="20">
        <v>5.3571428571428568</v>
      </c>
      <c r="BN304" s="20">
        <v>1.7857142857142856</v>
      </c>
      <c r="BO304" s="20">
        <v>0</v>
      </c>
    </row>
    <row r="305" spans="1:96">
      <c r="D305" s="71" t="s">
        <v>17</v>
      </c>
      <c r="E305" s="72"/>
      <c r="F305" s="72"/>
      <c r="G305" s="72"/>
      <c r="H305" s="72"/>
      <c r="I305" s="73"/>
      <c r="J305" s="74">
        <f>BI305</f>
        <v>87.509025270758116</v>
      </c>
      <c r="K305" s="74"/>
      <c r="L305" s="74"/>
      <c r="M305" s="74"/>
      <c r="N305" s="74">
        <f>IF(ISERROR(BJ305),"",BJ305)</f>
        <v>86.440677966101703</v>
      </c>
      <c r="O305" s="74"/>
      <c r="P305" s="74"/>
      <c r="Q305" s="74"/>
      <c r="R305" s="74">
        <f>BK305</f>
        <v>57.627118644067799</v>
      </c>
      <c r="S305" s="74"/>
      <c r="T305" s="74"/>
      <c r="U305" s="74"/>
      <c r="V305" s="74">
        <f>BL305</f>
        <v>28.8135593220339</v>
      </c>
      <c r="W305" s="74"/>
      <c r="X305" s="74"/>
      <c r="Y305" s="74"/>
      <c r="Z305" s="74">
        <f>BM305</f>
        <v>6.7796610169491522</v>
      </c>
      <c r="AA305" s="74"/>
      <c r="AB305" s="74"/>
      <c r="AC305" s="74"/>
      <c r="AD305" s="74">
        <f>BN305</f>
        <v>6.7796610169491522</v>
      </c>
      <c r="AE305" s="74"/>
      <c r="AF305" s="74"/>
      <c r="AG305" s="74"/>
      <c r="AH305" s="74">
        <f>BO305</f>
        <v>0</v>
      </c>
      <c r="AI305" s="74"/>
      <c r="AJ305" s="74"/>
      <c r="AK305" s="74"/>
      <c r="BH305" s="2" t="s">
        <v>18</v>
      </c>
      <c r="BI305" s="20">
        <v>87.509025270758116</v>
      </c>
      <c r="BJ305" s="20">
        <f>BK305+BL305</f>
        <v>86.440677966101703</v>
      </c>
      <c r="BK305" s="20">
        <v>57.627118644067799</v>
      </c>
      <c r="BL305" s="20">
        <v>28.8135593220339</v>
      </c>
      <c r="BM305" s="20">
        <v>6.7796610169491522</v>
      </c>
      <c r="BN305" s="20">
        <v>6.7796610169491522</v>
      </c>
      <c r="BO305" s="20">
        <v>0</v>
      </c>
    </row>
    <row r="306" spans="1:96" ht="13.5" hidden="1" customHeight="1"/>
    <row r="307" spans="1:96" ht="13.5" hidden="1" customHeight="1"/>
    <row r="308" spans="1:96" ht="13.5" hidden="1" customHeight="1"/>
    <row r="309" spans="1:96" ht="3.75" customHeight="1"/>
    <row r="310" spans="1:96" ht="15" customHeight="1"/>
    <row r="311" spans="1:96" s="17" customFormat="1" ht="11.25" customHeight="1">
      <c r="A311" s="2"/>
      <c r="B311" s="131" t="s">
        <v>123</v>
      </c>
      <c r="C311" s="131"/>
      <c r="D311" s="12" t="s">
        <v>124</v>
      </c>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21"/>
      <c r="AI311" s="21"/>
      <c r="AJ311" s="12"/>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S311" s="2"/>
      <c r="CR311" s="14"/>
    </row>
    <row r="312" spans="1:96" ht="15" customHeight="1">
      <c r="B312" s="131"/>
      <c r="C312" s="131"/>
      <c r="D312" s="42"/>
      <c r="E312" s="42"/>
      <c r="F312" s="42"/>
      <c r="G312" s="42"/>
      <c r="H312" s="42"/>
      <c r="I312" s="42"/>
      <c r="J312" s="42"/>
      <c r="K312" s="42"/>
      <c r="L312" s="42"/>
      <c r="M312" s="42"/>
      <c r="N312" s="42"/>
      <c r="O312" s="42"/>
      <c r="P312" s="42"/>
      <c r="Q312" s="42"/>
      <c r="R312" s="42"/>
      <c r="S312" s="42"/>
      <c r="T312" s="42"/>
      <c r="U312" s="42"/>
      <c r="V312" s="42"/>
      <c r="W312" s="42"/>
      <c r="X312" s="42"/>
      <c r="Y312" s="42"/>
      <c r="Z312" s="42"/>
      <c r="AA312" s="42"/>
      <c r="AB312" s="42"/>
      <c r="AC312" s="42"/>
      <c r="AD312" s="42"/>
      <c r="AE312" s="42"/>
      <c r="AF312" s="42"/>
      <c r="AG312" s="42"/>
      <c r="AK312" s="25"/>
    </row>
    <row r="313" spans="1:96" ht="9.75" customHeight="1">
      <c r="D313" s="85"/>
      <c r="E313" s="86"/>
      <c r="F313" s="86"/>
      <c r="G313" s="86"/>
      <c r="H313" s="86"/>
      <c r="I313" s="87"/>
      <c r="J313" s="91" t="s">
        <v>6</v>
      </c>
      <c r="K313" s="92"/>
      <c r="L313" s="92"/>
      <c r="M313" s="93"/>
      <c r="N313" s="91" t="s">
        <v>7</v>
      </c>
      <c r="O313" s="92"/>
      <c r="P313" s="92"/>
      <c r="Q313" s="93"/>
      <c r="R313" s="78">
        <v>1</v>
      </c>
      <c r="S313" s="79"/>
      <c r="T313" s="79"/>
      <c r="U313" s="80"/>
      <c r="V313" s="78">
        <v>2</v>
      </c>
      <c r="W313" s="79"/>
      <c r="X313" s="79"/>
      <c r="Y313" s="80"/>
      <c r="Z313" s="78">
        <v>3</v>
      </c>
      <c r="AA313" s="79"/>
      <c r="AB313" s="79"/>
      <c r="AC313" s="80"/>
      <c r="AD313" s="78">
        <v>4</v>
      </c>
      <c r="AE313" s="79"/>
      <c r="AF313" s="79"/>
      <c r="AG313" s="80"/>
      <c r="AH313" s="78"/>
      <c r="AI313" s="79"/>
      <c r="AJ313" s="79"/>
      <c r="AK313" s="80"/>
    </row>
    <row r="314" spans="1:96" ht="22.5" customHeight="1">
      <c r="D314" s="88"/>
      <c r="E314" s="89"/>
      <c r="F314" s="89"/>
      <c r="G314" s="89"/>
      <c r="H314" s="89"/>
      <c r="I314" s="90"/>
      <c r="J314" s="94"/>
      <c r="K314" s="95"/>
      <c r="L314" s="95"/>
      <c r="M314" s="96"/>
      <c r="N314" s="94"/>
      <c r="O314" s="95"/>
      <c r="P314" s="95"/>
      <c r="Q314" s="96"/>
      <c r="R314" s="81" t="s">
        <v>125</v>
      </c>
      <c r="S314" s="82"/>
      <c r="T314" s="82"/>
      <c r="U314" s="83"/>
      <c r="V314" s="81" t="s">
        <v>126</v>
      </c>
      <c r="W314" s="82"/>
      <c r="X314" s="82"/>
      <c r="Y314" s="83"/>
      <c r="Z314" s="81" t="s">
        <v>127</v>
      </c>
      <c r="AA314" s="82"/>
      <c r="AB314" s="82"/>
      <c r="AC314" s="83"/>
      <c r="AD314" s="81" t="s">
        <v>128</v>
      </c>
      <c r="AE314" s="82"/>
      <c r="AF314" s="82"/>
      <c r="AG314" s="83"/>
      <c r="AH314" s="81" t="s">
        <v>12</v>
      </c>
      <c r="AI314" s="82"/>
      <c r="AJ314" s="82"/>
      <c r="AK314" s="83"/>
      <c r="BI314" s="2" t="s">
        <v>13</v>
      </c>
      <c r="BJ314" s="2" t="s">
        <v>14</v>
      </c>
      <c r="BK314" s="2">
        <v>1</v>
      </c>
      <c r="BL314" s="2">
        <v>2</v>
      </c>
      <c r="BM314" s="2">
        <v>3</v>
      </c>
      <c r="BN314" s="2">
        <v>4</v>
      </c>
      <c r="BO314" s="2">
        <v>0</v>
      </c>
    </row>
    <row r="315" spans="1:96">
      <c r="D315" s="75" t="s">
        <v>15</v>
      </c>
      <c r="E315" s="76"/>
      <c r="F315" s="76"/>
      <c r="G315" s="76"/>
      <c r="H315" s="76"/>
      <c r="I315" s="77"/>
      <c r="J315" s="70">
        <f>BI315</f>
        <v>92.355371900826441</v>
      </c>
      <c r="K315" s="70"/>
      <c r="L315" s="70"/>
      <c r="M315" s="70"/>
      <c r="N315" s="70">
        <f>BJ315</f>
        <v>92.857142857142861</v>
      </c>
      <c r="O315" s="70"/>
      <c r="P315" s="70"/>
      <c r="Q315" s="70"/>
      <c r="R315" s="70">
        <f>BK315</f>
        <v>44.642857142857146</v>
      </c>
      <c r="S315" s="70"/>
      <c r="T315" s="70"/>
      <c r="U315" s="70"/>
      <c r="V315" s="70">
        <f>BL315</f>
        <v>48.214285714285715</v>
      </c>
      <c r="W315" s="70"/>
      <c r="X315" s="70"/>
      <c r="Y315" s="70"/>
      <c r="Z315" s="70">
        <f>BM315</f>
        <v>5.3571428571428568</v>
      </c>
      <c r="AA315" s="70"/>
      <c r="AB315" s="70"/>
      <c r="AC315" s="70"/>
      <c r="AD315" s="70">
        <f>BN315</f>
        <v>1.7857142857142856</v>
      </c>
      <c r="AE315" s="70"/>
      <c r="AF315" s="70"/>
      <c r="AG315" s="70"/>
      <c r="AH315" s="70">
        <f>BO315</f>
        <v>0</v>
      </c>
      <c r="AI315" s="70"/>
      <c r="AJ315" s="70"/>
      <c r="AK315" s="70"/>
      <c r="BG315" s="2">
        <v>64</v>
      </c>
      <c r="BH315" s="2" t="s">
        <v>16</v>
      </c>
      <c r="BI315" s="20">
        <v>92.355371900826441</v>
      </c>
      <c r="BJ315" s="20">
        <f>BK315+BL315</f>
        <v>92.857142857142861</v>
      </c>
      <c r="BK315" s="20">
        <v>44.642857142857146</v>
      </c>
      <c r="BL315" s="20">
        <v>48.214285714285715</v>
      </c>
      <c r="BM315" s="20">
        <v>5.3571428571428568</v>
      </c>
      <c r="BN315" s="20">
        <v>1.7857142857142856</v>
      </c>
      <c r="BO315" s="20">
        <v>0</v>
      </c>
    </row>
    <row r="316" spans="1:96">
      <c r="D316" s="71" t="s">
        <v>17</v>
      </c>
      <c r="E316" s="72"/>
      <c r="F316" s="72"/>
      <c r="G316" s="72"/>
      <c r="H316" s="72"/>
      <c r="I316" s="73"/>
      <c r="J316" s="74">
        <f>BI316</f>
        <v>92.779783393501802</v>
      </c>
      <c r="K316" s="74"/>
      <c r="L316" s="74"/>
      <c r="M316" s="74"/>
      <c r="N316" s="74">
        <f>IF(ISERROR(BJ316),"",BJ316)</f>
        <v>96.610169491525426</v>
      </c>
      <c r="O316" s="74"/>
      <c r="P316" s="74"/>
      <c r="Q316" s="74"/>
      <c r="R316" s="74">
        <f>BK316</f>
        <v>44.067796610169488</v>
      </c>
      <c r="S316" s="74"/>
      <c r="T316" s="74"/>
      <c r="U316" s="74"/>
      <c r="V316" s="74">
        <f>BL316</f>
        <v>52.542372881355938</v>
      </c>
      <c r="W316" s="74"/>
      <c r="X316" s="74"/>
      <c r="Y316" s="74"/>
      <c r="Z316" s="74">
        <f>BM316</f>
        <v>3.3898305084745761</v>
      </c>
      <c r="AA316" s="74"/>
      <c r="AB316" s="74"/>
      <c r="AC316" s="74"/>
      <c r="AD316" s="74">
        <f>BN316</f>
        <v>0</v>
      </c>
      <c r="AE316" s="74"/>
      <c r="AF316" s="74"/>
      <c r="AG316" s="74"/>
      <c r="AH316" s="74">
        <f>BO316</f>
        <v>0</v>
      </c>
      <c r="AI316" s="74"/>
      <c r="AJ316" s="74"/>
      <c r="AK316" s="74"/>
      <c r="BH316" s="2" t="s">
        <v>18</v>
      </c>
      <c r="BI316" s="20">
        <v>92.779783393501802</v>
      </c>
      <c r="BJ316" s="20">
        <f>BK316+BL316</f>
        <v>96.610169491525426</v>
      </c>
      <c r="BK316" s="20">
        <v>44.067796610169488</v>
      </c>
      <c r="BL316" s="20">
        <v>52.542372881355938</v>
      </c>
      <c r="BM316" s="20">
        <v>3.3898305084745761</v>
      </c>
      <c r="BN316" s="20">
        <v>0</v>
      </c>
      <c r="BO316" s="20">
        <v>0</v>
      </c>
    </row>
    <row r="317" spans="1:96" ht="13.5" hidden="1" customHeight="1"/>
    <row r="318" spans="1:96" ht="13.5" hidden="1" customHeight="1"/>
    <row r="319" spans="1:96" ht="13.5" hidden="1" customHeight="1"/>
    <row r="320" spans="1:96" ht="3.75" customHeight="1"/>
    <row r="321" spans="1:96" ht="15" customHeight="1"/>
    <row r="322" spans="1:96" s="17" customFormat="1" ht="11.25" customHeight="1">
      <c r="A322" s="2"/>
      <c r="B322" s="131" t="s">
        <v>129</v>
      </c>
      <c r="C322" s="131"/>
      <c r="D322" s="12" t="s">
        <v>130</v>
      </c>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21"/>
      <c r="AI322" s="21"/>
      <c r="AJ322" s="12"/>
      <c r="AK322" s="16"/>
      <c r="AL322" s="16"/>
      <c r="AM322" s="16"/>
      <c r="AN322" s="16"/>
      <c r="AO322" s="16"/>
      <c r="AP322" s="16"/>
      <c r="AQ322" s="16"/>
      <c r="AR322" s="16"/>
      <c r="AS322" s="16"/>
      <c r="AT322" s="16"/>
      <c r="AU322" s="16"/>
      <c r="AV322" s="16"/>
      <c r="AW322" s="16"/>
      <c r="AX322" s="16"/>
      <c r="AY322" s="16"/>
      <c r="AZ322" s="16"/>
      <c r="BA322" s="16"/>
      <c r="BB322" s="16"/>
      <c r="BC322" s="16"/>
      <c r="BD322" s="16"/>
      <c r="BE322" s="16"/>
      <c r="BF322" s="16"/>
      <c r="BS322" s="2"/>
      <c r="CR322" s="14"/>
    </row>
    <row r="323" spans="1:96" ht="15" customHeight="1">
      <c r="B323" s="131"/>
      <c r="C323" s="131"/>
      <c r="D323" s="42"/>
      <c r="E323" s="42"/>
      <c r="F323" s="42"/>
      <c r="G323" s="42"/>
      <c r="H323" s="42"/>
      <c r="I323" s="42"/>
      <c r="J323" s="42"/>
      <c r="K323" s="42"/>
      <c r="L323" s="42"/>
      <c r="M323" s="42"/>
      <c r="N323" s="42"/>
      <c r="O323" s="42"/>
      <c r="P323" s="42"/>
      <c r="Q323" s="42"/>
      <c r="R323" s="42"/>
      <c r="S323" s="42"/>
      <c r="T323" s="42"/>
      <c r="U323" s="42"/>
      <c r="V323" s="42"/>
      <c r="W323" s="42"/>
      <c r="X323" s="42"/>
      <c r="Y323" s="42"/>
      <c r="Z323" s="42"/>
      <c r="AA323" s="42"/>
      <c r="AB323" s="42"/>
      <c r="AC323" s="42"/>
      <c r="AD323" s="42"/>
      <c r="AE323" s="42"/>
      <c r="AF323" s="42"/>
      <c r="AG323" s="42"/>
      <c r="AK323" s="25"/>
    </row>
    <row r="324" spans="1:96" ht="9.75" customHeight="1">
      <c r="D324" s="85"/>
      <c r="E324" s="86"/>
      <c r="F324" s="86"/>
      <c r="G324" s="86"/>
      <c r="H324" s="86"/>
      <c r="I324" s="87"/>
      <c r="J324" s="91" t="s">
        <v>6</v>
      </c>
      <c r="K324" s="92"/>
      <c r="L324" s="92"/>
      <c r="M324" s="93"/>
      <c r="N324" s="91" t="s">
        <v>7</v>
      </c>
      <c r="O324" s="92"/>
      <c r="P324" s="92"/>
      <c r="Q324" s="93"/>
      <c r="R324" s="78">
        <v>1</v>
      </c>
      <c r="S324" s="79"/>
      <c r="T324" s="79"/>
      <c r="U324" s="80"/>
      <c r="V324" s="78">
        <v>2</v>
      </c>
      <c r="W324" s="79"/>
      <c r="X324" s="79"/>
      <c r="Y324" s="80"/>
      <c r="Z324" s="78">
        <v>3</v>
      </c>
      <c r="AA324" s="79"/>
      <c r="AB324" s="79"/>
      <c r="AC324" s="80"/>
      <c r="AD324" s="78">
        <v>4</v>
      </c>
      <c r="AE324" s="79"/>
      <c r="AF324" s="79"/>
      <c r="AG324" s="80"/>
      <c r="AH324" s="78"/>
      <c r="AI324" s="79"/>
      <c r="AJ324" s="79"/>
      <c r="AK324" s="80"/>
    </row>
    <row r="325" spans="1:96" ht="22.5" customHeight="1">
      <c r="D325" s="88"/>
      <c r="E325" s="89"/>
      <c r="F325" s="89"/>
      <c r="G325" s="89"/>
      <c r="H325" s="89"/>
      <c r="I325" s="90"/>
      <c r="J325" s="94"/>
      <c r="K325" s="95"/>
      <c r="L325" s="95"/>
      <c r="M325" s="96"/>
      <c r="N325" s="94"/>
      <c r="O325" s="95"/>
      <c r="P325" s="95"/>
      <c r="Q325" s="96"/>
      <c r="R325" s="81" t="s">
        <v>125</v>
      </c>
      <c r="S325" s="82"/>
      <c r="T325" s="82"/>
      <c r="U325" s="83"/>
      <c r="V325" s="81" t="s">
        <v>126</v>
      </c>
      <c r="W325" s="82"/>
      <c r="X325" s="82"/>
      <c r="Y325" s="83"/>
      <c r="Z325" s="81" t="s">
        <v>127</v>
      </c>
      <c r="AA325" s="82"/>
      <c r="AB325" s="82"/>
      <c r="AC325" s="83"/>
      <c r="AD325" s="81" t="s">
        <v>128</v>
      </c>
      <c r="AE325" s="82"/>
      <c r="AF325" s="82"/>
      <c r="AG325" s="83"/>
      <c r="AH325" s="81" t="s">
        <v>12</v>
      </c>
      <c r="AI325" s="82"/>
      <c r="AJ325" s="82"/>
      <c r="AK325" s="83"/>
      <c r="BI325" s="2" t="s">
        <v>13</v>
      </c>
      <c r="BJ325" s="2" t="s">
        <v>14</v>
      </c>
      <c r="BK325" s="2">
        <v>1</v>
      </c>
      <c r="BL325" s="2">
        <v>2</v>
      </c>
      <c r="BM325" s="2">
        <v>3</v>
      </c>
      <c r="BN325" s="2">
        <v>4</v>
      </c>
      <c r="BO325" s="2">
        <v>0</v>
      </c>
    </row>
    <row r="326" spans="1:96">
      <c r="D326" s="75" t="s">
        <v>15</v>
      </c>
      <c r="E326" s="76"/>
      <c r="F326" s="76"/>
      <c r="G326" s="76"/>
      <c r="H326" s="76"/>
      <c r="I326" s="77"/>
      <c r="J326" s="70">
        <f>BI326</f>
        <v>95.408631772268137</v>
      </c>
      <c r="K326" s="70"/>
      <c r="L326" s="70"/>
      <c r="M326" s="70"/>
      <c r="N326" s="70">
        <f>BJ326</f>
        <v>100</v>
      </c>
      <c r="O326" s="70"/>
      <c r="P326" s="70"/>
      <c r="Q326" s="70"/>
      <c r="R326" s="70">
        <f>BK326</f>
        <v>66.071428571428569</v>
      </c>
      <c r="S326" s="70"/>
      <c r="T326" s="70"/>
      <c r="U326" s="70"/>
      <c r="V326" s="70">
        <f>BL326</f>
        <v>33.928571428571431</v>
      </c>
      <c r="W326" s="70"/>
      <c r="X326" s="70"/>
      <c r="Y326" s="70"/>
      <c r="Z326" s="70">
        <f>BM326</f>
        <v>0</v>
      </c>
      <c r="AA326" s="70"/>
      <c r="AB326" s="70"/>
      <c r="AC326" s="70"/>
      <c r="AD326" s="70">
        <f>BN326</f>
        <v>0</v>
      </c>
      <c r="AE326" s="70"/>
      <c r="AF326" s="70"/>
      <c r="AG326" s="70"/>
      <c r="AH326" s="70">
        <f>BO326</f>
        <v>0</v>
      </c>
      <c r="AI326" s="70"/>
      <c r="AJ326" s="70"/>
      <c r="AK326" s="70"/>
      <c r="BG326" s="2">
        <v>65</v>
      </c>
      <c r="BH326" s="2" t="s">
        <v>16</v>
      </c>
      <c r="BI326" s="20">
        <v>95.408631772268137</v>
      </c>
      <c r="BJ326" s="20">
        <f>BK326+BL326</f>
        <v>100</v>
      </c>
      <c r="BK326" s="20">
        <v>66.071428571428569</v>
      </c>
      <c r="BL326" s="20">
        <v>33.928571428571431</v>
      </c>
      <c r="BM326" s="20">
        <v>0</v>
      </c>
      <c r="BN326" s="20">
        <v>0</v>
      </c>
      <c r="BO326" s="20">
        <v>0</v>
      </c>
    </row>
    <row r="327" spans="1:96">
      <c r="D327" s="71" t="s">
        <v>17</v>
      </c>
      <c r="E327" s="72"/>
      <c r="F327" s="72"/>
      <c r="G327" s="72"/>
      <c r="H327" s="72"/>
      <c r="I327" s="73"/>
      <c r="J327" s="74">
        <f>BI327</f>
        <v>94.945848375451263</v>
      </c>
      <c r="K327" s="74"/>
      <c r="L327" s="74"/>
      <c r="M327" s="74"/>
      <c r="N327" s="74">
        <f>IF(ISERROR(BJ327),"",BJ327)</f>
        <v>100</v>
      </c>
      <c r="O327" s="74"/>
      <c r="P327" s="74"/>
      <c r="Q327" s="74"/>
      <c r="R327" s="74">
        <f>BK327</f>
        <v>59.322033898305079</v>
      </c>
      <c r="S327" s="74"/>
      <c r="T327" s="74"/>
      <c r="U327" s="74"/>
      <c r="V327" s="74">
        <f>BL327</f>
        <v>40.677966101694921</v>
      </c>
      <c r="W327" s="74"/>
      <c r="X327" s="74"/>
      <c r="Y327" s="74"/>
      <c r="Z327" s="74">
        <f>BM327</f>
        <v>0</v>
      </c>
      <c r="AA327" s="74"/>
      <c r="AB327" s="74"/>
      <c r="AC327" s="74"/>
      <c r="AD327" s="74">
        <f>BN327</f>
        <v>0</v>
      </c>
      <c r="AE327" s="74"/>
      <c r="AF327" s="74"/>
      <c r="AG327" s="74"/>
      <c r="AH327" s="74">
        <f>BO327</f>
        <v>0</v>
      </c>
      <c r="AI327" s="74"/>
      <c r="AJ327" s="74"/>
      <c r="AK327" s="74"/>
      <c r="BH327" s="2" t="s">
        <v>18</v>
      </c>
      <c r="BI327" s="20">
        <v>94.945848375451263</v>
      </c>
      <c r="BJ327" s="20">
        <f>BK327+BL327</f>
        <v>100</v>
      </c>
      <c r="BK327" s="20">
        <v>59.322033898305079</v>
      </c>
      <c r="BL327" s="20">
        <v>40.677966101694921</v>
      </c>
      <c r="BM327" s="20">
        <v>0</v>
      </c>
      <c r="BN327" s="20">
        <v>0</v>
      </c>
      <c r="BO327" s="20">
        <v>0</v>
      </c>
    </row>
    <row r="328" spans="1:96" hidden="1">
      <c r="BS328" s="2">
        <f t="shared" ref="BS328:BS330" si="0">BG328-1</f>
        <v>-1</v>
      </c>
    </row>
    <row r="329" spans="1:96" hidden="1">
      <c r="BS329" s="2">
        <f t="shared" si="0"/>
        <v>-1</v>
      </c>
    </row>
    <row r="330" spans="1:96" hidden="1">
      <c r="BS330" s="2">
        <f t="shared" si="0"/>
        <v>-1</v>
      </c>
    </row>
    <row r="331" spans="1:96" ht="3.75" customHeight="1"/>
    <row r="332" spans="1:96" ht="15" customHeight="1"/>
    <row r="333" spans="1:96" s="17" customFormat="1" ht="11.25" customHeight="1">
      <c r="A333" s="2"/>
      <c r="B333" s="131" t="s">
        <v>131</v>
      </c>
      <c r="C333" s="131"/>
      <c r="D333" s="12" t="s">
        <v>132</v>
      </c>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21"/>
      <c r="AI333" s="21"/>
      <c r="AJ333" s="12"/>
      <c r="AK333" s="16"/>
      <c r="AL333" s="16"/>
      <c r="AM333" s="16"/>
      <c r="AN333" s="16"/>
      <c r="AO333" s="16"/>
      <c r="AP333" s="16"/>
      <c r="AQ333" s="16"/>
      <c r="AR333" s="16"/>
      <c r="AS333" s="16"/>
      <c r="AT333" s="16"/>
      <c r="AU333" s="16"/>
      <c r="AV333" s="16"/>
      <c r="AW333" s="16"/>
      <c r="AX333" s="16"/>
      <c r="AY333" s="16"/>
      <c r="AZ333" s="16"/>
      <c r="BA333" s="16"/>
      <c r="BB333" s="16"/>
      <c r="BC333" s="16"/>
      <c r="BD333" s="16"/>
      <c r="BE333" s="16"/>
      <c r="BF333" s="16"/>
      <c r="BG333" s="16"/>
      <c r="BH333" s="16"/>
      <c r="BI333" s="16"/>
      <c r="BJ333" s="16"/>
      <c r="BK333" s="16"/>
      <c r="BL333" s="16"/>
      <c r="BM333" s="16"/>
      <c r="BN333" s="16"/>
      <c r="BO333" s="16"/>
      <c r="BP333" s="16"/>
      <c r="BQ333" s="16"/>
      <c r="BR333" s="16"/>
      <c r="BT333" s="22"/>
      <c r="BV333" s="23"/>
      <c r="CE333" s="14"/>
      <c r="CF333" s="14"/>
      <c r="CG333" s="14"/>
      <c r="CI333" s="23"/>
      <c r="CR333" s="14"/>
    </row>
    <row r="334" spans="1:96" ht="15" customHeight="1">
      <c r="B334" s="131"/>
      <c r="C334" s="131"/>
      <c r="D334" s="27" t="s">
        <v>46</v>
      </c>
      <c r="E334" s="34"/>
      <c r="F334" s="34"/>
      <c r="G334" s="34"/>
      <c r="H334" s="34"/>
      <c r="I334" s="34"/>
      <c r="J334" s="34"/>
      <c r="K334" s="34"/>
      <c r="L334" s="34"/>
      <c r="M334" s="34"/>
      <c r="N334" s="34"/>
      <c r="O334" s="34"/>
      <c r="P334" s="34"/>
      <c r="Q334" s="34"/>
      <c r="R334" s="34"/>
      <c r="S334" s="34"/>
      <c r="T334" s="34"/>
      <c r="U334" s="34"/>
      <c r="V334" s="34"/>
      <c r="W334" s="34"/>
      <c r="X334" s="34"/>
      <c r="Y334" s="34"/>
      <c r="Z334" s="34"/>
      <c r="AA334" s="34"/>
      <c r="AB334" s="34"/>
      <c r="AC334" s="34"/>
      <c r="AD334" s="34"/>
      <c r="AE334" s="34"/>
      <c r="AF334" s="34"/>
      <c r="AG334" s="34"/>
      <c r="AH334" s="8"/>
      <c r="AI334" s="8"/>
      <c r="AJ334" s="8"/>
      <c r="AK334" s="8"/>
      <c r="AL334" s="8"/>
      <c r="AM334" s="19"/>
    </row>
    <row r="335" spans="1:96" ht="9.75" customHeight="1">
      <c r="D335" s="122"/>
      <c r="E335" s="123"/>
      <c r="F335" s="123"/>
      <c r="G335" s="123"/>
      <c r="H335" s="123"/>
      <c r="I335" s="124"/>
      <c r="J335" s="78">
        <v>1</v>
      </c>
      <c r="K335" s="79"/>
      <c r="L335" s="80"/>
      <c r="M335" s="78">
        <v>2</v>
      </c>
      <c r="N335" s="79"/>
      <c r="O335" s="80"/>
      <c r="P335" s="78">
        <v>3</v>
      </c>
      <c r="Q335" s="79"/>
      <c r="R335" s="80"/>
      <c r="S335" s="78">
        <v>4</v>
      </c>
      <c r="T335" s="79"/>
      <c r="U335" s="80"/>
      <c r="V335" s="78">
        <v>5</v>
      </c>
      <c r="W335" s="79"/>
      <c r="X335" s="80"/>
      <c r="Y335" s="78">
        <v>6</v>
      </c>
      <c r="Z335" s="79"/>
      <c r="AA335" s="80"/>
      <c r="AB335" s="78">
        <v>7</v>
      </c>
      <c r="AC335" s="79"/>
      <c r="AD335" s="80"/>
      <c r="AE335" s="78">
        <v>8</v>
      </c>
      <c r="AF335" s="79"/>
      <c r="AG335" s="80"/>
      <c r="AH335" s="78">
        <v>9</v>
      </c>
      <c r="AI335" s="79"/>
      <c r="AJ335" s="80"/>
      <c r="AK335" s="78"/>
      <c r="AL335" s="79"/>
      <c r="AM335" s="80"/>
      <c r="AN335" s="38"/>
      <c r="AO335" s="38"/>
      <c r="AP335" s="38"/>
      <c r="AQ335" s="38"/>
      <c r="AR335" s="38"/>
      <c r="AS335" s="38"/>
      <c r="AT335" s="38"/>
      <c r="AU335" s="38"/>
    </row>
    <row r="336" spans="1:96" ht="22.5" customHeight="1">
      <c r="D336" s="88"/>
      <c r="E336" s="89"/>
      <c r="F336" s="89"/>
      <c r="G336" s="89"/>
      <c r="H336" s="89"/>
      <c r="I336" s="90"/>
      <c r="J336" s="128" t="s">
        <v>133</v>
      </c>
      <c r="K336" s="129"/>
      <c r="L336" s="130"/>
      <c r="M336" s="128" t="s">
        <v>48</v>
      </c>
      <c r="N336" s="129"/>
      <c r="O336" s="130"/>
      <c r="P336" s="128" t="s">
        <v>49</v>
      </c>
      <c r="Q336" s="129"/>
      <c r="R336" s="130"/>
      <c r="S336" s="128" t="s">
        <v>50</v>
      </c>
      <c r="T336" s="129"/>
      <c r="U336" s="130"/>
      <c r="V336" s="128" t="s">
        <v>51</v>
      </c>
      <c r="W336" s="129"/>
      <c r="X336" s="130"/>
      <c r="Y336" s="128" t="s">
        <v>52</v>
      </c>
      <c r="Z336" s="129"/>
      <c r="AA336" s="130"/>
      <c r="AB336" s="128" t="s">
        <v>53</v>
      </c>
      <c r="AC336" s="129"/>
      <c r="AD336" s="130"/>
      <c r="AE336" s="128" t="s">
        <v>54</v>
      </c>
      <c r="AF336" s="129"/>
      <c r="AG336" s="130"/>
      <c r="AH336" s="128" t="s">
        <v>55</v>
      </c>
      <c r="AI336" s="129"/>
      <c r="AJ336" s="130"/>
      <c r="AK336" s="128" t="s">
        <v>12</v>
      </c>
      <c r="AL336" s="129"/>
      <c r="AM336" s="130"/>
      <c r="AN336" s="39"/>
      <c r="AO336" s="39"/>
      <c r="AP336" s="39"/>
      <c r="AQ336" s="39"/>
      <c r="AR336" s="39"/>
      <c r="AS336" s="39"/>
      <c r="AT336" s="39"/>
      <c r="AU336" s="39"/>
      <c r="BK336" s="2">
        <v>1</v>
      </c>
      <c r="BL336" s="2">
        <v>2</v>
      </c>
      <c r="BM336" s="2">
        <v>3</v>
      </c>
      <c r="BN336" s="2">
        <v>4</v>
      </c>
      <c r="BO336" s="2">
        <v>5</v>
      </c>
      <c r="BP336" s="2">
        <v>6</v>
      </c>
      <c r="BQ336" s="2">
        <v>7</v>
      </c>
      <c r="BR336" s="2">
        <v>8</v>
      </c>
      <c r="BS336" s="2">
        <v>9</v>
      </c>
      <c r="BT336" s="2">
        <v>0</v>
      </c>
    </row>
    <row r="337" spans="4:72">
      <c r="D337" s="102" t="s">
        <v>15</v>
      </c>
      <c r="E337" s="102"/>
      <c r="F337" s="103" t="s">
        <v>56</v>
      </c>
      <c r="G337" s="103"/>
      <c r="H337" s="103"/>
      <c r="I337" s="103"/>
      <c r="J337" s="138">
        <f>BK337</f>
        <v>20.202020202020201</v>
      </c>
      <c r="K337" s="139"/>
      <c r="L337" s="140"/>
      <c r="M337" s="138">
        <f>BL337</f>
        <v>20.546372819100092</v>
      </c>
      <c r="N337" s="139"/>
      <c r="O337" s="140"/>
      <c r="P337" s="138">
        <f>BM337</f>
        <v>18.319559228650135</v>
      </c>
      <c r="Q337" s="139"/>
      <c r="R337" s="140"/>
      <c r="S337" s="138">
        <f>BN337</f>
        <v>22.658402203856749</v>
      </c>
      <c r="T337" s="139"/>
      <c r="U337" s="140"/>
      <c r="V337" s="138">
        <f>BO337</f>
        <v>10.009182736455463</v>
      </c>
      <c r="W337" s="139"/>
      <c r="X337" s="140"/>
      <c r="Y337" s="138">
        <f>BP337</f>
        <v>3.6271808999081729</v>
      </c>
      <c r="Z337" s="139"/>
      <c r="AA337" s="140"/>
      <c r="AB337" s="138">
        <f>BQ337</f>
        <v>1.859504132231405</v>
      </c>
      <c r="AC337" s="139"/>
      <c r="AD337" s="140"/>
      <c r="AE337" s="138">
        <f>BR337</f>
        <v>1.078971533516988</v>
      </c>
      <c r="AF337" s="139"/>
      <c r="AG337" s="140"/>
      <c r="AH337" s="138">
        <f>BS337</f>
        <v>1.6069788797061526</v>
      </c>
      <c r="AI337" s="139"/>
      <c r="AJ337" s="140"/>
      <c r="AK337" s="138">
        <f>BT337</f>
        <v>9.1827364554637275E-2</v>
      </c>
      <c r="AL337" s="139"/>
      <c r="AM337" s="140"/>
      <c r="AN337" s="36"/>
      <c r="AO337" s="36"/>
      <c r="AP337" s="36"/>
      <c r="AQ337" s="36"/>
      <c r="AR337" s="36"/>
      <c r="AS337" s="36"/>
      <c r="AT337" s="36"/>
      <c r="AU337" s="36"/>
      <c r="BG337" s="2">
        <v>66</v>
      </c>
      <c r="BH337" s="2" t="s">
        <v>57</v>
      </c>
      <c r="BK337" s="20">
        <v>20.202020202020201</v>
      </c>
      <c r="BL337" s="20">
        <v>20.546372819100092</v>
      </c>
      <c r="BM337" s="20">
        <v>18.319559228650135</v>
      </c>
      <c r="BN337" s="20">
        <v>22.658402203856749</v>
      </c>
      <c r="BO337" s="20">
        <v>10.009182736455463</v>
      </c>
      <c r="BP337" s="20">
        <v>3.6271808999081729</v>
      </c>
      <c r="BQ337" s="20">
        <v>1.859504132231405</v>
      </c>
      <c r="BR337" s="20">
        <v>1.078971533516988</v>
      </c>
      <c r="BS337" s="20">
        <v>1.6069788797061526</v>
      </c>
      <c r="BT337" s="20">
        <v>9.1827364554637275E-2</v>
      </c>
    </row>
    <row r="338" spans="4:72">
      <c r="D338" s="102"/>
      <c r="E338" s="102"/>
      <c r="F338" s="100" t="s">
        <v>58</v>
      </c>
      <c r="G338" s="100"/>
      <c r="H338" s="100"/>
      <c r="I338" s="100"/>
      <c r="J338" s="141">
        <f>BK338</f>
        <v>19.642857142857142</v>
      </c>
      <c r="K338" s="142"/>
      <c r="L338" s="143"/>
      <c r="M338" s="141">
        <f>BL338</f>
        <v>25</v>
      </c>
      <c r="N338" s="142"/>
      <c r="O338" s="143"/>
      <c r="P338" s="141">
        <f>BM338</f>
        <v>21.428571428571427</v>
      </c>
      <c r="Q338" s="142"/>
      <c r="R338" s="143"/>
      <c r="S338" s="141">
        <f>BN338</f>
        <v>21.428571428571427</v>
      </c>
      <c r="T338" s="142"/>
      <c r="U338" s="143"/>
      <c r="V338" s="141">
        <f>BO338</f>
        <v>8.9285714285714288</v>
      </c>
      <c r="W338" s="142"/>
      <c r="X338" s="143"/>
      <c r="Y338" s="141">
        <f>BP338</f>
        <v>1.7857142857142856</v>
      </c>
      <c r="Z338" s="142"/>
      <c r="AA338" s="143"/>
      <c r="AB338" s="141">
        <f>BQ338</f>
        <v>1.7857142857142856</v>
      </c>
      <c r="AC338" s="142"/>
      <c r="AD338" s="143"/>
      <c r="AE338" s="141">
        <f>BR338</f>
        <v>0</v>
      </c>
      <c r="AF338" s="142"/>
      <c r="AG338" s="143"/>
      <c r="AH338" s="141">
        <f>BS338</f>
        <v>0</v>
      </c>
      <c r="AI338" s="142"/>
      <c r="AJ338" s="143"/>
      <c r="AK338" s="141">
        <f>BT338</f>
        <v>0</v>
      </c>
      <c r="AL338" s="142"/>
      <c r="AM338" s="143"/>
      <c r="AN338" s="36"/>
      <c r="AO338" s="36"/>
      <c r="AP338" s="36"/>
      <c r="AQ338" s="36"/>
      <c r="AR338" s="36"/>
      <c r="AS338" s="36"/>
      <c r="AT338" s="36"/>
      <c r="AU338" s="36"/>
      <c r="BH338" s="2" t="s">
        <v>59</v>
      </c>
      <c r="BK338" s="20">
        <v>19.642857142857142</v>
      </c>
      <c r="BL338" s="20">
        <v>25</v>
      </c>
      <c r="BM338" s="20">
        <v>21.428571428571427</v>
      </c>
      <c r="BN338" s="20">
        <v>21.428571428571427</v>
      </c>
      <c r="BO338" s="20">
        <v>8.9285714285714288</v>
      </c>
      <c r="BP338" s="20">
        <v>1.7857142857142856</v>
      </c>
      <c r="BQ338" s="20">
        <v>1.7857142857142856</v>
      </c>
      <c r="BR338" s="20">
        <v>0</v>
      </c>
      <c r="BS338" s="20">
        <v>0</v>
      </c>
      <c r="BT338" s="20">
        <v>0</v>
      </c>
    </row>
    <row r="339" spans="4:72">
      <c r="D339" s="102" t="s">
        <v>17</v>
      </c>
      <c r="E339" s="102"/>
      <c r="F339" s="103" t="s">
        <v>56</v>
      </c>
      <c r="G339" s="103"/>
      <c r="H339" s="103"/>
      <c r="I339" s="103"/>
      <c r="J339" s="138">
        <f>BK339</f>
        <v>20.361010830324911</v>
      </c>
      <c r="K339" s="139"/>
      <c r="L339" s="140"/>
      <c r="M339" s="138">
        <f>BL339</f>
        <v>20.986762936221421</v>
      </c>
      <c r="N339" s="139"/>
      <c r="O339" s="140"/>
      <c r="P339" s="138">
        <f>BM339</f>
        <v>18.098676293622145</v>
      </c>
      <c r="Q339" s="139"/>
      <c r="R339" s="140"/>
      <c r="S339" s="138">
        <f>BN339</f>
        <v>22.021660649819495</v>
      </c>
      <c r="T339" s="139"/>
      <c r="U339" s="140"/>
      <c r="V339" s="138">
        <f>BO339</f>
        <v>10.541516245487365</v>
      </c>
      <c r="W339" s="139"/>
      <c r="X339" s="140"/>
      <c r="Y339" s="138">
        <f>BP339</f>
        <v>3.7785800240673884</v>
      </c>
      <c r="Z339" s="139"/>
      <c r="AA339" s="140"/>
      <c r="AB339" s="138">
        <f>BQ339</f>
        <v>1.7328519855595668</v>
      </c>
      <c r="AC339" s="139"/>
      <c r="AD339" s="140"/>
      <c r="AE339" s="138">
        <f>BR339</f>
        <v>0.89049338146811075</v>
      </c>
      <c r="AF339" s="139"/>
      <c r="AG339" s="140"/>
      <c r="AH339" s="138">
        <f>BS339</f>
        <v>1.4440433212996391</v>
      </c>
      <c r="AI339" s="139"/>
      <c r="AJ339" s="140"/>
      <c r="AK339" s="138">
        <f>BT339</f>
        <v>0.1444043321299639</v>
      </c>
      <c r="AL339" s="139"/>
      <c r="AM339" s="140"/>
      <c r="AN339" s="36"/>
      <c r="AO339" s="36"/>
      <c r="AP339" s="36"/>
      <c r="AQ339" s="36"/>
      <c r="AR339" s="36"/>
      <c r="AS339" s="36"/>
      <c r="AT339" s="36"/>
      <c r="AU339" s="36"/>
      <c r="BH339" s="2" t="s">
        <v>57</v>
      </c>
      <c r="BK339" s="20">
        <v>20.361010830324911</v>
      </c>
      <c r="BL339" s="20">
        <v>20.986762936221421</v>
      </c>
      <c r="BM339" s="20">
        <v>18.098676293622145</v>
      </c>
      <c r="BN339" s="20">
        <v>22.021660649819495</v>
      </c>
      <c r="BO339" s="20">
        <v>10.541516245487365</v>
      </c>
      <c r="BP339" s="20">
        <v>3.7785800240673884</v>
      </c>
      <c r="BQ339" s="20">
        <v>1.7328519855595668</v>
      </c>
      <c r="BR339" s="20">
        <v>0.89049338146811075</v>
      </c>
      <c r="BS339" s="20">
        <v>1.4440433212996391</v>
      </c>
      <c r="BT339" s="20">
        <v>0.1444043321299639</v>
      </c>
    </row>
    <row r="340" spans="4:72">
      <c r="D340" s="102"/>
      <c r="E340" s="102"/>
      <c r="F340" s="100" t="s">
        <v>58</v>
      </c>
      <c r="G340" s="100"/>
      <c r="H340" s="100"/>
      <c r="I340" s="100"/>
      <c r="J340" s="141">
        <f>BK340</f>
        <v>23.728813559322035</v>
      </c>
      <c r="K340" s="142"/>
      <c r="L340" s="143"/>
      <c r="M340" s="141">
        <f>BL340</f>
        <v>32.20338983050847</v>
      </c>
      <c r="N340" s="142"/>
      <c r="O340" s="143"/>
      <c r="P340" s="141">
        <f>BM340</f>
        <v>15.254237288135593</v>
      </c>
      <c r="Q340" s="142"/>
      <c r="R340" s="143"/>
      <c r="S340" s="141">
        <f>BN340</f>
        <v>15.254237288135593</v>
      </c>
      <c r="T340" s="142"/>
      <c r="U340" s="143"/>
      <c r="V340" s="141">
        <f>BO340</f>
        <v>8.4745762711864394</v>
      </c>
      <c r="W340" s="142"/>
      <c r="X340" s="143"/>
      <c r="Y340" s="141">
        <f>BP340</f>
        <v>3.3898305084745761</v>
      </c>
      <c r="Z340" s="142"/>
      <c r="AA340" s="143"/>
      <c r="AB340" s="141">
        <f>BQ340</f>
        <v>1.6949152542372881</v>
      </c>
      <c r="AC340" s="142"/>
      <c r="AD340" s="143"/>
      <c r="AE340" s="141">
        <f>BR340</f>
        <v>0</v>
      </c>
      <c r="AF340" s="142"/>
      <c r="AG340" s="143"/>
      <c r="AH340" s="141">
        <f>BS340</f>
        <v>0</v>
      </c>
      <c r="AI340" s="142"/>
      <c r="AJ340" s="143"/>
      <c r="AK340" s="141">
        <f>BT340</f>
        <v>0</v>
      </c>
      <c r="AL340" s="142"/>
      <c r="AM340" s="143"/>
      <c r="AN340" s="36"/>
      <c r="AO340" s="36"/>
      <c r="AP340" s="36"/>
      <c r="AQ340" s="36"/>
      <c r="AR340" s="36"/>
      <c r="AS340" s="36"/>
      <c r="AT340" s="36"/>
      <c r="AU340" s="36"/>
      <c r="BH340" s="2" t="s">
        <v>59</v>
      </c>
      <c r="BK340" s="20">
        <v>23.728813559322035</v>
      </c>
      <c r="BL340" s="20">
        <v>32.20338983050847</v>
      </c>
      <c r="BM340" s="20">
        <v>15.254237288135593</v>
      </c>
      <c r="BN340" s="20">
        <v>15.254237288135593</v>
      </c>
      <c r="BO340" s="20">
        <v>8.4745762711864394</v>
      </c>
      <c r="BP340" s="20">
        <v>3.3898305084745761</v>
      </c>
      <c r="BQ340" s="20">
        <v>1.6949152542372881</v>
      </c>
      <c r="BR340" s="20">
        <v>0</v>
      </c>
      <c r="BS340" s="20">
        <v>0</v>
      </c>
      <c r="BT340" s="20">
        <v>0</v>
      </c>
    </row>
    <row r="341" spans="4:72" ht="15" customHeight="1">
      <c r="D341" s="27" t="s">
        <v>60</v>
      </c>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M341" s="25"/>
    </row>
    <row r="342" spans="4:72" ht="9.75" customHeight="1">
      <c r="D342" s="85"/>
      <c r="E342" s="86"/>
      <c r="F342" s="86"/>
      <c r="G342" s="86"/>
      <c r="H342" s="86"/>
      <c r="I342" s="87"/>
      <c r="J342" s="78">
        <v>1</v>
      </c>
      <c r="K342" s="79"/>
      <c r="L342" s="80"/>
      <c r="M342" s="78">
        <v>2</v>
      </c>
      <c r="N342" s="79"/>
      <c r="O342" s="80"/>
      <c r="P342" s="78">
        <v>3</v>
      </c>
      <c r="Q342" s="79"/>
      <c r="R342" s="80"/>
      <c r="S342" s="78">
        <v>4</v>
      </c>
      <c r="T342" s="79"/>
      <c r="U342" s="80"/>
      <c r="V342" s="78">
        <v>5</v>
      </c>
      <c r="W342" s="79"/>
      <c r="X342" s="80"/>
      <c r="Y342" s="78">
        <v>6</v>
      </c>
      <c r="Z342" s="79"/>
      <c r="AA342" s="80"/>
      <c r="AB342" s="78">
        <v>7</v>
      </c>
      <c r="AC342" s="79"/>
      <c r="AD342" s="80"/>
      <c r="AE342" s="78">
        <v>8</v>
      </c>
      <c r="AF342" s="79"/>
      <c r="AG342" s="80"/>
      <c r="AH342" s="78">
        <v>9</v>
      </c>
      <c r="AI342" s="79"/>
      <c r="AJ342" s="80"/>
      <c r="AK342" s="78"/>
      <c r="AL342" s="79"/>
      <c r="AM342" s="80"/>
      <c r="AN342" s="38"/>
      <c r="AO342" s="38"/>
      <c r="AP342" s="38"/>
      <c r="AQ342" s="38"/>
      <c r="AR342" s="38"/>
      <c r="AS342" s="38"/>
      <c r="AT342" s="38"/>
      <c r="AU342" s="38"/>
    </row>
    <row r="343" spans="4:72" ht="22.5" customHeight="1">
      <c r="D343" s="88"/>
      <c r="E343" s="89"/>
      <c r="F343" s="89"/>
      <c r="G343" s="89"/>
      <c r="H343" s="89"/>
      <c r="I343" s="90"/>
      <c r="J343" s="128" t="s">
        <v>133</v>
      </c>
      <c r="K343" s="129"/>
      <c r="L343" s="130"/>
      <c r="M343" s="128" t="s">
        <v>48</v>
      </c>
      <c r="N343" s="129"/>
      <c r="O343" s="130"/>
      <c r="P343" s="128" t="s">
        <v>49</v>
      </c>
      <c r="Q343" s="129"/>
      <c r="R343" s="130"/>
      <c r="S343" s="128" t="s">
        <v>50</v>
      </c>
      <c r="T343" s="129"/>
      <c r="U343" s="130"/>
      <c r="V343" s="128" t="s">
        <v>51</v>
      </c>
      <c r="W343" s="129"/>
      <c r="X343" s="130"/>
      <c r="Y343" s="128" t="s">
        <v>52</v>
      </c>
      <c r="Z343" s="129"/>
      <c r="AA343" s="130"/>
      <c r="AB343" s="128" t="s">
        <v>53</v>
      </c>
      <c r="AC343" s="129"/>
      <c r="AD343" s="130"/>
      <c r="AE343" s="128" t="s">
        <v>54</v>
      </c>
      <c r="AF343" s="129"/>
      <c r="AG343" s="130"/>
      <c r="AH343" s="128" t="s">
        <v>55</v>
      </c>
      <c r="AI343" s="129"/>
      <c r="AJ343" s="130"/>
      <c r="AK343" s="128" t="s">
        <v>12</v>
      </c>
      <c r="AL343" s="129"/>
      <c r="AM343" s="130"/>
      <c r="AN343" s="39"/>
      <c r="AO343" s="39"/>
      <c r="AP343" s="39"/>
      <c r="AQ343" s="39"/>
      <c r="AR343" s="39"/>
      <c r="AS343" s="39"/>
      <c r="AT343" s="39"/>
      <c r="AU343" s="39"/>
      <c r="BK343" s="2">
        <v>1</v>
      </c>
      <c r="BL343" s="2">
        <v>2</v>
      </c>
      <c r="BM343" s="2">
        <v>3</v>
      </c>
      <c r="BN343" s="2">
        <v>4</v>
      </c>
      <c r="BO343" s="2">
        <v>5</v>
      </c>
      <c r="BP343" s="2">
        <v>6</v>
      </c>
      <c r="BQ343" s="2">
        <v>7</v>
      </c>
      <c r="BR343" s="2">
        <v>8</v>
      </c>
      <c r="BS343" s="2">
        <v>9</v>
      </c>
      <c r="BT343" s="2">
        <v>0</v>
      </c>
    </row>
    <row r="344" spans="4:72">
      <c r="D344" s="102" t="s">
        <v>15</v>
      </c>
      <c r="E344" s="102"/>
      <c r="F344" s="103" t="s">
        <v>56</v>
      </c>
      <c r="G344" s="103"/>
      <c r="H344" s="103"/>
      <c r="I344" s="103"/>
      <c r="J344" s="138">
        <f>BK344</f>
        <v>33.126721763085399</v>
      </c>
      <c r="K344" s="139"/>
      <c r="L344" s="140"/>
      <c r="M344" s="138">
        <f>BL344</f>
        <v>17.424242424242426</v>
      </c>
      <c r="N344" s="139"/>
      <c r="O344" s="140"/>
      <c r="P344" s="138">
        <f>BM344</f>
        <v>13.360881542699724</v>
      </c>
      <c r="Q344" s="139"/>
      <c r="R344" s="140"/>
      <c r="S344" s="138">
        <f>BN344</f>
        <v>14.967860422405877</v>
      </c>
      <c r="T344" s="139"/>
      <c r="U344" s="140"/>
      <c r="V344" s="138">
        <f>BO344</f>
        <v>10.261707988980715</v>
      </c>
      <c r="W344" s="139"/>
      <c r="X344" s="140"/>
      <c r="Y344" s="138">
        <f>BP344</f>
        <v>4.1322314049586781</v>
      </c>
      <c r="Z344" s="139"/>
      <c r="AA344" s="140"/>
      <c r="AB344" s="138">
        <f>BQ344</f>
        <v>2.6629935720844813</v>
      </c>
      <c r="AC344" s="139"/>
      <c r="AD344" s="140"/>
      <c r="AE344" s="138">
        <f>BR344</f>
        <v>1.3085399449035813</v>
      </c>
      <c r="AF344" s="139"/>
      <c r="AG344" s="140"/>
      <c r="AH344" s="138">
        <f>BS344</f>
        <v>2.5022956841138657</v>
      </c>
      <c r="AI344" s="139"/>
      <c r="AJ344" s="140"/>
      <c r="AK344" s="138">
        <f>BT344</f>
        <v>0.25252525252525254</v>
      </c>
      <c r="AL344" s="139"/>
      <c r="AM344" s="140"/>
      <c r="AN344" s="36"/>
      <c r="AO344" s="36"/>
      <c r="AP344" s="36"/>
      <c r="AQ344" s="36"/>
      <c r="AR344" s="36"/>
      <c r="AS344" s="36"/>
      <c r="AT344" s="36"/>
      <c r="AU344" s="36"/>
      <c r="BG344" s="2">
        <v>67</v>
      </c>
      <c r="BH344" s="2" t="s">
        <v>57</v>
      </c>
      <c r="BK344" s="20">
        <v>33.126721763085399</v>
      </c>
      <c r="BL344" s="20">
        <v>17.424242424242426</v>
      </c>
      <c r="BM344" s="20">
        <v>13.360881542699724</v>
      </c>
      <c r="BN344" s="20">
        <v>14.967860422405877</v>
      </c>
      <c r="BO344" s="20">
        <v>10.261707988980715</v>
      </c>
      <c r="BP344" s="20">
        <v>4.1322314049586781</v>
      </c>
      <c r="BQ344" s="20">
        <v>2.6629935720844813</v>
      </c>
      <c r="BR344" s="20">
        <v>1.3085399449035813</v>
      </c>
      <c r="BS344" s="20">
        <v>2.5022956841138657</v>
      </c>
      <c r="BT344" s="20">
        <v>0.25252525252525254</v>
      </c>
    </row>
    <row r="345" spans="4:72">
      <c r="D345" s="102"/>
      <c r="E345" s="102"/>
      <c r="F345" s="100" t="s">
        <v>58</v>
      </c>
      <c r="G345" s="100"/>
      <c r="H345" s="100"/>
      <c r="I345" s="100"/>
      <c r="J345" s="141">
        <f>BK345</f>
        <v>37.5</v>
      </c>
      <c r="K345" s="142"/>
      <c r="L345" s="143"/>
      <c r="M345" s="141">
        <f>BL345</f>
        <v>19.642857142857142</v>
      </c>
      <c r="N345" s="142"/>
      <c r="O345" s="143"/>
      <c r="P345" s="141">
        <f>BM345</f>
        <v>8.9285714285714288</v>
      </c>
      <c r="Q345" s="142"/>
      <c r="R345" s="143"/>
      <c r="S345" s="141">
        <f>BN345</f>
        <v>16.071428571428573</v>
      </c>
      <c r="T345" s="142"/>
      <c r="U345" s="143"/>
      <c r="V345" s="141">
        <f>BO345</f>
        <v>8.9285714285714288</v>
      </c>
      <c r="W345" s="142"/>
      <c r="X345" s="143"/>
      <c r="Y345" s="141">
        <f>BP345</f>
        <v>1.7857142857142856</v>
      </c>
      <c r="Z345" s="142"/>
      <c r="AA345" s="143"/>
      <c r="AB345" s="141">
        <f>BQ345</f>
        <v>1.7857142857142856</v>
      </c>
      <c r="AC345" s="142"/>
      <c r="AD345" s="143"/>
      <c r="AE345" s="141">
        <f>BR345</f>
        <v>0</v>
      </c>
      <c r="AF345" s="142"/>
      <c r="AG345" s="143"/>
      <c r="AH345" s="141">
        <f>BS345</f>
        <v>5.3571428571428568</v>
      </c>
      <c r="AI345" s="142"/>
      <c r="AJ345" s="143"/>
      <c r="AK345" s="141">
        <f>BT345</f>
        <v>0</v>
      </c>
      <c r="AL345" s="142"/>
      <c r="AM345" s="143"/>
      <c r="AN345" s="36"/>
      <c r="AO345" s="36"/>
      <c r="AP345" s="36"/>
      <c r="AQ345" s="36"/>
      <c r="AR345" s="36"/>
      <c r="AS345" s="36"/>
      <c r="AT345" s="36"/>
      <c r="AU345" s="36"/>
      <c r="BH345" s="2" t="s">
        <v>59</v>
      </c>
      <c r="BK345" s="20">
        <v>37.5</v>
      </c>
      <c r="BL345" s="20">
        <v>19.642857142857142</v>
      </c>
      <c r="BM345" s="20">
        <v>8.9285714285714288</v>
      </c>
      <c r="BN345" s="20">
        <v>16.071428571428573</v>
      </c>
      <c r="BO345" s="20">
        <v>8.9285714285714288</v>
      </c>
      <c r="BP345" s="20">
        <v>1.7857142857142856</v>
      </c>
      <c r="BQ345" s="20">
        <v>1.7857142857142856</v>
      </c>
      <c r="BR345" s="20">
        <v>0</v>
      </c>
      <c r="BS345" s="20">
        <v>5.3571428571428568</v>
      </c>
      <c r="BT345" s="20">
        <v>0</v>
      </c>
    </row>
    <row r="346" spans="4:72">
      <c r="D346" s="102" t="s">
        <v>17</v>
      </c>
      <c r="E346" s="102"/>
      <c r="F346" s="103" t="s">
        <v>56</v>
      </c>
      <c r="G346" s="103"/>
      <c r="H346" s="103"/>
      <c r="I346" s="103"/>
      <c r="J346" s="138">
        <f>BK346</f>
        <v>32.996389891696751</v>
      </c>
      <c r="K346" s="139"/>
      <c r="L346" s="140"/>
      <c r="M346" s="138">
        <f>BL346</f>
        <v>17.66546329723225</v>
      </c>
      <c r="N346" s="139"/>
      <c r="O346" s="140"/>
      <c r="P346" s="138">
        <f>BM346</f>
        <v>12.466907340553551</v>
      </c>
      <c r="Q346" s="139"/>
      <c r="R346" s="140"/>
      <c r="S346" s="138">
        <f>BN346</f>
        <v>15.932611311672684</v>
      </c>
      <c r="T346" s="139"/>
      <c r="U346" s="140"/>
      <c r="V346" s="138">
        <f>BO346</f>
        <v>9.4584837545126348</v>
      </c>
      <c r="W346" s="139"/>
      <c r="X346" s="140"/>
      <c r="Y346" s="138">
        <f>BP346</f>
        <v>4.2358604091456078</v>
      </c>
      <c r="Z346" s="139"/>
      <c r="AA346" s="140"/>
      <c r="AB346" s="138">
        <f>BQ346</f>
        <v>2.7918170878459687</v>
      </c>
      <c r="AC346" s="139"/>
      <c r="AD346" s="140"/>
      <c r="AE346" s="138">
        <f>BR346</f>
        <v>1.3959085439229844</v>
      </c>
      <c r="AF346" s="139"/>
      <c r="AG346" s="140"/>
      <c r="AH346" s="138">
        <f>BS346</f>
        <v>2.9602888086642598</v>
      </c>
      <c r="AI346" s="139"/>
      <c r="AJ346" s="140"/>
      <c r="AK346" s="138">
        <f>BT346</f>
        <v>9.6269554753309255E-2</v>
      </c>
      <c r="AL346" s="139"/>
      <c r="AM346" s="140"/>
      <c r="AN346" s="36"/>
      <c r="AO346" s="36"/>
      <c r="AP346" s="36"/>
      <c r="AQ346" s="36"/>
      <c r="AR346" s="36"/>
      <c r="AS346" s="36"/>
      <c r="AT346" s="36"/>
      <c r="AU346" s="36"/>
      <c r="BH346" s="2" t="s">
        <v>57</v>
      </c>
      <c r="BK346" s="20">
        <v>32.996389891696751</v>
      </c>
      <c r="BL346" s="20">
        <v>17.66546329723225</v>
      </c>
      <c r="BM346" s="20">
        <v>12.466907340553551</v>
      </c>
      <c r="BN346" s="20">
        <v>15.932611311672684</v>
      </c>
      <c r="BO346" s="20">
        <v>9.4584837545126348</v>
      </c>
      <c r="BP346" s="20">
        <v>4.2358604091456078</v>
      </c>
      <c r="BQ346" s="20">
        <v>2.7918170878459687</v>
      </c>
      <c r="BR346" s="20">
        <v>1.3959085439229844</v>
      </c>
      <c r="BS346" s="20">
        <v>2.9602888086642598</v>
      </c>
      <c r="BT346" s="20">
        <v>9.6269554753309255E-2</v>
      </c>
    </row>
    <row r="347" spans="4:72">
      <c r="D347" s="102"/>
      <c r="E347" s="102"/>
      <c r="F347" s="100" t="s">
        <v>58</v>
      </c>
      <c r="G347" s="100"/>
      <c r="H347" s="100"/>
      <c r="I347" s="100"/>
      <c r="J347" s="141">
        <f>BK347</f>
        <v>44.067796610169488</v>
      </c>
      <c r="K347" s="142"/>
      <c r="L347" s="143"/>
      <c r="M347" s="141">
        <f>BL347</f>
        <v>16.949152542372879</v>
      </c>
      <c r="N347" s="142"/>
      <c r="O347" s="143"/>
      <c r="P347" s="141">
        <f>BM347</f>
        <v>8.4745762711864394</v>
      </c>
      <c r="Q347" s="142"/>
      <c r="R347" s="143"/>
      <c r="S347" s="141">
        <f>BN347</f>
        <v>10.16949152542373</v>
      </c>
      <c r="T347" s="142"/>
      <c r="U347" s="143"/>
      <c r="V347" s="141">
        <f>BO347</f>
        <v>11.864406779661017</v>
      </c>
      <c r="W347" s="142"/>
      <c r="X347" s="143"/>
      <c r="Y347" s="141">
        <f>BP347</f>
        <v>0</v>
      </c>
      <c r="Z347" s="142"/>
      <c r="AA347" s="143"/>
      <c r="AB347" s="141">
        <f>BQ347</f>
        <v>3.3898305084745761</v>
      </c>
      <c r="AC347" s="142"/>
      <c r="AD347" s="143"/>
      <c r="AE347" s="141">
        <f>BR347</f>
        <v>3.3898305084745761</v>
      </c>
      <c r="AF347" s="142"/>
      <c r="AG347" s="143"/>
      <c r="AH347" s="141">
        <f>BS347</f>
        <v>1.6949152542372881</v>
      </c>
      <c r="AI347" s="142"/>
      <c r="AJ347" s="143"/>
      <c r="AK347" s="141">
        <f>BT347</f>
        <v>0</v>
      </c>
      <c r="AL347" s="142"/>
      <c r="AM347" s="143"/>
      <c r="AN347" s="36"/>
      <c r="AO347" s="36"/>
      <c r="AP347" s="36"/>
      <c r="AQ347" s="36"/>
      <c r="AR347" s="36"/>
      <c r="AS347" s="36"/>
      <c r="AT347" s="36"/>
      <c r="AU347" s="36"/>
      <c r="BH347" s="2" t="s">
        <v>59</v>
      </c>
      <c r="BK347" s="20">
        <v>44.067796610169488</v>
      </c>
      <c r="BL347" s="20">
        <v>16.949152542372879</v>
      </c>
      <c r="BM347" s="20">
        <v>8.4745762711864394</v>
      </c>
      <c r="BN347" s="20">
        <v>10.16949152542373</v>
      </c>
      <c r="BO347" s="20">
        <v>11.864406779661017</v>
      </c>
      <c r="BP347" s="20">
        <v>0</v>
      </c>
      <c r="BQ347" s="20">
        <v>3.3898305084745761</v>
      </c>
      <c r="BR347" s="20">
        <v>3.3898305084745761</v>
      </c>
      <c r="BS347" s="20">
        <v>1.6949152542372881</v>
      </c>
      <c r="BT347" s="20">
        <v>0</v>
      </c>
    </row>
    <row r="348" spans="4:72" hidden="1"/>
    <row r="349" spans="4:72" hidden="1"/>
    <row r="350" spans="4:72" hidden="1"/>
    <row r="351" spans="4:72" ht="3.75" hidden="1" customHeight="1"/>
    <row r="352" spans="4:72" ht="15" customHeight="1"/>
    <row r="353" spans="1:98" s="17" customFormat="1" ht="11.25" customHeight="1">
      <c r="A353" s="2"/>
      <c r="B353" s="131" t="s">
        <v>134</v>
      </c>
      <c r="C353" s="131"/>
      <c r="D353" s="12" t="s">
        <v>135</v>
      </c>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21"/>
      <c r="AI353" s="21"/>
      <c r="AJ353" s="12"/>
      <c r="AK353" s="16"/>
      <c r="AL353" s="16"/>
      <c r="AM353" s="16"/>
      <c r="AN353" s="16"/>
      <c r="AO353" s="16"/>
      <c r="AP353" s="16"/>
      <c r="AQ353" s="16"/>
      <c r="AR353" s="16"/>
      <c r="AS353" s="16"/>
      <c r="AT353" s="16"/>
      <c r="AU353" s="16"/>
      <c r="AV353" s="16"/>
      <c r="AW353" s="16"/>
      <c r="AX353" s="16"/>
      <c r="AY353" s="16"/>
      <c r="AZ353" s="16"/>
      <c r="BA353" s="16"/>
      <c r="BB353" s="16"/>
      <c r="BC353" s="16"/>
      <c r="BD353" s="16"/>
      <c r="BE353" s="16"/>
      <c r="BF353" s="16"/>
      <c r="BG353" s="16"/>
      <c r="BH353" s="16"/>
      <c r="BI353" s="16"/>
      <c r="BJ353" s="16"/>
      <c r="BK353" s="16"/>
      <c r="BL353" s="16"/>
      <c r="BM353" s="16"/>
      <c r="BN353" s="16"/>
      <c r="BO353" s="16"/>
      <c r="BP353" s="16"/>
      <c r="BQ353" s="16"/>
      <c r="BR353" s="16"/>
      <c r="BS353" s="16"/>
      <c r="BT353" s="16"/>
      <c r="BV353" s="22"/>
      <c r="BX353" s="2"/>
      <c r="CG353" s="14"/>
      <c r="CH353" s="14"/>
      <c r="CI353" s="14"/>
      <c r="CK353" s="23"/>
      <c r="CT353" s="14"/>
    </row>
    <row r="354" spans="1:98" ht="15" customHeight="1">
      <c r="B354" s="131"/>
      <c r="C354" s="131"/>
      <c r="D354" s="27" t="s">
        <v>46</v>
      </c>
      <c r="E354" s="42"/>
      <c r="F354" s="42"/>
      <c r="G354" s="42"/>
      <c r="H354" s="42"/>
      <c r="I354" s="42"/>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c r="AG354" s="42"/>
      <c r="AM354" s="25"/>
    </row>
    <row r="355" spans="1:98" ht="9.75" customHeight="1">
      <c r="D355" s="85"/>
      <c r="E355" s="86"/>
      <c r="F355" s="86"/>
      <c r="G355" s="86"/>
      <c r="H355" s="86"/>
      <c r="I355" s="87"/>
      <c r="J355" s="78">
        <v>1</v>
      </c>
      <c r="K355" s="79"/>
      <c r="L355" s="80"/>
      <c r="M355" s="78">
        <v>2</v>
      </c>
      <c r="N355" s="79"/>
      <c r="O355" s="80"/>
      <c r="P355" s="78">
        <v>3</v>
      </c>
      <c r="Q355" s="79"/>
      <c r="R355" s="80"/>
      <c r="S355" s="78">
        <v>4</v>
      </c>
      <c r="T355" s="79"/>
      <c r="U355" s="80"/>
      <c r="V355" s="78">
        <v>5</v>
      </c>
      <c r="W355" s="79"/>
      <c r="X355" s="80"/>
      <c r="Y355" s="78">
        <v>6</v>
      </c>
      <c r="Z355" s="79"/>
      <c r="AA355" s="80"/>
      <c r="AB355" s="78">
        <v>7</v>
      </c>
      <c r="AC355" s="79"/>
      <c r="AD355" s="80"/>
      <c r="AE355" s="78">
        <v>8</v>
      </c>
      <c r="AF355" s="79"/>
      <c r="AG355" s="80"/>
      <c r="AH355" s="78">
        <v>9</v>
      </c>
      <c r="AI355" s="79"/>
      <c r="AJ355" s="80"/>
      <c r="AK355" s="78"/>
      <c r="AL355" s="79"/>
      <c r="AM355" s="80"/>
      <c r="AN355" s="38"/>
      <c r="AO355" s="38"/>
      <c r="AP355" s="38"/>
      <c r="AQ355" s="38"/>
      <c r="AR355" s="38"/>
      <c r="AS355" s="38"/>
      <c r="AT355" s="38"/>
      <c r="AU355" s="38"/>
    </row>
    <row r="356" spans="1:98" ht="22.5" customHeight="1">
      <c r="D356" s="88"/>
      <c r="E356" s="89"/>
      <c r="F356" s="89"/>
      <c r="G356" s="89"/>
      <c r="H356" s="89"/>
      <c r="I356" s="90"/>
      <c r="J356" s="128" t="s">
        <v>136</v>
      </c>
      <c r="K356" s="129"/>
      <c r="L356" s="130"/>
      <c r="M356" s="128" t="s">
        <v>48</v>
      </c>
      <c r="N356" s="129"/>
      <c r="O356" s="130"/>
      <c r="P356" s="128" t="s">
        <v>49</v>
      </c>
      <c r="Q356" s="129"/>
      <c r="R356" s="130"/>
      <c r="S356" s="128" t="s">
        <v>50</v>
      </c>
      <c r="T356" s="129"/>
      <c r="U356" s="130"/>
      <c r="V356" s="128" t="s">
        <v>51</v>
      </c>
      <c r="W356" s="129"/>
      <c r="X356" s="130"/>
      <c r="Y356" s="128" t="s">
        <v>52</v>
      </c>
      <c r="Z356" s="129"/>
      <c r="AA356" s="130"/>
      <c r="AB356" s="128" t="s">
        <v>53</v>
      </c>
      <c r="AC356" s="129"/>
      <c r="AD356" s="130"/>
      <c r="AE356" s="128" t="s">
        <v>54</v>
      </c>
      <c r="AF356" s="129"/>
      <c r="AG356" s="130"/>
      <c r="AH356" s="128" t="s">
        <v>55</v>
      </c>
      <c r="AI356" s="129"/>
      <c r="AJ356" s="130"/>
      <c r="AK356" s="128" t="s">
        <v>12</v>
      </c>
      <c r="AL356" s="129"/>
      <c r="AM356" s="130"/>
      <c r="AN356" s="39"/>
      <c r="AO356" s="39"/>
      <c r="AP356" s="39"/>
      <c r="AQ356" s="39"/>
      <c r="AR356" s="39"/>
      <c r="AS356" s="39"/>
      <c r="AT356" s="39"/>
      <c r="AU356" s="39"/>
      <c r="BK356" s="2">
        <v>1</v>
      </c>
      <c r="BL356" s="2">
        <v>2</v>
      </c>
      <c r="BM356" s="2">
        <v>3</v>
      </c>
      <c r="BN356" s="2">
        <v>4</v>
      </c>
      <c r="BO356" s="2">
        <v>5</v>
      </c>
      <c r="BP356" s="2">
        <v>6</v>
      </c>
      <c r="BQ356" s="2">
        <v>7</v>
      </c>
      <c r="BR356" s="2">
        <v>8</v>
      </c>
      <c r="BS356" s="2">
        <v>9</v>
      </c>
      <c r="BT356" s="2">
        <v>0</v>
      </c>
    </row>
    <row r="357" spans="1:98">
      <c r="D357" s="102" t="s">
        <v>15</v>
      </c>
      <c r="E357" s="102"/>
      <c r="F357" s="103" t="s">
        <v>56</v>
      </c>
      <c r="G357" s="103"/>
      <c r="H357" s="103"/>
      <c r="I357" s="103"/>
      <c r="J357" s="138">
        <f>BK357</f>
        <v>7.9889807162534439</v>
      </c>
      <c r="K357" s="139"/>
      <c r="L357" s="140"/>
      <c r="M357" s="138">
        <f>BL357</f>
        <v>5.1882460973370064</v>
      </c>
      <c r="N357" s="139"/>
      <c r="O357" s="140"/>
      <c r="P357" s="138">
        <f>BM357</f>
        <v>6.7263544536271809</v>
      </c>
      <c r="Q357" s="139"/>
      <c r="R357" s="140"/>
      <c r="S357" s="138">
        <f>BN357</f>
        <v>16.368227731864096</v>
      </c>
      <c r="T357" s="139"/>
      <c r="U357" s="140"/>
      <c r="V357" s="138">
        <f>BO357</f>
        <v>23.209366391184574</v>
      </c>
      <c r="W357" s="139"/>
      <c r="X357" s="140"/>
      <c r="Y357" s="138">
        <f>BP357</f>
        <v>12.144168962350781</v>
      </c>
      <c r="Z357" s="139"/>
      <c r="AA357" s="140"/>
      <c r="AB357" s="138">
        <f>BQ357</f>
        <v>9.228650137741047</v>
      </c>
      <c r="AC357" s="139"/>
      <c r="AD357" s="140"/>
      <c r="AE357" s="138">
        <f>BR357</f>
        <v>5.7392102846648303</v>
      </c>
      <c r="AF357" s="139"/>
      <c r="AG357" s="140"/>
      <c r="AH357" s="138">
        <f>BS357</f>
        <v>13.246097337006427</v>
      </c>
      <c r="AI357" s="139"/>
      <c r="AJ357" s="140"/>
      <c r="AK357" s="138">
        <f>BT357</f>
        <v>0.16069788797061524</v>
      </c>
      <c r="AL357" s="139"/>
      <c r="AM357" s="140"/>
      <c r="AN357" s="36"/>
      <c r="AO357" s="36"/>
      <c r="AP357" s="36"/>
      <c r="AQ357" s="36"/>
      <c r="AR357" s="36"/>
      <c r="AS357" s="36"/>
      <c r="AT357" s="36"/>
      <c r="AU357" s="36"/>
      <c r="BG357" s="2">
        <v>68</v>
      </c>
      <c r="BH357" s="2" t="s">
        <v>57</v>
      </c>
      <c r="BK357" s="20">
        <v>7.9889807162534439</v>
      </c>
      <c r="BL357" s="20">
        <v>5.1882460973370064</v>
      </c>
      <c r="BM357" s="20">
        <v>6.7263544536271809</v>
      </c>
      <c r="BN357" s="20">
        <v>16.368227731864096</v>
      </c>
      <c r="BO357" s="20">
        <v>23.209366391184574</v>
      </c>
      <c r="BP357" s="20">
        <v>12.144168962350781</v>
      </c>
      <c r="BQ357" s="20">
        <v>9.228650137741047</v>
      </c>
      <c r="BR357" s="20">
        <v>5.7392102846648303</v>
      </c>
      <c r="BS357" s="20">
        <v>13.246097337006427</v>
      </c>
      <c r="BT357" s="20">
        <v>0.16069788797061524</v>
      </c>
    </row>
    <row r="358" spans="1:98">
      <c r="D358" s="102"/>
      <c r="E358" s="102"/>
      <c r="F358" s="100" t="s">
        <v>58</v>
      </c>
      <c r="G358" s="100"/>
      <c r="H358" s="100"/>
      <c r="I358" s="100"/>
      <c r="J358" s="141">
        <f>BK358</f>
        <v>14.285714285714285</v>
      </c>
      <c r="K358" s="142"/>
      <c r="L358" s="143"/>
      <c r="M358" s="141">
        <f>BL358</f>
        <v>7.1428571428571423</v>
      </c>
      <c r="N358" s="142"/>
      <c r="O358" s="143"/>
      <c r="P358" s="141">
        <f>BM358</f>
        <v>14.285714285714285</v>
      </c>
      <c r="Q358" s="142"/>
      <c r="R358" s="143"/>
      <c r="S358" s="141">
        <f>BN358</f>
        <v>12.5</v>
      </c>
      <c r="T358" s="142"/>
      <c r="U358" s="143"/>
      <c r="V358" s="141">
        <f>BO358</f>
        <v>26.785714285714285</v>
      </c>
      <c r="W358" s="142"/>
      <c r="X358" s="143"/>
      <c r="Y358" s="141">
        <f>BP358</f>
        <v>8.9285714285714288</v>
      </c>
      <c r="Z358" s="142"/>
      <c r="AA358" s="143"/>
      <c r="AB358" s="141">
        <f>BQ358</f>
        <v>7.1428571428571423</v>
      </c>
      <c r="AC358" s="142"/>
      <c r="AD358" s="143"/>
      <c r="AE358" s="141">
        <f>BR358</f>
        <v>3.5714285714285712</v>
      </c>
      <c r="AF358" s="142"/>
      <c r="AG358" s="143"/>
      <c r="AH358" s="141">
        <f>BS358</f>
        <v>5.3571428571428568</v>
      </c>
      <c r="AI358" s="142"/>
      <c r="AJ358" s="143"/>
      <c r="AK358" s="141">
        <f>BT358</f>
        <v>0</v>
      </c>
      <c r="AL358" s="142"/>
      <c r="AM358" s="143"/>
      <c r="AN358" s="36"/>
      <c r="AO358" s="36"/>
      <c r="AP358" s="36"/>
      <c r="AQ358" s="36"/>
      <c r="AR358" s="36"/>
      <c r="AS358" s="36"/>
      <c r="AT358" s="36"/>
      <c r="AU358" s="36"/>
      <c r="BH358" s="2" t="s">
        <v>59</v>
      </c>
      <c r="BK358" s="20">
        <v>14.285714285714285</v>
      </c>
      <c r="BL358" s="20">
        <v>7.1428571428571423</v>
      </c>
      <c r="BM358" s="20">
        <v>14.285714285714285</v>
      </c>
      <c r="BN358" s="20">
        <v>12.5</v>
      </c>
      <c r="BO358" s="20">
        <v>26.785714285714285</v>
      </c>
      <c r="BP358" s="20">
        <v>8.9285714285714288</v>
      </c>
      <c r="BQ358" s="20">
        <v>7.1428571428571423</v>
      </c>
      <c r="BR358" s="20">
        <v>3.5714285714285712</v>
      </c>
      <c r="BS358" s="20">
        <v>5.3571428571428568</v>
      </c>
      <c r="BT358" s="20">
        <v>0</v>
      </c>
    </row>
    <row r="359" spans="1:98">
      <c r="D359" s="102" t="s">
        <v>17</v>
      </c>
      <c r="E359" s="102"/>
      <c r="F359" s="103" t="s">
        <v>56</v>
      </c>
      <c r="G359" s="103"/>
      <c r="H359" s="103"/>
      <c r="I359" s="103"/>
      <c r="J359" s="138">
        <f>BK359</f>
        <v>7.5571600481347767</v>
      </c>
      <c r="K359" s="139"/>
      <c r="L359" s="140"/>
      <c r="M359" s="138">
        <f>BL359</f>
        <v>6.1612515042117924</v>
      </c>
      <c r="N359" s="139"/>
      <c r="O359" s="140"/>
      <c r="P359" s="138">
        <f>BM359</f>
        <v>6.6185318892900122</v>
      </c>
      <c r="Q359" s="139"/>
      <c r="R359" s="140"/>
      <c r="S359" s="138">
        <f>BN359</f>
        <v>16.48616125150421</v>
      </c>
      <c r="T359" s="139"/>
      <c r="U359" s="140"/>
      <c r="V359" s="138">
        <f>BO359</f>
        <v>23.706377858002405</v>
      </c>
      <c r="W359" s="139"/>
      <c r="X359" s="140"/>
      <c r="Y359" s="138">
        <f>BP359</f>
        <v>12.851985559566787</v>
      </c>
      <c r="Z359" s="139"/>
      <c r="AA359" s="140"/>
      <c r="AB359" s="138">
        <f>BQ359</f>
        <v>9.3381468110709989</v>
      </c>
      <c r="AC359" s="139"/>
      <c r="AD359" s="140"/>
      <c r="AE359" s="138">
        <f>BR359</f>
        <v>5.1985559566787005</v>
      </c>
      <c r="AF359" s="139"/>
      <c r="AG359" s="140"/>
      <c r="AH359" s="138">
        <f>BS359</f>
        <v>11.985559566787003</v>
      </c>
      <c r="AI359" s="139"/>
      <c r="AJ359" s="140"/>
      <c r="AK359" s="138">
        <f>BT359</f>
        <v>9.6269554753309255E-2</v>
      </c>
      <c r="AL359" s="139"/>
      <c r="AM359" s="140"/>
      <c r="AN359" s="36"/>
      <c r="AO359" s="36"/>
      <c r="AP359" s="36"/>
      <c r="AQ359" s="36"/>
      <c r="AR359" s="36"/>
      <c r="AS359" s="36"/>
      <c r="AT359" s="36"/>
      <c r="AU359" s="36"/>
      <c r="BH359" s="2" t="s">
        <v>57</v>
      </c>
      <c r="BK359" s="20">
        <v>7.5571600481347767</v>
      </c>
      <c r="BL359" s="20">
        <v>6.1612515042117924</v>
      </c>
      <c r="BM359" s="20">
        <v>6.6185318892900122</v>
      </c>
      <c r="BN359" s="20">
        <v>16.48616125150421</v>
      </c>
      <c r="BO359" s="20">
        <v>23.706377858002405</v>
      </c>
      <c r="BP359" s="20">
        <v>12.851985559566787</v>
      </c>
      <c r="BQ359" s="20">
        <v>9.3381468110709989</v>
      </c>
      <c r="BR359" s="20">
        <v>5.1985559566787005</v>
      </c>
      <c r="BS359" s="20">
        <v>11.985559566787003</v>
      </c>
      <c r="BT359" s="20">
        <v>9.6269554753309255E-2</v>
      </c>
    </row>
    <row r="360" spans="1:98">
      <c r="D360" s="102"/>
      <c r="E360" s="102"/>
      <c r="F360" s="100" t="s">
        <v>58</v>
      </c>
      <c r="G360" s="100"/>
      <c r="H360" s="100"/>
      <c r="I360" s="100"/>
      <c r="J360" s="141">
        <f>BK360</f>
        <v>10.16949152542373</v>
      </c>
      <c r="K360" s="142"/>
      <c r="L360" s="143"/>
      <c r="M360" s="141">
        <f>BL360</f>
        <v>5.0847457627118651</v>
      </c>
      <c r="N360" s="142"/>
      <c r="O360" s="143"/>
      <c r="P360" s="141">
        <f>BM360</f>
        <v>6.7796610169491522</v>
      </c>
      <c r="Q360" s="142"/>
      <c r="R360" s="143"/>
      <c r="S360" s="141">
        <f>BN360</f>
        <v>15.254237288135593</v>
      </c>
      <c r="T360" s="142"/>
      <c r="U360" s="143"/>
      <c r="V360" s="141">
        <f>BO360</f>
        <v>23.728813559322035</v>
      </c>
      <c r="W360" s="142"/>
      <c r="X360" s="143"/>
      <c r="Y360" s="141">
        <f>BP360</f>
        <v>15.254237288135593</v>
      </c>
      <c r="Z360" s="142"/>
      <c r="AA360" s="143"/>
      <c r="AB360" s="141">
        <f>BQ360</f>
        <v>10.16949152542373</v>
      </c>
      <c r="AC360" s="142"/>
      <c r="AD360" s="143"/>
      <c r="AE360" s="141">
        <f>BR360</f>
        <v>8.4745762711864394</v>
      </c>
      <c r="AF360" s="142"/>
      <c r="AG360" s="143"/>
      <c r="AH360" s="141">
        <f>BS360</f>
        <v>5.0847457627118651</v>
      </c>
      <c r="AI360" s="142"/>
      <c r="AJ360" s="143"/>
      <c r="AK360" s="141">
        <f>BT360</f>
        <v>0</v>
      </c>
      <c r="AL360" s="142"/>
      <c r="AM360" s="143"/>
      <c r="AN360" s="36"/>
      <c r="AO360" s="36"/>
      <c r="AP360" s="36"/>
      <c r="AQ360" s="36"/>
      <c r="AR360" s="36"/>
      <c r="AS360" s="36"/>
      <c r="AT360" s="36"/>
      <c r="AU360" s="36"/>
      <c r="BH360" s="2" t="s">
        <v>59</v>
      </c>
      <c r="BK360" s="20">
        <v>10.16949152542373</v>
      </c>
      <c r="BL360" s="20">
        <v>5.0847457627118651</v>
      </c>
      <c r="BM360" s="20">
        <v>6.7796610169491522</v>
      </c>
      <c r="BN360" s="20">
        <v>15.254237288135593</v>
      </c>
      <c r="BO360" s="20">
        <v>23.728813559322035</v>
      </c>
      <c r="BP360" s="20">
        <v>15.254237288135593</v>
      </c>
      <c r="BQ360" s="20">
        <v>10.16949152542373</v>
      </c>
      <c r="BR360" s="20">
        <v>8.4745762711864394</v>
      </c>
      <c r="BS360" s="20">
        <v>5.0847457627118651</v>
      </c>
      <c r="BT360" s="20">
        <v>0</v>
      </c>
    </row>
    <row r="361" spans="1:98" ht="15" customHeight="1">
      <c r="D361" s="27" t="s">
        <v>60</v>
      </c>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M361" s="50"/>
    </row>
    <row r="362" spans="1:98" ht="9.75" customHeight="1">
      <c r="D362" s="85"/>
      <c r="E362" s="86"/>
      <c r="F362" s="86"/>
      <c r="G362" s="86"/>
      <c r="H362" s="86"/>
      <c r="I362" s="87"/>
      <c r="J362" s="78">
        <v>1</v>
      </c>
      <c r="K362" s="79"/>
      <c r="L362" s="80"/>
      <c r="M362" s="78">
        <v>2</v>
      </c>
      <c r="N362" s="79"/>
      <c r="O362" s="80"/>
      <c r="P362" s="78">
        <v>3</v>
      </c>
      <c r="Q362" s="79"/>
      <c r="R362" s="80"/>
      <c r="S362" s="78">
        <v>4</v>
      </c>
      <c r="T362" s="79"/>
      <c r="U362" s="80"/>
      <c r="V362" s="78">
        <v>5</v>
      </c>
      <c r="W362" s="79"/>
      <c r="X362" s="80"/>
      <c r="Y362" s="78">
        <v>6</v>
      </c>
      <c r="Z362" s="79"/>
      <c r="AA362" s="80"/>
      <c r="AB362" s="78">
        <v>7</v>
      </c>
      <c r="AC362" s="79"/>
      <c r="AD362" s="80"/>
      <c r="AE362" s="78">
        <v>8</v>
      </c>
      <c r="AF362" s="79"/>
      <c r="AG362" s="80"/>
      <c r="AH362" s="78">
        <v>9</v>
      </c>
      <c r="AI362" s="79"/>
      <c r="AJ362" s="80"/>
      <c r="AK362" s="78"/>
      <c r="AL362" s="79"/>
      <c r="AM362" s="80"/>
      <c r="AN362" s="38"/>
      <c r="AO362" s="38"/>
      <c r="AP362" s="38"/>
      <c r="AQ362" s="38"/>
      <c r="AR362" s="38"/>
      <c r="AS362" s="38"/>
      <c r="AT362" s="38"/>
      <c r="AU362" s="38"/>
    </row>
    <row r="363" spans="1:98" ht="22.5" customHeight="1">
      <c r="D363" s="88"/>
      <c r="E363" s="89"/>
      <c r="F363" s="89"/>
      <c r="G363" s="89"/>
      <c r="H363" s="89"/>
      <c r="I363" s="90"/>
      <c r="J363" s="128" t="s">
        <v>136</v>
      </c>
      <c r="K363" s="129"/>
      <c r="L363" s="130"/>
      <c r="M363" s="128" t="s">
        <v>48</v>
      </c>
      <c r="N363" s="129"/>
      <c r="O363" s="130"/>
      <c r="P363" s="128" t="s">
        <v>49</v>
      </c>
      <c r="Q363" s="129"/>
      <c r="R363" s="130"/>
      <c r="S363" s="128" t="s">
        <v>50</v>
      </c>
      <c r="T363" s="129"/>
      <c r="U363" s="130"/>
      <c r="V363" s="128" t="s">
        <v>51</v>
      </c>
      <c r="W363" s="129"/>
      <c r="X363" s="130"/>
      <c r="Y363" s="128" t="s">
        <v>52</v>
      </c>
      <c r="Z363" s="129"/>
      <c r="AA363" s="130"/>
      <c r="AB363" s="128" t="s">
        <v>53</v>
      </c>
      <c r="AC363" s="129"/>
      <c r="AD363" s="130"/>
      <c r="AE363" s="128" t="s">
        <v>54</v>
      </c>
      <c r="AF363" s="129"/>
      <c r="AG363" s="130"/>
      <c r="AH363" s="128" t="s">
        <v>55</v>
      </c>
      <c r="AI363" s="129"/>
      <c r="AJ363" s="130"/>
      <c r="AK363" s="128" t="s">
        <v>12</v>
      </c>
      <c r="AL363" s="129"/>
      <c r="AM363" s="130"/>
      <c r="AN363" s="39"/>
      <c r="AO363" s="39"/>
      <c r="AP363" s="39"/>
      <c r="AQ363" s="39"/>
      <c r="AR363" s="39"/>
      <c r="AS363" s="39"/>
      <c r="AT363" s="39"/>
      <c r="AU363" s="39"/>
      <c r="BK363" s="2">
        <v>1</v>
      </c>
      <c r="BL363" s="2">
        <v>2</v>
      </c>
      <c r="BM363" s="2">
        <v>3</v>
      </c>
      <c r="BN363" s="2">
        <v>4</v>
      </c>
      <c r="BO363" s="2">
        <v>5</v>
      </c>
      <c r="BP363" s="2">
        <v>6</v>
      </c>
      <c r="BQ363" s="2">
        <v>7</v>
      </c>
      <c r="BR363" s="2">
        <v>8</v>
      </c>
      <c r="BS363" s="2">
        <v>9</v>
      </c>
      <c r="BT363" s="2">
        <v>0</v>
      </c>
    </row>
    <row r="364" spans="1:98">
      <c r="D364" s="102" t="s">
        <v>15</v>
      </c>
      <c r="E364" s="102"/>
      <c r="F364" s="103" t="s">
        <v>56</v>
      </c>
      <c r="G364" s="103"/>
      <c r="H364" s="103"/>
      <c r="I364" s="103"/>
      <c r="J364" s="138">
        <f>BK364</f>
        <v>7.0018365472910933</v>
      </c>
      <c r="K364" s="139"/>
      <c r="L364" s="140"/>
      <c r="M364" s="138">
        <f>BL364</f>
        <v>5.6014692378328741</v>
      </c>
      <c r="N364" s="139"/>
      <c r="O364" s="140"/>
      <c r="P364" s="138">
        <f>BM364</f>
        <v>4.9357208448117538</v>
      </c>
      <c r="Q364" s="139"/>
      <c r="R364" s="140"/>
      <c r="S364" s="138">
        <f>BN364</f>
        <v>11.409550045913683</v>
      </c>
      <c r="T364" s="139"/>
      <c r="U364" s="140"/>
      <c r="V364" s="138">
        <f>BO364</f>
        <v>17.561983471074381</v>
      </c>
      <c r="W364" s="139"/>
      <c r="X364" s="140"/>
      <c r="Y364" s="138">
        <f>BP364</f>
        <v>13.108356290174472</v>
      </c>
      <c r="Z364" s="139"/>
      <c r="AA364" s="140"/>
      <c r="AB364" s="138">
        <f>BQ364</f>
        <v>12.281910009182736</v>
      </c>
      <c r="AC364" s="139"/>
      <c r="AD364" s="140"/>
      <c r="AE364" s="138">
        <f>BR364</f>
        <v>6.7493112947658407</v>
      </c>
      <c r="AF364" s="139"/>
      <c r="AG364" s="140"/>
      <c r="AH364" s="138">
        <f>BS364</f>
        <v>20.9366391184573</v>
      </c>
      <c r="AI364" s="139"/>
      <c r="AJ364" s="140"/>
      <c r="AK364" s="138">
        <f>BT364</f>
        <v>0.41322314049586778</v>
      </c>
      <c r="AL364" s="139"/>
      <c r="AM364" s="140"/>
      <c r="AN364" s="36"/>
      <c r="AO364" s="36"/>
      <c r="AP364" s="36"/>
      <c r="AQ364" s="36"/>
      <c r="AR364" s="36"/>
      <c r="AS364" s="36"/>
      <c r="AT364" s="36"/>
      <c r="AU364" s="36"/>
      <c r="BG364" s="2">
        <v>69</v>
      </c>
      <c r="BH364" s="2" t="s">
        <v>57</v>
      </c>
      <c r="BK364" s="20">
        <v>7.0018365472910933</v>
      </c>
      <c r="BL364" s="20">
        <v>5.6014692378328741</v>
      </c>
      <c r="BM364" s="20">
        <v>4.9357208448117538</v>
      </c>
      <c r="BN364" s="20">
        <v>11.409550045913683</v>
      </c>
      <c r="BO364" s="20">
        <v>17.561983471074381</v>
      </c>
      <c r="BP364" s="20">
        <v>13.108356290174472</v>
      </c>
      <c r="BQ364" s="20">
        <v>12.281910009182736</v>
      </c>
      <c r="BR364" s="20">
        <v>6.7493112947658407</v>
      </c>
      <c r="BS364" s="20">
        <v>20.9366391184573</v>
      </c>
      <c r="BT364" s="20">
        <v>0.41322314049586778</v>
      </c>
    </row>
    <row r="365" spans="1:98">
      <c r="D365" s="102"/>
      <c r="E365" s="102"/>
      <c r="F365" s="100" t="s">
        <v>58</v>
      </c>
      <c r="G365" s="100"/>
      <c r="H365" s="100"/>
      <c r="I365" s="100"/>
      <c r="J365" s="141">
        <f>BK365</f>
        <v>10.714285714285714</v>
      </c>
      <c r="K365" s="142"/>
      <c r="L365" s="143"/>
      <c r="M365" s="141">
        <f>BL365</f>
        <v>8.9285714285714288</v>
      </c>
      <c r="N365" s="142"/>
      <c r="O365" s="143"/>
      <c r="P365" s="141">
        <f>BM365</f>
        <v>8.9285714285714288</v>
      </c>
      <c r="Q365" s="142"/>
      <c r="R365" s="143"/>
      <c r="S365" s="141">
        <f>BN365</f>
        <v>8.9285714285714288</v>
      </c>
      <c r="T365" s="142"/>
      <c r="U365" s="143"/>
      <c r="V365" s="141">
        <f>BO365</f>
        <v>12.5</v>
      </c>
      <c r="W365" s="142"/>
      <c r="X365" s="143"/>
      <c r="Y365" s="141">
        <f>BP365</f>
        <v>17.857142857142858</v>
      </c>
      <c r="Z365" s="142"/>
      <c r="AA365" s="143"/>
      <c r="AB365" s="141">
        <f>BQ365</f>
        <v>17.857142857142858</v>
      </c>
      <c r="AC365" s="142"/>
      <c r="AD365" s="143"/>
      <c r="AE365" s="141">
        <f>BR365</f>
        <v>3.5714285714285712</v>
      </c>
      <c r="AF365" s="142"/>
      <c r="AG365" s="143"/>
      <c r="AH365" s="141">
        <f>BS365</f>
        <v>10.714285714285714</v>
      </c>
      <c r="AI365" s="142"/>
      <c r="AJ365" s="143"/>
      <c r="AK365" s="141">
        <f>BT365</f>
        <v>0</v>
      </c>
      <c r="AL365" s="142"/>
      <c r="AM365" s="143"/>
      <c r="AN365" s="36"/>
      <c r="AO365" s="36"/>
      <c r="AP365" s="36"/>
      <c r="AQ365" s="36"/>
      <c r="AR365" s="36"/>
      <c r="AS365" s="36"/>
      <c r="AT365" s="36"/>
      <c r="AU365" s="36"/>
      <c r="BH365" s="2" t="s">
        <v>59</v>
      </c>
      <c r="BK365" s="20">
        <v>10.714285714285714</v>
      </c>
      <c r="BL365" s="20">
        <v>8.9285714285714288</v>
      </c>
      <c r="BM365" s="20">
        <v>8.9285714285714288</v>
      </c>
      <c r="BN365" s="20">
        <v>8.9285714285714288</v>
      </c>
      <c r="BO365" s="20">
        <v>12.5</v>
      </c>
      <c r="BP365" s="20">
        <v>17.857142857142858</v>
      </c>
      <c r="BQ365" s="20">
        <v>17.857142857142858</v>
      </c>
      <c r="BR365" s="20">
        <v>3.5714285714285712</v>
      </c>
      <c r="BS365" s="20">
        <v>10.714285714285714</v>
      </c>
      <c r="BT365" s="20">
        <v>0</v>
      </c>
    </row>
    <row r="366" spans="1:98">
      <c r="D366" s="102" t="s">
        <v>17</v>
      </c>
      <c r="E366" s="102"/>
      <c r="F366" s="103" t="s">
        <v>56</v>
      </c>
      <c r="G366" s="103"/>
      <c r="H366" s="103"/>
      <c r="I366" s="103"/>
      <c r="J366" s="138">
        <f>BK366</f>
        <v>6.7629362214199755</v>
      </c>
      <c r="K366" s="139"/>
      <c r="L366" s="140"/>
      <c r="M366" s="138">
        <f>BL366</f>
        <v>4.8134777376654636</v>
      </c>
      <c r="N366" s="139"/>
      <c r="O366" s="140"/>
      <c r="P366" s="138">
        <f>BM366</f>
        <v>5.5595667870036101</v>
      </c>
      <c r="Q366" s="139"/>
      <c r="R366" s="140"/>
      <c r="S366" s="138">
        <f>BN366</f>
        <v>11.528279181708784</v>
      </c>
      <c r="T366" s="139"/>
      <c r="U366" s="140"/>
      <c r="V366" s="138">
        <f>BO366</f>
        <v>18.098676293622145</v>
      </c>
      <c r="W366" s="139"/>
      <c r="X366" s="140"/>
      <c r="Y366" s="138">
        <f>BP366</f>
        <v>13.935018050541517</v>
      </c>
      <c r="Z366" s="139"/>
      <c r="AA366" s="140"/>
      <c r="AB366" s="138">
        <f>BQ366</f>
        <v>12.731648616125149</v>
      </c>
      <c r="AC366" s="139"/>
      <c r="AD366" s="140"/>
      <c r="AE366" s="138">
        <f>BR366</f>
        <v>6.7388688327316482</v>
      </c>
      <c r="AF366" s="139"/>
      <c r="AG366" s="140"/>
      <c r="AH366" s="138">
        <f>BS366</f>
        <v>19.518652226233453</v>
      </c>
      <c r="AI366" s="139"/>
      <c r="AJ366" s="140"/>
      <c r="AK366" s="138">
        <f>BT366</f>
        <v>0.3128760529482551</v>
      </c>
      <c r="AL366" s="139"/>
      <c r="AM366" s="140"/>
      <c r="AN366" s="36"/>
      <c r="AO366" s="36"/>
      <c r="AP366" s="36"/>
      <c r="AQ366" s="36"/>
      <c r="AR366" s="36"/>
      <c r="AS366" s="36"/>
      <c r="AT366" s="36"/>
      <c r="AU366" s="36"/>
      <c r="BH366" s="2" t="s">
        <v>57</v>
      </c>
      <c r="BK366" s="20">
        <v>6.7629362214199755</v>
      </c>
      <c r="BL366" s="20">
        <v>4.8134777376654636</v>
      </c>
      <c r="BM366" s="20">
        <v>5.5595667870036101</v>
      </c>
      <c r="BN366" s="20">
        <v>11.528279181708784</v>
      </c>
      <c r="BO366" s="20">
        <v>18.098676293622145</v>
      </c>
      <c r="BP366" s="20">
        <v>13.935018050541517</v>
      </c>
      <c r="BQ366" s="20">
        <v>12.731648616125149</v>
      </c>
      <c r="BR366" s="20">
        <v>6.7388688327316482</v>
      </c>
      <c r="BS366" s="20">
        <v>19.518652226233453</v>
      </c>
      <c r="BT366" s="20">
        <v>0.3128760529482551</v>
      </c>
    </row>
    <row r="367" spans="1:98">
      <c r="D367" s="102"/>
      <c r="E367" s="102"/>
      <c r="F367" s="100" t="s">
        <v>58</v>
      </c>
      <c r="G367" s="100"/>
      <c r="H367" s="100"/>
      <c r="I367" s="100"/>
      <c r="J367" s="141">
        <f>BK367</f>
        <v>1.6949152542372881</v>
      </c>
      <c r="K367" s="142"/>
      <c r="L367" s="143"/>
      <c r="M367" s="141">
        <f>BL367</f>
        <v>5.0847457627118651</v>
      </c>
      <c r="N367" s="142"/>
      <c r="O367" s="143"/>
      <c r="P367" s="141">
        <f>BM367</f>
        <v>5.0847457627118651</v>
      </c>
      <c r="Q367" s="142"/>
      <c r="R367" s="143"/>
      <c r="S367" s="141">
        <f>BN367</f>
        <v>11.864406779661017</v>
      </c>
      <c r="T367" s="142"/>
      <c r="U367" s="143"/>
      <c r="V367" s="141">
        <f>BO367</f>
        <v>18.64406779661017</v>
      </c>
      <c r="W367" s="142"/>
      <c r="X367" s="143"/>
      <c r="Y367" s="141">
        <f>BP367</f>
        <v>10.16949152542373</v>
      </c>
      <c r="Z367" s="142"/>
      <c r="AA367" s="143"/>
      <c r="AB367" s="141">
        <f>BQ367</f>
        <v>20.33898305084746</v>
      </c>
      <c r="AC367" s="142"/>
      <c r="AD367" s="143"/>
      <c r="AE367" s="141">
        <f>BR367</f>
        <v>6.7796610169491522</v>
      </c>
      <c r="AF367" s="142"/>
      <c r="AG367" s="143"/>
      <c r="AH367" s="141">
        <f>BS367</f>
        <v>20.33898305084746</v>
      </c>
      <c r="AI367" s="142"/>
      <c r="AJ367" s="143"/>
      <c r="AK367" s="141">
        <f>BT367</f>
        <v>0</v>
      </c>
      <c r="AL367" s="142"/>
      <c r="AM367" s="143"/>
      <c r="AN367" s="36"/>
      <c r="AO367" s="36"/>
      <c r="AP367" s="36"/>
      <c r="AQ367" s="36"/>
      <c r="AR367" s="36"/>
      <c r="AS367" s="36"/>
      <c r="AT367" s="36"/>
      <c r="AU367" s="36"/>
      <c r="BH367" s="2" t="s">
        <v>59</v>
      </c>
      <c r="BK367" s="20">
        <v>1.6949152542372881</v>
      </c>
      <c r="BL367" s="20">
        <v>5.0847457627118651</v>
      </c>
      <c r="BM367" s="20">
        <v>5.0847457627118651</v>
      </c>
      <c r="BN367" s="20">
        <v>11.864406779661017</v>
      </c>
      <c r="BO367" s="20">
        <v>18.64406779661017</v>
      </c>
      <c r="BP367" s="20">
        <v>10.16949152542373</v>
      </c>
      <c r="BQ367" s="20">
        <v>20.33898305084746</v>
      </c>
      <c r="BR367" s="20">
        <v>6.7796610169491522</v>
      </c>
      <c r="BS367" s="20">
        <v>20.33898305084746</v>
      </c>
      <c r="BT367" s="20">
        <v>0</v>
      </c>
    </row>
    <row r="368" spans="1:98" ht="13.5" hidden="1" customHeight="1"/>
    <row r="369" spans="1:98" ht="13.5" hidden="1" customHeight="1"/>
    <row r="370" spans="1:98" ht="13.5" hidden="1" customHeight="1"/>
    <row r="371" spans="1:98" ht="3.75" customHeight="1"/>
    <row r="372" spans="1:98" ht="15" customHeight="1"/>
    <row r="373" spans="1:98" s="17" customFormat="1" ht="11.25" customHeight="1">
      <c r="A373" s="2"/>
      <c r="B373" s="131" t="s">
        <v>137</v>
      </c>
      <c r="C373" s="131"/>
      <c r="D373" s="12" t="s">
        <v>138</v>
      </c>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21"/>
      <c r="AI373" s="21"/>
      <c r="AJ373" s="12"/>
      <c r="AK373" s="16"/>
      <c r="AL373" s="16"/>
      <c r="AM373" s="16"/>
      <c r="AN373" s="16"/>
      <c r="AO373" s="16"/>
      <c r="AP373" s="16"/>
      <c r="AQ373" s="16"/>
      <c r="AR373" s="16"/>
      <c r="AS373" s="16"/>
      <c r="AT373" s="16"/>
      <c r="AU373" s="16"/>
      <c r="AV373" s="16"/>
      <c r="AW373" s="16"/>
      <c r="AX373" s="16"/>
      <c r="AY373" s="16"/>
      <c r="AZ373" s="16"/>
      <c r="BA373" s="16"/>
      <c r="BB373" s="16"/>
      <c r="BC373" s="16"/>
      <c r="BD373" s="16"/>
      <c r="BE373" s="16"/>
      <c r="BF373" s="16"/>
      <c r="BG373" s="16"/>
      <c r="BH373" s="16"/>
      <c r="BI373" s="16"/>
      <c r="BJ373" s="16"/>
      <c r="BK373" s="16"/>
      <c r="BL373" s="16"/>
      <c r="BM373" s="16"/>
      <c r="BN373" s="16"/>
      <c r="BO373" s="16"/>
      <c r="BP373" s="16"/>
      <c r="BQ373" s="16"/>
      <c r="BR373" s="16"/>
      <c r="BS373" s="16"/>
      <c r="BT373" s="16"/>
      <c r="BV373" s="22"/>
      <c r="BX373" s="2"/>
      <c r="CG373" s="14"/>
      <c r="CH373" s="14"/>
      <c r="CI373" s="14"/>
      <c r="CK373" s="23"/>
      <c r="CT373" s="14"/>
    </row>
    <row r="374" spans="1:98" ht="15" customHeight="1">
      <c r="B374" s="131"/>
      <c r="C374" s="131"/>
      <c r="D374" s="27" t="s">
        <v>46</v>
      </c>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M374" s="25"/>
    </row>
    <row r="375" spans="1:98" ht="9.75" customHeight="1">
      <c r="D375" s="85"/>
      <c r="E375" s="86"/>
      <c r="F375" s="86"/>
      <c r="G375" s="86"/>
      <c r="H375" s="86"/>
      <c r="I375" s="87"/>
      <c r="J375" s="78">
        <v>1</v>
      </c>
      <c r="K375" s="79"/>
      <c r="L375" s="80"/>
      <c r="M375" s="78">
        <v>2</v>
      </c>
      <c r="N375" s="79"/>
      <c r="O375" s="80"/>
      <c r="P375" s="78">
        <v>3</v>
      </c>
      <c r="Q375" s="79"/>
      <c r="R375" s="80"/>
      <c r="S375" s="78">
        <v>4</v>
      </c>
      <c r="T375" s="79"/>
      <c r="U375" s="80"/>
      <c r="V375" s="78">
        <v>5</v>
      </c>
      <c r="W375" s="79"/>
      <c r="X375" s="80"/>
      <c r="Y375" s="78">
        <v>6</v>
      </c>
      <c r="Z375" s="79"/>
      <c r="AA375" s="80"/>
      <c r="AB375" s="78">
        <v>7</v>
      </c>
      <c r="AC375" s="79"/>
      <c r="AD375" s="80"/>
      <c r="AE375" s="78">
        <v>8</v>
      </c>
      <c r="AF375" s="79"/>
      <c r="AG375" s="80"/>
      <c r="AH375" s="78">
        <v>9</v>
      </c>
      <c r="AI375" s="79"/>
      <c r="AJ375" s="80"/>
      <c r="AK375" s="78">
        <v>10</v>
      </c>
      <c r="AL375" s="79"/>
      <c r="AM375" s="80"/>
      <c r="AN375" s="78"/>
      <c r="AO375" s="79"/>
      <c r="AP375" s="80"/>
      <c r="AQ375" s="38"/>
      <c r="AR375" s="38"/>
      <c r="AS375" s="38"/>
      <c r="AT375" s="38"/>
      <c r="AU375" s="38"/>
    </row>
    <row r="376" spans="1:98" ht="22.5" customHeight="1">
      <c r="D376" s="88"/>
      <c r="E376" s="89"/>
      <c r="F376" s="89"/>
      <c r="G376" s="89"/>
      <c r="H376" s="89"/>
      <c r="I376" s="90"/>
      <c r="J376" s="128" t="s">
        <v>139</v>
      </c>
      <c r="K376" s="129"/>
      <c r="L376" s="130"/>
      <c r="M376" s="128" t="s">
        <v>47</v>
      </c>
      <c r="N376" s="129"/>
      <c r="O376" s="130"/>
      <c r="P376" s="128" t="s">
        <v>48</v>
      </c>
      <c r="Q376" s="129"/>
      <c r="R376" s="130"/>
      <c r="S376" s="128" t="s">
        <v>49</v>
      </c>
      <c r="T376" s="129"/>
      <c r="U376" s="130"/>
      <c r="V376" s="128" t="s">
        <v>50</v>
      </c>
      <c r="W376" s="129"/>
      <c r="X376" s="130"/>
      <c r="Y376" s="128" t="s">
        <v>51</v>
      </c>
      <c r="Z376" s="129"/>
      <c r="AA376" s="130"/>
      <c r="AB376" s="128" t="s">
        <v>52</v>
      </c>
      <c r="AC376" s="129"/>
      <c r="AD376" s="130"/>
      <c r="AE376" s="128" t="s">
        <v>53</v>
      </c>
      <c r="AF376" s="129"/>
      <c r="AG376" s="130"/>
      <c r="AH376" s="128" t="s">
        <v>54</v>
      </c>
      <c r="AI376" s="129"/>
      <c r="AJ376" s="130"/>
      <c r="AK376" s="128" t="s">
        <v>55</v>
      </c>
      <c r="AL376" s="129"/>
      <c r="AM376" s="130"/>
      <c r="AN376" s="128" t="s">
        <v>12</v>
      </c>
      <c r="AO376" s="129"/>
      <c r="AP376" s="130"/>
      <c r="AQ376" s="39"/>
      <c r="AR376" s="39"/>
      <c r="AS376" s="39"/>
      <c r="AT376" s="39"/>
      <c r="AU376" s="39"/>
      <c r="BK376" s="2">
        <v>1</v>
      </c>
      <c r="BL376" s="2">
        <v>2</v>
      </c>
      <c r="BM376" s="2">
        <v>3</v>
      </c>
      <c r="BN376" s="2">
        <v>4</v>
      </c>
      <c r="BO376" s="2">
        <v>5</v>
      </c>
      <c r="BP376" s="2">
        <v>6</v>
      </c>
      <c r="BQ376" s="2">
        <v>7</v>
      </c>
      <c r="BR376" s="2">
        <v>8</v>
      </c>
      <c r="BS376" s="2">
        <v>9</v>
      </c>
      <c r="BT376" s="2">
        <v>10</v>
      </c>
      <c r="BU376" s="2">
        <v>0</v>
      </c>
    </row>
    <row r="377" spans="1:98">
      <c r="D377" s="102" t="s">
        <v>15</v>
      </c>
      <c r="E377" s="102"/>
      <c r="F377" s="103" t="s">
        <v>56</v>
      </c>
      <c r="G377" s="103"/>
      <c r="H377" s="103"/>
      <c r="I377" s="103"/>
      <c r="J377" s="138">
        <f>BK377</f>
        <v>7.4839302112029387</v>
      </c>
      <c r="K377" s="139"/>
      <c r="L377" s="140"/>
      <c r="M377" s="138">
        <f>BL377</f>
        <v>17.286501377410467</v>
      </c>
      <c r="N377" s="139"/>
      <c r="O377" s="140"/>
      <c r="P377" s="138">
        <f>BM377</f>
        <v>6.0376492194674007</v>
      </c>
      <c r="Q377" s="139"/>
      <c r="R377" s="140"/>
      <c r="S377" s="138">
        <f>BN377</f>
        <v>6.6804407713498621</v>
      </c>
      <c r="T377" s="139"/>
      <c r="U377" s="140"/>
      <c r="V377" s="138">
        <f>BO377</f>
        <v>16.965105601469237</v>
      </c>
      <c r="W377" s="139"/>
      <c r="X377" s="140"/>
      <c r="Y377" s="138">
        <f>BP377</f>
        <v>20.133149678604223</v>
      </c>
      <c r="Z377" s="139"/>
      <c r="AA377" s="140"/>
      <c r="AB377" s="138">
        <f>BQ377</f>
        <v>7.943067033976126</v>
      </c>
      <c r="AC377" s="139"/>
      <c r="AD377" s="140"/>
      <c r="AE377" s="138">
        <f>BR377</f>
        <v>6.3131313131313131</v>
      </c>
      <c r="AF377" s="139"/>
      <c r="AG377" s="140"/>
      <c r="AH377" s="138">
        <f>BS377</f>
        <v>3.9026629935720849</v>
      </c>
      <c r="AI377" s="139"/>
      <c r="AJ377" s="140"/>
      <c r="AK377" s="138">
        <f>BT377</f>
        <v>6.6804407713498621</v>
      </c>
      <c r="AL377" s="139"/>
      <c r="AM377" s="140"/>
      <c r="AN377" s="138">
        <f>BU377</f>
        <v>0.57392102846648296</v>
      </c>
      <c r="AO377" s="139"/>
      <c r="AP377" s="140"/>
      <c r="AQ377" s="36"/>
      <c r="AR377" s="36"/>
      <c r="AS377" s="36"/>
      <c r="AT377" s="36"/>
      <c r="AU377" s="36"/>
      <c r="BG377" s="2">
        <v>70</v>
      </c>
      <c r="BH377" s="2" t="s">
        <v>57</v>
      </c>
      <c r="BK377" s="20">
        <v>7.4839302112029387</v>
      </c>
      <c r="BL377" s="20">
        <v>17.286501377410467</v>
      </c>
      <c r="BM377" s="20">
        <v>6.0376492194674007</v>
      </c>
      <c r="BN377" s="20">
        <v>6.6804407713498621</v>
      </c>
      <c r="BO377" s="20">
        <v>16.965105601469237</v>
      </c>
      <c r="BP377" s="20">
        <v>20.133149678604223</v>
      </c>
      <c r="BQ377" s="20">
        <v>7.943067033976126</v>
      </c>
      <c r="BR377" s="20">
        <v>6.3131313131313131</v>
      </c>
      <c r="BS377" s="20">
        <v>3.9026629935720849</v>
      </c>
      <c r="BT377" s="20">
        <v>6.6804407713498621</v>
      </c>
      <c r="BU377" s="20">
        <v>0.57392102846648296</v>
      </c>
    </row>
    <row r="378" spans="1:98">
      <c r="D378" s="102"/>
      <c r="E378" s="102"/>
      <c r="F378" s="100" t="s">
        <v>58</v>
      </c>
      <c r="G378" s="100"/>
      <c r="H378" s="100"/>
      <c r="I378" s="100"/>
      <c r="J378" s="141">
        <f>BK378</f>
        <v>7.1428571428571423</v>
      </c>
      <c r="K378" s="142"/>
      <c r="L378" s="143"/>
      <c r="M378" s="141">
        <f>BL378</f>
        <v>21.428571428571427</v>
      </c>
      <c r="N378" s="142"/>
      <c r="O378" s="143"/>
      <c r="P378" s="141">
        <f>BM378</f>
        <v>7.1428571428571423</v>
      </c>
      <c r="Q378" s="142"/>
      <c r="R378" s="143"/>
      <c r="S378" s="141">
        <f>BN378</f>
        <v>3.5714285714285712</v>
      </c>
      <c r="T378" s="142"/>
      <c r="U378" s="143"/>
      <c r="V378" s="141">
        <f>BO378</f>
        <v>25</v>
      </c>
      <c r="W378" s="142"/>
      <c r="X378" s="143"/>
      <c r="Y378" s="141">
        <f>BP378</f>
        <v>14.285714285714285</v>
      </c>
      <c r="Z378" s="142"/>
      <c r="AA378" s="143"/>
      <c r="AB378" s="141">
        <f>BQ378</f>
        <v>7.1428571428571423</v>
      </c>
      <c r="AC378" s="142"/>
      <c r="AD378" s="143"/>
      <c r="AE378" s="141">
        <f>BR378</f>
        <v>3.5714285714285712</v>
      </c>
      <c r="AF378" s="142"/>
      <c r="AG378" s="143"/>
      <c r="AH378" s="141">
        <f>BS378</f>
        <v>7.1428571428571423</v>
      </c>
      <c r="AI378" s="142"/>
      <c r="AJ378" s="143"/>
      <c r="AK378" s="141">
        <f>BT378</f>
        <v>3.5714285714285712</v>
      </c>
      <c r="AL378" s="142"/>
      <c r="AM378" s="143"/>
      <c r="AN378" s="141">
        <f>BU378</f>
        <v>0</v>
      </c>
      <c r="AO378" s="142"/>
      <c r="AP378" s="143"/>
      <c r="AQ378" s="36"/>
      <c r="AR378" s="36"/>
      <c r="AS378" s="36"/>
      <c r="AT378" s="36"/>
      <c r="AU378" s="36"/>
      <c r="BH378" s="2" t="s">
        <v>59</v>
      </c>
      <c r="BK378" s="20">
        <v>7.1428571428571423</v>
      </c>
      <c r="BL378" s="20">
        <v>21.428571428571427</v>
      </c>
      <c r="BM378" s="20">
        <v>7.1428571428571423</v>
      </c>
      <c r="BN378" s="20">
        <v>3.5714285714285712</v>
      </c>
      <c r="BO378" s="20">
        <v>25</v>
      </c>
      <c r="BP378" s="20">
        <v>14.285714285714285</v>
      </c>
      <c r="BQ378" s="20">
        <v>7.1428571428571423</v>
      </c>
      <c r="BR378" s="20">
        <v>3.5714285714285712</v>
      </c>
      <c r="BS378" s="20">
        <v>7.1428571428571423</v>
      </c>
      <c r="BT378" s="20">
        <v>3.5714285714285712</v>
      </c>
      <c r="BU378" s="20">
        <v>0</v>
      </c>
    </row>
    <row r="379" spans="1:98">
      <c r="D379" s="102" t="s">
        <v>17</v>
      </c>
      <c r="E379" s="102"/>
      <c r="F379" s="103" t="s">
        <v>56</v>
      </c>
      <c r="G379" s="103"/>
      <c r="H379" s="103"/>
      <c r="I379" s="103"/>
      <c r="J379" s="138">
        <f>BK379</f>
        <v>7.123947051744886</v>
      </c>
      <c r="K379" s="139"/>
      <c r="L379" s="140"/>
      <c r="M379" s="138">
        <f>BL379</f>
        <v>15.499398315282791</v>
      </c>
      <c r="N379" s="139"/>
      <c r="O379" s="140"/>
      <c r="P379" s="138">
        <f>BM379</f>
        <v>5.7280385078219007</v>
      </c>
      <c r="Q379" s="139"/>
      <c r="R379" s="140"/>
      <c r="S379" s="138">
        <f>BN379</f>
        <v>7.3886883273164869</v>
      </c>
      <c r="T379" s="139"/>
      <c r="U379" s="140"/>
      <c r="V379" s="138">
        <f>BO379</f>
        <v>18.91696750902527</v>
      </c>
      <c r="W379" s="139"/>
      <c r="X379" s="140"/>
      <c r="Y379" s="138">
        <f>BP379</f>
        <v>19.735258724428402</v>
      </c>
      <c r="Z379" s="139"/>
      <c r="AA379" s="140"/>
      <c r="AB379" s="138">
        <f>BQ379</f>
        <v>7.6774969915764144</v>
      </c>
      <c r="AC379" s="139"/>
      <c r="AD379" s="140"/>
      <c r="AE379" s="138">
        <f>BR379</f>
        <v>6.666666666666667</v>
      </c>
      <c r="AF379" s="139"/>
      <c r="AG379" s="140"/>
      <c r="AH379" s="138">
        <f>BS379</f>
        <v>3.7304452466907341</v>
      </c>
      <c r="AI379" s="139"/>
      <c r="AJ379" s="140"/>
      <c r="AK379" s="138">
        <f>BT379</f>
        <v>7.0998796630565586</v>
      </c>
      <c r="AL379" s="139"/>
      <c r="AM379" s="140"/>
      <c r="AN379" s="138">
        <f>BU379</f>
        <v>0.43321299638989169</v>
      </c>
      <c r="AO379" s="139"/>
      <c r="AP379" s="140"/>
      <c r="AQ379" s="36"/>
      <c r="AR379" s="36"/>
      <c r="AS379" s="36"/>
      <c r="AT379" s="36"/>
      <c r="AU379" s="36"/>
      <c r="BH379" s="2" t="s">
        <v>57</v>
      </c>
      <c r="BK379" s="20">
        <v>7.123947051744886</v>
      </c>
      <c r="BL379" s="20">
        <v>15.499398315282791</v>
      </c>
      <c r="BM379" s="20">
        <v>5.7280385078219007</v>
      </c>
      <c r="BN379" s="20">
        <v>7.3886883273164869</v>
      </c>
      <c r="BO379" s="20">
        <v>18.91696750902527</v>
      </c>
      <c r="BP379" s="20">
        <v>19.735258724428402</v>
      </c>
      <c r="BQ379" s="20">
        <v>7.6774969915764144</v>
      </c>
      <c r="BR379" s="20">
        <v>6.666666666666667</v>
      </c>
      <c r="BS379" s="20">
        <v>3.7304452466907341</v>
      </c>
      <c r="BT379" s="20">
        <v>7.0998796630565586</v>
      </c>
      <c r="BU379" s="20">
        <v>0.43321299638989169</v>
      </c>
    </row>
    <row r="380" spans="1:98">
      <c r="D380" s="102"/>
      <c r="E380" s="102"/>
      <c r="F380" s="100" t="s">
        <v>58</v>
      </c>
      <c r="G380" s="100"/>
      <c r="H380" s="100"/>
      <c r="I380" s="100"/>
      <c r="J380" s="141">
        <f>BK380</f>
        <v>1.6949152542372881</v>
      </c>
      <c r="K380" s="142"/>
      <c r="L380" s="143"/>
      <c r="M380" s="141">
        <f>BL380</f>
        <v>16.949152542372879</v>
      </c>
      <c r="N380" s="142"/>
      <c r="O380" s="143"/>
      <c r="P380" s="141">
        <f>BM380</f>
        <v>5.0847457627118651</v>
      </c>
      <c r="Q380" s="142"/>
      <c r="R380" s="143"/>
      <c r="S380" s="141">
        <f>BN380</f>
        <v>6.7796610169491522</v>
      </c>
      <c r="T380" s="142"/>
      <c r="U380" s="143"/>
      <c r="V380" s="141">
        <f>BO380</f>
        <v>16.949152542372879</v>
      </c>
      <c r="W380" s="142"/>
      <c r="X380" s="143"/>
      <c r="Y380" s="141">
        <f>BP380</f>
        <v>23.728813559322035</v>
      </c>
      <c r="Z380" s="142"/>
      <c r="AA380" s="143"/>
      <c r="AB380" s="141">
        <f>BQ380</f>
        <v>6.7796610169491522</v>
      </c>
      <c r="AC380" s="142"/>
      <c r="AD380" s="143"/>
      <c r="AE380" s="141">
        <f>BR380</f>
        <v>13.559322033898304</v>
      </c>
      <c r="AF380" s="142"/>
      <c r="AG380" s="143"/>
      <c r="AH380" s="141">
        <f>BS380</f>
        <v>5.0847457627118651</v>
      </c>
      <c r="AI380" s="142"/>
      <c r="AJ380" s="143"/>
      <c r="AK380" s="141">
        <f>BT380</f>
        <v>3.3898305084745761</v>
      </c>
      <c r="AL380" s="142"/>
      <c r="AM380" s="143"/>
      <c r="AN380" s="141">
        <f>BU380</f>
        <v>0</v>
      </c>
      <c r="AO380" s="142"/>
      <c r="AP380" s="143"/>
      <c r="AQ380" s="36"/>
      <c r="AR380" s="36"/>
      <c r="AS380" s="36"/>
      <c r="AT380" s="36"/>
      <c r="AU380" s="36"/>
      <c r="BH380" s="2" t="s">
        <v>59</v>
      </c>
      <c r="BK380" s="20">
        <v>1.6949152542372881</v>
      </c>
      <c r="BL380" s="20">
        <v>16.949152542372879</v>
      </c>
      <c r="BM380" s="20">
        <v>5.0847457627118651</v>
      </c>
      <c r="BN380" s="20">
        <v>6.7796610169491522</v>
      </c>
      <c r="BO380" s="20">
        <v>16.949152542372879</v>
      </c>
      <c r="BP380" s="20">
        <v>23.728813559322035</v>
      </c>
      <c r="BQ380" s="20">
        <v>6.7796610169491522</v>
      </c>
      <c r="BR380" s="20">
        <v>13.559322033898304</v>
      </c>
      <c r="BS380" s="20">
        <v>5.0847457627118651</v>
      </c>
      <c r="BT380" s="20">
        <v>3.3898305084745761</v>
      </c>
      <c r="BU380" s="20">
        <v>0</v>
      </c>
    </row>
    <row r="381" spans="1:98" ht="15" customHeight="1">
      <c r="D381" s="27" t="s">
        <v>60</v>
      </c>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M381" s="25"/>
    </row>
    <row r="382" spans="1:98" ht="9.75" customHeight="1">
      <c r="D382" s="85"/>
      <c r="E382" s="86"/>
      <c r="F382" s="86"/>
      <c r="G382" s="86"/>
      <c r="H382" s="86"/>
      <c r="I382" s="87"/>
      <c r="J382" s="78">
        <v>1</v>
      </c>
      <c r="K382" s="79"/>
      <c r="L382" s="80"/>
      <c r="M382" s="78">
        <v>2</v>
      </c>
      <c r="N382" s="79"/>
      <c r="O382" s="80"/>
      <c r="P382" s="78">
        <v>3</v>
      </c>
      <c r="Q382" s="79"/>
      <c r="R382" s="80"/>
      <c r="S382" s="78">
        <v>4</v>
      </c>
      <c r="T382" s="79"/>
      <c r="U382" s="80"/>
      <c r="V382" s="78">
        <v>5</v>
      </c>
      <c r="W382" s="79"/>
      <c r="X382" s="80"/>
      <c r="Y382" s="78">
        <v>6</v>
      </c>
      <c r="Z382" s="79"/>
      <c r="AA382" s="80"/>
      <c r="AB382" s="78">
        <v>7</v>
      </c>
      <c r="AC382" s="79"/>
      <c r="AD382" s="80"/>
      <c r="AE382" s="78">
        <v>8</v>
      </c>
      <c r="AF382" s="79"/>
      <c r="AG382" s="80"/>
      <c r="AH382" s="78">
        <v>9</v>
      </c>
      <c r="AI382" s="79"/>
      <c r="AJ382" s="80"/>
      <c r="AK382" s="78">
        <v>10</v>
      </c>
      <c r="AL382" s="79"/>
      <c r="AM382" s="80"/>
      <c r="AN382" s="78"/>
      <c r="AO382" s="79"/>
      <c r="AP382" s="80"/>
      <c r="AQ382" s="38"/>
      <c r="AR382" s="38"/>
      <c r="AS382" s="38"/>
      <c r="AT382" s="38"/>
      <c r="AU382" s="38"/>
    </row>
    <row r="383" spans="1:98" ht="22.5" customHeight="1">
      <c r="D383" s="88"/>
      <c r="E383" s="89"/>
      <c r="F383" s="89"/>
      <c r="G383" s="89"/>
      <c r="H383" s="89"/>
      <c r="I383" s="90"/>
      <c r="J383" s="128" t="s">
        <v>139</v>
      </c>
      <c r="K383" s="129"/>
      <c r="L383" s="130"/>
      <c r="M383" s="128" t="s">
        <v>47</v>
      </c>
      <c r="N383" s="129"/>
      <c r="O383" s="130"/>
      <c r="P383" s="128" t="s">
        <v>48</v>
      </c>
      <c r="Q383" s="129"/>
      <c r="R383" s="130"/>
      <c r="S383" s="128" t="s">
        <v>49</v>
      </c>
      <c r="T383" s="129"/>
      <c r="U383" s="130"/>
      <c r="V383" s="128" t="s">
        <v>50</v>
      </c>
      <c r="W383" s="129"/>
      <c r="X383" s="130"/>
      <c r="Y383" s="128" t="s">
        <v>51</v>
      </c>
      <c r="Z383" s="129"/>
      <c r="AA383" s="130"/>
      <c r="AB383" s="128" t="s">
        <v>52</v>
      </c>
      <c r="AC383" s="129"/>
      <c r="AD383" s="130"/>
      <c r="AE383" s="128" t="s">
        <v>53</v>
      </c>
      <c r="AF383" s="129"/>
      <c r="AG383" s="130"/>
      <c r="AH383" s="128" t="s">
        <v>54</v>
      </c>
      <c r="AI383" s="129"/>
      <c r="AJ383" s="130"/>
      <c r="AK383" s="128" t="s">
        <v>55</v>
      </c>
      <c r="AL383" s="129"/>
      <c r="AM383" s="130"/>
      <c r="AN383" s="128" t="s">
        <v>12</v>
      </c>
      <c r="AO383" s="129"/>
      <c r="AP383" s="130"/>
      <c r="AQ383" s="39"/>
      <c r="AR383" s="39"/>
      <c r="AS383" s="39"/>
      <c r="AT383" s="39"/>
      <c r="AU383" s="39"/>
      <c r="BK383" s="2">
        <v>1</v>
      </c>
      <c r="BL383" s="2">
        <v>2</v>
      </c>
      <c r="BM383" s="2">
        <v>3</v>
      </c>
      <c r="BN383" s="2">
        <v>4</v>
      </c>
      <c r="BO383" s="2">
        <v>5</v>
      </c>
      <c r="BP383" s="2">
        <v>6</v>
      </c>
      <c r="BQ383" s="2">
        <v>7</v>
      </c>
      <c r="BR383" s="2">
        <v>8</v>
      </c>
      <c r="BS383" s="2">
        <v>9</v>
      </c>
      <c r="BT383" s="2">
        <v>10</v>
      </c>
      <c r="BU383" s="2">
        <v>0</v>
      </c>
    </row>
    <row r="384" spans="1:98">
      <c r="D384" s="102" t="s">
        <v>15</v>
      </c>
      <c r="E384" s="102"/>
      <c r="F384" s="103" t="s">
        <v>56</v>
      </c>
      <c r="G384" s="103"/>
      <c r="H384" s="103"/>
      <c r="I384" s="103"/>
      <c r="J384" s="138">
        <f>BK384</f>
        <v>7.6905417814508725</v>
      </c>
      <c r="K384" s="139"/>
      <c r="L384" s="140"/>
      <c r="M384" s="138">
        <f>BL384</f>
        <v>10.674931129476583</v>
      </c>
      <c r="N384" s="139"/>
      <c r="O384" s="140"/>
      <c r="P384" s="138">
        <f>BM384</f>
        <v>5.5325987144168964</v>
      </c>
      <c r="Q384" s="139"/>
      <c r="R384" s="140"/>
      <c r="S384" s="138">
        <f>BN384</f>
        <v>5.0734618916437091</v>
      </c>
      <c r="T384" s="139"/>
      <c r="U384" s="140"/>
      <c r="V384" s="138">
        <f>BO384</f>
        <v>12.511478420569331</v>
      </c>
      <c r="W384" s="139"/>
      <c r="X384" s="140"/>
      <c r="Y384" s="138">
        <f>BP384</f>
        <v>18.617998163452711</v>
      </c>
      <c r="Z384" s="139"/>
      <c r="AA384" s="140"/>
      <c r="AB384" s="138">
        <f>BQ384</f>
        <v>10.78971533516988</v>
      </c>
      <c r="AC384" s="139"/>
      <c r="AD384" s="140"/>
      <c r="AE384" s="138">
        <f>BR384</f>
        <v>9.4582185491276398</v>
      </c>
      <c r="AF384" s="139"/>
      <c r="AG384" s="140"/>
      <c r="AH384" s="138">
        <f>BS384</f>
        <v>6.3820018365472908</v>
      </c>
      <c r="AI384" s="139"/>
      <c r="AJ384" s="140"/>
      <c r="AK384" s="138">
        <f>BT384</f>
        <v>12.626262626262626</v>
      </c>
      <c r="AL384" s="139"/>
      <c r="AM384" s="140"/>
      <c r="AN384" s="138">
        <f>BU384</f>
        <v>0.64279155188246095</v>
      </c>
      <c r="AO384" s="139"/>
      <c r="AP384" s="140"/>
      <c r="AQ384" s="36"/>
      <c r="AR384" s="36"/>
      <c r="AS384" s="36"/>
      <c r="AT384" s="36"/>
      <c r="AU384" s="36"/>
      <c r="BG384" s="2">
        <v>71</v>
      </c>
      <c r="BH384" s="2" t="s">
        <v>57</v>
      </c>
      <c r="BK384" s="20">
        <v>7.6905417814508725</v>
      </c>
      <c r="BL384" s="20">
        <v>10.674931129476583</v>
      </c>
      <c r="BM384" s="20">
        <v>5.5325987144168964</v>
      </c>
      <c r="BN384" s="20">
        <v>5.0734618916437091</v>
      </c>
      <c r="BO384" s="20">
        <v>12.511478420569331</v>
      </c>
      <c r="BP384" s="20">
        <v>18.617998163452711</v>
      </c>
      <c r="BQ384" s="20">
        <v>10.78971533516988</v>
      </c>
      <c r="BR384" s="20">
        <v>9.4582185491276398</v>
      </c>
      <c r="BS384" s="20">
        <v>6.3820018365472908</v>
      </c>
      <c r="BT384" s="20">
        <v>12.626262626262626</v>
      </c>
      <c r="BU384" s="20">
        <v>0.64279155188246095</v>
      </c>
    </row>
    <row r="385" spans="1:98">
      <c r="D385" s="102"/>
      <c r="E385" s="102"/>
      <c r="F385" s="100" t="s">
        <v>58</v>
      </c>
      <c r="G385" s="100"/>
      <c r="H385" s="100"/>
      <c r="I385" s="100"/>
      <c r="J385" s="141">
        <f>BK385</f>
        <v>8.9285714285714288</v>
      </c>
      <c r="K385" s="142"/>
      <c r="L385" s="143"/>
      <c r="M385" s="141">
        <f>BL385</f>
        <v>14.285714285714285</v>
      </c>
      <c r="N385" s="142"/>
      <c r="O385" s="143"/>
      <c r="P385" s="141">
        <f>BM385</f>
        <v>5.3571428571428568</v>
      </c>
      <c r="Q385" s="142"/>
      <c r="R385" s="143"/>
      <c r="S385" s="141">
        <f>BN385</f>
        <v>1.7857142857142856</v>
      </c>
      <c r="T385" s="142"/>
      <c r="U385" s="143"/>
      <c r="V385" s="141">
        <f>BO385</f>
        <v>10.714285714285714</v>
      </c>
      <c r="W385" s="142"/>
      <c r="X385" s="143"/>
      <c r="Y385" s="141">
        <f>BP385</f>
        <v>26.785714285714285</v>
      </c>
      <c r="Z385" s="142"/>
      <c r="AA385" s="143"/>
      <c r="AB385" s="141">
        <f>BQ385</f>
        <v>12.5</v>
      </c>
      <c r="AC385" s="142"/>
      <c r="AD385" s="143"/>
      <c r="AE385" s="141">
        <f>BR385</f>
        <v>5.3571428571428568</v>
      </c>
      <c r="AF385" s="142"/>
      <c r="AG385" s="143"/>
      <c r="AH385" s="141">
        <f>BS385</f>
        <v>8.9285714285714288</v>
      </c>
      <c r="AI385" s="142"/>
      <c r="AJ385" s="143"/>
      <c r="AK385" s="141">
        <f>BT385</f>
        <v>5.3571428571428568</v>
      </c>
      <c r="AL385" s="142"/>
      <c r="AM385" s="143"/>
      <c r="AN385" s="141">
        <f>BU385</f>
        <v>0</v>
      </c>
      <c r="AO385" s="142"/>
      <c r="AP385" s="143"/>
      <c r="AQ385" s="36"/>
      <c r="AR385" s="36"/>
      <c r="AS385" s="36"/>
      <c r="AT385" s="36"/>
      <c r="AU385" s="36"/>
      <c r="BH385" s="2" t="s">
        <v>59</v>
      </c>
      <c r="BK385" s="20">
        <v>8.9285714285714288</v>
      </c>
      <c r="BL385" s="20">
        <v>14.285714285714285</v>
      </c>
      <c r="BM385" s="20">
        <v>5.3571428571428568</v>
      </c>
      <c r="BN385" s="20">
        <v>1.7857142857142856</v>
      </c>
      <c r="BO385" s="20">
        <v>10.714285714285714</v>
      </c>
      <c r="BP385" s="20">
        <v>26.785714285714285</v>
      </c>
      <c r="BQ385" s="20">
        <v>12.5</v>
      </c>
      <c r="BR385" s="20">
        <v>5.3571428571428568</v>
      </c>
      <c r="BS385" s="20">
        <v>8.9285714285714288</v>
      </c>
      <c r="BT385" s="20">
        <v>5.3571428571428568</v>
      </c>
      <c r="BU385" s="20">
        <v>0</v>
      </c>
    </row>
    <row r="386" spans="1:98">
      <c r="D386" s="102" t="s">
        <v>17</v>
      </c>
      <c r="E386" s="102"/>
      <c r="F386" s="103" t="s">
        <v>56</v>
      </c>
      <c r="G386" s="103"/>
      <c r="H386" s="103"/>
      <c r="I386" s="103"/>
      <c r="J386" s="138">
        <f>BK386</f>
        <v>6.5222623345367037</v>
      </c>
      <c r="K386" s="139"/>
      <c r="L386" s="140"/>
      <c r="M386" s="138">
        <f>BL386</f>
        <v>10.421179302045729</v>
      </c>
      <c r="N386" s="139"/>
      <c r="O386" s="140"/>
      <c r="P386" s="138">
        <f>BM386</f>
        <v>5.2707581227436826</v>
      </c>
      <c r="Q386" s="139"/>
      <c r="R386" s="140"/>
      <c r="S386" s="138">
        <f>BN386</f>
        <v>4.9578820697954278</v>
      </c>
      <c r="T386" s="139"/>
      <c r="U386" s="140"/>
      <c r="V386" s="138">
        <f>BO386</f>
        <v>13.237063778580024</v>
      </c>
      <c r="W386" s="139"/>
      <c r="X386" s="140"/>
      <c r="Y386" s="138">
        <f>BP386</f>
        <v>19.735258724428402</v>
      </c>
      <c r="Z386" s="139"/>
      <c r="AA386" s="140"/>
      <c r="AB386" s="138">
        <f>BQ386</f>
        <v>10.637785800240673</v>
      </c>
      <c r="AC386" s="139"/>
      <c r="AD386" s="140"/>
      <c r="AE386" s="138">
        <f>BR386</f>
        <v>9.5788206979542725</v>
      </c>
      <c r="AF386" s="139"/>
      <c r="AG386" s="140"/>
      <c r="AH386" s="138">
        <f>BS386</f>
        <v>5.5114320096269553</v>
      </c>
      <c r="AI386" s="139"/>
      <c r="AJ386" s="140"/>
      <c r="AK386" s="138">
        <f>BT386</f>
        <v>13.814681107099879</v>
      </c>
      <c r="AL386" s="139"/>
      <c r="AM386" s="140"/>
      <c r="AN386" s="138">
        <f>BU386</f>
        <v>0.3128760529482551</v>
      </c>
      <c r="AO386" s="139"/>
      <c r="AP386" s="140"/>
      <c r="AQ386" s="36"/>
      <c r="AR386" s="36"/>
      <c r="AS386" s="36"/>
      <c r="AT386" s="36"/>
      <c r="AU386" s="36"/>
      <c r="BH386" s="2" t="s">
        <v>57</v>
      </c>
      <c r="BK386" s="20">
        <v>6.5222623345367037</v>
      </c>
      <c r="BL386" s="20">
        <v>10.421179302045729</v>
      </c>
      <c r="BM386" s="20">
        <v>5.2707581227436826</v>
      </c>
      <c r="BN386" s="20">
        <v>4.9578820697954278</v>
      </c>
      <c r="BO386" s="20">
        <v>13.237063778580024</v>
      </c>
      <c r="BP386" s="20">
        <v>19.735258724428402</v>
      </c>
      <c r="BQ386" s="20">
        <v>10.637785800240673</v>
      </c>
      <c r="BR386" s="20">
        <v>9.5788206979542725</v>
      </c>
      <c r="BS386" s="20">
        <v>5.5114320096269553</v>
      </c>
      <c r="BT386" s="20">
        <v>13.814681107099879</v>
      </c>
      <c r="BU386" s="20">
        <v>0.3128760529482551</v>
      </c>
    </row>
    <row r="387" spans="1:98">
      <c r="D387" s="102"/>
      <c r="E387" s="102"/>
      <c r="F387" s="100" t="s">
        <v>58</v>
      </c>
      <c r="G387" s="100"/>
      <c r="H387" s="100"/>
      <c r="I387" s="100"/>
      <c r="J387" s="141">
        <f>BK387</f>
        <v>3.3898305084745761</v>
      </c>
      <c r="K387" s="142"/>
      <c r="L387" s="143"/>
      <c r="M387" s="141">
        <f>BL387</f>
        <v>8.4745762711864394</v>
      </c>
      <c r="N387" s="142"/>
      <c r="O387" s="143"/>
      <c r="P387" s="141">
        <f>BM387</f>
        <v>5.0847457627118651</v>
      </c>
      <c r="Q387" s="142"/>
      <c r="R387" s="143"/>
      <c r="S387" s="141">
        <f>BN387</f>
        <v>10.16949152542373</v>
      </c>
      <c r="T387" s="142"/>
      <c r="U387" s="143"/>
      <c r="V387" s="141">
        <f>BO387</f>
        <v>11.864406779661017</v>
      </c>
      <c r="W387" s="142"/>
      <c r="X387" s="143"/>
      <c r="Y387" s="141">
        <f>BP387</f>
        <v>22.033898305084744</v>
      </c>
      <c r="Z387" s="142"/>
      <c r="AA387" s="143"/>
      <c r="AB387" s="141">
        <f>BQ387</f>
        <v>13.559322033898304</v>
      </c>
      <c r="AC387" s="142"/>
      <c r="AD387" s="143"/>
      <c r="AE387" s="141">
        <f>BR387</f>
        <v>8.4745762711864394</v>
      </c>
      <c r="AF387" s="142"/>
      <c r="AG387" s="143"/>
      <c r="AH387" s="141">
        <f>BS387</f>
        <v>10.16949152542373</v>
      </c>
      <c r="AI387" s="142"/>
      <c r="AJ387" s="143"/>
      <c r="AK387" s="141">
        <f>BT387</f>
        <v>6.7796610169491522</v>
      </c>
      <c r="AL387" s="142"/>
      <c r="AM387" s="143"/>
      <c r="AN387" s="141">
        <f>BU387</f>
        <v>0</v>
      </c>
      <c r="AO387" s="142"/>
      <c r="AP387" s="143"/>
      <c r="AQ387" s="36"/>
      <c r="AR387" s="36"/>
      <c r="AS387" s="36"/>
      <c r="AT387" s="36"/>
      <c r="AU387" s="36"/>
      <c r="BH387" s="2" t="s">
        <v>59</v>
      </c>
      <c r="BK387" s="20">
        <v>3.3898305084745761</v>
      </c>
      <c r="BL387" s="20">
        <v>8.4745762711864394</v>
      </c>
      <c r="BM387" s="20">
        <v>5.0847457627118651</v>
      </c>
      <c r="BN387" s="20">
        <v>10.16949152542373</v>
      </c>
      <c r="BO387" s="20">
        <v>11.864406779661017</v>
      </c>
      <c r="BP387" s="20">
        <v>22.033898305084744</v>
      </c>
      <c r="BQ387" s="20">
        <v>13.559322033898304</v>
      </c>
      <c r="BR387" s="20">
        <v>8.4745762711864394</v>
      </c>
      <c r="BS387" s="20">
        <v>10.16949152542373</v>
      </c>
      <c r="BT387" s="20">
        <v>6.7796610169491522</v>
      </c>
      <c r="BU387" s="20">
        <v>0</v>
      </c>
    </row>
    <row r="388" spans="1:98" ht="13.5" hidden="1" customHeight="1"/>
    <row r="389" spans="1:98" hidden="1"/>
    <row r="390" spans="1:98" hidden="1"/>
    <row r="391" spans="1:98" ht="3.75" customHeight="1"/>
    <row r="392" spans="1:98" ht="15" customHeight="1"/>
    <row r="393" spans="1:98" s="17" customFormat="1" ht="11.25" customHeight="1">
      <c r="A393" s="2"/>
      <c r="B393" s="131" t="s">
        <v>140</v>
      </c>
      <c r="C393" s="131"/>
      <c r="D393" s="12" t="s">
        <v>141</v>
      </c>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c r="AG393" s="16"/>
      <c r="AH393" s="21"/>
      <c r="AI393" s="21"/>
      <c r="AJ393" s="12"/>
      <c r="AK393" s="16"/>
      <c r="AL393" s="16"/>
      <c r="AM393" s="16"/>
      <c r="AN393" s="16"/>
      <c r="AO393" s="16"/>
      <c r="AP393" s="16"/>
      <c r="AQ393" s="16"/>
      <c r="AR393" s="16"/>
      <c r="AS393" s="16"/>
      <c r="AT393" s="16"/>
      <c r="AU393" s="16"/>
      <c r="AV393" s="16"/>
      <c r="AW393" s="16"/>
      <c r="AX393" s="16"/>
      <c r="AY393" s="16"/>
      <c r="AZ393" s="16"/>
      <c r="BA393" s="16"/>
      <c r="BB393" s="16"/>
      <c r="BC393" s="16"/>
      <c r="BD393" s="16"/>
      <c r="BE393" s="16"/>
      <c r="BF393" s="16"/>
      <c r="BG393" s="16"/>
      <c r="BH393" s="16"/>
      <c r="BI393" s="16"/>
      <c r="BJ393" s="16"/>
      <c r="BK393" s="16"/>
      <c r="BL393" s="16"/>
      <c r="BM393" s="16"/>
      <c r="BN393" s="16"/>
      <c r="BO393" s="16"/>
      <c r="BP393" s="16"/>
      <c r="BQ393" s="16"/>
      <c r="BR393" s="16"/>
      <c r="BS393" s="16"/>
      <c r="BT393" s="16"/>
      <c r="BV393" s="22"/>
      <c r="BX393" s="23"/>
      <c r="CG393" s="14"/>
      <c r="CH393" s="14"/>
      <c r="CI393" s="14"/>
      <c r="CK393" s="23"/>
      <c r="CT393" s="14"/>
    </row>
    <row r="394" spans="1:98" ht="15" customHeight="1">
      <c r="B394" s="131"/>
      <c r="C394" s="131"/>
      <c r="D394" s="27" t="s">
        <v>142</v>
      </c>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8"/>
      <c r="AI394" s="8"/>
      <c r="AJ394" s="19"/>
      <c r="AK394" s="8"/>
      <c r="AL394" s="8"/>
      <c r="AM394" s="8"/>
    </row>
    <row r="395" spans="1:98" ht="9.75" customHeight="1">
      <c r="D395" s="122"/>
      <c r="E395" s="123"/>
      <c r="F395" s="123"/>
      <c r="G395" s="123"/>
      <c r="H395" s="123"/>
      <c r="I395" s="124"/>
      <c r="J395" s="78">
        <v>1</v>
      </c>
      <c r="K395" s="79"/>
      <c r="L395" s="80"/>
      <c r="M395" s="78">
        <v>2</v>
      </c>
      <c r="N395" s="79"/>
      <c r="O395" s="80"/>
      <c r="P395" s="78">
        <v>3</v>
      </c>
      <c r="Q395" s="79"/>
      <c r="R395" s="80"/>
      <c r="S395" s="78">
        <v>4</v>
      </c>
      <c r="T395" s="79"/>
      <c r="U395" s="80"/>
      <c r="V395" s="78">
        <v>5</v>
      </c>
      <c r="W395" s="79"/>
      <c r="X395" s="80"/>
      <c r="Y395" s="78">
        <v>6</v>
      </c>
      <c r="Z395" s="79"/>
      <c r="AA395" s="80"/>
      <c r="AB395" s="78">
        <v>7</v>
      </c>
      <c r="AC395" s="79"/>
      <c r="AD395" s="80"/>
      <c r="AE395" s="78">
        <v>8</v>
      </c>
      <c r="AF395" s="79"/>
      <c r="AG395" s="80"/>
      <c r="AH395" s="78"/>
      <c r="AI395" s="79"/>
      <c r="AJ395" s="80"/>
      <c r="AK395" s="8"/>
      <c r="AL395" s="8"/>
      <c r="AM395" s="8"/>
      <c r="AN395" s="38"/>
      <c r="AO395" s="38"/>
      <c r="AP395" s="38"/>
      <c r="AQ395" s="38"/>
      <c r="AR395" s="38"/>
      <c r="AS395" s="38"/>
      <c r="AT395" s="38"/>
      <c r="AU395" s="38"/>
    </row>
    <row r="396" spans="1:98" ht="22.5" customHeight="1">
      <c r="D396" s="88"/>
      <c r="E396" s="89"/>
      <c r="F396" s="89"/>
      <c r="G396" s="89"/>
      <c r="H396" s="89"/>
      <c r="I396" s="90"/>
      <c r="J396" s="128" t="s">
        <v>143</v>
      </c>
      <c r="K396" s="129"/>
      <c r="L396" s="130"/>
      <c r="M396" s="128" t="s">
        <v>144</v>
      </c>
      <c r="N396" s="129"/>
      <c r="O396" s="130"/>
      <c r="P396" s="128" t="s">
        <v>145</v>
      </c>
      <c r="Q396" s="129"/>
      <c r="R396" s="130"/>
      <c r="S396" s="128" t="s">
        <v>146</v>
      </c>
      <c r="T396" s="129"/>
      <c r="U396" s="130"/>
      <c r="V396" s="128" t="s">
        <v>147</v>
      </c>
      <c r="W396" s="129"/>
      <c r="X396" s="130"/>
      <c r="Y396" s="128" t="s">
        <v>148</v>
      </c>
      <c r="Z396" s="129"/>
      <c r="AA396" s="130"/>
      <c r="AB396" s="128" t="s">
        <v>149</v>
      </c>
      <c r="AC396" s="129"/>
      <c r="AD396" s="130"/>
      <c r="AE396" s="128" t="s">
        <v>150</v>
      </c>
      <c r="AF396" s="129"/>
      <c r="AG396" s="130"/>
      <c r="AH396" s="128" t="s">
        <v>12</v>
      </c>
      <c r="AI396" s="129"/>
      <c r="AJ396" s="130"/>
      <c r="AN396" s="39"/>
      <c r="AO396" s="39"/>
      <c r="AP396" s="39"/>
      <c r="AQ396" s="39"/>
      <c r="AR396" s="39"/>
      <c r="AS396" s="39"/>
      <c r="AT396" s="39"/>
      <c r="AU396" s="39"/>
      <c r="BK396" s="2">
        <v>1</v>
      </c>
      <c r="BL396" s="2">
        <v>2</v>
      </c>
      <c r="BM396" s="2">
        <v>3</v>
      </c>
      <c r="BN396" s="2">
        <v>4</v>
      </c>
      <c r="BO396" s="2">
        <v>5</v>
      </c>
      <c r="BP396" s="2">
        <v>6</v>
      </c>
      <c r="BQ396" s="2">
        <v>7</v>
      </c>
      <c r="BR396" s="2">
        <v>8</v>
      </c>
      <c r="BS396" s="2">
        <v>0</v>
      </c>
    </row>
    <row r="397" spans="1:98">
      <c r="D397" s="102" t="s">
        <v>15</v>
      </c>
      <c r="E397" s="102"/>
      <c r="F397" s="103" t="s">
        <v>56</v>
      </c>
      <c r="G397" s="103"/>
      <c r="H397" s="103"/>
      <c r="I397" s="103"/>
      <c r="J397" s="138">
        <f>BK397</f>
        <v>5.6014692378328741</v>
      </c>
      <c r="K397" s="139"/>
      <c r="L397" s="140"/>
      <c r="M397" s="138">
        <f>BL397</f>
        <v>10.81267217630854</v>
      </c>
      <c r="N397" s="139"/>
      <c r="O397" s="140"/>
      <c r="P397" s="138">
        <f>BM397</f>
        <v>49.104683195592287</v>
      </c>
      <c r="Q397" s="139"/>
      <c r="R397" s="140"/>
      <c r="S397" s="138">
        <f>BN397</f>
        <v>25.068870523415974</v>
      </c>
      <c r="T397" s="139"/>
      <c r="U397" s="140"/>
      <c r="V397" s="138">
        <f>BO397</f>
        <v>5.3489439853076215</v>
      </c>
      <c r="W397" s="139"/>
      <c r="X397" s="140"/>
      <c r="Y397" s="138">
        <f>BP397</f>
        <v>1.5840220385674932</v>
      </c>
      <c r="Z397" s="139"/>
      <c r="AA397" s="140"/>
      <c r="AB397" s="138">
        <f>BQ397</f>
        <v>0.41322314049586778</v>
      </c>
      <c r="AC397" s="139"/>
      <c r="AD397" s="140"/>
      <c r="AE397" s="138">
        <f>BR397</f>
        <v>0.64279155188246095</v>
      </c>
      <c r="AF397" s="139"/>
      <c r="AG397" s="140"/>
      <c r="AH397" s="138">
        <f>BS397</f>
        <v>1.4233241505968779</v>
      </c>
      <c r="AI397" s="139"/>
      <c r="AJ397" s="140"/>
      <c r="AN397" s="36"/>
      <c r="AO397" s="36"/>
      <c r="AP397" s="36"/>
      <c r="AQ397" s="36"/>
      <c r="AR397" s="36"/>
      <c r="AS397" s="36"/>
      <c r="AT397" s="36"/>
      <c r="AU397" s="36"/>
      <c r="BG397" s="2">
        <v>72</v>
      </c>
      <c r="BH397" s="2" t="s">
        <v>57</v>
      </c>
      <c r="BK397" s="20">
        <v>5.6014692378328741</v>
      </c>
      <c r="BL397" s="20">
        <v>10.81267217630854</v>
      </c>
      <c r="BM397" s="20">
        <v>49.104683195592287</v>
      </c>
      <c r="BN397" s="20">
        <v>25.068870523415974</v>
      </c>
      <c r="BO397" s="20">
        <v>5.3489439853076215</v>
      </c>
      <c r="BP397" s="20">
        <v>1.5840220385674932</v>
      </c>
      <c r="BQ397" s="20">
        <v>0.41322314049586778</v>
      </c>
      <c r="BR397" s="20">
        <v>0.64279155188246095</v>
      </c>
      <c r="BS397" s="20">
        <v>1.4233241505968779</v>
      </c>
    </row>
    <row r="398" spans="1:98">
      <c r="D398" s="102"/>
      <c r="E398" s="102"/>
      <c r="F398" s="100" t="s">
        <v>58</v>
      </c>
      <c r="G398" s="100"/>
      <c r="H398" s="100"/>
      <c r="I398" s="100"/>
      <c r="J398" s="141">
        <f>BK398</f>
        <v>8.9285714285714288</v>
      </c>
      <c r="K398" s="142"/>
      <c r="L398" s="143"/>
      <c r="M398" s="141">
        <f>BL398</f>
        <v>17.857142857142858</v>
      </c>
      <c r="N398" s="142"/>
      <c r="O398" s="143"/>
      <c r="P398" s="141">
        <f>BM398</f>
        <v>41.071428571428569</v>
      </c>
      <c r="Q398" s="142"/>
      <c r="R398" s="143"/>
      <c r="S398" s="141">
        <f>BN398</f>
        <v>21.428571428571427</v>
      </c>
      <c r="T398" s="142"/>
      <c r="U398" s="143"/>
      <c r="V398" s="141">
        <f>BO398</f>
        <v>5.3571428571428568</v>
      </c>
      <c r="W398" s="142"/>
      <c r="X398" s="143"/>
      <c r="Y398" s="141">
        <f>BP398</f>
        <v>3.5714285714285712</v>
      </c>
      <c r="Z398" s="142"/>
      <c r="AA398" s="143"/>
      <c r="AB398" s="141">
        <f>BQ398</f>
        <v>1.7857142857142856</v>
      </c>
      <c r="AC398" s="142"/>
      <c r="AD398" s="143"/>
      <c r="AE398" s="141">
        <f>BR398</f>
        <v>0</v>
      </c>
      <c r="AF398" s="142"/>
      <c r="AG398" s="143"/>
      <c r="AH398" s="141">
        <f>BS398</f>
        <v>0</v>
      </c>
      <c r="AI398" s="142"/>
      <c r="AJ398" s="143"/>
      <c r="AN398" s="36"/>
      <c r="AO398" s="36"/>
      <c r="AP398" s="36"/>
      <c r="AQ398" s="36"/>
      <c r="AR398" s="36"/>
      <c r="AS398" s="36"/>
      <c r="AT398" s="36"/>
      <c r="AU398" s="36"/>
      <c r="BH398" s="2" t="s">
        <v>59</v>
      </c>
      <c r="BK398" s="20">
        <v>8.9285714285714288</v>
      </c>
      <c r="BL398" s="20">
        <v>17.857142857142858</v>
      </c>
      <c r="BM398" s="20">
        <v>41.071428571428569</v>
      </c>
      <c r="BN398" s="20">
        <v>21.428571428571427</v>
      </c>
      <c r="BO398" s="20">
        <v>5.3571428571428568</v>
      </c>
      <c r="BP398" s="20">
        <v>3.5714285714285712</v>
      </c>
      <c r="BQ398" s="20">
        <v>1.7857142857142856</v>
      </c>
      <c r="BR398" s="20">
        <v>0</v>
      </c>
      <c r="BS398" s="20">
        <v>0</v>
      </c>
    </row>
    <row r="399" spans="1:98">
      <c r="D399" s="102" t="s">
        <v>17</v>
      </c>
      <c r="E399" s="102"/>
      <c r="F399" s="103" t="s">
        <v>56</v>
      </c>
      <c r="G399" s="103"/>
      <c r="H399" s="103"/>
      <c r="I399" s="103"/>
      <c r="J399" s="138">
        <f>BK399</f>
        <v>5.3429602888086647</v>
      </c>
      <c r="K399" s="139"/>
      <c r="L399" s="140"/>
      <c r="M399" s="138">
        <f>BL399</f>
        <v>10.565583634175692</v>
      </c>
      <c r="N399" s="139"/>
      <c r="O399" s="140"/>
      <c r="P399" s="138">
        <f>BM399</f>
        <v>49.362214199759322</v>
      </c>
      <c r="Q399" s="139"/>
      <c r="R399" s="140"/>
      <c r="S399" s="138">
        <f>BN399</f>
        <v>25.607701564380264</v>
      </c>
      <c r="T399" s="139"/>
      <c r="U399" s="140"/>
      <c r="V399" s="138">
        <f>BO399</f>
        <v>5.487364620938628</v>
      </c>
      <c r="W399" s="139"/>
      <c r="X399" s="140"/>
      <c r="Y399" s="138">
        <f>BP399</f>
        <v>1.131167268351384</v>
      </c>
      <c r="Z399" s="139"/>
      <c r="AA399" s="140"/>
      <c r="AB399" s="138">
        <f>BQ399</f>
        <v>0.28880866425992779</v>
      </c>
      <c r="AC399" s="139"/>
      <c r="AD399" s="140"/>
      <c r="AE399" s="138">
        <f>BR399</f>
        <v>0.55354993983152823</v>
      </c>
      <c r="AF399" s="139"/>
      <c r="AG399" s="140"/>
      <c r="AH399" s="138">
        <f>BS399</f>
        <v>1.6606498194945849</v>
      </c>
      <c r="AI399" s="139"/>
      <c r="AJ399" s="140"/>
      <c r="AN399" s="36"/>
      <c r="AO399" s="36"/>
      <c r="AP399" s="36"/>
      <c r="AQ399" s="36"/>
      <c r="AR399" s="36"/>
      <c r="AS399" s="36"/>
      <c r="AT399" s="36"/>
      <c r="AU399" s="36"/>
      <c r="BH399" s="2" t="s">
        <v>57</v>
      </c>
      <c r="BK399" s="20">
        <v>5.3429602888086647</v>
      </c>
      <c r="BL399" s="20">
        <v>10.565583634175692</v>
      </c>
      <c r="BM399" s="20">
        <v>49.362214199759322</v>
      </c>
      <c r="BN399" s="20">
        <v>25.607701564380264</v>
      </c>
      <c r="BO399" s="20">
        <v>5.487364620938628</v>
      </c>
      <c r="BP399" s="20">
        <v>1.131167268351384</v>
      </c>
      <c r="BQ399" s="20">
        <v>0.28880866425992779</v>
      </c>
      <c r="BR399" s="20">
        <v>0.55354993983152823</v>
      </c>
      <c r="BS399" s="20">
        <v>1.6606498194945849</v>
      </c>
    </row>
    <row r="400" spans="1:98">
      <c r="D400" s="102"/>
      <c r="E400" s="102"/>
      <c r="F400" s="100" t="s">
        <v>58</v>
      </c>
      <c r="G400" s="100"/>
      <c r="H400" s="100"/>
      <c r="I400" s="100"/>
      <c r="J400" s="141">
        <f>BK400</f>
        <v>1.6949152542372881</v>
      </c>
      <c r="K400" s="142"/>
      <c r="L400" s="143"/>
      <c r="M400" s="141">
        <f>BL400</f>
        <v>20.33898305084746</v>
      </c>
      <c r="N400" s="142"/>
      <c r="O400" s="143"/>
      <c r="P400" s="141">
        <f>BM400</f>
        <v>45.762711864406782</v>
      </c>
      <c r="Q400" s="142"/>
      <c r="R400" s="143"/>
      <c r="S400" s="141">
        <f>BN400</f>
        <v>27.118644067796609</v>
      </c>
      <c r="T400" s="142"/>
      <c r="U400" s="143"/>
      <c r="V400" s="141">
        <f>BO400</f>
        <v>3.3898305084745761</v>
      </c>
      <c r="W400" s="142"/>
      <c r="X400" s="143"/>
      <c r="Y400" s="141">
        <f>BP400</f>
        <v>1.6949152542372881</v>
      </c>
      <c r="Z400" s="142"/>
      <c r="AA400" s="143"/>
      <c r="AB400" s="141">
        <f>BQ400</f>
        <v>0</v>
      </c>
      <c r="AC400" s="142"/>
      <c r="AD400" s="143"/>
      <c r="AE400" s="141">
        <f>BR400</f>
        <v>0</v>
      </c>
      <c r="AF400" s="142"/>
      <c r="AG400" s="143"/>
      <c r="AH400" s="141">
        <f>BS400</f>
        <v>0</v>
      </c>
      <c r="AI400" s="142"/>
      <c r="AJ400" s="143"/>
      <c r="AN400" s="36"/>
      <c r="AO400" s="36"/>
      <c r="AP400" s="36"/>
      <c r="AQ400" s="36"/>
      <c r="AR400" s="36"/>
      <c r="AS400" s="36"/>
      <c r="AT400" s="36"/>
      <c r="AU400" s="36"/>
      <c r="BH400" s="2" t="s">
        <v>59</v>
      </c>
      <c r="BK400" s="20">
        <v>1.6949152542372881</v>
      </c>
      <c r="BL400" s="20">
        <v>20.33898305084746</v>
      </c>
      <c r="BM400" s="20">
        <v>45.762711864406782</v>
      </c>
      <c r="BN400" s="20">
        <v>27.118644067796609</v>
      </c>
      <c r="BO400" s="20">
        <v>3.3898305084745761</v>
      </c>
      <c r="BP400" s="20">
        <v>1.6949152542372881</v>
      </c>
      <c r="BQ400" s="20">
        <v>0</v>
      </c>
      <c r="BR400" s="20">
        <v>0</v>
      </c>
      <c r="BS400" s="20">
        <v>0</v>
      </c>
    </row>
    <row r="401" spans="1:96" ht="15" customHeight="1">
      <c r="D401" s="27" t="s">
        <v>151</v>
      </c>
      <c r="E401" s="42"/>
      <c r="F401" s="42"/>
      <c r="G401" s="42"/>
      <c r="H401" s="42"/>
      <c r="I401" s="42"/>
      <c r="J401" s="51"/>
      <c r="K401" s="51"/>
      <c r="L401" s="51"/>
      <c r="M401" s="51"/>
      <c r="N401" s="51"/>
      <c r="O401" s="51"/>
      <c r="P401" s="51"/>
      <c r="Q401" s="51"/>
      <c r="R401" s="51"/>
      <c r="S401" s="51"/>
      <c r="T401" s="51"/>
      <c r="U401" s="51"/>
      <c r="V401" s="51"/>
      <c r="W401" s="51"/>
      <c r="X401" s="51"/>
      <c r="Y401" s="51"/>
      <c r="Z401" s="51"/>
      <c r="AA401" s="51"/>
      <c r="AB401" s="51"/>
      <c r="AC401" s="51"/>
      <c r="AD401" s="51"/>
      <c r="AE401" s="51"/>
      <c r="AF401" s="51"/>
      <c r="AG401" s="51"/>
      <c r="AM401" s="25"/>
    </row>
    <row r="402" spans="1:96" ht="9.75" customHeight="1">
      <c r="D402" s="85"/>
      <c r="E402" s="86"/>
      <c r="F402" s="86"/>
      <c r="G402" s="86"/>
      <c r="H402" s="86"/>
      <c r="I402" s="87"/>
      <c r="J402" s="78">
        <v>1</v>
      </c>
      <c r="K402" s="79"/>
      <c r="L402" s="80"/>
      <c r="M402" s="78">
        <v>2</v>
      </c>
      <c r="N402" s="79"/>
      <c r="O402" s="80"/>
      <c r="P402" s="78">
        <v>3</v>
      </c>
      <c r="Q402" s="79"/>
      <c r="R402" s="80"/>
      <c r="S402" s="78">
        <v>4</v>
      </c>
      <c r="T402" s="79"/>
      <c r="U402" s="80"/>
      <c r="V402" s="78">
        <v>5</v>
      </c>
      <c r="W402" s="79"/>
      <c r="X402" s="80"/>
      <c r="Y402" s="78">
        <v>6</v>
      </c>
      <c r="Z402" s="79"/>
      <c r="AA402" s="80"/>
      <c r="AB402" s="78">
        <v>7</v>
      </c>
      <c r="AC402" s="79"/>
      <c r="AD402" s="80"/>
      <c r="AE402" s="78">
        <v>8</v>
      </c>
      <c r="AF402" s="79"/>
      <c r="AG402" s="80"/>
      <c r="AH402" s="78">
        <v>9</v>
      </c>
      <c r="AI402" s="79"/>
      <c r="AJ402" s="80"/>
      <c r="AK402" s="78"/>
      <c r="AL402" s="79"/>
      <c r="AM402" s="80"/>
      <c r="AN402" s="38"/>
      <c r="AO402" s="38"/>
      <c r="AP402" s="38"/>
      <c r="AQ402" s="38"/>
      <c r="AR402" s="38"/>
      <c r="AS402" s="38"/>
      <c r="AT402" s="38"/>
      <c r="AU402" s="38"/>
    </row>
    <row r="403" spans="1:96" ht="22.5" customHeight="1">
      <c r="D403" s="88"/>
      <c r="E403" s="89"/>
      <c r="F403" s="89"/>
      <c r="G403" s="89"/>
      <c r="H403" s="89"/>
      <c r="I403" s="90"/>
      <c r="J403" s="128" t="s">
        <v>152</v>
      </c>
      <c r="K403" s="129"/>
      <c r="L403" s="130"/>
      <c r="M403" s="128" t="s">
        <v>153</v>
      </c>
      <c r="N403" s="129"/>
      <c r="O403" s="130"/>
      <c r="P403" s="128" t="s">
        <v>154</v>
      </c>
      <c r="Q403" s="129"/>
      <c r="R403" s="130"/>
      <c r="S403" s="128" t="s">
        <v>155</v>
      </c>
      <c r="T403" s="129"/>
      <c r="U403" s="130"/>
      <c r="V403" s="128" t="s">
        <v>156</v>
      </c>
      <c r="W403" s="129"/>
      <c r="X403" s="130"/>
      <c r="Y403" s="128" t="s">
        <v>157</v>
      </c>
      <c r="Z403" s="129"/>
      <c r="AA403" s="130"/>
      <c r="AB403" s="128" t="s">
        <v>158</v>
      </c>
      <c r="AC403" s="129"/>
      <c r="AD403" s="130"/>
      <c r="AE403" s="128" t="s">
        <v>144</v>
      </c>
      <c r="AF403" s="129"/>
      <c r="AG403" s="130"/>
      <c r="AH403" s="128" t="s">
        <v>159</v>
      </c>
      <c r="AI403" s="129"/>
      <c r="AJ403" s="130"/>
      <c r="AK403" s="128" t="s">
        <v>12</v>
      </c>
      <c r="AL403" s="129"/>
      <c r="AM403" s="130"/>
      <c r="AN403" s="39"/>
      <c r="AO403" s="39"/>
      <c r="AP403" s="39"/>
      <c r="AQ403" s="39"/>
      <c r="AR403" s="39"/>
      <c r="AS403" s="39"/>
      <c r="AT403" s="39"/>
      <c r="AU403" s="39"/>
      <c r="BK403" s="2">
        <v>1</v>
      </c>
      <c r="BL403" s="2">
        <v>2</v>
      </c>
      <c r="BM403" s="2">
        <v>3</v>
      </c>
      <c r="BN403" s="2">
        <v>4</v>
      </c>
      <c r="BO403" s="2">
        <v>5</v>
      </c>
      <c r="BP403" s="2">
        <v>6</v>
      </c>
      <c r="BQ403" s="2">
        <v>7</v>
      </c>
      <c r="BR403" s="2">
        <v>8</v>
      </c>
      <c r="BS403" s="2">
        <v>9</v>
      </c>
      <c r="BT403" s="2">
        <v>0</v>
      </c>
    </row>
    <row r="404" spans="1:96">
      <c r="D404" s="102" t="s">
        <v>15</v>
      </c>
      <c r="E404" s="102"/>
      <c r="F404" s="103" t="s">
        <v>56</v>
      </c>
      <c r="G404" s="103"/>
      <c r="H404" s="103"/>
      <c r="I404" s="103"/>
      <c r="J404" s="138">
        <f>BK404</f>
        <v>3.6501377410468319</v>
      </c>
      <c r="K404" s="139"/>
      <c r="L404" s="140"/>
      <c r="M404" s="138">
        <f>BL404</f>
        <v>3.351698806244261</v>
      </c>
      <c r="N404" s="139"/>
      <c r="O404" s="140"/>
      <c r="P404" s="138">
        <f>BM404</f>
        <v>4.9357208448117538</v>
      </c>
      <c r="Q404" s="139"/>
      <c r="R404" s="140"/>
      <c r="S404" s="138">
        <f>BN404</f>
        <v>25.068870523415974</v>
      </c>
      <c r="T404" s="139"/>
      <c r="U404" s="140"/>
      <c r="V404" s="138">
        <f>BO404</f>
        <v>42.056932966023872</v>
      </c>
      <c r="W404" s="139"/>
      <c r="X404" s="140"/>
      <c r="Y404" s="138">
        <f>BP404</f>
        <v>17.171717171717169</v>
      </c>
      <c r="Z404" s="139"/>
      <c r="AA404" s="140"/>
      <c r="AB404" s="138">
        <f>BQ404</f>
        <v>2.3186409550045912</v>
      </c>
      <c r="AC404" s="139"/>
      <c r="AD404" s="140"/>
      <c r="AE404" s="138">
        <f>BR404</f>
        <v>0.7346189164370982</v>
      </c>
      <c r="AF404" s="139"/>
      <c r="AG404" s="140"/>
      <c r="AH404" s="138">
        <f>BS404</f>
        <v>0.39026629935720841</v>
      </c>
      <c r="AI404" s="139"/>
      <c r="AJ404" s="140"/>
      <c r="AK404" s="138">
        <f>BT404</f>
        <v>0.32139577594123048</v>
      </c>
      <c r="AL404" s="139"/>
      <c r="AM404" s="140"/>
      <c r="AN404" s="36"/>
      <c r="AO404" s="36"/>
      <c r="AP404" s="36"/>
      <c r="AQ404" s="36"/>
      <c r="AR404" s="36"/>
      <c r="AS404" s="36"/>
      <c r="AT404" s="36"/>
      <c r="AU404" s="36"/>
      <c r="BG404" s="2">
        <v>73</v>
      </c>
      <c r="BH404" s="2" t="s">
        <v>57</v>
      </c>
      <c r="BK404" s="20">
        <v>3.6501377410468319</v>
      </c>
      <c r="BL404" s="20">
        <v>3.351698806244261</v>
      </c>
      <c r="BM404" s="20">
        <v>4.9357208448117538</v>
      </c>
      <c r="BN404" s="20">
        <v>25.068870523415974</v>
      </c>
      <c r="BO404" s="20">
        <v>42.056932966023872</v>
      </c>
      <c r="BP404" s="20">
        <v>17.171717171717169</v>
      </c>
      <c r="BQ404" s="20">
        <v>2.3186409550045912</v>
      </c>
      <c r="BR404" s="20">
        <v>0.7346189164370982</v>
      </c>
      <c r="BS404" s="20">
        <v>0.39026629935720841</v>
      </c>
      <c r="BT404" s="20">
        <v>0.32139577594123048</v>
      </c>
    </row>
    <row r="405" spans="1:96">
      <c r="D405" s="102"/>
      <c r="E405" s="102"/>
      <c r="F405" s="100" t="s">
        <v>58</v>
      </c>
      <c r="G405" s="100"/>
      <c r="H405" s="100"/>
      <c r="I405" s="100"/>
      <c r="J405" s="141">
        <f>BK405</f>
        <v>5.3571428571428568</v>
      </c>
      <c r="K405" s="142"/>
      <c r="L405" s="143"/>
      <c r="M405" s="141">
        <f>BL405</f>
        <v>1.7857142857142856</v>
      </c>
      <c r="N405" s="142"/>
      <c r="O405" s="143"/>
      <c r="P405" s="141">
        <f>BM405</f>
        <v>5.3571428571428568</v>
      </c>
      <c r="Q405" s="142"/>
      <c r="R405" s="143"/>
      <c r="S405" s="141">
        <f>BN405</f>
        <v>37.5</v>
      </c>
      <c r="T405" s="142"/>
      <c r="U405" s="143"/>
      <c r="V405" s="141">
        <f>BO405</f>
        <v>41.071428571428569</v>
      </c>
      <c r="W405" s="142"/>
      <c r="X405" s="143"/>
      <c r="Y405" s="141">
        <f>BP405</f>
        <v>7.1428571428571423</v>
      </c>
      <c r="Z405" s="142"/>
      <c r="AA405" s="143"/>
      <c r="AB405" s="141">
        <f>BQ405</f>
        <v>0</v>
      </c>
      <c r="AC405" s="142"/>
      <c r="AD405" s="143"/>
      <c r="AE405" s="141">
        <f>BR405</f>
        <v>1.7857142857142856</v>
      </c>
      <c r="AF405" s="142"/>
      <c r="AG405" s="143"/>
      <c r="AH405" s="141">
        <f>BS405</f>
        <v>0</v>
      </c>
      <c r="AI405" s="142"/>
      <c r="AJ405" s="143"/>
      <c r="AK405" s="141">
        <f>BT405</f>
        <v>0</v>
      </c>
      <c r="AL405" s="142"/>
      <c r="AM405" s="143"/>
      <c r="AN405" s="36"/>
      <c r="AO405" s="36"/>
      <c r="AP405" s="36"/>
      <c r="AQ405" s="36"/>
      <c r="AR405" s="36"/>
      <c r="AS405" s="36"/>
      <c r="AT405" s="36"/>
      <c r="AU405" s="36"/>
      <c r="BH405" s="2" t="s">
        <v>59</v>
      </c>
      <c r="BK405" s="20">
        <v>5.3571428571428568</v>
      </c>
      <c r="BL405" s="20">
        <v>1.7857142857142856</v>
      </c>
      <c r="BM405" s="20">
        <v>5.3571428571428568</v>
      </c>
      <c r="BN405" s="20">
        <v>37.5</v>
      </c>
      <c r="BO405" s="20">
        <v>41.071428571428569</v>
      </c>
      <c r="BP405" s="20">
        <v>7.1428571428571423</v>
      </c>
      <c r="BQ405" s="20">
        <v>0</v>
      </c>
      <c r="BR405" s="20">
        <v>1.7857142857142856</v>
      </c>
      <c r="BS405" s="20">
        <v>0</v>
      </c>
      <c r="BT405" s="20">
        <v>0</v>
      </c>
    </row>
    <row r="406" spans="1:96">
      <c r="D406" s="102" t="s">
        <v>17</v>
      </c>
      <c r="E406" s="102"/>
      <c r="F406" s="103" t="s">
        <v>56</v>
      </c>
      <c r="G406" s="103"/>
      <c r="H406" s="103"/>
      <c r="I406" s="103"/>
      <c r="J406" s="138">
        <f>BK406</f>
        <v>3.1528279181708787</v>
      </c>
      <c r="K406" s="139"/>
      <c r="L406" s="140"/>
      <c r="M406" s="138">
        <f>BL406</f>
        <v>3.5860409145607703</v>
      </c>
      <c r="N406" s="139"/>
      <c r="O406" s="140"/>
      <c r="P406" s="138">
        <f>BM406</f>
        <v>5.6558363417569195</v>
      </c>
      <c r="Q406" s="139"/>
      <c r="R406" s="140"/>
      <c r="S406" s="138">
        <f>BN406</f>
        <v>26.714801444043324</v>
      </c>
      <c r="T406" s="139"/>
      <c r="U406" s="140"/>
      <c r="V406" s="138">
        <f>BO406</f>
        <v>40.62575210589651</v>
      </c>
      <c r="W406" s="139"/>
      <c r="X406" s="140"/>
      <c r="Y406" s="138">
        <f>BP406</f>
        <v>17.304452466907343</v>
      </c>
      <c r="Z406" s="139"/>
      <c r="AA406" s="140"/>
      <c r="AB406" s="138">
        <f>BQ406</f>
        <v>1.7328519855595668</v>
      </c>
      <c r="AC406" s="139"/>
      <c r="AD406" s="140"/>
      <c r="AE406" s="138">
        <f>BR406</f>
        <v>0.52948255114320097</v>
      </c>
      <c r="AF406" s="139"/>
      <c r="AG406" s="140"/>
      <c r="AH406" s="138">
        <f>BS406</f>
        <v>0.457280385078219</v>
      </c>
      <c r="AI406" s="139"/>
      <c r="AJ406" s="140"/>
      <c r="AK406" s="138">
        <f>BT406</f>
        <v>0.24067388688327318</v>
      </c>
      <c r="AL406" s="139"/>
      <c r="AM406" s="140"/>
      <c r="AN406" s="36"/>
      <c r="AO406" s="36"/>
      <c r="AP406" s="36"/>
      <c r="AQ406" s="36"/>
      <c r="AR406" s="36"/>
      <c r="AS406" s="36"/>
      <c r="AT406" s="36"/>
      <c r="AU406" s="36"/>
      <c r="BH406" s="2" t="s">
        <v>57</v>
      </c>
      <c r="BK406" s="20">
        <v>3.1528279181708787</v>
      </c>
      <c r="BL406" s="20">
        <v>3.5860409145607703</v>
      </c>
      <c r="BM406" s="20">
        <v>5.6558363417569195</v>
      </c>
      <c r="BN406" s="20">
        <v>26.714801444043324</v>
      </c>
      <c r="BO406" s="20">
        <v>40.62575210589651</v>
      </c>
      <c r="BP406" s="20">
        <v>17.304452466907343</v>
      </c>
      <c r="BQ406" s="20">
        <v>1.7328519855595668</v>
      </c>
      <c r="BR406" s="20">
        <v>0.52948255114320097</v>
      </c>
      <c r="BS406" s="20">
        <v>0.457280385078219</v>
      </c>
      <c r="BT406" s="20">
        <v>0.24067388688327318</v>
      </c>
    </row>
    <row r="407" spans="1:96">
      <c r="D407" s="102"/>
      <c r="E407" s="102"/>
      <c r="F407" s="100" t="s">
        <v>58</v>
      </c>
      <c r="G407" s="100"/>
      <c r="H407" s="100"/>
      <c r="I407" s="100"/>
      <c r="J407" s="141">
        <f>BK407</f>
        <v>0</v>
      </c>
      <c r="K407" s="142"/>
      <c r="L407" s="143"/>
      <c r="M407" s="141">
        <f>BL407</f>
        <v>3.3898305084745761</v>
      </c>
      <c r="N407" s="142"/>
      <c r="O407" s="143"/>
      <c r="P407" s="141">
        <f>BM407</f>
        <v>8.4745762711864394</v>
      </c>
      <c r="Q407" s="142"/>
      <c r="R407" s="143"/>
      <c r="S407" s="141">
        <f>BN407</f>
        <v>37.288135593220339</v>
      </c>
      <c r="T407" s="142"/>
      <c r="U407" s="143"/>
      <c r="V407" s="141">
        <f>BO407</f>
        <v>40.677966101694921</v>
      </c>
      <c r="W407" s="142"/>
      <c r="X407" s="143"/>
      <c r="Y407" s="141">
        <f>BP407</f>
        <v>6.7796610169491522</v>
      </c>
      <c r="Z407" s="142"/>
      <c r="AA407" s="143"/>
      <c r="AB407" s="141">
        <f>BQ407</f>
        <v>0</v>
      </c>
      <c r="AC407" s="142"/>
      <c r="AD407" s="143"/>
      <c r="AE407" s="141">
        <f>BR407</f>
        <v>0</v>
      </c>
      <c r="AF407" s="142"/>
      <c r="AG407" s="143"/>
      <c r="AH407" s="141">
        <f>BS407</f>
        <v>1.6949152542372881</v>
      </c>
      <c r="AI407" s="142"/>
      <c r="AJ407" s="143"/>
      <c r="AK407" s="141">
        <f>BT407</f>
        <v>1.6949152542372881</v>
      </c>
      <c r="AL407" s="142"/>
      <c r="AM407" s="143"/>
      <c r="AN407" s="36"/>
      <c r="AO407" s="36"/>
      <c r="AP407" s="36"/>
      <c r="AQ407" s="36"/>
      <c r="AR407" s="36"/>
      <c r="AS407" s="36"/>
      <c r="AT407" s="36"/>
      <c r="AU407" s="36"/>
      <c r="BH407" s="2" t="s">
        <v>59</v>
      </c>
      <c r="BK407" s="20">
        <v>0</v>
      </c>
      <c r="BL407" s="20">
        <v>3.3898305084745761</v>
      </c>
      <c r="BM407" s="20">
        <v>8.4745762711864394</v>
      </c>
      <c r="BN407" s="20">
        <v>37.288135593220339</v>
      </c>
      <c r="BO407" s="20">
        <v>40.677966101694921</v>
      </c>
      <c r="BP407" s="20">
        <v>6.7796610169491522</v>
      </c>
      <c r="BQ407" s="20">
        <v>0</v>
      </c>
      <c r="BR407" s="20">
        <v>0</v>
      </c>
      <c r="BS407" s="20">
        <v>1.6949152542372881</v>
      </c>
      <c r="BT407" s="20">
        <v>1.6949152542372881</v>
      </c>
    </row>
    <row r="408" spans="1:96" hidden="1"/>
    <row r="409" spans="1:96" hidden="1"/>
    <row r="410" spans="1:96" hidden="1"/>
    <row r="411" spans="1:96" ht="3.75" customHeight="1"/>
    <row r="412" spans="1:96" ht="15" customHeight="1"/>
    <row r="413" spans="1:96" s="17" customFormat="1" ht="11.25" customHeight="1">
      <c r="A413" s="2"/>
      <c r="B413" s="144" t="s">
        <v>160</v>
      </c>
      <c r="C413" s="144"/>
      <c r="D413" s="12" t="s">
        <v>161</v>
      </c>
      <c r="E413" s="52"/>
      <c r="F413" s="52"/>
      <c r="G413" s="52"/>
      <c r="H413" s="52"/>
      <c r="I413" s="52"/>
      <c r="J413" s="52"/>
      <c r="K413" s="52"/>
      <c r="L413" s="52"/>
      <c r="M413" s="52"/>
      <c r="N413" s="52"/>
      <c r="O413" s="52"/>
      <c r="P413" s="52"/>
      <c r="Q413" s="52"/>
      <c r="R413" s="52"/>
      <c r="S413" s="52"/>
      <c r="T413" s="52"/>
      <c r="U413" s="52"/>
      <c r="V413" s="52"/>
      <c r="W413" s="52"/>
      <c r="X413" s="52"/>
      <c r="Y413" s="52"/>
      <c r="Z413" s="52"/>
      <c r="AA413" s="52"/>
      <c r="AB413" s="52"/>
      <c r="AC413" s="52"/>
      <c r="AD413" s="52"/>
      <c r="AE413" s="52"/>
      <c r="AF413" s="52"/>
      <c r="AG413" s="52"/>
      <c r="AH413" s="14"/>
      <c r="AI413" s="14"/>
      <c r="AJ413" s="15"/>
      <c r="AK413" s="13"/>
      <c r="AL413" s="13"/>
      <c r="AM413" s="13"/>
      <c r="AN413" s="16"/>
      <c r="AO413" s="16"/>
      <c r="AP413" s="16"/>
      <c r="AQ413" s="16"/>
      <c r="AR413" s="16"/>
      <c r="AS413" s="16"/>
      <c r="AT413" s="16"/>
      <c r="AU413" s="16"/>
      <c r="AV413" s="16"/>
      <c r="AW413" s="16"/>
      <c r="AX413" s="16"/>
      <c r="AY413" s="16"/>
      <c r="AZ413" s="16"/>
      <c r="BA413" s="16"/>
      <c r="BB413" s="16"/>
      <c r="BC413" s="16"/>
      <c r="BD413" s="16"/>
      <c r="BE413" s="16"/>
      <c r="BF413" s="16"/>
      <c r="CR413" s="14"/>
    </row>
    <row r="414" spans="1:96" ht="15" customHeight="1">
      <c r="B414" s="144"/>
      <c r="C414" s="144"/>
      <c r="D414" s="27" t="s">
        <v>162</v>
      </c>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8"/>
      <c r="AI414" s="8"/>
      <c r="AJ414" s="8"/>
      <c r="AK414" s="19"/>
      <c r="AL414" s="8"/>
      <c r="AM414" s="8"/>
    </row>
    <row r="415" spans="1:96" ht="9.75" customHeight="1">
      <c r="D415" s="85"/>
      <c r="E415" s="86"/>
      <c r="F415" s="86"/>
      <c r="G415" s="86"/>
      <c r="H415" s="86"/>
      <c r="I415" s="87"/>
      <c r="J415" s="91" t="s">
        <v>6</v>
      </c>
      <c r="K415" s="92"/>
      <c r="L415" s="92"/>
      <c r="M415" s="93"/>
      <c r="N415" s="91" t="s">
        <v>7</v>
      </c>
      <c r="O415" s="92"/>
      <c r="P415" s="92"/>
      <c r="Q415" s="93"/>
      <c r="R415" s="78">
        <v>1</v>
      </c>
      <c r="S415" s="79"/>
      <c r="T415" s="79"/>
      <c r="U415" s="80"/>
      <c r="V415" s="78">
        <v>2</v>
      </c>
      <c r="W415" s="79"/>
      <c r="X415" s="79"/>
      <c r="Y415" s="80"/>
      <c r="Z415" s="78">
        <v>3</v>
      </c>
      <c r="AA415" s="79"/>
      <c r="AB415" s="79"/>
      <c r="AC415" s="80"/>
      <c r="AD415" s="78">
        <v>4</v>
      </c>
      <c r="AE415" s="79"/>
      <c r="AF415" s="79"/>
      <c r="AG415" s="80"/>
      <c r="AH415" s="78"/>
      <c r="AI415" s="79"/>
      <c r="AJ415" s="79"/>
      <c r="AK415" s="80"/>
    </row>
    <row r="416" spans="1:96" ht="22.5" customHeight="1">
      <c r="D416" s="88"/>
      <c r="E416" s="89"/>
      <c r="F416" s="89"/>
      <c r="G416" s="89"/>
      <c r="H416" s="89"/>
      <c r="I416" s="90"/>
      <c r="J416" s="94"/>
      <c r="K416" s="95"/>
      <c r="L416" s="95"/>
      <c r="M416" s="96"/>
      <c r="N416" s="94"/>
      <c r="O416" s="95"/>
      <c r="P416" s="95"/>
      <c r="Q416" s="96"/>
      <c r="R416" s="81" t="s">
        <v>65</v>
      </c>
      <c r="S416" s="82"/>
      <c r="T416" s="82"/>
      <c r="U416" s="83"/>
      <c r="V416" s="81" t="s">
        <v>66</v>
      </c>
      <c r="W416" s="82"/>
      <c r="X416" s="82"/>
      <c r="Y416" s="83"/>
      <c r="Z416" s="81" t="s">
        <v>67</v>
      </c>
      <c r="AA416" s="82"/>
      <c r="AB416" s="82"/>
      <c r="AC416" s="83"/>
      <c r="AD416" s="81" t="s">
        <v>68</v>
      </c>
      <c r="AE416" s="82"/>
      <c r="AF416" s="82"/>
      <c r="AG416" s="83"/>
      <c r="AH416" s="81" t="s">
        <v>12</v>
      </c>
      <c r="AI416" s="82"/>
      <c r="AJ416" s="82"/>
      <c r="AK416" s="83"/>
      <c r="BI416" s="2" t="s">
        <v>13</v>
      </c>
      <c r="BJ416" s="2" t="s">
        <v>14</v>
      </c>
      <c r="BK416" s="2">
        <v>1</v>
      </c>
      <c r="BL416" s="2">
        <v>2</v>
      </c>
      <c r="BM416" s="2">
        <v>3</v>
      </c>
      <c r="BN416" s="2">
        <v>4</v>
      </c>
      <c r="BO416" s="2">
        <v>0</v>
      </c>
    </row>
    <row r="417" spans="4:67">
      <c r="D417" s="75" t="s">
        <v>15</v>
      </c>
      <c r="E417" s="76"/>
      <c r="F417" s="76"/>
      <c r="G417" s="76"/>
      <c r="H417" s="76"/>
      <c r="I417" s="77"/>
      <c r="J417" s="70">
        <f>BI417</f>
        <v>90.243342516069788</v>
      </c>
      <c r="K417" s="70"/>
      <c r="L417" s="70"/>
      <c r="M417" s="70"/>
      <c r="N417" s="70">
        <f>BJ417</f>
        <v>82.142857142857139</v>
      </c>
      <c r="O417" s="70"/>
      <c r="P417" s="70"/>
      <c r="Q417" s="70"/>
      <c r="R417" s="70">
        <f>BK417</f>
        <v>53.571428571428569</v>
      </c>
      <c r="S417" s="70"/>
      <c r="T417" s="70"/>
      <c r="U417" s="70"/>
      <c r="V417" s="70">
        <f>BL417</f>
        <v>28.571428571428569</v>
      </c>
      <c r="W417" s="70"/>
      <c r="X417" s="70"/>
      <c r="Y417" s="70"/>
      <c r="Z417" s="70">
        <f>BM417</f>
        <v>7.1428571428571423</v>
      </c>
      <c r="AA417" s="70"/>
      <c r="AB417" s="70"/>
      <c r="AC417" s="70"/>
      <c r="AD417" s="70">
        <f>BN417</f>
        <v>10.714285714285714</v>
      </c>
      <c r="AE417" s="70"/>
      <c r="AF417" s="70"/>
      <c r="AG417" s="70"/>
      <c r="AH417" s="70">
        <f>BO417</f>
        <v>0</v>
      </c>
      <c r="AI417" s="70"/>
      <c r="AJ417" s="70"/>
      <c r="AK417" s="70"/>
      <c r="BG417" s="2">
        <v>74</v>
      </c>
      <c r="BH417" s="2" t="s">
        <v>16</v>
      </c>
      <c r="BI417" s="20">
        <v>90.243342516069788</v>
      </c>
      <c r="BJ417" s="20">
        <f>BK417+BL417</f>
        <v>82.142857142857139</v>
      </c>
      <c r="BK417" s="20">
        <v>53.571428571428569</v>
      </c>
      <c r="BL417" s="20">
        <v>28.571428571428569</v>
      </c>
      <c r="BM417" s="20">
        <v>7.1428571428571423</v>
      </c>
      <c r="BN417" s="20">
        <v>10.714285714285714</v>
      </c>
      <c r="BO417" s="20">
        <v>0</v>
      </c>
    </row>
    <row r="418" spans="4:67">
      <c r="D418" s="71" t="s">
        <v>17</v>
      </c>
      <c r="E418" s="72"/>
      <c r="F418" s="72"/>
      <c r="G418" s="72"/>
      <c r="H418" s="72"/>
      <c r="I418" s="73"/>
      <c r="J418" s="74">
        <f>BI418</f>
        <v>89.410348977135982</v>
      </c>
      <c r="K418" s="74"/>
      <c r="L418" s="74"/>
      <c r="M418" s="74"/>
      <c r="N418" s="74">
        <f>IF(ISERROR(BJ418),"",BJ418)</f>
        <v>89.830508474576263</v>
      </c>
      <c r="O418" s="74"/>
      <c r="P418" s="74"/>
      <c r="Q418" s="74"/>
      <c r="R418" s="74">
        <f>BK418</f>
        <v>67.796610169491515</v>
      </c>
      <c r="S418" s="74"/>
      <c r="T418" s="74"/>
      <c r="U418" s="74"/>
      <c r="V418" s="74">
        <f>BL418</f>
        <v>22.033898305084744</v>
      </c>
      <c r="W418" s="74"/>
      <c r="X418" s="74"/>
      <c r="Y418" s="74"/>
      <c r="Z418" s="74">
        <f>BM418</f>
        <v>10.16949152542373</v>
      </c>
      <c r="AA418" s="74"/>
      <c r="AB418" s="74"/>
      <c r="AC418" s="74"/>
      <c r="AD418" s="74">
        <f>BN418</f>
        <v>0</v>
      </c>
      <c r="AE418" s="74"/>
      <c r="AF418" s="74"/>
      <c r="AG418" s="74"/>
      <c r="AH418" s="74">
        <f>BO418</f>
        <v>0</v>
      </c>
      <c r="AI418" s="74"/>
      <c r="AJ418" s="74"/>
      <c r="AK418" s="74"/>
      <c r="BH418" s="2" t="s">
        <v>18</v>
      </c>
      <c r="BI418" s="20">
        <v>89.410348977135982</v>
      </c>
      <c r="BJ418" s="20">
        <f>BK418+BL418</f>
        <v>89.830508474576263</v>
      </c>
      <c r="BK418" s="20">
        <v>67.796610169491515</v>
      </c>
      <c r="BL418" s="20">
        <v>22.033898305084744</v>
      </c>
      <c r="BM418" s="20">
        <v>10.16949152542373</v>
      </c>
      <c r="BN418" s="20">
        <v>0</v>
      </c>
      <c r="BO418" s="20">
        <v>0</v>
      </c>
    </row>
    <row r="419" spans="4:67" ht="15" customHeight="1">
      <c r="D419" s="27" t="s">
        <v>163</v>
      </c>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K419" s="25"/>
      <c r="BI419" s="2" t="s">
        <v>13</v>
      </c>
      <c r="BJ419" s="2" t="s">
        <v>14</v>
      </c>
      <c r="BK419" s="2">
        <v>1</v>
      </c>
      <c r="BL419" s="2">
        <v>2</v>
      </c>
      <c r="BM419" s="2">
        <v>3</v>
      </c>
      <c r="BN419" s="2">
        <v>4</v>
      </c>
      <c r="BO419" s="2">
        <v>0</v>
      </c>
    </row>
    <row r="420" spans="4:67">
      <c r="D420" s="75" t="s">
        <v>15</v>
      </c>
      <c r="E420" s="76"/>
      <c r="F420" s="76"/>
      <c r="G420" s="76"/>
      <c r="H420" s="76"/>
      <c r="I420" s="77"/>
      <c r="J420" s="70">
        <f>BI420</f>
        <v>86.042240587695133</v>
      </c>
      <c r="K420" s="70"/>
      <c r="L420" s="70"/>
      <c r="M420" s="70"/>
      <c r="N420" s="70">
        <f>BJ420</f>
        <v>75</v>
      </c>
      <c r="O420" s="70"/>
      <c r="P420" s="70"/>
      <c r="Q420" s="70"/>
      <c r="R420" s="70">
        <f>BK420</f>
        <v>53.571428571428569</v>
      </c>
      <c r="S420" s="70"/>
      <c r="T420" s="70"/>
      <c r="U420" s="70"/>
      <c r="V420" s="70">
        <f>BL420</f>
        <v>21.428571428571427</v>
      </c>
      <c r="W420" s="70"/>
      <c r="X420" s="70"/>
      <c r="Y420" s="70"/>
      <c r="Z420" s="70">
        <f>BM420</f>
        <v>16.071428571428573</v>
      </c>
      <c r="AA420" s="70"/>
      <c r="AB420" s="70"/>
      <c r="AC420" s="70"/>
      <c r="AD420" s="70">
        <f>BN420</f>
        <v>8.9285714285714288</v>
      </c>
      <c r="AE420" s="70"/>
      <c r="AF420" s="70"/>
      <c r="AG420" s="70"/>
      <c r="AH420" s="70">
        <f>BO420</f>
        <v>0</v>
      </c>
      <c r="AI420" s="70"/>
      <c r="AJ420" s="70"/>
      <c r="AK420" s="70"/>
      <c r="BG420" s="2">
        <v>75</v>
      </c>
      <c r="BH420" s="2" t="s">
        <v>16</v>
      </c>
      <c r="BI420" s="20">
        <v>86.042240587695133</v>
      </c>
      <c r="BJ420" s="20">
        <f>BK420+BL420</f>
        <v>75</v>
      </c>
      <c r="BK420" s="20">
        <v>53.571428571428569</v>
      </c>
      <c r="BL420" s="20">
        <v>21.428571428571427</v>
      </c>
      <c r="BM420" s="20">
        <v>16.071428571428573</v>
      </c>
      <c r="BN420" s="20">
        <v>8.9285714285714288</v>
      </c>
      <c r="BO420" s="20">
        <v>0</v>
      </c>
    </row>
    <row r="421" spans="4:67">
      <c r="D421" s="71" t="s">
        <v>17</v>
      </c>
      <c r="E421" s="72"/>
      <c r="F421" s="72"/>
      <c r="G421" s="72"/>
      <c r="H421" s="72"/>
      <c r="I421" s="73"/>
      <c r="J421" s="74">
        <f>BI421</f>
        <v>84.187725631768956</v>
      </c>
      <c r="K421" s="74"/>
      <c r="L421" s="74"/>
      <c r="M421" s="74"/>
      <c r="N421" s="74">
        <f>IF(ISERROR(BJ421),"",BJ421)</f>
        <v>83.050847457627128</v>
      </c>
      <c r="O421" s="74"/>
      <c r="P421" s="74"/>
      <c r="Q421" s="74"/>
      <c r="R421" s="74">
        <f>BK421</f>
        <v>40.677966101694921</v>
      </c>
      <c r="S421" s="74"/>
      <c r="T421" s="74"/>
      <c r="U421" s="74"/>
      <c r="V421" s="74">
        <f>BL421</f>
        <v>42.372881355932201</v>
      </c>
      <c r="W421" s="74"/>
      <c r="X421" s="74"/>
      <c r="Y421" s="74"/>
      <c r="Z421" s="74">
        <f>BM421</f>
        <v>10.16949152542373</v>
      </c>
      <c r="AA421" s="74"/>
      <c r="AB421" s="74"/>
      <c r="AC421" s="74"/>
      <c r="AD421" s="74">
        <f>BN421</f>
        <v>6.7796610169491522</v>
      </c>
      <c r="AE421" s="74"/>
      <c r="AF421" s="74"/>
      <c r="AG421" s="74"/>
      <c r="AH421" s="74">
        <f>BO421</f>
        <v>0</v>
      </c>
      <c r="AI421" s="74"/>
      <c r="AJ421" s="74"/>
      <c r="AK421" s="74"/>
      <c r="BH421" s="2" t="s">
        <v>18</v>
      </c>
      <c r="BI421" s="20">
        <v>84.187725631768956</v>
      </c>
      <c r="BJ421" s="20">
        <f>BK421+BL421</f>
        <v>83.050847457627128</v>
      </c>
      <c r="BK421" s="20">
        <v>40.677966101694921</v>
      </c>
      <c r="BL421" s="20">
        <v>42.372881355932201</v>
      </c>
      <c r="BM421" s="20">
        <v>10.16949152542373</v>
      </c>
      <c r="BN421" s="20">
        <v>6.7796610169491522</v>
      </c>
      <c r="BO421" s="20">
        <v>0</v>
      </c>
    </row>
    <row r="422" spans="4:67" ht="15" customHeight="1">
      <c r="D422" s="27" t="s">
        <v>164</v>
      </c>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K422" s="25"/>
      <c r="BI422" s="2" t="s">
        <v>13</v>
      </c>
      <c r="BJ422" s="2" t="s">
        <v>14</v>
      </c>
      <c r="BK422" s="2">
        <v>1</v>
      </c>
      <c r="BL422" s="2">
        <v>2</v>
      </c>
      <c r="BM422" s="2">
        <v>3</v>
      </c>
      <c r="BN422" s="2">
        <v>4</v>
      </c>
      <c r="BO422" s="2">
        <v>0</v>
      </c>
    </row>
    <row r="423" spans="4:67">
      <c r="D423" s="75" t="s">
        <v>15</v>
      </c>
      <c r="E423" s="76"/>
      <c r="F423" s="76"/>
      <c r="G423" s="76"/>
      <c r="H423" s="76"/>
      <c r="I423" s="77"/>
      <c r="J423" s="70">
        <f>BI423</f>
        <v>84.940312213039476</v>
      </c>
      <c r="K423" s="70"/>
      <c r="L423" s="70"/>
      <c r="M423" s="70"/>
      <c r="N423" s="70">
        <f>BJ423</f>
        <v>80.357142857142861</v>
      </c>
      <c r="O423" s="70"/>
      <c r="P423" s="70"/>
      <c r="Q423" s="70"/>
      <c r="R423" s="70">
        <f>BK423</f>
        <v>35.714285714285715</v>
      </c>
      <c r="S423" s="70"/>
      <c r="T423" s="70"/>
      <c r="U423" s="70"/>
      <c r="V423" s="70">
        <f>BL423</f>
        <v>44.642857142857146</v>
      </c>
      <c r="W423" s="70"/>
      <c r="X423" s="70"/>
      <c r="Y423" s="70"/>
      <c r="Z423" s="70">
        <f>BM423</f>
        <v>17.857142857142858</v>
      </c>
      <c r="AA423" s="70"/>
      <c r="AB423" s="70"/>
      <c r="AC423" s="70"/>
      <c r="AD423" s="70">
        <f>BN423</f>
        <v>1.7857142857142856</v>
      </c>
      <c r="AE423" s="70"/>
      <c r="AF423" s="70"/>
      <c r="AG423" s="70"/>
      <c r="AH423" s="70">
        <f>BO423</f>
        <v>0</v>
      </c>
      <c r="AI423" s="70"/>
      <c r="AJ423" s="70"/>
      <c r="AK423" s="70"/>
      <c r="BG423" s="2">
        <v>76</v>
      </c>
      <c r="BH423" s="2" t="s">
        <v>16</v>
      </c>
      <c r="BI423" s="20">
        <v>84.940312213039476</v>
      </c>
      <c r="BJ423" s="20">
        <f>BK423+BL423</f>
        <v>80.357142857142861</v>
      </c>
      <c r="BK423" s="20">
        <v>35.714285714285715</v>
      </c>
      <c r="BL423" s="20">
        <v>44.642857142857146</v>
      </c>
      <c r="BM423" s="20">
        <v>17.857142857142858</v>
      </c>
      <c r="BN423" s="20">
        <v>1.7857142857142856</v>
      </c>
      <c r="BO423" s="20">
        <v>0</v>
      </c>
    </row>
    <row r="424" spans="4:67">
      <c r="D424" s="71" t="s">
        <v>17</v>
      </c>
      <c r="E424" s="72"/>
      <c r="F424" s="72"/>
      <c r="G424" s="72"/>
      <c r="H424" s="72"/>
      <c r="I424" s="73"/>
      <c r="J424" s="74">
        <f>BI424</f>
        <v>83.513838748495786</v>
      </c>
      <c r="K424" s="74"/>
      <c r="L424" s="74"/>
      <c r="M424" s="74"/>
      <c r="N424" s="74">
        <f>IF(ISERROR(BJ424),"",BJ424)</f>
        <v>81.355932203389827</v>
      </c>
      <c r="O424" s="74"/>
      <c r="P424" s="74"/>
      <c r="Q424" s="74"/>
      <c r="R424" s="74">
        <f>BK424</f>
        <v>37.288135593220339</v>
      </c>
      <c r="S424" s="74"/>
      <c r="T424" s="74"/>
      <c r="U424" s="74"/>
      <c r="V424" s="74">
        <f>BL424</f>
        <v>44.067796610169488</v>
      </c>
      <c r="W424" s="74"/>
      <c r="X424" s="74"/>
      <c r="Y424" s="74"/>
      <c r="Z424" s="74">
        <f>BM424</f>
        <v>16.949152542372879</v>
      </c>
      <c r="AA424" s="74"/>
      <c r="AB424" s="74"/>
      <c r="AC424" s="74"/>
      <c r="AD424" s="74">
        <f>BN424</f>
        <v>1.6949152542372881</v>
      </c>
      <c r="AE424" s="74"/>
      <c r="AF424" s="74"/>
      <c r="AG424" s="74"/>
      <c r="AH424" s="74">
        <f>BO424</f>
        <v>0</v>
      </c>
      <c r="AI424" s="74"/>
      <c r="AJ424" s="74"/>
      <c r="AK424" s="74"/>
      <c r="BH424" s="2" t="s">
        <v>18</v>
      </c>
      <c r="BI424" s="20">
        <v>83.513838748495786</v>
      </c>
      <c r="BJ424" s="20">
        <f>BK424+BL424</f>
        <v>81.355932203389827</v>
      </c>
      <c r="BK424" s="20">
        <v>37.288135593220339</v>
      </c>
      <c r="BL424" s="20">
        <v>44.067796610169488</v>
      </c>
      <c r="BM424" s="20">
        <v>16.949152542372879</v>
      </c>
      <c r="BN424" s="20">
        <v>1.6949152542372881</v>
      </c>
      <c r="BO424" s="20">
        <v>0</v>
      </c>
    </row>
    <row r="425" spans="4:67" ht="15" customHeight="1">
      <c r="D425" s="27" t="s">
        <v>165</v>
      </c>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K425" s="25"/>
      <c r="BI425" s="2" t="s">
        <v>13</v>
      </c>
      <c r="BJ425" s="2" t="s">
        <v>14</v>
      </c>
      <c r="BK425" s="2">
        <v>1</v>
      </c>
      <c r="BL425" s="2">
        <v>2</v>
      </c>
      <c r="BM425" s="2">
        <v>3</v>
      </c>
      <c r="BN425" s="2">
        <v>4</v>
      </c>
      <c r="BO425" s="2">
        <v>0</v>
      </c>
    </row>
    <row r="426" spans="4:67">
      <c r="D426" s="75" t="s">
        <v>15</v>
      </c>
      <c r="E426" s="76"/>
      <c r="F426" s="76"/>
      <c r="G426" s="76"/>
      <c r="H426" s="76"/>
      <c r="I426" s="77"/>
      <c r="J426" s="70">
        <f>BI426</f>
        <v>87.947658402203857</v>
      </c>
      <c r="K426" s="70"/>
      <c r="L426" s="70"/>
      <c r="M426" s="70"/>
      <c r="N426" s="70">
        <f>BJ426</f>
        <v>83.928571428571416</v>
      </c>
      <c r="O426" s="70"/>
      <c r="P426" s="70"/>
      <c r="Q426" s="70"/>
      <c r="R426" s="70">
        <f>BK426</f>
        <v>42.857142857142854</v>
      </c>
      <c r="S426" s="70"/>
      <c r="T426" s="70"/>
      <c r="U426" s="70"/>
      <c r="V426" s="70">
        <f>BL426</f>
        <v>41.071428571428569</v>
      </c>
      <c r="W426" s="70"/>
      <c r="X426" s="70"/>
      <c r="Y426" s="70"/>
      <c r="Z426" s="70">
        <f>BM426</f>
        <v>14.285714285714285</v>
      </c>
      <c r="AA426" s="70"/>
      <c r="AB426" s="70"/>
      <c r="AC426" s="70"/>
      <c r="AD426" s="70">
        <f>BN426</f>
        <v>1.7857142857142856</v>
      </c>
      <c r="AE426" s="70"/>
      <c r="AF426" s="70"/>
      <c r="AG426" s="70"/>
      <c r="AH426" s="70">
        <f>BO426</f>
        <v>0</v>
      </c>
      <c r="AI426" s="70"/>
      <c r="AJ426" s="70"/>
      <c r="AK426" s="70"/>
      <c r="BG426" s="2">
        <v>77</v>
      </c>
      <c r="BH426" s="2" t="s">
        <v>16</v>
      </c>
      <c r="BI426" s="20">
        <v>87.947658402203857</v>
      </c>
      <c r="BJ426" s="20">
        <f>BK426+BL426</f>
        <v>83.928571428571416</v>
      </c>
      <c r="BK426" s="20">
        <v>42.857142857142854</v>
      </c>
      <c r="BL426" s="20">
        <v>41.071428571428569</v>
      </c>
      <c r="BM426" s="20">
        <v>14.285714285714285</v>
      </c>
      <c r="BN426" s="20">
        <v>1.7857142857142856</v>
      </c>
      <c r="BO426" s="20">
        <v>0</v>
      </c>
    </row>
    <row r="427" spans="4:67">
      <c r="D427" s="71" t="s">
        <v>17</v>
      </c>
      <c r="E427" s="72"/>
      <c r="F427" s="72"/>
      <c r="G427" s="72"/>
      <c r="H427" s="72"/>
      <c r="I427" s="73"/>
      <c r="J427" s="74">
        <f>BI427</f>
        <v>86.883273164861606</v>
      </c>
      <c r="K427" s="74"/>
      <c r="L427" s="74"/>
      <c r="M427" s="74"/>
      <c r="N427" s="74">
        <f>IF(ISERROR(BJ427),"",BJ427)</f>
        <v>88.13559322033899</v>
      </c>
      <c r="O427" s="74"/>
      <c r="P427" s="74"/>
      <c r="Q427" s="74"/>
      <c r="R427" s="74">
        <f>BK427</f>
        <v>47.457627118644069</v>
      </c>
      <c r="S427" s="74"/>
      <c r="T427" s="74"/>
      <c r="U427" s="74"/>
      <c r="V427" s="74">
        <f>BL427</f>
        <v>40.677966101694921</v>
      </c>
      <c r="W427" s="74"/>
      <c r="X427" s="74"/>
      <c r="Y427" s="74"/>
      <c r="Z427" s="74">
        <f>BM427</f>
        <v>11.864406779661017</v>
      </c>
      <c r="AA427" s="74"/>
      <c r="AB427" s="74"/>
      <c r="AC427" s="74"/>
      <c r="AD427" s="74">
        <f>BN427</f>
        <v>0</v>
      </c>
      <c r="AE427" s="74"/>
      <c r="AF427" s="74"/>
      <c r="AG427" s="74"/>
      <c r="AH427" s="74">
        <f>BO427</f>
        <v>0</v>
      </c>
      <c r="AI427" s="74"/>
      <c r="AJ427" s="74"/>
      <c r="AK427" s="74"/>
      <c r="BH427" s="2" t="s">
        <v>18</v>
      </c>
      <c r="BI427" s="20">
        <v>86.883273164861606</v>
      </c>
      <c r="BJ427" s="20">
        <f>BK427+BL427</f>
        <v>88.13559322033899</v>
      </c>
      <c r="BK427" s="20">
        <v>47.457627118644069</v>
      </c>
      <c r="BL427" s="20">
        <v>40.677966101694921</v>
      </c>
      <c r="BM427" s="20">
        <v>11.864406779661017</v>
      </c>
      <c r="BN427" s="20">
        <v>0</v>
      </c>
      <c r="BO427" s="20">
        <v>0</v>
      </c>
    </row>
    <row r="428" spans="4:67" ht="15" customHeight="1">
      <c r="D428" s="27" t="s">
        <v>166</v>
      </c>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K428" s="25"/>
      <c r="BI428" s="2" t="s">
        <v>13</v>
      </c>
      <c r="BJ428" s="2" t="s">
        <v>14</v>
      </c>
      <c r="BK428" s="2">
        <v>1</v>
      </c>
      <c r="BL428" s="2">
        <v>2</v>
      </c>
      <c r="BM428" s="2">
        <v>3</v>
      </c>
      <c r="BN428" s="2">
        <v>4</v>
      </c>
      <c r="BO428" s="2">
        <v>0</v>
      </c>
    </row>
    <row r="429" spans="4:67">
      <c r="D429" s="75" t="s">
        <v>15</v>
      </c>
      <c r="E429" s="76"/>
      <c r="F429" s="76"/>
      <c r="G429" s="76"/>
      <c r="H429" s="76"/>
      <c r="I429" s="77"/>
      <c r="J429" s="70">
        <f>BI429</f>
        <v>90.702479338842977</v>
      </c>
      <c r="K429" s="70"/>
      <c r="L429" s="70"/>
      <c r="M429" s="70"/>
      <c r="N429" s="70">
        <f>BJ429</f>
        <v>92.857142857142861</v>
      </c>
      <c r="O429" s="70"/>
      <c r="P429" s="70"/>
      <c r="Q429" s="70"/>
      <c r="R429" s="70">
        <f>BK429</f>
        <v>64.285714285714292</v>
      </c>
      <c r="S429" s="70"/>
      <c r="T429" s="70"/>
      <c r="U429" s="70"/>
      <c r="V429" s="70">
        <f>BL429</f>
        <v>28.571428571428569</v>
      </c>
      <c r="W429" s="70"/>
      <c r="X429" s="70"/>
      <c r="Y429" s="70"/>
      <c r="Z429" s="70">
        <f>BM429</f>
        <v>5.3571428571428568</v>
      </c>
      <c r="AA429" s="70"/>
      <c r="AB429" s="70"/>
      <c r="AC429" s="70"/>
      <c r="AD429" s="70">
        <f>BN429</f>
        <v>1.7857142857142856</v>
      </c>
      <c r="AE429" s="70"/>
      <c r="AF429" s="70"/>
      <c r="AG429" s="70"/>
      <c r="AH429" s="70">
        <f>BO429</f>
        <v>0</v>
      </c>
      <c r="AI429" s="70"/>
      <c r="AJ429" s="70"/>
      <c r="AK429" s="70"/>
      <c r="BG429" s="2">
        <v>78</v>
      </c>
      <c r="BH429" s="2" t="s">
        <v>16</v>
      </c>
      <c r="BI429" s="20">
        <v>90.702479338842977</v>
      </c>
      <c r="BJ429" s="20">
        <f>BK429+BL429</f>
        <v>92.857142857142861</v>
      </c>
      <c r="BK429" s="20">
        <v>64.285714285714292</v>
      </c>
      <c r="BL429" s="20">
        <v>28.571428571428569</v>
      </c>
      <c r="BM429" s="20">
        <v>5.3571428571428568</v>
      </c>
      <c r="BN429" s="20">
        <v>1.7857142857142856</v>
      </c>
      <c r="BO429" s="20">
        <v>0</v>
      </c>
    </row>
    <row r="430" spans="4:67">
      <c r="D430" s="71" t="s">
        <v>17</v>
      </c>
      <c r="E430" s="72"/>
      <c r="F430" s="72"/>
      <c r="G430" s="72"/>
      <c r="H430" s="72"/>
      <c r="I430" s="73"/>
      <c r="J430" s="74">
        <f>BI430</f>
        <v>89.867629362214203</v>
      </c>
      <c r="K430" s="74"/>
      <c r="L430" s="74"/>
      <c r="M430" s="74"/>
      <c r="N430" s="74">
        <f>IF(ISERROR(BJ430),"",BJ430)</f>
        <v>89.830508474576277</v>
      </c>
      <c r="O430" s="74"/>
      <c r="P430" s="74"/>
      <c r="Q430" s="74"/>
      <c r="R430" s="74">
        <f>BK430</f>
        <v>44.067796610169488</v>
      </c>
      <c r="S430" s="74"/>
      <c r="T430" s="74"/>
      <c r="U430" s="74"/>
      <c r="V430" s="74">
        <f>BL430</f>
        <v>45.762711864406782</v>
      </c>
      <c r="W430" s="74"/>
      <c r="X430" s="74"/>
      <c r="Y430" s="74"/>
      <c r="Z430" s="74">
        <f>BM430</f>
        <v>10.16949152542373</v>
      </c>
      <c r="AA430" s="74"/>
      <c r="AB430" s="74"/>
      <c r="AC430" s="74"/>
      <c r="AD430" s="74">
        <f>BN430</f>
        <v>0</v>
      </c>
      <c r="AE430" s="74"/>
      <c r="AF430" s="74"/>
      <c r="AG430" s="74"/>
      <c r="AH430" s="74">
        <f>BO430</f>
        <v>0</v>
      </c>
      <c r="AI430" s="74"/>
      <c r="AJ430" s="74"/>
      <c r="AK430" s="74"/>
      <c r="BH430" s="2" t="s">
        <v>18</v>
      </c>
      <c r="BI430" s="20">
        <v>89.867629362214203</v>
      </c>
      <c r="BJ430" s="20">
        <f>BK430+BL430</f>
        <v>89.830508474576277</v>
      </c>
      <c r="BK430" s="20">
        <v>44.067796610169488</v>
      </c>
      <c r="BL430" s="20">
        <v>45.762711864406782</v>
      </c>
      <c r="BM430" s="20">
        <v>10.16949152542373</v>
      </c>
      <c r="BN430" s="20">
        <v>0</v>
      </c>
      <c r="BO430" s="20">
        <v>0</v>
      </c>
    </row>
    <row r="431" spans="4:67" ht="15" customHeight="1">
      <c r="D431" s="27" t="s">
        <v>167</v>
      </c>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K431" s="25"/>
      <c r="BI431" s="2" t="s">
        <v>13</v>
      </c>
      <c r="BJ431" s="2" t="s">
        <v>14</v>
      </c>
      <c r="BK431" s="2">
        <v>1</v>
      </c>
      <c r="BL431" s="2">
        <v>2</v>
      </c>
      <c r="BM431" s="2">
        <v>3</v>
      </c>
      <c r="BN431" s="2">
        <v>4</v>
      </c>
      <c r="BO431" s="2">
        <v>0</v>
      </c>
    </row>
    <row r="432" spans="4:67">
      <c r="D432" s="75" t="s">
        <v>15</v>
      </c>
      <c r="E432" s="76"/>
      <c r="F432" s="76"/>
      <c r="G432" s="76"/>
      <c r="H432" s="76"/>
      <c r="I432" s="77"/>
      <c r="J432" s="70">
        <f>BI432</f>
        <v>97.451790633608809</v>
      </c>
      <c r="K432" s="70"/>
      <c r="L432" s="70"/>
      <c r="M432" s="70"/>
      <c r="N432" s="70">
        <f>BJ432</f>
        <v>98.214285714285722</v>
      </c>
      <c r="O432" s="70"/>
      <c r="P432" s="70"/>
      <c r="Q432" s="70"/>
      <c r="R432" s="70">
        <f>BK432</f>
        <v>89.285714285714292</v>
      </c>
      <c r="S432" s="70"/>
      <c r="T432" s="70"/>
      <c r="U432" s="70"/>
      <c r="V432" s="70">
        <f>BL432</f>
        <v>8.9285714285714288</v>
      </c>
      <c r="W432" s="70"/>
      <c r="X432" s="70"/>
      <c r="Y432" s="70"/>
      <c r="Z432" s="70">
        <f>BM432</f>
        <v>1.7857142857142856</v>
      </c>
      <c r="AA432" s="70"/>
      <c r="AB432" s="70"/>
      <c r="AC432" s="70"/>
      <c r="AD432" s="70">
        <f>BN432</f>
        <v>0</v>
      </c>
      <c r="AE432" s="70"/>
      <c r="AF432" s="70"/>
      <c r="AG432" s="70"/>
      <c r="AH432" s="70">
        <f>BO432</f>
        <v>0</v>
      </c>
      <c r="AI432" s="70"/>
      <c r="AJ432" s="70"/>
      <c r="AK432" s="70"/>
      <c r="BG432" s="2">
        <v>79</v>
      </c>
      <c r="BH432" s="2" t="s">
        <v>16</v>
      </c>
      <c r="BI432" s="20">
        <v>97.451790633608809</v>
      </c>
      <c r="BJ432" s="20">
        <f>BK432+BL432</f>
        <v>98.214285714285722</v>
      </c>
      <c r="BK432" s="20">
        <v>89.285714285714292</v>
      </c>
      <c r="BL432" s="20">
        <v>8.9285714285714288</v>
      </c>
      <c r="BM432" s="20">
        <v>1.7857142857142856</v>
      </c>
      <c r="BN432" s="20">
        <v>0</v>
      </c>
      <c r="BO432" s="20">
        <v>0</v>
      </c>
    </row>
    <row r="433" spans="4:67">
      <c r="D433" s="71" t="s">
        <v>17</v>
      </c>
      <c r="E433" s="72"/>
      <c r="F433" s="72"/>
      <c r="G433" s="72"/>
      <c r="H433" s="72"/>
      <c r="I433" s="73"/>
      <c r="J433" s="74">
        <f>BI433</f>
        <v>97.328519855595658</v>
      </c>
      <c r="K433" s="74"/>
      <c r="L433" s="74"/>
      <c r="M433" s="74"/>
      <c r="N433" s="74">
        <f>IF(ISERROR(BJ433),"",BJ433)</f>
        <v>98.305084745762699</v>
      </c>
      <c r="O433" s="74"/>
      <c r="P433" s="74"/>
      <c r="Q433" s="74"/>
      <c r="R433" s="74">
        <f>BK433</f>
        <v>93.220338983050837</v>
      </c>
      <c r="S433" s="74"/>
      <c r="T433" s="74"/>
      <c r="U433" s="74"/>
      <c r="V433" s="74">
        <f>BL433</f>
        <v>5.0847457627118651</v>
      </c>
      <c r="W433" s="74"/>
      <c r="X433" s="74"/>
      <c r="Y433" s="74"/>
      <c r="Z433" s="74">
        <f>BM433</f>
        <v>1.6949152542372881</v>
      </c>
      <c r="AA433" s="74"/>
      <c r="AB433" s="74"/>
      <c r="AC433" s="74"/>
      <c r="AD433" s="74">
        <f>BN433</f>
        <v>0</v>
      </c>
      <c r="AE433" s="74"/>
      <c r="AF433" s="74"/>
      <c r="AG433" s="74"/>
      <c r="AH433" s="74">
        <f>BO433</f>
        <v>0</v>
      </c>
      <c r="AI433" s="74"/>
      <c r="AJ433" s="74"/>
      <c r="AK433" s="74"/>
      <c r="BH433" s="2" t="s">
        <v>18</v>
      </c>
      <c r="BI433" s="20">
        <v>97.328519855595658</v>
      </c>
      <c r="BJ433" s="20">
        <f>BK433+BL433</f>
        <v>98.305084745762699</v>
      </c>
      <c r="BK433" s="20">
        <v>93.220338983050837</v>
      </c>
      <c r="BL433" s="20">
        <v>5.0847457627118651</v>
      </c>
      <c r="BM433" s="20">
        <v>1.6949152542372881</v>
      </c>
      <c r="BN433" s="20">
        <v>0</v>
      </c>
      <c r="BO433" s="20">
        <v>0</v>
      </c>
    </row>
    <row r="434" spans="4:67" ht="15" customHeight="1">
      <c r="D434" s="27" t="s">
        <v>168</v>
      </c>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K434" s="25"/>
      <c r="BI434" s="2" t="s">
        <v>13</v>
      </c>
      <c r="BJ434" s="2" t="s">
        <v>14</v>
      </c>
      <c r="BK434" s="2">
        <v>1</v>
      </c>
      <c r="BL434" s="2">
        <v>2</v>
      </c>
      <c r="BM434" s="2">
        <v>3</v>
      </c>
      <c r="BN434" s="2">
        <v>4</v>
      </c>
      <c r="BO434" s="2">
        <v>0</v>
      </c>
    </row>
    <row r="435" spans="4:67">
      <c r="D435" s="75" t="s">
        <v>15</v>
      </c>
      <c r="E435" s="76"/>
      <c r="F435" s="76"/>
      <c r="G435" s="76"/>
      <c r="H435" s="76"/>
      <c r="I435" s="77"/>
      <c r="J435" s="70">
        <f>BI435</f>
        <v>97.107438016528931</v>
      </c>
      <c r="K435" s="70"/>
      <c r="L435" s="70"/>
      <c r="M435" s="70"/>
      <c r="N435" s="70">
        <f>BJ435</f>
        <v>98.214285714285708</v>
      </c>
      <c r="O435" s="70"/>
      <c r="P435" s="70"/>
      <c r="Q435" s="70"/>
      <c r="R435" s="70">
        <f>BK435</f>
        <v>85.714285714285708</v>
      </c>
      <c r="S435" s="70"/>
      <c r="T435" s="70"/>
      <c r="U435" s="70"/>
      <c r="V435" s="70">
        <f>BL435</f>
        <v>12.5</v>
      </c>
      <c r="W435" s="70"/>
      <c r="X435" s="70"/>
      <c r="Y435" s="70"/>
      <c r="Z435" s="70">
        <f>BM435</f>
        <v>1.7857142857142856</v>
      </c>
      <c r="AA435" s="70"/>
      <c r="AB435" s="70"/>
      <c r="AC435" s="70"/>
      <c r="AD435" s="70">
        <f>BN435</f>
        <v>0</v>
      </c>
      <c r="AE435" s="70"/>
      <c r="AF435" s="70"/>
      <c r="AG435" s="70"/>
      <c r="AH435" s="70">
        <f>BO435</f>
        <v>0</v>
      </c>
      <c r="AI435" s="70"/>
      <c r="AJ435" s="70"/>
      <c r="AK435" s="70"/>
      <c r="BG435" s="2">
        <v>80</v>
      </c>
      <c r="BH435" s="2" t="s">
        <v>16</v>
      </c>
      <c r="BI435" s="20">
        <v>97.107438016528931</v>
      </c>
      <c r="BJ435" s="20">
        <f>BK435+BL435</f>
        <v>98.214285714285708</v>
      </c>
      <c r="BK435" s="20">
        <v>85.714285714285708</v>
      </c>
      <c r="BL435" s="20">
        <v>12.5</v>
      </c>
      <c r="BM435" s="20">
        <v>1.7857142857142856</v>
      </c>
      <c r="BN435" s="20">
        <v>0</v>
      </c>
      <c r="BO435" s="20">
        <v>0</v>
      </c>
    </row>
    <row r="436" spans="4:67">
      <c r="D436" s="71" t="s">
        <v>17</v>
      </c>
      <c r="E436" s="72"/>
      <c r="F436" s="72"/>
      <c r="G436" s="72"/>
      <c r="H436" s="72"/>
      <c r="I436" s="73"/>
      <c r="J436" s="74">
        <f>BI436</f>
        <v>97.30445246690735</v>
      </c>
      <c r="K436" s="74"/>
      <c r="L436" s="74"/>
      <c r="M436" s="74"/>
      <c r="N436" s="74">
        <f>IF(ISERROR(BJ436),"",BJ436)</f>
        <v>98.305084745762699</v>
      </c>
      <c r="O436" s="74"/>
      <c r="P436" s="74"/>
      <c r="Q436" s="74"/>
      <c r="R436" s="74">
        <f>BK436</f>
        <v>93.220338983050837</v>
      </c>
      <c r="S436" s="74"/>
      <c r="T436" s="74"/>
      <c r="U436" s="74"/>
      <c r="V436" s="74">
        <f>BL436</f>
        <v>5.0847457627118651</v>
      </c>
      <c r="W436" s="74"/>
      <c r="X436" s="74"/>
      <c r="Y436" s="74"/>
      <c r="Z436" s="74">
        <f>BM436</f>
        <v>1.6949152542372881</v>
      </c>
      <c r="AA436" s="74"/>
      <c r="AB436" s="74"/>
      <c r="AC436" s="74"/>
      <c r="AD436" s="74">
        <f>BN436</f>
        <v>0</v>
      </c>
      <c r="AE436" s="74"/>
      <c r="AF436" s="74"/>
      <c r="AG436" s="74"/>
      <c r="AH436" s="74">
        <f>BO436</f>
        <v>0</v>
      </c>
      <c r="AI436" s="74"/>
      <c r="AJ436" s="74"/>
      <c r="AK436" s="74"/>
      <c r="BH436" s="2" t="s">
        <v>18</v>
      </c>
      <c r="BI436" s="20">
        <v>97.30445246690735</v>
      </c>
      <c r="BJ436" s="20">
        <f>BK436+BL436</f>
        <v>98.305084745762699</v>
      </c>
      <c r="BK436" s="20">
        <v>93.220338983050837</v>
      </c>
      <c r="BL436" s="20">
        <v>5.0847457627118651</v>
      </c>
      <c r="BM436" s="20">
        <v>1.6949152542372881</v>
      </c>
      <c r="BN436" s="20">
        <v>0</v>
      </c>
      <c r="BO436" s="20">
        <v>0</v>
      </c>
    </row>
    <row r="437" spans="4:67" ht="15" customHeight="1">
      <c r="D437" s="27" t="s">
        <v>169</v>
      </c>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AG437" s="31"/>
      <c r="AK437" s="25"/>
      <c r="BI437" s="2" t="s">
        <v>13</v>
      </c>
      <c r="BJ437" s="2" t="s">
        <v>14</v>
      </c>
      <c r="BK437" s="2">
        <v>1</v>
      </c>
      <c r="BL437" s="2">
        <v>2</v>
      </c>
      <c r="BM437" s="2">
        <v>3</v>
      </c>
      <c r="BN437" s="2">
        <v>4</v>
      </c>
      <c r="BO437" s="2">
        <v>0</v>
      </c>
    </row>
    <row r="438" spans="4:67">
      <c r="D438" s="75" t="s">
        <v>15</v>
      </c>
      <c r="E438" s="76"/>
      <c r="F438" s="76"/>
      <c r="G438" s="76"/>
      <c r="H438" s="76"/>
      <c r="I438" s="77"/>
      <c r="J438" s="70">
        <f>BI438</f>
        <v>86.478420569329657</v>
      </c>
      <c r="K438" s="70"/>
      <c r="L438" s="70"/>
      <c r="M438" s="70"/>
      <c r="N438" s="70">
        <f>BJ438</f>
        <v>83.928571428571431</v>
      </c>
      <c r="O438" s="70"/>
      <c r="P438" s="70"/>
      <c r="Q438" s="70"/>
      <c r="R438" s="70">
        <f>BK438</f>
        <v>48.214285714285715</v>
      </c>
      <c r="S438" s="70"/>
      <c r="T438" s="70"/>
      <c r="U438" s="70"/>
      <c r="V438" s="70">
        <f>BL438</f>
        <v>35.714285714285715</v>
      </c>
      <c r="W438" s="70"/>
      <c r="X438" s="70"/>
      <c r="Y438" s="70"/>
      <c r="Z438" s="70">
        <f>BM438</f>
        <v>14.285714285714285</v>
      </c>
      <c r="AA438" s="70"/>
      <c r="AB438" s="70"/>
      <c r="AC438" s="70"/>
      <c r="AD438" s="70">
        <f>BN438</f>
        <v>1.7857142857142856</v>
      </c>
      <c r="AE438" s="70"/>
      <c r="AF438" s="70"/>
      <c r="AG438" s="70"/>
      <c r="AH438" s="70">
        <f>BO438</f>
        <v>0</v>
      </c>
      <c r="AI438" s="70"/>
      <c r="AJ438" s="70"/>
      <c r="AK438" s="70"/>
      <c r="BG438" s="2">
        <v>81</v>
      </c>
      <c r="BH438" s="2" t="s">
        <v>16</v>
      </c>
      <c r="BI438" s="20">
        <v>86.478420569329657</v>
      </c>
      <c r="BJ438" s="20">
        <f>BK438+BL438</f>
        <v>83.928571428571431</v>
      </c>
      <c r="BK438" s="20">
        <v>48.214285714285715</v>
      </c>
      <c r="BL438" s="20">
        <v>35.714285714285715</v>
      </c>
      <c r="BM438" s="20">
        <v>14.285714285714285</v>
      </c>
      <c r="BN438" s="20">
        <v>1.7857142857142856</v>
      </c>
      <c r="BO438" s="20">
        <v>0</v>
      </c>
    </row>
    <row r="439" spans="4:67">
      <c r="D439" s="71" t="s">
        <v>17</v>
      </c>
      <c r="E439" s="72"/>
      <c r="F439" s="72"/>
      <c r="G439" s="72"/>
      <c r="H439" s="72"/>
      <c r="I439" s="73"/>
      <c r="J439" s="74">
        <f>BI439</f>
        <v>88.375451263537911</v>
      </c>
      <c r="K439" s="74"/>
      <c r="L439" s="74"/>
      <c r="M439" s="74"/>
      <c r="N439" s="74">
        <f>IF(ISERROR(BJ439),"",BJ439)</f>
        <v>86.440677966101703</v>
      </c>
      <c r="O439" s="74"/>
      <c r="P439" s="74"/>
      <c r="Q439" s="74"/>
      <c r="R439" s="74">
        <f>BK439</f>
        <v>52.542372881355938</v>
      </c>
      <c r="S439" s="74"/>
      <c r="T439" s="74"/>
      <c r="U439" s="74"/>
      <c r="V439" s="74">
        <f>BL439</f>
        <v>33.898305084745758</v>
      </c>
      <c r="W439" s="74"/>
      <c r="X439" s="74"/>
      <c r="Y439" s="74"/>
      <c r="Z439" s="74">
        <f>BM439</f>
        <v>11.864406779661017</v>
      </c>
      <c r="AA439" s="74"/>
      <c r="AB439" s="74"/>
      <c r="AC439" s="74"/>
      <c r="AD439" s="74">
        <f>BN439</f>
        <v>1.6949152542372881</v>
      </c>
      <c r="AE439" s="74"/>
      <c r="AF439" s="74"/>
      <c r="AG439" s="74"/>
      <c r="AH439" s="74">
        <f>BO439</f>
        <v>0</v>
      </c>
      <c r="AI439" s="74"/>
      <c r="AJ439" s="74"/>
      <c r="AK439" s="74"/>
      <c r="BH439" s="2" t="s">
        <v>18</v>
      </c>
      <c r="BI439" s="20">
        <v>88.375451263537911</v>
      </c>
      <c r="BJ439" s="20">
        <f>BK439+BL439</f>
        <v>86.440677966101703</v>
      </c>
      <c r="BK439" s="20">
        <v>52.542372881355938</v>
      </c>
      <c r="BL439" s="20">
        <v>33.898305084745758</v>
      </c>
      <c r="BM439" s="20">
        <v>11.864406779661017</v>
      </c>
      <c r="BN439" s="20">
        <v>1.6949152542372881</v>
      </c>
      <c r="BO439" s="20">
        <v>0</v>
      </c>
    </row>
    <row r="440" spans="4:67" ht="15" customHeight="1">
      <c r="D440" s="27" t="s">
        <v>170</v>
      </c>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K440" s="25"/>
      <c r="BI440" s="2" t="s">
        <v>13</v>
      </c>
      <c r="BJ440" s="2" t="s">
        <v>14</v>
      </c>
      <c r="BK440" s="2">
        <v>1</v>
      </c>
      <c r="BL440" s="2">
        <v>2</v>
      </c>
      <c r="BM440" s="2">
        <v>3</v>
      </c>
      <c r="BN440" s="2">
        <v>4</v>
      </c>
      <c r="BO440" s="2">
        <v>0</v>
      </c>
    </row>
    <row r="441" spans="4:67">
      <c r="D441" s="75" t="s">
        <v>15</v>
      </c>
      <c r="E441" s="76"/>
      <c r="F441" s="76"/>
      <c r="G441" s="76"/>
      <c r="H441" s="76"/>
      <c r="I441" s="77"/>
      <c r="J441" s="70">
        <f>BI441</f>
        <v>97.658402203856753</v>
      </c>
      <c r="K441" s="70"/>
      <c r="L441" s="70"/>
      <c r="M441" s="70"/>
      <c r="N441" s="70">
        <f>BJ441</f>
        <v>96.428571428571416</v>
      </c>
      <c r="O441" s="70"/>
      <c r="P441" s="70"/>
      <c r="Q441" s="70"/>
      <c r="R441" s="70">
        <f>BK441</f>
        <v>85.714285714285708</v>
      </c>
      <c r="S441" s="70"/>
      <c r="T441" s="70"/>
      <c r="U441" s="70"/>
      <c r="V441" s="70">
        <f>BL441</f>
        <v>10.714285714285714</v>
      </c>
      <c r="W441" s="70"/>
      <c r="X441" s="70"/>
      <c r="Y441" s="70"/>
      <c r="Z441" s="70">
        <f>BM441</f>
        <v>3.5714285714285712</v>
      </c>
      <c r="AA441" s="70"/>
      <c r="AB441" s="70"/>
      <c r="AC441" s="70"/>
      <c r="AD441" s="70">
        <f>BN441</f>
        <v>0</v>
      </c>
      <c r="AE441" s="70"/>
      <c r="AF441" s="70"/>
      <c r="AG441" s="70"/>
      <c r="AH441" s="70">
        <f>BO441</f>
        <v>0</v>
      </c>
      <c r="AI441" s="70"/>
      <c r="AJ441" s="70"/>
      <c r="AK441" s="70"/>
      <c r="BG441" s="2">
        <v>82</v>
      </c>
      <c r="BH441" s="2" t="s">
        <v>16</v>
      </c>
      <c r="BI441" s="20">
        <v>97.658402203856753</v>
      </c>
      <c r="BJ441" s="20">
        <f>BK441+BL441</f>
        <v>96.428571428571416</v>
      </c>
      <c r="BK441" s="20">
        <v>85.714285714285708</v>
      </c>
      <c r="BL441" s="20">
        <v>10.714285714285714</v>
      </c>
      <c r="BM441" s="20">
        <v>3.5714285714285712</v>
      </c>
      <c r="BN441" s="20">
        <v>0</v>
      </c>
      <c r="BO441" s="20">
        <v>0</v>
      </c>
    </row>
    <row r="442" spans="4:67">
      <c r="D442" s="71" t="s">
        <v>17</v>
      </c>
      <c r="E442" s="72"/>
      <c r="F442" s="72"/>
      <c r="G442" s="72"/>
      <c r="H442" s="72"/>
      <c r="I442" s="73"/>
      <c r="J442" s="74">
        <f>BI442</f>
        <v>97.376654632972333</v>
      </c>
      <c r="K442" s="74"/>
      <c r="L442" s="74"/>
      <c r="M442" s="74"/>
      <c r="N442" s="74">
        <f>IF(ISERROR(BJ442),"",BJ442)</f>
        <v>100</v>
      </c>
      <c r="O442" s="74"/>
      <c r="P442" s="74"/>
      <c r="Q442" s="74"/>
      <c r="R442" s="74">
        <f>BK442</f>
        <v>86.440677966101703</v>
      </c>
      <c r="S442" s="74"/>
      <c r="T442" s="74"/>
      <c r="U442" s="74"/>
      <c r="V442" s="74">
        <f>BL442</f>
        <v>13.559322033898304</v>
      </c>
      <c r="W442" s="74"/>
      <c r="X442" s="74"/>
      <c r="Y442" s="74"/>
      <c r="Z442" s="74">
        <f>BM442</f>
        <v>0</v>
      </c>
      <c r="AA442" s="74"/>
      <c r="AB442" s="74"/>
      <c r="AC442" s="74"/>
      <c r="AD442" s="74">
        <f>BN442</f>
        <v>0</v>
      </c>
      <c r="AE442" s="74"/>
      <c r="AF442" s="74"/>
      <c r="AG442" s="74"/>
      <c r="AH442" s="74">
        <f>BO442</f>
        <v>0</v>
      </c>
      <c r="AI442" s="74"/>
      <c r="AJ442" s="74"/>
      <c r="AK442" s="74"/>
      <c r="BH442" s="2" t="s">
        <v>18</v>
      </c>
      <c r="BI442" s="20">
        <v>97.376654632972333</v>
      </c>
      <c r="BJ442" s="20">
        <f>BK442+BL442</f>
        <v>100</v>
      </c>
      <c r="BK442" s="20">
        <v>86.440677966101703</v>
      </c>
      <c r="BL442" s="20">
        <v>13.559322033898304</v>
      </c>
      <c r="BM442" s="20">
        <v>0</v>
      </c>
      <c r="BN442" s="20">
        <v>0</v>
      </c>
      <c r="BO442" s="20">
        <v>0</v>
      </c>
    </row>
    <row r="443" spans="4:67" ht="15" customHeight="1">
      <c r="D443" s="27" t="s">
        <v>171</v>
      </c>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K443" s="25"/>
      <c r="BI443" s="2" t="s">
        <v>13</v>
      </c>
      <c r="BJ443" s="2" t="s">
        <v>14</v>
      </c>
      <c r="BK443" s="2">
        <v>1</v>
      </c>
      <c r="BL443" s="2">
        <v>2</v>
      </c>
      <c r="BM443" s="2">
        <v>3</v>
      </c>
      <c r="BN443" s="2">
        <v>4</v>
      </c>
      <c r="BO443" s="2">
        <v>0</v>
      </c>
    </row>
    <row r="444" spans="4:67">
      <c r="D444" s="75" t="s">
        <v>15</v>
      </c>
      <c r="E444" s="76"/>
      <c r="F444" s="76"/>
      <c r="G444" s="76"/>
      <c r="H444" s="76"/>
      <c r="I444" s="77"/>
      <c r="J444" s="70">
        <f>BI444</f>
        <v>97.291092745638196</v>
      </c>
      <c r="K444" s="70"/>
      <c r="L444" s="70"/>
      <c r="M444" s="70"/>
      <c r="N444" s="70">
        <f>BJ444</f>
        <v>100</v>
      </c>
      <c r="O444" s="70"/>
      <c r="P444" s="70"/>
      <c r="Q444" s="70"/>
      <c r="R444" s="70">
        <f>BK444</f>
        <v>83.928571428571431</v>
      </c>
      <c r="S444" s="70"/>
      <c r="T444" s="70"/>
      <c r="U444" s="70"/>
      <c r="V444" s="70">
        <f>BL444</f>
        <v>16.071428571428573</v>
      </c>
      <c r="W444" s="70"/>
      <c r="X444" s="70"/>
      <c r="Y444" s="70"/>
      <c r="Z444" s="70">
        <f>BM444</f>
        <v>0</v>
      </c>
      <c r="AA444" s="70"/>
      <c r="AB444" s="70"/>
      <c r="AC444" s="70"/>
      <c r="AD444" s="70">
        <f>BN444</f>
        <v>0</v>
      </c>
      <c r="AE444" s="70"/>
      <c r="AF444" s="70"/>
      <c r="AG444" s="70"/>
      <c r="AH444" s="70">
        <f>BO444</f>
        <v>0</v>
      </c>
      <c r="AI444" s="70"/>
      <c r="AJ444" s="70"/>
      <c r="AK444" s="70"/>
      <c r="BG444" s="2">
        <v>83</v>
      </c>
      <c r="BH444" s="2" t="s">
        <v>16</v>
      </c>
      <c r="BI444" s="20">
        <v>97.291092745638196</v>
      </c>
      <c r="BJ444" s="20">
        <f>BK444+BL444</f>
        <v>100</v>
      </c>
      <c r="BK444" s="20">
        <v>83.928571428571431</v>
      </c>
      <c r="BL444" s="20">
        <v>16.071428571428573</v>
      </c>
      <c r="BM444" s="20">
        <v>0</v>
      </c>
      <c r="BN444" s="20">
        <v>0</v>
      </c>
      <c r="BO444" s="20">
        <v>0</v>
      </c>
    </row>
    <row r="445" spans="4:67">
      <c r="D445" s="71" t="s">
        <v>17</v>
      </c>
      <c r="E445" s="72"/>
      <c r="F445" s="72"/>
      <c r="G445" s="72"/>
      <c r="H445" s="72"/>
      <c r="I445" s="73"/>
      <c r="J445" s="74">
        <f>BI445</f>
        <v>97.882069795427199</v>
      </c>
      <c r="K445" s="74"/>
      <c r="L445" s="74"/>
      <c r="M445" s="74"/>
      <c r="N445" s="74">
        <f>IF(ISERROR(BJ445),"",BJ445)</f>
        <v>100</v>
      </c>
      <c r="O445" s="74"/>
      <c r="P445" s="74"/>
      <c r="Q445" s="74"/>
      <c r="R445" s="74">
        <f>BK445</f>
        <v>91.525423728813564</v>
      </c>
      <c r="S445" s="74"/>
      <c r="T445" s="74"/>
      <c r="U445" s="74"/>
      <c r="V445" s="74">
        <f>BL445</f>
        <v>8.4745762711864394</v>
      </c>
      <c r="W445" s="74"/>
      <c r="X445" s="74"/>
      <c r="Y445" s="74"/>
      <c r="Z445" s="74">
        <f>BM445</f>
        <v>0</v>
      </c>
      <c r="AA445" s="74"/>
      <c r="AB445" s="74"/>
      <c r="AC445" s="74"/>
      <c r="AD445" s="74">
        <f>BN445</f>
        <v>0</v>
      </c>
      <c r="AE445" s="74"/>
      <c r="AF445" s="74"/>
      <c r="AG445" s="74"/>
      <c r="AH445" s="74">
        <f>BO445</f>
        <v>0</v>
      </c>
      <c r="AI445" s="74"/>
      <c r="AJ445" s="74"/>
      <c r="AK445" s="74"/>
      <c r="BH445" s="2" t="s">
        <v>18</v>
      </c>
      <c r="BI445" s="20">
        <v>97.882069795427199</v>
      </c>
      <c r="BJ445" s="20">
        <f>BK445+BL445</f>
        <v>100</v>
      </c>
      <c r="BK445" s="20">
        <v>91.525423728813564</v>
      </c>
      <c r="BL445" s="20">
        <v>8.4745762711864394</v>
      </c>
      <c r="BM445" s="20">
        <v>0</v>
      </c>
      <c r="BN445" s="20">
        <v>0</v>
      </c>
      <c r="BO445" s="20">
        <v>0</v>
      </c>
    </row>
    <row r="446" spans="4:67" ht="15" customHeight="1">
      <c r="D446" s="27" t="s">
        <v>172</v>
      </c>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K446" s="25"/>
      <c r="BI446" s="2" t="s">
        <v>13</v>
      </c>
      <c r="BJ446" s="2" t="s">
        <v>14</v>
      </c>
      <c r="BK446" s="2">
        <v>1</v>
      </c>
      <c r="BL446" s="2">
        <v>2</v>
      </c>
      <c r="BM446" s="2">
        <v>3</v>
      </c>
      <c r="BN446" s="2">
        <v>4</v>
      </c>
      <c r="BO446" s="2">
        <v>0</v>
      </c>
    </row>
    <row r="447" spans="4:67">
      <c r="D447" s="75" t="s">
        <v>15</v>
      </c>
      <c r="E447" s="76"/>
      <c r="F447" s="76"/>
      <c r="G447" s="76"/>
      <c r="H447" s="76"/>
      <c r="I447" s="77"/>
      <c r="J447" s="70">
        <f>BI447</f>
        <v>97.566574839302106</v>
      </c>
      <c r="K447" s="70"/>
      <c r="L447" s="70"/>
      <c r="M447" s="70"/>
      <c r="N447" s="70">
        <f>BJ447</f>
        <v>94.642857142857139</v>
      </c>
      <c r="O447" s="70"/>
      <c r="P447" s="70"/>
      <c r="Q447" s="70"/>
      <c r="R447" s="70">
        <f>BK447</f>
        <v>83.928571428571431</v>
      </c>
      <c r="S447" s="70"/>
      <c r="T447" s="70"/>
      <c r="U447" s="70"/>
      <c r="V447" s="70">
        <f>BL447</f>
        <v>10.714285714285714</v>
      </c>
      <c r="W447" s="70"/>
      <c r="X447" s="70"/>
      <c r="Y447" s="70"/>
      <c r="Z447" s="70">
        <f>BM447</f>
        <v>3.5714285714285712</v>
      </c>
      <c r="AA447" s="70"/>
      <c r="AB447" s="70"/>
      <c r="AC447" s="70"/>
      <c r="AD447" s="70">
        <f>BN447</f>
        <v>1.7857142857142856</v>
      </c>
      <c r="AE447" s="70"/>
      <c r="AF447" s="70"/>
      <c r="AG447" s="70"/>
      <c r="AH447" s="70">
        <f>BO447</f>
        <v>0</v>
      </c>
      <c r="AI447" s="70"/>
      <c r="AJ447" s="70"/>
      <c r="AK447" s="70"/>
      <c r="BG447" s="2">
        <v>84</v>
      </c>
      <c r="BH447" s="2" t="s">
        <v>16</v>
      </c>
      <c r="BI447" s="20">
        <v>97.566574839302106</v>
      </c>
      <c r="BJ447" s="20">
        <f>BK447+BL447</f>
        <v>94.642857142857139</v>
      </c>
      <c r="BK447" s="20">
        <v>83.928571428571431</v>
      </c>
      <c r="BL447" s="20">
        <v>10.714285714285714</v>
      </c>
      <c r="BM447" s="20">
        <v>3.5714285714285712</v>
      </c>
      <c r="BN447" s="20">
        <v>1.7857142857142856</v>
      </c>
      <c r="BO447" s="20">
        <v>0</v>
      </c>
    </row>
    <row r="448" spans="4:67">
      <c r="D448" s="71" t="s">
        <v>17</v>
      </c>
      <c r="E448" s="72"/>
      <c r="F448" s="72"/>
      <c r="G448" s="72"/>
      <c r="H448" s="72"/>
      <c r="I448" s="73"/>
      <c r="J448" s="74">
        <f>BI448</f>
        <v>97.593261131167267</v>
      </c>
      <c r="K448" s="74"/>
      <c r="L448" s="74"/>
      <c r="M448" s="74"/>
      <c r="N448" s="74">
        <f>IF(ISERROR(BJ448),"",BJ448)</f>
        <v>96.610169491525426</v>
      </c>
      <c r="O448" s="74"/>
      <c r="P448" s="74"/>
      <c r="Q448" s="74"/>
      <c r="R448" s="74">
        <f>BK448</f>
        <v>89.830508474576277</v>
      </c>
      <c r="S448" s="74"/>
      <c r="T448" s="74"/>
      <c r="U448" s="74"/>
      <c r="V448" s="74">
        <f>BL448</f>
        <v>6.7796610169491522</v>
      </c>
      <c r="W448" s="74"/>
      <c r="X448" s="74"/>
      <c r="Y448" s="74"/>
      <c r="Z448" s="74">
        <f>BM448</f>
        <v>3.3898305084745761</v>
      </c>
      <c r="AA448" s="74"/>
      <c r="AB448" s="74"/>
      <c r="AC448" s="74"/>
      <c r="AD448" s="74">
        <f>BN448</f>
        <v>0</v>
      </c>
      <c r="AE448" s="74"/>
      <c r="AF448" s="74"/>
      <c r="AG448" s="74"/>
      <c r="AH448" s="74">
        <f>BO448</f>
        <v>0</v>
      </c>
      <c r="AI448" s="74"/>
      <c r="AJ448" s="74"/>
      <c r="AK448" s="74"/>
      <c r="BH448" s="2" t="s">
        <v>18</v>
      </c>
      <c r="BI448" s="20">
        <v>97.593261131167267</v>
      </c>
      <c r="BJ448" s="20">
        <f>BK448+BL448</f>
        <v>96.610169491525426</v>
      </c>
      <c r="BK448" s="20">
        <v>89.830508474576277</v>
      </c>
      <c r="BL448" s="20">
        <v>6.7796610169491522</v>
      </c>
      <c r="BM448" s="20">
        <v>3.3898305084745761</v>
      </c>
      <c r="BN448" s="20">
        <v>0</v>
      </c>
      <c r="BO448" s="20">
        <v>0</v>
      </c>
    </row>
    <row r="449" spans="4:67" ht="15" customHeight="1">
      <c r="D449" s="27" t="s">
        <v>173</v>
      </c>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K449" s="25"/>
      <c r="BI449" s="2" t="s">
        <v>13</v>
      </c>
      <c r="BJ449" s="2" t="s">
        <v>14</v>
      </c>
      <c r="BK449" s="2">
        <v>1</v>
      </c>
      <c r="BL449" s="2">
        <v>2</v>
      </c>
      <c r="BM449" s="2">
        <v>3</v>
      </c>
      <c r="BN449" s="2">
        <v>4</v>
      </c>
      <c r="BO449" s="2">
        <v>0</v>
      </c>
    </row>
    <row r="450" spans="4:67">
      <c r="D450" s="75" t="s">
        <v>15</v>
      </c>
      <c r="E450" s="76"/>
      <c r="F450" s="76"/>
      <c r="G450" s="76"/>
      <c r="H450" s="76"/>
      <c r="I450" s="77"/>
      <c r="J450" s="70">
        <f>BI450</f>
        <v>92.424242424242422</v>
      </c>
      <c r="K450" s="70"/>
      <c r="L450" s="70"/>
      <c r="M450" s="70"/>
      <c r="N450" s="70">
        <f>BJ450</f>
        <v>89.285714285714278</v>
      </c>
      <c r="O450" s="70"/>
      <c r="P450" s="70"/>
      <c r="Q450" s="70"/>
      <c r="R450" s="70">
        <f>BK450</f>
        <v>46.428571428571431</v>
      </c>
      <c r="S450" s="70"/>
      <c r="T450" s="70"/>
      <c r="U450" s="70"/>
      <c r="V450" s="70">
        <f>BL450</f>
        <v>42.857142857142854</v>
      </c>
      <c r="W450" s="70"/>
      <c r="X450" s="70"/>
      <c r="Y450" s="70"/>
      <c r="Z450" s="70">
        <f>BM450</f>
        <v>8.9285714285714288</v>
      </c>
      <c r="AA450" s="70"/>
      <c r="AB450" s="70"/>
      <c r="AC450" s="70"/>
      <c r="AD450" s="70">
        <f>BN450</f>
        <v>1.7857142857142856</v>
      </c>
      <c r="AE450" s="70"/>
      <c r="AF450" s="70"/>
      <c r="AG450" s="70"/>
      <c r="AH450" s="70">
        <f>BO450</f>
        <v>0</v>
      </c>
      <c r="AI450" s="70"/>
      <c r="AJ450" s="70"/>
      <c r="AK450" s="70"/>
      <c r="BG450" s="2">
        <v>85</v>
      </c>
      <c r="BH450" s="2" t="s">
        <v>16</v>
      </c>
      <c r="BI450" s="20">
        <v>92.424242424242422</v>
      </c>
      <c r="BJ450" s="20">
        <f>BK450+BL450</f>
        <v>89.285714285714278</v>
      </c>
      <c r="BK450" s="20">
        <v>46.428571428571431</v>
      </c>
      <c r="BL450" s="20">
        <v>42.857142857142854</v>
      </c>
      <c r="BM450" s="20">
        <v>8.9285714285714288</v>
      </c>
      <c r="BN450" s="20">
        <v>1.7857142857142856</v>
      </c>
      <c r="BO450" s="20">
        <v>0</v>
      </c>
    </row>
    <row r="451" spans="4:67">
      <c r="D451" s="71" t="s">
        <v>17</v>
      </c>
      <c r="E451" s="72"/>
      <c r="F451" s="72"/>
      <c r="G451" s="72"/>
      <c r="H451" s="72"/>
      <c r="I451" s="73"/>
      <c r="J451" s="74">
        <f>BI451</f>
        <v>92.250300842358598</v>
      </c>
      <c r="K451" s="74"/>
      <c r="L451" s="74"/>
      <c r="M451" s="74"/>
      <c r="N451" s="74">
        <f>IF(ISERROR(BJ451),"",BJ451)</f>
        <v>96.610169491525426</v>
      </c>
      <c r="O451" s="74"/>
      <c r="P451" s="74"/>
      <c r="Q451" s="74"/>
      <c r="R451" s="74">
        <f>BK451</f>
        <v>50.847457627118644</v>
      </c>
      <c r="S451" s="74"/>
      <c r="T451" s="74"/>
      <c r="U451" s="74"/>
      <c r="V451" s="74">
        <f>BL451</f>
        <v>45.762711864406782</v>
      </c>
      <c r="W451" s="74"/>
      <c r="X451" s="74"/>
      <c r="Y451" s="74"/>
      <c r="Z451" s="74">
        <f>BM451</f>
        <v>3.3898305084745761</v>
      </c>
      <c r="AA451" s="74"/>
      <c r="AB451" s="74"/>
      <c r="AC451" s="74"/>
      <c r="AD451" s="74">
        <f>BN451</f>
        <v>0</v>
      </c>
      <c r="AE451" s="74"/>
      <c r="AF451" s="74"/>
      <c r="AG451" s="74"/>
      <c r="AH451" s="74">
        <f>BO451</f>
        <v>0</v>
      </c>
      <c r="AI451" s="74"/>
      <c r="AJ451" s="74"/>
      <c r="AK451" s="74"/>
      <c r="BH451" s="2" t="s">
        <v>18</v>
      </c>
      <c r="BI451" s="20">
        <v>92.250300842358598</v>
      </c>
      <c r="BJ451" s="20">
        <f>BK451+BL451</f>
        <v>96.610169491525426</v>
      </c>
      <c r="BK451" s="20">
        <v>50.847457627118644</v>
      </c>
      <c r="BL451" s="20">
        <v>45.762711864406782</v>
      </c>
      <c r="BM451" s="20">
        <v>3.3898305084745761</v>
      </c>
      <c r="BN451" s="20">
        <v>0</v>
      </c>
      <c r="BO451" s="20">
        <v>0</v>
      </c>
    </row>
    <row r="452" spans="4:67" ht="15" customHeight="1">
      <c r="D452" s="27" t="s">
        <v>174</v>
      </c>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K452" s="25"/>
      <c r="BI452" s="2" t="s">
        <v>13</v>
      </c>
      <c r="BJ452" s="2" t="s">
        <v>14</v>
      </c>
      <c r="BK452" s="2">
        <v>1</v>
      </c>
      <c r="BL452" s="2">
        <v>2</v>
      </c>
      <c r="BM452" s="2">
        <v>3</v>
      </c>
      <c r="BN452" s="2">
        <v>4</v>
      </c>
      <c r="BO452" s="2">
        <v>0</v>
      </c>
    </row>
    <row r="453" spans="4:67">
      <c r="D453" s="75" t="s">
        <v>15</v>
      </c>
      <c r="E453" s="76"/>
      <c r="F453" s="76"/>
      <c r="G453" s="76"/>
      <c r="H453" s="76"/>
      <c r="I453" s="77"/>
      <c r="J453" s="70">
        <f>BI453</f>
        <v>90.220385674931123</v>
      </c>
      <c r="K453" s="70"/>
      <c r="L453" s="70"/>
      <c r="M453" s="70"/>
      <c r="N453" s="70">
        <f>BJ453</f>
        <v>85.714285714285722</v>
      </c>
      <c r="O453" s="70"/>
      <c r="P453" s="70"/>
      <c r="Q453" s="70"/>
      <c r="R453" s="70">
        <f>BK453</f>
        <v>55.357142857142861</v>
      </c>
      <c r="S453" s="70"/>
      <c r="T453" s="70"/>
      <c r="U453" s="70"/>
      <c r="V453" s="70">
        <f>BL453</f>
        <v>30.357142857142854</v>
      </c>
      <c r="W453" s="70"/>
      <c r="X453" s="70"/>
      <c r="Y453" s="70"/>
      <c r="Z453" s="70">
        <f>BM453</f>
        <v>10.714285714285714</v>
      </c>
      <c r="AA453" s="70"/>
      <c r="AB453" s="70"/>
      <c r="AC453" s="70"/>
      <c r="AD453" s="70">
        <f>BN453</f>
        <v>3.5714285714285712</v>
      </c>
      <c r="AE453" s="70"/>
      <c r="AF453" s="70"/>
      <c r="AG453" s="70"/>
      <c r="AH453" s="70">
        <f>BO453</f>
        <v>0</v>
      </c>
      <c r="AI453" s="70"/>
      <c r="AJ453" s="70"/>
      <c r="AK453" s="70"/>
      <c r="BG453" s="2">
        <v>86</v>
      </c>
      <c r="BH453" s="2" t="s">
        <v>16</v>
      </c>
      <c r="BI453" s="20">
        <v>90.220385674931123</v>
      </c>
      <c r="BJ453" s="20">
        <f>BK453+BL453</f>
        <v>85.714285714285722</v>
      </c>
      <c r="BK453" s="20">
        <v>55.357142857142861</v>
      </c>
      <c r="BL453" s="20">
        <v>30.357142857142854</v>
      </c>
      <c r="BM453" s="20">
        <v>10.714285714285714</v>
      </c>
      <c r="BN453" s="20">
        <v>3.5714285714285712</v>
      </c>
      <c r="BO453" s="20">
        <v>0</v>
      </c>
    </row>
    <row r="454" spans="4:67">
      <c r="D454" s="71" t="s">
        <v>17</v>
      </c>
      <c r="E454" s="72"/>
      <c r="F454" s="72"/>
      <c r="G454" s="72"/>
      <c r="H454" s="72"/>
      <c r="I454" s="73"/>
      <c r="J454" s="74">
        <f>BI454</f>
        <v>89.819494584837543</v>
      </c>
      <c r="K454" s="74"/>
      <c r="L454" s="74"/>
      <c r="M454" s="74"/>
      <c r="N454" s="74">
        <f>IF(ISERROR(BJ454),"",BJ454)</f>
        <v>86.440677966101703</v>
      </c>
      <c r="O454" s="74"/>
      <c r="P454" s="74"/>
      <c r="Q454" s="74"/>
      <c r="R454" s="74">
        <f>BK454</f>
        <v>50.847457627118644</v>
      </c>
      <c r="S454" s="74"/>
      <c r="T454" s="74"/>
      <c r="U454" s="74"/>
      <c r="V454" s="74">
        <f>BL454</f>
        <v>35.593220338983052</v>
      </c>
      <c r="W454" s="74"/>
      <c r="X454" s="74"/>
      <c r="Y454" s="74"/>
      <c r="Z454" s="74">
        <f>BM454</f>
        <v>13.559322033898304</v>
      </c>
      <c r="AA454" s="74"/>
      <c r="AB454" s="74"/>
      <c r="AC454" s="74"/>
      <c r="AD454" s="74">
        <f>BN454</f>
        <v>0</v>
      </c>
      <c r="AE454" s="74"/>
      <c r="AF454" s="74"/>
      <c r="AG454" s="74"/>
      <c r="AH454" s="74">
        <f>BO454</f>
        <v>0</v>
      </c>
      <c r="AI454" s="74"/>
      <c r="AJ454" s="74"/>
      <c r="AK454" s="74"/>
      <c r="BH454" s="2" t="s">
        <v>18</v>
      </c>
      <c r="BI454" s="20">
        <v>89.819494584837543</v>
      </c>
      <c r="BJ454" s="20">
        <f>BK454+BL454</f>
        <v>86.440677966101703</v>
      </c>
      <c r="BK454" s="20">
        <v>50.847457627118644</v>
      </c>
      <c r="BL454" s="20">
        <v>35.593220338983052</v>
      </c>
      <c r="BM454" s="20">
        <v>13.559322033898304</v>
      </c>
      <c r="BN454" s="20">
        <v>0</v>
      </c>
      <c r="BO454" s="20">
        <v>0</v>
      </c>
    </row>
    <row r="455" spans="4:67" ht="15" customHeight="1">
      <c r="D455" s="27" t="s">
        <v>175</v>
      </c>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K455" s="25"/>
      <c r="BI455" s="2" t="s">
        <v>13</v>
      </c>
      <c r="BJ455" s="2" t="s">
        <v>14</v>
      </c>
      <c r="BK455" s="2">
        <v>1</v>
      </c>
      <c r="BL455" s="2">
        <v>2</v>
      </c>
      <c r="BM455" s="2">
        <v>3</v>
      </c>
      <c r="BN455" s="2">
        <v>4</v>
      </c>
      <c r="BO455" s="2">
        <v>0</v>
      </c>
    </row>
    <row r="456" spans="4:67">
      <c r="D456" s="75" t="s">
        <v>15</v>
      </c>
      <c r="E456" s="76"/>
      <c r="F456" s="76"/>
      <c r="G456" s="76"/>
      <c r="H456" s="76"/>
      <c r="I456" s="77"/>
      <c r="J456" s="70">
        <f>BI456</f>
        <v>97.635445362718087</v>
      </c>
      <c r="K456" s="70"/>
      <c r="L456" s="70"/>
      <c r="M456" s="70"/>
      <c r="N456" s="70">
        <f>BJ456</f>
        <v>98.214285714285722</v>
      </c>
      <c r="O456" s="70"/>
      <c r="P456" s="70"/>
      <c r="Q456" s="70"/>
      <c r="R456" s="70">
        <f>BK456</f>
        <v>89.285714285714292</v>
      </c>
      <c r="S456" s="70"/>
      <c r="T456" s="70"/>
      <c r="U456" s="70"/>
      <c r="V456" s="70">
        <f>BL456</f>
        <v>8.9285714285714288</v>
      </c>
      <c r="W456" s="70"/>
      <c r="X456" s="70"/>
      <c r="Y456" s="70"/>
      <c r="Z456" s="70">
        <f>BM456</f>
        <v>1.7857142857142856</v>
      </c>
      <c r="AA456" s="70"/>
      <c r="AB456" s="70"/>
      <c r="AC456" s="70"/>
      <c r="AD456" s="70">
        <f>BN456</f>
        <v>0</v>
      </c>
      <c r="AE456" s="70"/>
      <c r="AF456" s="70"/>
      <c r="AG456" s="70"/>
      <c r="AH456" s="70">
        <f>BO456</f>
        <v>0</v>
      </c>
      <c r="AI456" s="70"/>
      <c r="AJ456" s="70"/>
      <c r="AK456" s="70"/>
      <c r="BG456" s="2">
        <v>87</v>
      </c>
      <c r="BH456" s="2" t="s">
        <v>16</v>
      </c>
      <c r="BI456" s="20">
        <v>97.635445362718087</v>
      </c>
      <c r="BJ456" s="20">
        <f>BK456+BL456</f>
        <v>98.214285714285722</v>
      </c>
      <c r="BK456" s="20">
        <v>89.285714285714292</v>
      </c>
      <c r="BL456" s="20">
        <v>8.9285714285714288</v>
      </c>
      <c r="BM456" s="20">
        <v>1.7857142857142856</v>
      </c>
      <c r="BN456" s="20">
        <v>0</v>
      </c>
      <c r="BO456" s="20">
        <v>0</v>
      </c>
    </row>
    <row r="457" spans="4:67">
      <c r="D457" s="71" t="s">
        <v>17</v>
      </c>
      <c r="E457" s="72"/>
      <c r="F457" s="72"/>
      <c r="G457" s="72"/>
      <c r="H457" s="72"/>
      <c r="I457" s="73"/>
      <c r="J457" s="74">
        <f>BI457</f>
        <v>98.194945848375454</v>
      </c>
      <c r="K457" s="74"/>
      <c r="L457" s="74"/>
      <c r="M457" s="74"/>
      <c r="N457" s="74">
        <f>IF(ISERROR(BJ457),"",BJ457)</f>
        <v>98.305084745762699</v>
      </c>
      <c r="O457" s="74"/>
      <c r="P457" s="74"/>
      <c r="Q457" s="74"/>
      <c r="R457" s="74">
        <f>BK457</f>
        <v>93.220338983050837</v>
      </c>
      <c r="S457" s="74"/>
      <c r="T457" s="74"/>
      <c r="U457" s="74"/>
      <c r="V457" s="74">
        <f>BL457</f>
        <v>5.0847457627118651</v>
      </c>
      <c r="W457" s="74"/>
      <c r="X457" s="74"/>
      <c r="Y457" s="74"/>
      <c r="Z457" s="74">
        <f>BM457</f>
        <v>1.6949152542372881</v>
      </c>
      <c r="AA457" s="74"/>
      <c r="AB457" s="74"/>
      <c r="AC457" s="74"/>
      <c r="AD457" s="74">
        <f>BN457</f>
        <v>0</v>
      </c>
      <c r="AE457" s="74"/>
      <c r="AF457" s="74"/>
      <c r="AG457" s="74"/>
      <c r="AH457" s="74">
        <f>BO457</f>
        <v>0</v>
      </c>
      <c r="AI457" s="74"/>
      <c r="AJ457" s="74"/>
      <c r="AK457" s="74"/>
      <c r="BH457" s="2" t="s">
        <v>18</v>
      </c>
      <c r="BI457" s="20">
        <v>98.194945848375454</v>
      </c>
      <c r="BJ457" s="20">
        <f>BK457+BL457</f>
        <v>98.305084745762699</v>
      </c>
      <c r="BK457" s="20">
        <v>93.220338983050837</v>
      </c>
      <c r="BL457" s="20">
        <v>5.0847457627118651</v>
      </c>
      <c r="BM457" s="20">
        <v>1.6949152542372881</v>
      </c>
      <c r="BN457" s="20">
        <v>0</v>
      </c>
      <c r="BO457" s="20">
        <v>0</v>
      </c>
    </row>
    <row r="458" spans="4:67" ht="15" customHeight="1">
      <c r="D458" s="27" t="s">
        <v>176</v>
      </c>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K458" s="25"/>
      <c r="BI458" s="2" t="s">
        <v>13</v>
      </c>
      <c r="BJ458" s="2" t="s">
        <v>14</v>
      </c>
      <c r="BK458" s="2">
        <v>1</v>
      </c>
      <c r="BL458" s="2">
        <v>2</v>
      </c>
      <c r="BM458" s="2">
        <v>3</v>
      </c>
      <c r="BN458" s="2">
        <v>4</v>
      </c>
      <c r="BO458" s="2">
        <v>0</v>
      </c>
    </row>
    <row r="459" spans="4:67">
      <c r="D459" s="75" t="s">
        <v>15</v>
      </c>
      <c r="E459" s="76"/>
      <c r="F459" s="76"/>
      <c r="G459" s="76"/>
      <c r="H459" s="76"/>
      <c r="I459" s="77"/>
      <c r="J459" s="70">
        <f>BI459</f>
        <v>95.270890725436175</v>
      </c>
      <c r="K459" s="70"/>
      <c r="L459" s="70"/>
      <c r="M459" s="70"/>
      <c r="N459" s="70">
        <f>BJ459</f>
        <v>96.428571428571431</v>
      </c>
      <c r="O459" s="70"/>
      <c r="P459" s="70"/>
      <c r="Q459" s="70"/>
      <c r="R459" s="70">
        <f>BK459</f>
        <v>80.357142857142861</v>
      </c>
      <c r="S459" s="70"/>
      <c r="T459" s="70"/>
      <c r="U459" s="70"/>
      <c r="V459" s="70">
        <f>BL459</f>
        <v>16.071428571428573</v>
      </c>
      <c r="W459" s="70"/>
      <c r="X459" s="70"/>
      <c r="Y459" s="70"/>
      <c r="Z459" s="70">
        <f>BM459</f>
        <v>1.7857142857142856</v>
      </c>
      <c r="AA459" s="70"/>
      <c r="AB459" s="70"/>
      <c r="AC459" s="70"/>
      <c r="AD459" s="70">
        <f>BN459</f>
        <v>1.7857142857142856</v>
      </c>
      <c r="AE459" s="70"/>
      <c r="AF459" s="70"/>
      <c r="AG459" s="70"/>
      <c r="AH459" s="70">
        <f>BO459</f>
        <v>0</v>
      </c>
      <c r="AI459" s="70"/>
      <c r="AJ459" s="70"/>
      <c r="AK459" s="70"/>
      <c r="BG459" s="2">
        <v>88</v>
      </c>
      <c r="BH459" s="2" t="s">
        <v>16</v>
      </c>
      <c r="BI459" s="20">
        <v>95.270890725436175</v>
      </c>
      <c r="BJ459" s="20">
        <f>BK459+BL459</f>
        <v>96.428571428571431</v>
      </c>
      <c r="BK459" s="20">
        <v>80.357142857142861</v>
      </c>
      <c r="BL459" s="20">
        <v>16.071428571428573</v>
      </c>
      <c r="BM459" s="20">
        <v>1.7857142857142856</v>
      </c>
      <c r="BN459" s="20">
        <v>1.7857142857142856</v>
      </c>
      <c r="BO459" s="20">
        <v>0</v>
      </c>
    </row>
    <row r="460" spans="4:67">
      <c r="D460" s="71" t="s">
        <v>17</v>
      </c>
      <c r="E460" s="72"/>
      <c r="F460" s="72"/>
      <c r="G460" s="72"/>
      <c r="H460" s="72"/>
      <c r="I460" s="73"/>
      <c r="J460" s="74">
        <f>BI460</f>
        <v>95.691937424789415</v>
      </c>
      <c r="K460" s="74"/>
      <c r="L460" s="74"/>
      <c r="M460" s="74"/>
      <c r="N460" s="74">
        <f>IF(ISERROR(BJ460),"",BJ460)</f>
        <v>98.305084745762713</v>
      </c>
      <c r="O460" s="74"/>
      <c r="P460" s="74"/>
      <c r="Q460" s="74"/>
      <c r="R460" s="74">
        <f>BK460</f>
        <v>76.271186440677965</v>
      </c>
      <c r="S460" s="74"/>
      <c r="T460" s="74"/>
      <c r="U460" s="74"/>
      <c r="V460" s="74">
        <f>BL460</f>
        <v>22.033898305084744</v>
      </c>
      <c r="W460" s="74"/>
      <c r="X460" s="74"/>
      <c r="Y460" s="74"/>
      <c r="Z460" s="74">
        <f>BM460</f>
        <v>1.6949152542372881</v>
      </c>
      <c r="AA460" s="74"/>
      <c r="AB460" s="74"/>
      <c r="AC460" s="74"/>
      <c r="AD460" s="74">
        <f>BN460</f>
        <v>0</v>
      </c>
      <c r="AE460" s="74"/>
      <c r="AF460" s="74"/>
      <c r="AG460" s="74"/>
      <c r="AH460" s="74">
        <f>BO460</f>
        <v>0</v>
      </c>
      <c r="AI460" s="74"/>
      <c r="AJ460" s="74"/>
      <c r="AK460" s="74"/>
      <c r="BH460" s="2" t="s">
        <v>18</v>
      </c>
      <c r="BI460" s="20">
        <v>95.691937424789415</v>
      </c>
      <c r="BJ460" s="20">
        <f>BK460+BL460</f>
        <v>98.305084745762713</v>
      </c>
      <c r="BK460" s="20">
        <v>76.271186440677965</v>
      </c>
      <c r="BL460" s="20">
        <v>22.033898305084744</v>
      </c>
      <c r="BM460" s="20">
        <v>1.6949152542372881</v>
      </c>
      <c r="BN460" s="20">
        <v>0</v>
      </c>
      <c r="BO460" s="20">
        <v>0</v>
      </c>
    </row>
    <row r="461" spans="4:67" ht="15" customHeight="1">
      <c r="D461" s="27" t="s">
        <v>177</v>
      </c>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K461" s="25"/>
      <c r="BI461" s="2" t="s">
        <v>13</v>
      </c>
      <c r="BJ461" s="2" t="s">
        <v>14</v>
      </c>
      <c r="BK461" s="2">
        <v>1</v>
      </c>
      <c r="BL461" s="2">
        <v>2</v>
      </c>
      <c r="BM461" s="2">
        <v>3</v>
      </c>
      <c r="BN461" s="2">
        <v>4</v>
      </c>
      <c r="BO461" s="2">
        <v>0</v>
      </c>
    </row>
    <row r="462" spans="4:67">
      <c r="D462" s="75" t="s">
        <v>15</v>
      </c>
      <c r="E462" s="76"/>
      <c r="F462" s="76"/>
      <c r="G462" s="76"/>
      <c r="H462" s="76"/>
      <c r="I462" s="77"/>
      <c r="J462" s="70">
        <f>BI462</f>
        <v>93.158861340679522</v>
      </c>
      <c r="K462" s="70"/>
      <c r="L462" s="70"/>
      <c r="M462" s="70"/>
      <c r="N462" s="70">
        <f>BJ462</f>
        <v>92.857142857142861</v>
      </c>
      <c r="O462" s="70"/>
      <c r="P462" s="70"/>
      <c r="Q462" s="70"/>
      <c r="R462" s="70">
        <f>BK462</f>
        <v>71.428571428571431</v>
      </c>
      <c r="S462" s="70"/>
      <c r="T462" s="70"/>
      <c r="U462" s="70"/>
      <c r="V462" s="70">
        <f>BL462</f>
        <v>21.428571428571427</v>
      </c>
      <c r="W462" s="70"/>
      <c r="X462" s="70"/>
      <c r="Y462" s="70"/>
      <c r="Z462" s="70">
        <f>BM462</f>
        <v>5.3571428571428568</v>
      </c>
      <c r="AA462" s="70"/>
      <c r="AB462" s="70"/>
      <c r="AC462" s="70"/>
      <c r="AD462" s="70">
        <f>BN462</f>
        <v>1.7857142857142856</v>
      </c>
      <c r="AE462" s="70"/>
      <c r="AF462" s="70"/>
      <c r="AG462" s="70"/>
      <c r="AH462" s="70">
        <f>BO462</f>
        <v>0</v>
      </c>
      <c r="AI462" s="70"/>
      <c r="AJ462" s="70"/>
      <c r="AK462" s="70"/>
      <c r="BG462" s="2">
        <v>89</v>
      </c>
      <c r="BH462" s="2" t="s">
        <v>16</v>
      </c>
      <c r="BI462" s="20">
        <v>93.158861340679522</v>
      </c>
      <c r="BJ462" s="20">
        <f>BK462+BL462</f>
        <v>92.857142857142861</v>
      </c>
      <c r="BK462" s="20">
        <v>71.428571428571431</v>
      </c>
      <c r="BL462" s="20">
        <v>21.428571428571427</v>
      </c>
      <c r="BM462" s="20">
        <v>5.3571428571428568</v>
      </c>
      <c r="BN462" s="20">
        <v>1.7857142857142856</v>
      </c>
      <c r="BO462" s="20">
        <v>0</v>
      </c>
    </row>
    <row r="463" spans="4:67">
      <c r="D463" s="71" t="s">
        <v>17</v>
      </c>
      <c r="E463" s="72"/>
      <c r="F463" s="72"/>
      <c r="G463" s="72"/>
      <c r="H463" s="72"/>
      <c r="I463" s="73"/>
      <c r="J463" s="74">
        <f>BI463</f>
        <v>93.477737665463295</v>
      </c>
      <c r="K463" s="74"/>
      <c r="L463" s="74"/>
      <c r="M463" s="74"/>
      <c r="N463" s="74">
        <f>IF(ISERROR(BJ463),"",BJ463)</f>
        <v>98.305084745762713</v>
      </c>
      <c r="O463" s="74"/>
      <c r="P463" s="74"/>
      <c r="Q463" s="74"/>
      <c r="R463" s="74">
        <f>BK463</f>
        <v>72.881355932203391</v>
      </c>
      <c r="S463" s="74"/>
      <c r="T463" s="74"/>
      <c r="U463" s="74"/>
      <c r="V463" s="74">
        <f>BL463</f>
        <v>25.423728813559322</v>
      </c>
      <c r="W463" s="74"/>
      <c r="X463" s="74"/>
      <c r="Y463" s="74"/>
      <c r="Z463" s="74">
        <f>BM463</f>
        <v>1.6949152542372881</v>
      </c>
      <c r="AA463" s="74"/>
      <c r="AB463" s="74"/>
      <c r="AC463" s="74"/>
      <c r="AD463" s="74">
        <f>BN463</f>
        <v>0</v>
      </c>
      <c r="AE463" s="74"/>
      <c r="AF463" s="74"/>
      <c r="AG463" s="74"/>
      <c r="AH463" s="74">
        <f>BO463</f>
        <v>0</v>
      </c>
      <c r="AI463" s="74"/>
      <c r="AJ463" s="74"/>
      <c r="AK463" s="74"/>
      <c r="BH463" s="2" t="s">
        <v>18</v>
      </c>
      <c r="BI463" s="20">
        <v>93.477737665463295</v>
      </c>
      <c r="BJ463" s="20">
        <f>BK463+BL463</f>
        <v>98.305084745762713</v>
      </c>
      <c r="BK463" s="20">
        <v>72.881355932203391</v>
      </c>
      <c r="BL463" s="20">
        <v>25.423728813559322</v>
      </c>
      <c r="BM463" s="20">
        <v>1.6949152542372881</v>
      </c>
      <c r="BN463" s="20">
        <v>0</v>
      </c>
      <c r="BO463" s="20">
        <v>0</v>
      </c>
    </row>
    <row r="464" spans="4:67" ht="15" customHeight="1">
      <c r="D464" s="27" t="s">
        <v>178</v>
      </c>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c r="AK464" s="25"/>
      <c r="BI464" s="2" t="s">
        <v>13</v>
      </c>
      <c r="BJ464" s="2" t="s">
        <v>14</v>
      </c>
      <c r="BK464" s="2">
        <v>1</v>
      </c>
      <c r="BL464" s="2">
        <v>2</v>
      </c>
      <c r="BM464" s="2">
        <v>3</v>
      </c>
      <c r="BN464" s="2">
        <v>4</v>
      </c>
      <c r="BO464" s="2">
        <v>0</v>
      </c>
    </row>
    <row r="465" spans="1:96">
      <c r="D465" s="75" t="s">
        <v>15</v>
      </c>
      <c r="E465" s="76"/>
      <c r="F465" s="76"/>
      <c r="G465" s="76"/>
      <c r="H465" s="76"/>
      <c r="I465" s="77"/>
      <c r="J465" s="70">
        <f>BI465</f>
        <v>55.142332415059691</v>
      </c>
      <c r="K465" s="70"/>
      <c r="L465" s="70"/>
      <c r="M465" s="70"/>
      <c r="N465" s="70">
        <f>BJ465</f>
        <v>62.5</v>
      </c>
      <c r="O465" s="70"/>
      <c r="P465" s="70"/>
      <c r="Q465" s="70"/>
      <c r="R465" s="70">
        <f>BK465</f>
        <v>17.857142857142858</v>
      </c>
      <c r="S465" s="70"/>
      <c r="T465" s="70"/>
      <c r="U465" s="70"/>
      <c r="V465" s="70">
        <f>BL465</f>
        <v>44.642857142857146</v>
      </c>
      <c r="W465" s="70"/>
      <c r="X465" s="70"/>
      <c r="Y465" s="70"/>
      <c r="Z465" s="70">
        <f>BM465</f>
        <v>19.642857142857142</v>
      </c>
      <c r="AA465" s="70"/>
      <c r="AB465" s="70"/>
      <c r="AC465" s="70"/>
      <c r="AD465" s="70">
        <f>BN465</f>
        <v>17.857142857142858</v>
      </c>
      <c r="AE465" s="70"/>
      <c r="AF465" s="70"/>
      <c r="AG465" s="70"/>
      <c r="AH465" s="70">
        <f>BO465</f>
        <v>0</v>
      </c>
      <c r="AI465" s="70"/>
      <c r="AJ465" s="70"/>
      <c r="AK465" s="70"/>
      <c r="BG465" s="2">
        <v>90</v>
      </c>
      <c r="BH465" s="2" t="s">
        <v>16</v>
      </c>
      <c r="BI465" s="20">
        <v>55.142332415059691</v>
      </c>
      <c r="BJ465" s="20">
        <f>BK465+BL465</f>
        <v>62.5</v>
      </c>
      <c r="BK465" s="20">
        <v>17.857142857142858</v>
      </c>
      <c r="BL465" s="20">
        <v>44.642857142857146</v>
      </c>
      <c r="BM465" s="20">
        <v>19.642857142857142</v>
      </c>
      <c r="BN465" s="20">
        <v>17.857142857142858</v>
      </c>
      <c r="BO465" s="20">
        <v>0</v>
      </c>
    </row>
    <row r="466" spans="1:96">
      <c r="D466" s="71" t="s">
        <v>17</v>
      </c>
      <c r="E466" s="72"/>
      <c r="F466" s="72"/>
      <c r="G466" s="72"/>
      <c r="H466" s="72"/>
      <c r="I466" s="73"/>
      <c r="J466" s="74">
        <f>BI466</f>
        <v>52.996389891696751</v>
      </c>
      <c r="K466" s="74"/>
      <c r="L466" s="74"/>
      <c r="M466" s="74"/>
      <c r="N466" s="74">
        <f>IF(ISERROR(BJ466),"",BJ466)</f>
        <v>52.542372881355931</v>
      </c>
      <c r="O466" s="74"/>
      <c r="P466" s="74"/>
      <c r="Q466" s="74"/>
      <c r="R466" s="74">
        <f>BK466</f>
        <v>27.118644067796609</v>
      </c>
      <c r="S466" s="74"/>
      <c r="T466" s="74"/>
      <c r="U466" s="74"/>
      <c r="V466" s="74">
        <f>BL466</f>
        <v>25.423728813559322</v>
      </c>
      <c r="W466" s="74"/>
      <c r="X466" s="74"/>
      <c r="Y466" s="74"/>
      <c r="Z466" s="74">
        <f>BM466</f>
        <v>23.728813559322035</v>
      </c>
      <c r="AA466" s="74"/>
      <c r="AB466" s="74"/>
      <c r="AC466" s="74"/>
      <c r="AD466" s="74">
        <f>BN466</f>
        <v>23.728813559322035</v>
      </c>
      <c r="AE466" s="74"/>
      <c r="AF466" s="74"/>
      <c r="AG466" s="74"/>
      <c r="AH466" s="74">
        <f>BO466</f>
        <v>0</v>
      </c>
      <c r="AI466" s="74"/>
      <c r="AJ466" s="74"/>
      <c r="AK466" s="74"/>
      <c r="BH466" s="2" t="s">
        <v>18</v>
      </c>
      <c r="BI466" s="20">
        <v>52.996389891696751</v>
      </c>
      <c r="BJ466" s="20">
        <f>BK466+BL466</f>
        <v>52.542372881355931</v>
      </c>
      <c r="BK466" s="20">
        <v>27.118644067796609</v>
      </c>
      <c r="BL466" s="20">
        <v>25.423728813559322</v>
      </c>
      <c r="BM466" s="20">
        <v>23.728813559322035</v>
      </c>
      <c r="BN466" s="20">
        <v>23.728813559322035</v>
      </c>
      <c r="BO466" s="20">
        <v>0</v>
      </c>
    </row>
    <row r="467" spans="1:96" ht="15" customHeight="1">
      <c r="D467" s="27" t="s">
        <v>179</v>
      </c>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K467" s="25"/>
      <c r="BI467" s="2" t="s">
        <v>13</v>
      </c>
      <c r="BJ467" s="2" t="s">
        <v>14</v>
      </c>
      <c r="BK467" s="2">
        <v>1</v>
      </c>
      <c r="BL467" s="2">
        <v>2</v>
      </c>
      <c r="BM467" s="2">
        <v>3</v>
      </c>
      <c r="BN467" s="2">
        <v>4</v>
      </c>
      <c r="BO467" s="2">
        <v>0</v>
      </c>
    </row>
    <row r="468" spans="1:96">
      <c r="D468" s="75" t="s">
        <v>15</v>
      </c>
      <c r="E468" s="76"/>
      <c r="F468" s="76"/>
      <c r="G468" s="76"/>
      <c r="H468" s="76"/>
      <c r="I468" s="77"/>
      <c r="J468" s="70">
        <f>BI468</f>
        <v>74.012855831037655</v>
      </c>
      <c r="K468" s="70"/>
      <c r="L468" s="70"/>
      <c r="M468" s="70"/>
      <c r="N468" s="70">
        <f>BJ468</f>
        <v>67.857142857142861</v>
      </c>
      <c r="O468" s="70"/>
      <c r="P468" s="70"/>
      <c r="Q468" s="70"/>
      <c r="R468" s="70">
        <f>BK468</f>
        <v>33.928571428571431</v>
      </c>
      <c r="S468" s="70"/>
      <c r="T468" s="70"/>
      <c r="U468" s="70"/>
      <c r="V468" s="70">
        <f>BL468</f>
        <v>33.928571428571431</v>
      </c>
      <c r="W468" s="70"/>
      <c r="X468" s="70"/>
      <c r="Y468" s="70"/>
      <c r="Z468" s="70">
        <f>BM468</f>
        <v>26.785714285714285</v>
      </c>
      <c r="AA468" s="70"/>
      <c r="AB468" s="70"/>
      <c r="AC468" s="70"/>
      <c r="AD468" s="70">
        <f>BN468</f>
        <v>5.3571428571428568</v>
      </c>
      <c r="AE468" s="70"/>
      <c r="AF468" s="70"/>
      <c r="AG468" s="70"/>
      <c r="AH468" s="70">
        <f>BO468</f>
        <v>0</v>
      </c>
      <c r="AI468" s="70"/>
      <c r="AJ468" s="70"/>
      <c r="AK468" s="70"/>
      <c r="BG468" s="2">
        <v>91</v>
      </c>
      <c r="BH468" s="2" t="s">
        <v>16</v>
      </c>
      <c r="BI468" s="20">
        <v>74.012855831037655</v>
      </c>
      <c r="BJ468" s="20">
        <f>BK468+BL468</f>
        <v>67.857142857142861</v>
      </c>
      <c r="BK468" s="20">
        <v>33.928571428571431</v>
      </c>
      <c r="BL468" s="20">
        <v>33.928571428571431</v>
      </c>
      <c r="BM468" s="20">
        <v>26.785714285714285</v>
      </c>
      <c r="BN468" s="20">
        <v>5.3571428571428568</v>
      </c>
      <c r="BO468" s="20">
        <v>0</v>
      </c>
    </row>
    <row r="469" spans="1:96">
      <c r="D469" s="71" t="s">
        <v>17</v>
      </c>
      <c r="E469" s="72"/>
      <c r="F469" s="72"/>
      <c r="G469" s="72"/>
      <c r="H469" s="72"/>
      <c r="I469" s="73"/>
      <c r="J469" s="74">
        <f>BI469</f>
        <v>73.453670276774972</v>
      </c>
      <c r="K469" s="74"/>
      <c r="L469" s="74"/>
      <c r="M469" s="74"/>
      <c r="N469" s="74">
        <f>IF(ISERROR(BJ469),"",BJ469)</f>
        <v>52.542372881355931</v>
      </c>
      <c r="O469" s="74"/>
      <c r="P469" s="74"/>
      <c r="Q469" s="74"/>
      <c r="R469" s="74">
        <f>BK469</f>
        <v>25.423728813559322</v>
      </c>
      <c r="S469" s="74"/>
      <c r="T469" s="74"/>
      <c r="U469" s="74"/>
      <c r="V469" s="74">
        <f>BL469</f>
        <v>27.118644067796609</v>
      </c>
      <c r="W469" s="74"/>
      <c r="X469" s="74"/>
      <c r="Y469" s="74"/>
      <c r="Z469" s="74">
        <f>BM469</f>
        <v>35.593220338983052</v>
      </c>
      <c r="AA469" s="74"/>
      <c r="AB469" s="74"/>
      <c r="AC469" s="74"/>
      <c r="AD469" s="74">
        <f>BN469</f>
        <v>11.864406779661017</v>
      </c>
      <c r="AE469" s="74"/>
      <c r="AF469" s="74"/>
      <c r="AG469" s="74"/>
      <c r="AH469" s="74">
        <f>BO469</f>
        <v>0</v>
      </c>
      <c r="AI469" s="74"/>
      <c r="AJ469" s="74"/>
      <c r="AK469" s="74"/>
      <c r="BH469" s="2" t="s">
        <v>18</v>
      </c>
      <c r="BI469" s="20">
        <v>73.453670276774972</v>
      </c>
      <c r="BJ469" s="20">
        <f>BK469+BL469</f>
        <v>52.542372881355931</v>
      </c>
      <c r="BK469" s="20">
        <v>25.423728813559322</v>
      </c>
      <c r="BL469" s="20">
        <v>27.118644067796609</v>
      </c>
      <c r="BM469" s="20">
        <v>35.593220338983052</v>
      </c>
      <c r="BN469" s="20">
        <v>11.864406779661017</v>
      </c>
      <c r="BO469" s="20">
        <v>0</v>
      </c>
    </row>
    <row r="470" spans="1:96" ht="15" customHeight="1">
      <c r="D470" s="27" t="s">
        <v>180</v>
      </c>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AG470" s="31"/>
      <c r="AK470" s="25"/>
      <c r="BI470" s="2" t="s">
        <v>13</v>
      </c>
      <c r="BJ470" s="2" t="s">
        <v>14</v>
      </c>
      <c r="BK470" s="2">
        <v>1</v>
      </c>
      <c r="BL470" s="2">
        <v>2</v>
      </c>
      <c r="BM470" s="2">
        <v>3</v>
      </c>
      <c r="BN470" s="2">
        <v>4</v>
      </c>
      <c r="BO470" s="2">
        <v>0</v>
      </c>
    </row>
    <row r="471" spans="1:96">
      <c r="D471" s="75" t="s">
        <v>15</v>
      </c>
      <c r="E471" s="76"/>
      <c r="F471" s="76"/>
      <c r="G471" s="76"/>
      <c r="H471" s="76"/>
      <c r="I471" s="77"/>
      <c r="J471" s="70">
        <f>BI471</f>
        <v>84.481175390266287</v>
      </c>
      <c r="K471" s="70"/>
      <c r="L471" s="70"/>
      <c r="M471" s="70"/>
      <c r="N471" s="70">
        <f>BJ471</f>
        <v>89.285714285714292</v>
      </c>
      <c r="O471" s="70"/>
      <c r="P471" s="70"/>
      <c r="Q471" s="70"/>
      <c r="R471" s="70">
        <f>BK471</f>
        <v>44.642857142857146</v>
      </c>
      <c r="S471" s="70"/>
      <c r="T471" s="70"/>
      <c r="U471" s="70"/>
      <c r="V471" s="70">
        <f>BL471</f>
        <v>44.642857142857146</v>
      </c>
      <c r="W471" s="70"/>
      <c r="X471" s="70"/>
      <c r="Y471" s="70"/>
      <c r="Z471" s="70">
        <f>BM471</f>
        <v>8.9285714285714288</v>
      </c>
      <c r="AA471" s="70"/>
      <c r="AB471" s="70"/>
      <c r="AC471" s="70"/>
      <c r="AD471" s="70">
        <f>BN471</f>
        <v>1.7857142857142856</v>
      </c>
      <c r="AE471" s="70"/>
      <c r="AF471" s="70"/>
      <c r="AG471" s="70"/>
      <c r="AH471" s="70">
        <f>BO471</f>
        <v>0</v>
      </c>
      <c r="AI471" s="70"/>
      <c r="AJ471" s="70"/>
      <c r="AK471" s="70"/>
      <c r="BG471" s="2">
        <v>92</v>
      </c>
      <c r="BH471" s="2" t="s">
        <v>16</v>
      </c>
      <c r="BI471" s="20">
        <v>84.481175390266287</v>
      </c>
      <c r="BJ471" s="20">
        <f>BK471+BL471</f>
        <v>89.285714285714292</v>
      </c>
      <c r="BK471" s="20">
        <v>44.642857142857146</v>
      </c>
      <c r="BL471" s="20">
        <v>44.642857142857146</v>
      </c>
      <c r="BM471" s="20">
        <v>8.9285714285714288</v>
      </c>
      <c r="BN471" s="20">
        <v>1.7857142857142856</v>
      </c>
      <c r="BO471" s="20">
        <v>0</v>
      </c>
    </row>
    <row r="472" spans="1:96">
      <c r="D472" s="71" t="s">
        <v>17</v>
      </c>
      <c r="E472" s="72"/>
      <c r="F472" s="72"/>
      <c r="G472" s="72"/>
      <c r="H472" s="72"/>
      <c r="I472" s="73"/>
      <c r="J472" s="74">
        <f>BI472</f>
        <v>84.163658243080633</v>
      </c>
      <c r="K472" s="74"/>
      <c r="L472" s="74"/>
      <c r="M472" s="74"/>
      <c r="N472" s="74">
        <f>IF(ISERROR(BJ472),"",BJ472)</f>
        <v>83.050847457627128</v>
      </c>
      <c r="O472" s="74"/>
      <c r="P472" s="74"/>
      <c r="Q472" s="74"/>
      <c r="R472" s="74">
        <f>BK472</f>
        <v>47.457627118644069</v>
      </c>
      <c r="S472" s="74"/>
      <c r="T472" s="74"/>
      <c r="U472" s="74"/>
      <c r="V472" s="74">
        <f>BL472</f>
        <v>35.593220338983052</v>
      </c>
      <c r="W472" s="74"/>
      <c r="X472" s="74"/>
      <c r="Y472" s="74"/>
      <c r="Z472" s="74">
        <f>BM472</f>
        <v>15.254237288135593</v>
      </c>
      <c r="AA472" s="74"/>
      <c r="AB472" s="74"/>
      <c r="AC472" s="74"/>
      <c r="AD472" s="74">
        <f>BN472</f>
        <v>1.6949152542372881</v>
      </c>
      <c r="AE472" s="74"/>
      <c r="AF472" s="74"/>
      <c r="AG472" s="74"/>
      <c r="AH472" s="74">
        <f>BO472</f>
        <v>0</v>
      </c>
      <c r="AI472" s="74"/>
      <c r="AJ472" s="74"/>
      <c r="AK472" s="74"/>
      <c r="BH472" s="2" t="s">
        <v>18</v>
      </c>
      <c r="BI472" s="20">
        <v>84.163658243080633</v>
      </c>
      <c r="BJ472" s="20">
        <f>BK472+BL472</f>
        <v>83.050847457627128</v>
      </c>
      <c r="BK472" s="20">
        <v>47.457627118644069</v>
      </c>
      <c r="BL472" s="20">
        <v>35.593220338983052</v>
      </c>
      <c r="BM472" s="20">
        <v>15.254237288135593</v>
      </c>
      <c r="BN472" s="20">
        <v>1.6949152542372881</v>
      </c>
      <c r="BO472" s="20">
        <v>0</v>
      </c>
    </row>
    <row r="473" spans="1:96">
      <c r="D473" s="35"/>
      <c r="E473" s="35"/>
      <c r="F473" s="35"/>
      <c r="G473" s="35"/>
      <c r="H473" s="35"/>
      <c r="I473" s="35"/>
      <c r="J473" s="36"/>
      <c r="K473" s="36"/>
      <c r="L473" s="36"/>
      <c r="M473" s="36"/>
      <c r="N473" s="36"/>
      <c r="O473" s="36"/>
      <c r="P473" s="36"/>
      <c r="Q473" s="36"/>
      <c r="R473" s="36"/>
      <c r="S473" s="36"/>
      <c r="T473" s="36"/>
      <c r="U473" s="36"/>
      <c r="V473" s="36"/>
      <c r="W473" s="36"/>
      <c r="X473" s="36"/>
      <c r="Y473" s="36"/>
      <c r="Z473" s="36"/>
      <c r="AA473" s="36"/>
      <c r="AB473" s="36"/>
      <c r="AC473" s="36"/>
      <c r="AD473" s="36"/>
      <c r="AE473" s="36"/>
      <c r="AF473" s="36"/>
      <c r="AG473" s="36"/>
      <c r="AH473" s="36"/>
      <c r="AI473" s="36"/>
      <c r="AJ473" s="36"/>
      <c r="AK473" s="36"/>
      <c r="BI473" s="20"/>
      <c r="BJ473" s="20"/>
      <c r="BK473" s="20"/>
      <c r="BL473" s="20"/>
      <c r="BM473" s="20"/>
      <c r="BN473" s="20"/>
      <c r="BO473" s="20"/>
    </row>
    <row r="474" spans="1:96" s="17" customFormat="1" ht="11.25" customHeight="1">
      <c r="A474" s="2"/>
      <c r="B474" s="2"/>
      <c r="C474" s="2"/>
      <c r="D474" s="12" t="s">
        <v>181</v>
      </c>
      <c r="E474" s="43"/>
      <c r="F474" s="43"/>
      <c r="G474" s="43"/>
      <c r="H474" s="43"/>
      <c r="I474" s="43"/>
      <c r="J474" s="43"/>
      <c r="K474" s="43"/>
      <c r="L474" s="43"/>
      <c r="M474" s="43"/>
      <c r="N474" s="43"/>
      <c r="O474" s="43"/>
      <c r="P474" s="43"/>
      <c r="Q474" s="43"/>
      <c r="R474" s="43"/>
      <c r="S474" s="43"/>
      <c r="T474" s="43"/>
      <c r="U474" s="43"/>
      <c r="V474" s="43"/>
      <c r="W474" s="43"/>
      <c r="X474" s="43"/>
      <c r="Y474" s="43"/>
      <c r="Z474" s="43"/>
      <c r="AA474" s="43"/>
      <c r="AB474" s="43"/>
      <c r="AC474" s="43"/>
      <c r="AD474" s="43"/>
      <c r="AE474" s="43"/>
      <c r="AF474" s="43"/>
      <c r="AG474" s="43"/>
      <c r="AH474" s="21"/>
      <c r="AI474" s="21"/>
      <c r="AJ474" s="12"/>
      <c r="AK474" s="16"/>
      <c r="AL474" s="16"/>
      <c r="AM474" s="16"/>
      <c r="AN474" s="16"/>
      <c r="AO474" s="16"/>
      <c r="AP474" s="16"/>
      <c r="AQ474" s="16"/>
      <c r="AR474" s="16"/>
      <c r="AS474" s="16"/>
      <c r="AT474" s="16"/>
      <c r="AU474" s="16"/>
      <c r="AV474" s="16"/>
      <c r="AW474" s="16"/>
      <c r="AX474" s="16"/>
      <c r="AY474" s="16"/>
      <c r="AZ474" s="16"/>
      <c r="BA474" s="16"/>
      <c r="BB474" s="16"/>
      <c r="BC474" s="16"/>
      <c r="BD474" s="16"/>
      <c r="BE474" s="16"/>
      <c r="BF474" s="16"/>
      <c r="CR474" s="14"/>
    </row>
    <row r="475" spans="1:96" ht="15" customHeight="1">
      <c r="D475" s="27" t="s">
        <v>182</v>
      </c>
      <c r="E475" s="28"/>
      <c r="F475" s="28"/>
      <c r="G475" s="28"/>
      <c r="H475" s="28"/>
      <c r="I475" s="28"/>
      <c r="J475" s="28"/>
      <c r="K475" s="28"/>
      <c r="L475" s="28"/>
      <c r="M475" s="28"/>
      <c r="N475" s="28"/>
      <c r="O475" s="28"/>
      <c r="P475" s="28"/>
      <c r="Q475" s="28"/>
      <c r="R475" s="28"/>
      <c r="S475" s="28"/>
      <c r="T475" s="28"/>
      <c r="U475" s="28"/>
      <c r="V475" s="28"/>
      <c r="W475" s="28"/>
      <c r="X475" s="28"/>
      <c r="Y475" s="28"/>
      <c r="Z475" s="28"/>
      <c r="AA475" s="28"/>
      <c r="AB475" s="28"/>
      <c r="AC475" s="28"/>
      <c r="AD475" s="28"/>
      <c r="AE475" s="28"/>
      <c r="AF475" s="28"/>
      <c r="AG475" s="28"/>
      <c r="AK475" s="25"/>
    </row>
    <row r="476" spans="1:96" ht="9.75" customHeight="1">
      <c r="D476" s="85"/>
      <c r="E476" s="86"/>
      <c r="F476" s="86"/>
      <c r="G476" s="86"/>
      <c r="H476" s="86"/>
      <c r="I476" s="87"/>
      <c r="J476" s="91" t="s">
        <v>6</v>
      </c>
      <c r="K476" s="92"/>
      <c r="L476" s="92"/>
      <c r="M476" s="93"/>
      <c r="N476" s="91" t="s">
        <v>7</v>
      </c>
      <c r="O476" s="92"/>
      <c r="P476" s="92"/>
      <c r="Q476" s="93"/>
      <c r="R476" s="78">
        <v>1</v>
      </c>
      <c r="S476" s="79"/>
      <c r="T476" s="79"/>
      <c r="U476" s="80"/>
      <c r="V476" s="78">
        <v>2</v>
      </c>
      <c r="W476" s="79"/>
      <c r="X476" s="79"/>
      <c r="Y476" s="80"/>
      <c r="Z476" s="78">
        <v>3</v>
      </c>
      <c r="AA476" s="79"/>
      <c r="AB476" s="79"/>
      <c r="AC476" s="80"/>
      <c r="AD476" s="78">
        <v>4</v>
      </c>
      <c r="AE476" s="79"/>
      <c r="AF476" s="79"/>
      <c r="AG476" s="80"/>
      <c r="AH476" s="78"/>
      <c r="AI476" s="79"/>
      <c r="AJ476" s="79"/>
      <c r="AK476" s="80"/>
    </row>
    <row r="477" spans="1:96" ht="22.5" customHeight="1">
      <c r="D477" s="88"/>
      <c r="E477" s="89"/>
      <c r="F477" s="89"/>
      <c r="G477" s="89"/>
      <c r="H477" s="89"/>
      <c r="I477" s="90"/>
      <c r="J477" s="94"/>
      <c r="K477" s="95"/>
      <c r="L477" s="95"/>
      <c r="M477" s="96"/>
      <c r="N477" s="94"/>
      <c r="O477" s="95"/>
      <c r="P477" s="95"/>
      <c r="Q477" s="96"/>
      <c r="R477" s="81" t="s">
        <v>65</v>
      </c>
      <c r="S477" s="82"/>
      <c r="T477" s="82"/>
      <c r="U477" s="83"/>
      <c r="V477" s="81" t="s">
        <v>66</v>
      </c>
      <c r="W477" s="82"/>
      <c r="X477" s="82"/>
      <c r="Y477" s="83"/>
      <c r="Z477" s="81" t="s">
        <v>67</v>
      </c>
      <c r="AA477" s="82"/>
      <c r="AB477" s="82"/>
      <c r="AC477" s="83"/>
      <c r="AD477" s="81" t="s">
        <v>68</v>
      </c>
      <c r="AE477" s="82"/>
      <c r="AF477" s="82"/>
      <c r="AG477" s="83"/>
      <c r="AH477" s="81" t="s">
        <v>12</v>
      </c>
      <c r="AI477" s="82"/>
      <c r="AJ477" s="82"/>
      <c r="AK477" s="83"/>
      <c r="BI477" s="2" t="s">
        <v>13</v>
      </c>
      <c r="BJ477" s="2" t="s">
        <v>14</v>
      </c>
      <c r="BK477" s="2">
        <v>1</v>
      </c>
      <c r="BL477" s="2">
        <v>2</v>
      </c>
      <c r="BM477" s="2">
        <v>3</v>
      </c>
      <c r="BN477" s="2">
        <v>4</v>
      </c>
      <c r="BO477" s="2">
        <v>0</v>
      </c>
    </row>
    <row r="478" spans="1:96">
      <c r="D478" s="75" t="s">
        <v>15</v>
      </c>
      <c r="E478" s="76"/>
      <c r="F478" s="76"/>
      <c r="G478" s="76"/>
      <c r="H478" s="76"/>
      <c r="I478" s="77"/>
      <c r="J478" s="70">
        <f>BI478</f>
        <v>92.653810835629017</v>
      </c>
      <c r="K478" s="70"/>
      <c r="L478" s="70"/>
      <c r="M478" s="70"/>
      <c r="N478" s="70">
        <f>BJ478</f>
        <v>92.857142857142861</v>
      </c>
      <c r="O478" s="70"/>
      <c r="P478" s="70"/>
      <c r="Q478" s="70"/>
      <c r="R478" s="70">
        <f>BK478</f>
        <v>60.714285714285708</v>
      </c>
      <c r="S478" s="70"/>
      <c r="T478" s="70"/>
      <c r="U478" s="70"/>
      <c r="V478" s="70">
        <f>BL478</f>
        <v>32.142857142857146</v>
      </c>
      <c r="W478" s="70"/>
      <c r="X478" s="70"/>
      <c r="Y478" s="70"/>
      <c r="Z478" s="70">
        <f>BM478</f>
        <v>7.1428571428571423</v>
      </c>
      <c r="AA478" s="70"/>
      <c r="AB478" s="70"/>
      <c r="AC478" s="70"/>
      <c r="AD478" s="70">
        <f>BN478</f>
        <v>0</v>
      </c>
      <c r="AE478" s="70"/>
      <c r="AF478" s="70"/>
      <c r="AG478" s="70"/>
      <c r="AH478" s="70">
        <f>BO478</f>
        <v>0</v>
      </c>
      <c r="AI478" s="70"/>
      <c r="AJ478" s="70"/>
      <c r="AK478" s="70"/>
      <c r="BG478" s="2">
        <v>93</v>
      </c>
      <c r="BH478" s="2" t="s">
        <v>16</v>
      </c>
      <c r="BI478" s="20">
        <v>92.653810835629017</v>
      </c>
      <c r="BJ478" s="20">
        <f>BK478+BL478</f>
        <v>92.857142857142861</v>
      </c>
      <c r="BK478" s="20">
        <v>60.714285714285708</v>
      </c>
      <c r="BL478" s="20">
        <v>32.142857142857146</v>
      </c>
      <c r="BM478" s="20">
        <v>7.1428571428571423</v>
      </c>
      <c r="BN478" s="20">
        <v>0</v>
      </c>
      <c r="BO478" s="20">
        <v>0</v>
      </c>
    </row>
    <row r="479" spans="1:96">
      <c r="D479" s="71" t="s">
        <v>17</v>
      </c>
      <c r="E479" s="72"/>
      <c r="F479" s="72"/>
      <c r="G479" s="72"/>
      <c r="H479" s="72"/>
      <c r="I479" s="73"/>
      <c r="J479" s="74">
        <f>BI479</f>
        <v>91.335740072202171</v>
      </c>
      <c r="K479" s="74"/>
      <c r="L479" s="74"/>
      <c r="M479" s="74"/>
      <c r="N479" s="74">
        <f>IF(ISERROR(BJ479),"",BJ479)</f>
        <v>93.220338983050851</v>
      </c>
      <c r="O479" s="74"/>
      <c r="P479" s="74"/>
      <c r="Q479" s="74"/>
      <c r="R479" s="74">
        <f>BK479</f>
        <v>54.237288135593218</v>
      </c>
      <c r="S479" s="74"/>
      <c r="T479" s="74"/>
      <c r="U479" s="74"/>
      <c r="V479" s="74">
        <f>BL479</f>
        <v>38.983050847457626</v>
      </c>
      <c r="W479" s="74"/>
      <c r="X479" s="74"/>
      <c r="Y479" s="74"/>
      <c r="Z479" s="74">
        <f>BM479</f>
        <v>6.7796610169491522</v>
      </c>
      <c r="AA479" s="74"/>
      <c r="AB479" s="74"/>
      <c r="AC479" s="74"/>
      <c r="AD479" s="74">
        <f>BN479</f>
        <v>0</v>
      </c>
      <c r="AE479" s="74"/>
      <c r="AF479" s="74"/>
      <c r="AG479" s="74"/>
      <c r="AH479" s="74">
        <f>BO479</f>
        <v>0</v>
      </c>
      <c r="AI479" s="74"/>
      <c r="AJ479" s="74"/>
      <c r="AK479" s="74"/>
      <c r="BH479" s="2" t="s">
        <v>18</v>
      </c>
      <c r="BI479" s="20">
        <v>91.335740072202171</v>
      </c>
      <c r="BJ479" s="20">
        <f>BK479+BL479</f>
        <v>93.220338983050851</v>
      </c>
      <c r="BK479" s="20">
        <v>54.237288135593218</v>
      </c>
      <c r="BL479" s="20">
        <v>38.983050847457626</v>
      </c>
      <c r="BM479" s="20">
        <v>6.7796610169491522</v>
      </c>
      <c r="BN479" s="20">
        <v>0</v>
      </c>
      <c r="BO479" s="20">
        <v>0</v>
      </c>
    </row>
    <row r="480" spans="1:96" ht="15" customHeight="1">
      <c r="D480" s="27" t="s">
        <v>183</v>
      </c>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AG480" s="31"/>
      <c r="AK480" s="25"/>
      <c r="BI480" s="2" t="s">
        <v>13</v>
      </c>
      <c r="BJ480" s="2" t="s">
        <v>14</v>
      </c>
      <c r="BK480" s="2">
        <v>1</v>
      </c>
      <c r="BL480" s="2">
        <v>2</v>
      </c>
      <c r="BM480" s="2">
        <v>3</v>
      </c>
      <c r="BN480" s="2">
        <v>4</v>
      </c>
      <c r="BO480" s="2">
        <v>0</v>
      </c>
    </row>
    <row r="481" spans="1:96">
      <c r="D481" s="75" t="s">
        <v>15</v>
      </c>
      <c r="E481" s="76"/>
      <c r="F481" s="76"/>
      <c r="G481" s="76"/>
      <c r="H481" s="76"/>
      <c r="I481" s="77"/>
      <c r="J481" s="70">
        <f>BI481</f>
        <v>87.304866850321389</v>
      </c>
      <c r="K481" s="70"/>
      <c r="L481" s="70"/>
      <c r="M481" s="70"/>
      <c r="N481" s="70">
        <f>BJ481</f>
        <v>85.714285714285722</v>
      </c>
      <c r="O481" s="70"/>
      <c r="P481" s="70"/>
      <c r="Q481" s="70"/>
      <c r="R481" s="70">
        <f>BK481</f>
        <v>67.857142857142861</v>
      </c>
      <c r="S481" s="70"/>
      <c r="T481" s="70"/>
      <c r="U481" s="70"/>
      <c r="V481" s="70">
        <f>BL481</f>
        <v>17.857142857142858</v>
      </c>
      <c r="W481" s="70"/>
      <c r="X481" s="70"/>
      <c r="Y481" s="70"/>
      <c r="Z481" s="70">
        <f>BM481</f>
        <v>10.714285714285714</v>
      </c>
      <c r="AA481" s="70"/>
      <c r="AB481" s="70"/>
      <c r="AC481" s="70"/>
      <c r="AD481" s="70">
        <f>BN481</f>
        <v>3.5714285714285712</v>
      </c>
      <c r="AE481" s="70"/>
      <c r="AF481" s="70"/>
      <c r="AG481" s="70"/>
      <c r="AH481" s="70">
        <f>BO481</f>
        <v>0</v>
      </c>
      <c r="AI481" s="70"/>
      <c r="AJ481" s="70"/>
      <c r="AK481" s="70"/>
      <c r="BG481" s="2">
        <v>94</v>
      </c>
      <c r="BH481" s="2" t="s">
        <v>16</v>
      </c>
      <c r="BI481" s="20">
        <v>87.304866850321389</v>
      </c>
      <c r="BJ481" s="20">
        <f>BK481+BL481</f>
        <v>85.714285714285722</v>
      </c>
      <c r="BK481" s="20">
        <v>67.857142857142861</v>
      </c>
      <c r="BL481" s="20">
        <v>17.857142857142858</v>
      </c>
      <c r="BM481" s="20">
        <v>10.714285714285714</v>
      </c>
      <c r="BN481" s="20">
        <v>3.5714285714285712</v>
      </c>
      <c r="BO481" s="20">
        <v>0</v>
      </c>
    </row>
    <row r="482" spans="1:96">
      <c r="D482" s="71" t="s">
        <v>17</v>
      </c>
      <c r="E482" s="72"/>
      <c r="F482" s="72"/>
      <c r="G482" s="72"/>
      <c r="H482" s="72"/>
      <c r="I482" s="73"/>
      <c r="J482" s="74">
        <f>BI482</f>
        <v>87.172081829121538</v>
      </c>
      <c r="K482" s="74"/>
      <c r="L482" s="74"/>
      <c r="M482" s="74"/>
      <c r="N482" s="74">
        <f>IF(ISERROR(BJ482),"",BJ482)</f>
        <v>93.220338983050851</v>
      </c>
      <c r="O482" s="74"/>
      <c r="P482" s="74"/>
      <c r="Q482" s="74"/>
      <c r="R482" s="74">
        <f>BK482</f>
        <v>66.101694915254242</v>
      </c>
      <c r="S482" s="74"/>
      <c r="T482" s="74"/>
      <c r="U482" s="74"/>
      <c r="V482" s="74">
        <f>BL482</f>
        <v>27.118644067796609</v>
      </c>
      <c r="W482" s="74"/>
      <c r="X482" s="74"/>
      <c r="Y482" s="74"/>
      <c r="Z482" s="74">
        <f>BM482</f>
        <v>3.3898305084745761</v>
      </c>
      <c r="AA482" s="74"/>
      <c r="AB482" s="74"/>
      <c r="AC482" s="74"/>
      <c r="AD482" s="74">
        <f>BN482</f>
        <v>3.3898305084745761</v>
      </c>
      <c r="AE482" s="74"/>
      <c r="AF482" s="74"/>
      <c r="AG482" s="74"/>
      <c r="AH482" s="74">
        <f>BO482</f>
        <v>0</v>
      </c>
      <c r="AI482" s="74"/>
      <c r="AJ482" s="74"/>
      <c r="AK482" s="74"/>
      <c r="BH482" s="2" t="s">
        <v>18</v>
      </c>
      <c r="BI482" s="20">
        <v>87.172081829121538</v>
      </c>
      <c r="BJ482" s="20">
        <f>BK482+BL482</f>
        <v>93.220338983050851</v>
      </c>
      <c r="BK482" s="20">
        <v>66.101694915254242</v>
      </c>
      <c r="BL482" s="20">
        <v>27.118644067796609</v>
      </c>
      <c r="BM482" s="20">
        <v>3.3898305084745761</v>
      </c>
      <c r="BN482" s="20">
        <v>3.3898305084745761</v>
      </c>
      <c r="BO482" s="20">
        <v>0</v>
      </c>
    </row>
    <row r="483" spans="1:96" ht="15" customHeight="1">
      <c r="D483" s="27" t="s">
        <v>184</v>
      </c>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c r="AE483" s="31"/>
      <c r="AF483" s="31"/>
      <c r="AG483" s="31"/>
      <c r="AK483" s="25"/>
      <c r="BI483" s="2" t="s">
        <v>13</v>
      </c>
      <c r="BJ483" s="2" t="s">
        <v>14</v>
      </c>
      <c r="BK483" s="2">
        <v>1</v>
      </c>
      <c r="BL483" s="2">
        <v>2</v>
      </c>
      <c r="BM483" s="2">
        <v>3</v>
      </c>
      <c r="BN483" s="2">
        <v>4</v>
      </c>
      <c r="BO483" s="2">
        <v>0</v>
      </c>
    </row>
    <row r="484" spans="1:96">
      <c r="D484" s="75" t="s">
        <v>15</v>
      </c>
      <c r="E484" s="76"/>
      <c r="F484" s="76"/>
      <c r="G484" s="76"/>
      <c r="H484" s="76"/>
      <c r="I484" s="77"/>
      <c r="J484" s="70">
        <f>BI484</f>
        <v>92.539026629935719</v>
      </c>
      <c r="K484" s="70"/>
      <c r="L484" s="70"/>
      <c r="M484" s="70"/>
      <c r="N484" s="70">
        <f>BJ484</f>
        <v>91.071428571428569</v>
      </c>
      <c r="O484" s="70"/>
      <c r="P484" s="70"/>
      <c r="Q484" s="70"/>
      <c r="R484" s="70">
        <f>BK484</f>
        <v>80.357142857142861</v>
      </c>
      <c r="S484" s="70"/>
      <c r="T484" s="70"/>
      <c r="U484" s="70"/>
      <c r="V484" s="70">
        <f>BL484</f>
        <v>10.714285714285714</v>
      </c>
      <c r="W484" s="70"/>
      <c r="X484" s="70"/>
      <c r="Y484" s="70"/>
      <c r="Z484" s="70">
        <f>BM484</f>
        <v>7.1428571428571423</v>
      </c>
      <c r="AA484" s="70"/>
      <c r="AB484" s="70"/>
      <c r="AC484" s="70"/>
      <c r="AD484" s="70">
        <f>BN484</f>
        <v>1.7857142857142856</v>
      </c>
      <c r="AE484" s="70"/>
      <c r="AF484" s="70"/>
      <c r="AG484" s="70"/>
      <c r="AH484" s="70">
        <f>BO484</f>
        <v>0</v>
      </c>
      <c r="AI484" s="70"/>
      <c r="AJ484" s="70"/>
      <c r="AK484" s="70"/>
      <c r="BG484" s="2">
        <v>95</v>
      </c>
      <c r="BH484" s="2" t="s">
        <v>16</v>
      </c>
      <c r="BI484" s="20">
        <v>92.539026629935719</v>
      </c>
      <c r="BJ484" s="20">
        <f>BK484+BL484</f>
        <v>91.071428571428569</v>
      </c>
      <c r="BK484" s="20">
        <v>80.357142857142861</v>
      </c>
      <c r="BL484" s="20">
        <v>10.714285714285714</v>
      </c>
      <c r="BM484" s="20">
        <v>7.1428571428571423</v>
      </c>
      <c r="BN484" s="20">
        <v>1.7857142857142856</v>
      </c>
      <c r="BO484" s="20">
        <v>0</v>
      </c>
    </row>
    <row r="485" spans="1:96">
      <c r="D485" s="71" t="s">
        <v>17</v>
      </c>
      <c r="E485" s="72"/>
      <c r="F485" s="72"/>
      <c r="G485" s="72"/>
      <c r="H485" s="72"/>
      <c r="I485" s="73"/>
      <c r="J485" s="74">
        <f>BI485</f>
        <v>91.480144404332137</v>
      </c>
      <c r="K485" s="74"/>
      <c r="L485" s="74"/>
      <c r="M485" s="74"/>
      <c r="N485" s="74">
        <f>IF(ISERROR(BJ485),"",BJ485)</f>
        <v>94.915254237288138</v>
      </c>
      <c r="O485" s="74"/>
      <c r="P485" s="74"/>
      <c r="Q485" s="74"/>
      <c r="R485" s="74">
        <f>BK485</f>
        <v>83.050847457627114</v>
      </c>
      <c r="S485" s="74"/>
      <c r="T485" s="74"/>
      <c r="U485" s="74"/>
      <c r="V485" s="74">
        <f>BL485</f>
        <v>11.864406779661017</v>
      </c>
      <c r="W485" s="74"/>
      <c r="X485" s="74"/>
      <c r="Y485" s="74"/>
      <c r="Z485" s="74">
        <f>BM485</f>
        <v>3.3898305084745761</v>
      </c>
      <c r="AA485" s="74"/>
      <c r="AB485" s="74"/>
      <c r="AC485" s="74"/>
      <c r="AD485" s="74">
        <f>BN485</f>
        <v>1.6949152542372881</v>
      </c>
      <c r="AE485" s="74"/>
      <c r="AF485" s="74"/>
      <c r="AG485" s="74"/>
      <c r="AH485" s="74">
        <f>BO485</f>
        <v>0</v>
      </c>
      <c r="AI485" s="74"/>
      <c r="AJ485" s="74"/>
      <c r="AK485" s="74"/>
      <c r="BH485" s="2" t="s">
        <v>18</v>
      </c>
      <c r="BI485" s="20">
        <v>91.480144404332137</v>
      </c>
      <c r="BJ485" s="20">
        <f>BK485+BL485</f>
        <v>94.915254237288138</v>
      </c>
      <c r="BK485" s="20">
        <v>83.050847457627114</v>
      </c>
      <c r="BL485" s="20">
        <v>11.864406779661017</v>
      </c>
      <c r="BM485" s="20">
        <v>3.3898305084745761</v>
      </c>
      <c r="BN485" s="20">
        <v>1.6949152542372881</v>
      </c>
      <c r="BO485" s="20">
        <v>0</v>
      </c>
    </row>
    <row r="486" spans="1:96" ht="15" customHeight="1">
      <c r="D486" s="27" t="s">
        <v>185</v>
      </c>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K486" s="25"/>
      <c r="BI486" s="2" t="s">
        <v>13</v>
      </c>
      <c r="BJ486" s="2" t="s">
        <v>14</v>
      </c>
      <c r="BK486" s="2">
        <v>1</v>
      </c>
      <c r="BL486" s="2">
        <v>2</v>
      </c>
      <c r="BM486" s="2">
        <v>3</v>
      </c>
      <c r="BN486" s="2">
        <v>4</v>
      </c>
      <c r="BO486" s="2">
        <v>0</v>
      </c>
    </row>
    <row r="487" spans="1:96">
      <c r="D487" s="75" t="s">
        <v>15</v>
      </c>
      <c r="E487" s="76"/>
      <c r="F487" s="76"/>
      <c r="G487" s="76"/>
      <c r="H487" s="76"/>
      <c r="I487" s="77"/>
      <c r="J487" s="70">
        <f>BI487</f>
        <v>96.900826446281002</v>
      </c>
      <c r="K487" s="70"/>
      <c r="L487" s="70"/>
      <c r="M487" s="70"/>
      <c r="N487" s="70">
        <f>BJ487</f>
        <v>98.214285714285708</v>
      </c>
      <c r="O487" s="70"/>
      <c r="P487" s="70"/>
      <c r="Q487" s="70"/>
      <c r="R487" s="70">
        <f>BK487</f>
        <v>91.071428571428569</v>
      </c>
      <c r="S487" s="70"/>
      <c r="T487" s="70"/>
      <c r="U487" s="70"/>
      <c r="V487" s="70">
        <f>BL487</f>
        <v>7.1428571428571423</v>
      </c>
      <c r="W487" s="70"/>
      <c r="X487" s="70"/>
      <c r="Y487" s="70"/>
      <c r="Z487" s="70">
        <f>BM487</f>
        <v>1.7857142857142856</v>
      </c>
      <c r="AA487" s="70"/>
      <c r="AB487" s="70"/>
      <c r="AC487" s="70"/>
      <c r="AD487" s="70">
        <f>BN487</f>
        <v>0</v>
      </c>
      <c r="AE487" s="70"/>
      <c r="AF487" s="70"/>
      <c r="AG487" s="70"/>
      <c r="AH487" s="70">
        <f>BO487</f>
        <v>0</v>
      </c>
      <c r="AI487" s="70"/>
      <c r="AJ487" s="70"/>
      <c r="AK487" s="70"/>
      <c r="BG487" s="2">
        <v>96</v>
      </c>
      <c r="BH487" s="2" t="s">
        <v>16</v>
      </c>
      <c r="BI487" s="20">
        <v>96.900826446281002</v>
      </c>
      <c r="BJ487" s="20">
        <f>BK487+BL487</f>
        <v>98.214285714285708</v>
      </c>
      <c r="BK487" s="20">
        <v>91.071428571428569</v>
      </c>
      <c r="BL487" s="20">
        <v>7.1428571428571423</v>
      </c>
      <c r="BM487" s="20">
        <v>1.7857142857142856</v>
      </c>
      <c r="BN487" s="20">
        <v>0</v>
      </c>
      <c r="BO487" s="20">
        <v>0</v>
      </c>
    </row>
    <row r="488" spans="1:96">
      <c r="D488" s="71" t="s">
        <v>17</v>
      </c>
      <c r="E488" s="72"/>
      <c r="F488" s="72"/>
      <c r="G488" s="72"/>
      <c r="H488" s="72"/>
      <c r="I488" s="73"/>
      <c r="J488" s="74">
        <f>BI488</f>
        <v>96.389891696750908</v>
      </c>
      <c r="K488" s="74"/>
      <c r="L488" s="74"/>
      <c r="M488" s="74"/>
      <c r="N488" s="74">
        <f>IF(ISERROR(BJ488),"",BJ488)</f>
        <v>98.305084745762713</v>
      </c>
      <c r="O488" s="74"/>
      <c r="P488" s="74"/>
      <c r="Q488" s="74"/>
      <c r="R488" s="74">
        <f>BK488</f>
        <v>91.525423728813564</v>
      </c>
      <c r="S488" s="74"/>
      <c r="T488" s="74"/>
      <c r="U488" s="74"/>
      <c r="V488" s="74">
        <f>BL488</f>
        <v>6.7796610169491522</v>
      </c>
      <c r="W488" s="74"/>
      <c r="X488" s="74"/>
      <c r="Y488" s="74"/>
      <c r="Z488" s="74">
        <f>BM488</f>
        <v>1.6949152542372881</v>
      </c>
      <c r="AA488" s="74"/>
      <c r="AB488" s="74"/>
      <c r="AC488" s="74"/>
      <c r="AD488" s="74">
        <f>BN488</f>
        <v>0</v>
      </c>
      <c r="AE488" s="74"/>
      <c r="AF488" s="74"/>
      <c r="AG488" s="74"/>
      <c r="AH488" s="74">
        <f>BO488</f>
        <v>0</v>
      </c>
      <c r="AI488" s="74"/>
      <c r="AJ488" s="74"/>
      <c r="AK488" s="74"/>
      <c r="BH488" s="2" t="s">
        <v>18</v>
      </c>
      <c r="BI488" s="20">
        <v>96.389891696750908</v>
      </c>
      <c r="BJ488" s="20">
        <f>BK488+BL488</f>
        <v>98.305084745762713</v>
      </c>
      <c r="BK488" s="20">
        <v>91.525423728813564</v>
      </c>
      <c r="BL488" s="20">
        <v>6.7796610169491522</v>
      </c>
      <c r="BM488" s="20">
        <v>1.6949152542372881</v>
      </c>
      <c r="BN488" s="20">
        <v>0</v>
      </c>
      <c r="BO488" s="20">
        <v>0</v>
      </c>
    </row>
    <row r="489" spans="1:96" ht="15" customHeight="1">
      <c r="D489" s="27" t="s">
        <v>186</v>
      </c>
      <c r="E489" s="31"/>
      <c r="F489" s="3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c r="AD489" s="31"/>
      <c r="AE489" s="31"/>
      <c r="AF489" s="31"/>
      <c r="AG489" s="31"/>
      <c r="AK489" s="25"/>
      <c r="BI489" s="2" t="s">
        <v>13</v>
      </c>
      <c r="BJ489" s="2" t="s">
        <v>14</v>
      </c>
      <c r="BK489" s="2">
        <v>1</v>
      </c>
      <c r="BL489" s="2">
        <v>2</v>
      </c>
      <c r="BM489" s="2">
        <v>3</v>
      </c>
      <c r="BN489" s="2">
        <v>4</v>
      </c>
      <c r="BO489" s="2">
        <v>0</v>
      </c>
    </row>
    <row r="490" spans="1:96">
      <c r="D490" s="75" t="s">
        <v>15</v>
      </c>
      <c r="E490" s="76"/>
      <c r="F490" s="76"/>
      <c r="G490" s="76"/>
      <c r="H490" s="76"/>
      <c r="I490" s="77"/>
      <c r="J490" s="70">
        <f>BI490</f>
        <v>96.579430670339761</v>
      </c>
      <c r="K490" s="70"/>
      <c r="L490" s="70"/>
      <c r="M490" s="70"/>
      <c r="N490" s="70">
        <f>BJ490</f>
        <v>98.214285714285722</v>
      </c>
      <c r="O490" s="70"/>
      <c r="P490" s="70"/>
      <c r="Q490" s="70"/>
      <c r="R490" s="70">
        <f>BK490</f>
        <v>83.928571428571431</v>
      </c>
      <c r="S490" s="70"/>
      <c r="T490" s="70"/>
      <c r="U490" s="70"/>
      <c r="V490" s="70">
        <f>BL490</f>
        <v>14.285714285714285</v>
      </c>
      <c r="W490" s="70"/>
      <c r="X490" s="70"/>
      <c r="Y490" s="70"/>
      <c r="Z490" s="70">
        <f>BM490</f>
        <v>1.7857142857142856</v>
      </c>
      <c r="AA490" s="70"/>
      <c r="AB490" s="70"/>
      <c r="AC490" s="70"/>
      <c r="AD490" s="70">
        <f>BN490</f>
        <v>0</v>
      </c>
      <c r="AE490" s="70"/>
      <c r="AF490" s="70"/>
      <c r="AG490" s="70"/>
      <c r="AH490" s="70">
        <f>BO490</f>
        <v>0</v>
      </c>
      <c r="AI490" s="70"/>
      <c r="AJ490" s="70"/>
      <c r="AK490" s="70"/>
      <c r="BG490" s="2">
        <v>97</v>
      </c>
      <c r="BH490" s="2" t="s">
        <v>16</v>
      </c>
      <c r="BI490" s="20">
        <v>96.579430670339761</v>
      </c>
      <c r="BJ490" s="20">
        <f>BK490+BL490</f>
        <v>98.214285714285722</v>
      </c>
      <c r="BK490" s="20">
        <v>83.928571428571431</v>
      </c>
      <c r="BL490" s="20">
        <v>14.285714285714285</v>
      </c>
      <c r="BM490" s="20">
        <v>1.7857142857142856</v>
      </c>
      <c r="BN490" s="20">
        <v>0</v>
      </c>
      <c r="BO490" s="20">
        <v>0</v>
      </c>
    </row>
    <row r="491" spans="1:96">
      <c r="D491" s="71" t="s">
        <v>17</v>
      </c>
      <c r="E491" s="72"/>
      <c r="F491" s="72"/>
      <c r="G491" s="72"/>
      <c r="H491" s="72"/>
      <c r="I491" s="73"/>
      <c r="J491" s="74">
        <f>BI491</f>
        <v>96.823104693140792</v>
      </c>
      <c r="K491" s="74"/>
      <c r="L491" s="74"/>
      <c r="M491" s="74"/>
      <c r="N491" s="74">
        <f>IF(ISERROR(BJ491),"",BJ491)</f>
        <v>98.305084745762713</v>
      </c>
      <c r="O491" s="74"/>
      <c r="P491" s="74"/>
      <c r="Q491" s="74"/>
      <c r="R491" s="74">
        <f>BK491</f>
        <v>86.440677966101703</v>
      </c>
      <c r="S491" s="74"/>
      <c r="T491" s="74"/>
      <c r="U491" s="74"/>
      <c r="V491" s="74">
        <f>BL491</f>
        <v>11.864406779661017</v>
      </c>
      <c r="W491" s="74"/>
      <c r="X491" s="74"/>
      <c r="Y491" s="74"/>
      <c r="Z491" s="74">
        <f>BM491</f>
        <v>1.6949152542372881</v>
      </c>
      <c r="AA491" s="74"/>
      <c r="AB491" s="74"/>
      <c r="AC491" s="74"/>
      <c r="AD491" s="74">
        <f>BN491</f>
        <v>0</v>
      </c>
      <c r="AE491" s="74"/>
      <c r="AF491" s="74"/>
      <c r="AG491" s="74"/>
      <c r="AH491" s="74">
        <f>BO491</f>
        <v>0</v>
      </c>
      <c r="AI491" s="74"/>
      <c r="AJ491" s="74"/>
      <c r="AK491" s="74"/>
      <c r="BH491" s="2" t="s">
        <v>18</v>
      </c>
      <c r="BI491" s="20">
        <v>96.823104693140792</v>
      </c>
      <c r="BJ491" s="20">
        <f>BK491+BL491</f>
        <v>98.305084745762713</v>
      </c>
      <c r="BK491" s="20">
        <v>86.440677966101703</v>
      </c>
      <c r="BL491" s="20">
        <v>11.864406779661017</v>
      </c>
      <c r="BM491" s="20">
        <v>1.6949152542372881</v>
      </c>
      <c r="BN491" s="20">
        <v>0</v>
      </c>
      <c r="BO491" s="20">
        <v>0</v>
      </c>
    </row>
    <row r="492" spans="1:96" ht="15" customHeight="1">
      <c r="D492" s="35"/>
      <c r="E492" s="35"/>
      <c r="F492" s="35"/>
      <c r="G492" s="35"/>
      <c r="H492" s="35"/>
      <c r="I492" s="35"/>
      <c r="J492" s="36"/>
      <c r="K492" s="36"/>
      <c r="L492" s="36"/>
      <c r="M492" s="36"/>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6"/>
      <c r="AK492" s="36"/>
      <c r="BI492" s="20"/>
      <c r="BJ492" s="20"/>
      <c r="BK492" s="20"/>
      <c r="BL492" s="20"/>
      <c r="BM492" s="20"/>
      <c r="BN492" s="20"/>
      <c r="BO492" s="20"/>
    </row>
    <row r="493" spans="1:96" s="17" customFormat="1" ht="11.25" customHeight="1">
      <c r="A493" s="2"/>
      <c r="B493" s="131"/>
      <c r="C493" s="131"/>
      <c r="D493" s="12" t="s">
        <v>187</v>
      </c>
      <c r="E493" s="43"/>
      <c r="F493" s="43"/>
      <c r="G493" s="43"/>
      <c r="H493" s="43"/>
      <c r="I493" s="43"/>
      <c r="J493" s="43"/>
      <c r="K493" s="43"/>
      <c r="L493" s="43"/>
      <c r="M493" s="43"/>
      <c r="N493" s="43"/>
      <c r="O493" s="43"/>
      <c r="P493" s="43"/>
      <c r="Q493" s="43"/>
      <c r="R493" s="43"/>
      <c r="S493" s="43"/>
      <c r="T493" s="43"/>
      <c r="U493" s="43"/>
      <c r="V493" s="43"/>
      <c r="W493" s="43"/>
      <c r="X493" s="43"/>
      <c r="Y493" s="43"/>
      <c r="Z493" s="43"/>
      <c r="AA493" s="43"/>
      <c r="AB493" s="43"/>
      <c r="AC493" s="43"/>
      <c r="AD493" s="43"/>
      <c r="AE493" s="43"/>
      <c r="AF493" s="43"/>
      <c r="AG493" s="43"/>
      <c r="AH493" s="21"/>
      <c r="AI493" s="21"/>
      <c r="AJ493" s="12"/>
      <c r="AK493" s="16"/>
      <c r="AL493" s="16"/>
      <c r="AM493" s="16"/>
      <c r="AN493" s="16"/>
      <c r="AO493" s="16"/>
      <c r="AP493" s="16"/>
      <c r="AQ493" s="16"/>
      <c r="AR493" s="16"/>
      <c r="AS493" s="16"/>
      <c r="AT493" s="16"/>
      <c r="AU493" s="16"/>
      <c r="AV493" s="16"/>
      <c r="AW493" s="16"/>
      <c r="AX493" s="16"/>
      <c r="AY493" s="16"/>
      <c r="AZ493" s="16"/>
      <c r="BA493" s="16"/>
      <c r="BB493" s="16"/>
      <c r="BC493" s="16"/>
      <c r="BD493" s="16"/>
      <c r="BE493" s="16"/>
      <c r="BF493" s="16"/>
      <c r="BW493" s="2"/>
      <c r="CR493" s="14"/>
    </row>
    <row r="494" spans="1:96" ht="15" customHeight="1">
      <c r="B494" s="131"/>
      <c r="C494" s="131"/>
      <c r="D494" s="27" t="s">
        <v>188</v>
      </c>
      <c r="E494" s="28"/>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8"/>
      <c r="AD494" s="28"/>
      <c r="AE494" s="28"/>
      <c r="AF494" s="28"/>
      <c r="AG494" s="28"/>
      <c r="AK494" s="25"/>
    </row>
    <row r="495" spans="1:96" ht="9.75" customHeight="1">
      <c r="D495" s="85"/>
      <c r="E495" s="86"/>
      <c r="F495" s="86"/>
      <c r="G495" s="86"/>
      <c r="H495" s="86"/>
      <c r="I495" s="87"/>
      <c r="J495" s="91" t="s">
        <v>6</v>
      </c>
      <c r="K495" s="113"/>
      <c r="L495" s="113"/>
      <c r="M495" s="114"/>
      <c r="N495" s="91" t="s">
        <v>7</v>
      </c>
      <c r="O495" s="113"/>
      <c r="P495" s="113"/>
      <c r="Q495" s="114"/>
      <c r="R495" s="78">
        <v>1</v>
      </c>
      <c r="S495" s="79"/>
      <c r="T495" s="79"/>
      <c r="U495" s="80"/>
      <c r="V495" s="78">
        <v>2</v>
      </c>
      <c r="W495" s="79"/>
      <c r="X495" s="79"/>
      <c r="Y495" s="80"/>
      <c r="Z495" s="78">
        <v>3</v>
      </c>
      <c r="AA495" s="79"/>
      <c r="AB495" s="79"/>
      <c r="AC495" s="80"/>
      <c r="AD495" s="78">
        <v>4</v>
      </c>
      <c r="AE495" s="79"/>
      <c r="AF495" s="79"/>
      <c r="AG495" s="80"/>
      <c r="AH495" s="78"/>
      <c r="AI495" s="79"/>
      <c r="AJ495" s="79"/>
      <c r="AK495" s="80"/>
    </row>
    <row r="496" spans="1:96" ht="22.5" customHeight="1">
      <c r="D496" s="88"/>
      <c r="E496" s="89"/>
      <c r="F496" s="89"/>
      <c r="G496" s="89"/>
      <c r="H496" s="89"/>
      <c r="I496" s="90"/>
      <c r="J496" s="115"/>
      <c r="K496" s="116"/>
      <c r="L496" s="116"/>
      <c r="M496" s="117"/>
      <c r="N496" s="115"/>
      <c r="O496" s="116"/>
      <c r="P496" s="116"/>
      <c r="Q496" s="117"/>
      <c r="R496" s="81" t="s">
        <v>65</v>
      </c>
      <c r="S496" s="82"/>
      <c r="T496" s="82"/>
      <c r="U496" s="83"/>
      <c r="V496" s="81" t="s">
        <v>66</v>
      </c>
      <c r="W496" s="82"/>
      <c r="X496" s="82"/>
      <c r="Y496" s="83"/>
      <c r="Z496" s="81" t="s">
        <v>67</v>
      </c>
      <c r="AA496" s="82"/>
      <c r="AB496" s="82"/>
      <c r="AC496" s="83"/>
      <c r="AD496" s="81" t="s">
        <v>68</v>
      </c>
      <c r="AE496" s="82"/>
      <c r="AF496" s="82"/>
      <c r="AG496" s="83"/>
      <c r="AH496" s="81" t="s">
        <v>12</v>
      </c>
      <c r="AI496" s="82"/>
      <c r="AJ496" s="82"/>
      <c r="AK496" s="83"/>
      <c r="BI496" s="2" t="s">
        <v>13</v>
      </c>
      <c r="BJ496" s="2" t="s">
        <v>14</v>
      </c>
      <c r="BK496" s="2">
        <v>1</v>
      </c>
      <c r="BL496" s="2">
        <v>2</v>
      </c>
      <c r="BM496" s="2">
        <v>3</v>
      </c>
      <c r="BN496" s="2">
        <v>4</v>
      </c>
      <c r="BO496" s="2">
        <v>0</v>
      </c>
    </row>
    <row r="497" spans="4:67">
      <c r="D497" s="75" t="s">
        <v>15</v>
      </c>
      <c r="E497" s="76"/>
      <c r="F497" s="76"/>
      <c r="G497" s="76"/>
      <c r="H497" s="76"/>
      <c r="I497" s="77"/>
      <c r="J497" s="107">
        <f>BI497</f>
        <v>93.617998163452711</v>
      </c>
      <c r="K497" s="108"/>
      <c r="L497" s="108"/>
      <c r="M497" s="109"/>
      <c r="N497" s="107">
        <f>BJ497</f>
        <v>92.857142857142847</v>
      </c>
      <c r="O497" s="108"/>
      <c r="P497" s="108"/>
      <c r="Q497" s="109"/>
      <c r="R497" s="107">
        <f>BK497</f>
        <v>73.214285714285708</v>
      </c>
      <c r="S497" s="108"/>
      <c r="T497" s="108"/>
      <c r="U497" s="109"/>
      <c r="V497" s="107">
        <f>BL497</f>
        <v>19.642857142857142</v>
      </c>
      <c r="W497" s="108"/>
      <c r="X497" s="108"/>
      <c r="Y497" s="109"/>
      <c r="Z497" s="107">
        <f>BM497</f>
        <v>5.3571428571428568</v>
      </c>
      <c r="AA497" s="108"/>
      <c r="AB497" s="108"/>
      <c r="AC497" s="109"/>
      <c r="AD497" s="107">
        <f>BN497</f>
        <v>1.7857142857142856</v>
      </c>
      <c r="AE497" s="108"/>
      <c r="AF497" s="108"/>
      <c r="AG497" s="109"/>
      <c r="AH497" s="107">
        <f>BO497</f>
        <v>0</v>
      </c>
      <c r="AI497" s="108"/>
      <c r="AJ497" s="108"/>
      <c r="AK497" s="109"/>
      <c r="BG497" s="2">
        <v>98</v>
      </c>
      <c r="BH497" s="2" t="s">
        <v>16</v>
      </c>
      <c r="BI497" s="20">
        <v>93.617998163452711</v>
      </c>
      <c r="BJ497" s="20">
        <f>BK497+BL497</f>
        <v>92.857142857142847</v>
      </c>
      <c r="BK497" s="20">
        <v>73.214285714285708</v>
      </c>
      <c r="BL497" s="20">
        <v>19.642857142857142</v>
      </c>
      <c r="BM497" s="20">
        <v>5.3571428571428568</v>
      </c>
      <c r="BN497" s="20">
        <v>1.7857142857142856</v>
      </c>
      <c r="BO497" s="20">
        <v>0</v>
      </c>
    </row>
    <row r="498" spans="4:67">
      <c r="D498" s="71" t="s">
        <v>17</v>
      </c>
      <c r="E498" s="72"/>
      <c r="F498" s="72"/>
      <c r="G498" s="72"/>
      <c r="H498" s="72"/>
      <c r="I498" s="73"/>
      <c r="J498" s="110">
        <f>BI498</f>
        <v>93.598074608904938</v>
      </c>
      <c r="K498" s="111"/>
      <c r="L498" s="111"/>
      <c r="M498" s="112"/>
      <c r="N498" s="74">
        <f>IF(ISERROR(BJ498),"",BJ498)</f>
        <v>94.915254237288138</v>
      </c>
      <c r="O498" s="74"/>
      <c r="P498" s="74"/>
      <c r="Q498" s="74"/>
      <c r="R498" s="110">
        <f>BK498</f>
        <v>79.66101694915254</v>
      </c>
      <c r="S498" s="111"/>
      <c r="T498" s="111"/>
      <c r="U498" s="112"/>
      <c r="V498" s="110">
        <f>BL498</f>
        <v>15.254237288135593</v>
      </c>
      <c r="W498" s="111"/>
      <c r="X498" s="111"/>
      <c r="Y498" s="112"/>
      <c r="Z498" s="110">
        <f>BM498</f>
        <v>5.0847457627118651</v>
      </c>
      <c r="AA498" s="111"/>
      <c r="AB498" s="111"/>
      <c r="AC498" s="112"/>
      <c r="AD498" s="110">
        <f>BN498</f>
        <v>0</v>
      </c>
      <c r="AE498" s="111"/>
      <c r="AF498" s="111"/>
      <c r="AG498" s="112"/>
      <c r="AH498" s="110">
        <f>BO498</f>
        <v>0</v>
      </c>
      <c r="AI498" s="111"/>
      <c r="AJ498" s="111"/>
      <c r="AK498" s="112"/>
      <c r="BH498" s="2" t="s">
        <v>18</v>
      </c>
      <c r="BI498" s="20">
        <v>93.598074608904938</v>
      </c>
      <c r="BJ498" s="20">
        <f>BK498+BL498</f>
        <v>94.915254237288138</v>
      </c>
      <c r="BK498" s="20">
        <v>79.66101694915254</v>
      </c>
      <c r="BL498" s="20">
        <v>15.254237288135593</v>
      </c>
      <c r="BM498" s="20">
        <v>5.0847457627118651</v>
      </c>
      <c r="BN498" s="20">
        <v>0</v>
      </c>
      <c r="BO498" s="20">
        <v>0</v>
      </c>
    </row>
    <row r="499" spans="4:67" ht="15" customHeight="1">
      <c r="D499" s="27" t="s">
        <v>189</v>
      </c>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K499" s="25"/>
      <c r="BI499" s="2" t="s">
        <v>13</v>
      </c>
      <c r="BJ499" s="2" t="s">
        <v>14</v>
      </c>
      <c r="BK499" s="2">
        <v>1</v>
      </c>
      <c r="BL499" s="2">
        <v>2</v>
      </c>
      <c r="BM499" s="2">
        <v>3</v>
      </c>
      <c r="BN499" s="2">
        <v>4</v>
      </c>
      <c r="BO499" s="2">
        <v>0</v>
      </c>
    </row>
    <row r="500" spans="4:67">
      <c r="D500" s="75" t="s">
        <v>15</v>
      </c>
      <c r="E500" s="76"/>
      <c r="F500" s="76"/>
      <c r="G500" s="76"/>
      <c r="H500" s="76"/>
      <c r="I500" s="77"/>
      <c r="J500" s="107">
        <f>BI500</f>
        <v>80.509641873278241</v>
      </c>
      <c r="K500" s="108"/>
      <c r="L500" s="108"/>
      <c r="M500" s="109"/>
      <c r="N500" s="107">
        <f>BJ500</f>
        <v>78.571428571428584</v>
      </c>
      <c r="O500" s="108"/>
      <c r="P500" s="108"/>
      <c r="Q500" s="109"/>
      <c r="R500" s="107">
        <f>BK500</f>
        <v>44.642857142857146</v>
      </c>
      <c r="S500" s="108"/>
      <c r="T500" s="108"/>
      <c r="U500" s="109"/>
      <c r="V500" s="107">
        <f>BL500</f>
        <v>33.928571428571431</v>
      </c>
      <c r="W500" s="108"/>
      <c r="X500" s="108"/>
      <c r="Y500" s="109"/>
      <c r="Z500" s="107">
        <f>BM500</f>
        <v>7.1428571428571423</v>
      </c>
      <c r="AA500" s="108"/>
      <c r="AB500" s="108"/>
      <c r="AC500" s="109"/>
      <c r="AD500" s="107">
        <f>BN500</f>
        <v>14.285714285714285</v>
      </c>
      <c r="AE500" s="108"/>
      <c r="AF500" s="108"/>
      <c r="AG500" s="109"/>
      <c r="AH500" s="107">
        <f>BO500</f>
        <v>0</v>
      </c>
      <c r="AI500" s="108"/>
      <c r="AJ500" s="108"/>
      <c r="AK500" s="109"/>
      <c r="BG500" s="2">
        <v>99</v>
      </c>
      <c r="BH500" s="2" t="s">
        <v>16</v>
      </c>
      <c r="BI500" s="20">
        <v>80.509641873278241</v>
      </c>
      <c r="BJ500" s="20">
        <f>BK500+BL500</f>
        <v>78.571428571428584</v>
      </c>
      <c r="BK500" s="20">
        <v>44.642857142857146</v>
      </c>
      <c r="BL500" s="20">
        <v>33.928571428571431</v>
      </c>
      <c r="BM500" s="20">
        <v>7.1428571428571423</v>
      </c>
      <c r="BN500" s="20">
        <v>14.285714285714285</v>
      </c>
      <c r="BO500" s="20">
        <v>0</v>
      </c>
    </row>
    <row r="501" spans="4:67">
      <c r="D501" s="71" t="s">
        <v>17</v>
      </c>
      <c r="E501" s="72"/>
      <c r="F501" s="72"/>
      <c r="G501" s="72"/>
      <c r="H501" s="72"/>
      <c r="I501" s="73"/>
      <c r="J501" s="110">
        <f>BI501</f>
        <v>78.868832731648624</v>
      </c>
      <c r="K501" s="111"/>
      <c r="L501" s="111"/>
      <c r="M501" s="112"/>
      <c r="N501" s="74">
        <f>IF(ISERROR(BJ501),"",BJ501)</f>
        <v>86.440677966101688</v>
      </c>
      <c r="O501" s="74"/>
      <c r="P501" s="74"/>
      <c r="Q501" s="74"/>
      <c r="R501" s="110">
        <f>BK501</f>
        <v>55.932203389830505</v>
      </c>
      <c r="S501" s="111"/>
      <c r="T501" s="111"/>
      <c r="U501" s="112"/>
      <c r="V501" s="110">
        <f>BL501</f>
        <v>30.508474576271187</v>
      </c>
      <c r="W501" s="111"/>
      <c r="X501" s="111"/>
      <c r="Y501" s="112"/>
      <c r="Z501" s="110">
        <f>BM501</f>
        <v>10.16949152542373</v>
      </c>
      <c r="AA501" s="111"/>
      <c r="AB501" s="111"/>
      <c r="AC501" s="112"/>
      <c r="AD501" s="110">
        <f>BN501</f>
        <v>3.3898305084745761</v>
      </c>
      <c r="AE501" s="111"/>
      <c r="AF501" s="111"/>
      <c r="AG501" s="112"/>
      <c r="AH501" s="110">
        <f>BO501</f>
        <v>0</v>
      </c>
      <c r="AI501" s="111"/>
      <c r="AJ501" s="111"/>
      <c r="AK501" s="112"/>
      <c r="BH501" s="2" t="s">
        <v>18</v>
      </c>
      <c r="BI501" s="20">
        <v>78.868832731648624</v>
      </c>
      <c r="BJ501" s="20">
        <f>BK501+BL501</f>
        <v>86.440677966101688</v>
      </c>
      <c r="BK501" s="20">
        <v>55.932203389830505</v>
      </c>
      <c r="BL501" s="20">
        <v>30.508474576271187</v>
      </c>
      <c r="BM501" s="20">
        <v>10.16949152542373</v>
      </c>
      <c r="BN501" s="20">
        <v>3.3898305084745761</v>
      </c>
      <c r="BO501" s="20">
        <v>0</v>
      </c>
    </row>
    <row r="502" spans="4:67" ht="15" customHeight="1">
      <c r="D502" s="27" t="s">
        <v>190</v>
      </c>
      <c r="E502" s="31"/>
      <c r="F502" s="3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c r="AD502" s="31"/>
      <c r="AE502" s="31"/>
      <c r="AF502" s="31"/>
      <c r="AG502" s="31"/>
      <c r="AK502" s="25"/>
      <c r="BI502" s="2" t="s">
        <v>13</v>
      </c>
      <c r="BJ502" s="2" t="s">
        <v>14</v>
      </c>
      <c r="BK502" s="2">
        <v>1</v>
      </c>
      <c r="BL502" s="2">
        <v>2</v>
      </c>
      <c r="BM502" s="2">
        <v>3</v>
      </c>
      <c r="BN502" s="2">
        <v>4</v>
      </c>
      <c r="BO502" s="2">
        <v>0</v>
      </c>
    </row>
    <row r="503" spans="4:67">
      <c r="D503" s="75" t="s">
        <v>15</v>
      </c>
      <c r="E503" s="76"/>
      <c r="F503" s="76"/>
      <c r="G503" s="76"/>
      <c r="H503" s="76"/>
      <c r="I503" s="77"/>
      <c r="J503" s="107">
        <f>BI503</f>
        <v>96.097337006427921</v>
      </c>
      <c r="K503" s="108"/>
      <c r="L503" s="108"/>
      <c r="M503" s="109"/>
      <c r="N503" s="107">
        <f>BJ503</f>
        <v>94.642857142857139</v>
      </c>
      <c r="O503" s="108"/>
      <c r="P503" s="108"/>
      <c r="Q503" s="109"/>
      <c r="R503" s="107">
        <f>BK503</f>
        <v>80.357142857142861</v>
      </c>
      <c r="S503" s="108"/>
      <c r="T503" s="108"/>
      <c r="U503" s="109"/>
      <c r="V503" s="107">
        <f>BL503</f>
        <v>14.285714285714285</v>
      </c>
      <c r="W503" s="108"/>
      <c r="X503" s="108"/>
      <c r="Y503" s="109"/>
      <c r="Z503" s="107">
        <f>BM503</f>
        <v>5.3571428571428568</v>
      </c>
      <c r="AA503" s="108"/>
      <c r="AB503" s="108"/>
      <c r="AC503" s="109"/>
      <c r="AD503" s="107">
        <f>BN503</f>
        <v>0</v>
      </c>
      <c r="AE503" s="108"/>
      <c r="AF503" s="108"/>
      <c r="AG503" s="109"/>
      <c r="AH503" s="107">
        <f>BO503</f>
        <v>0</v>
      </c>
      <c r="AI503" s="108"/>
      <c r="AJ503" s="108"/>
      <c r="AK503" s="109"/>
      <c r="BG503" s="2">
        <v>100</v>
      </c>
      <c r="BH503" s="2" t="s">
        <v>16</v>
      </c>
      <c r="BI503" s="20">
        <v>96.097337006427921</v>
      </c>
      <c r="BJ503" s="20">
        <f>BK503+BL503</f>
        <v>94.642857142857139</v>
      </c>
      <c r="BK503" s="20">
        <v>80.357142857142861</v>
      </c>
      <c r="BL503" s="20">
        <v>14.285714285714285</v>
      </c>
      <c r="BM503" s="20">
        <v>5.3571428571428568</v>
      </c>
      <c r="BN503" s="20">
        <v>0</v>
      </c>
      <c r="BO503" s="20">
        <v>0</v>
      </c>
    </row>
    <row r="504" spans="4:67">
      <c r="D504" s="71" t="s">
        <v>17</v>
      </c>
      <c r="E504" s="72"/>
      <c r="F504" s="72"/>
      <c r="G504" s="72"/>
      <c r="H504" s="72"/>
      <c r="I504" s="73"/>
      <c r="J504" s="110">
        <f>BI504</f>
        <v>96.101083032490976</v>
      </c>
      <c r="K504" s="111"/>
      <c r="L504" s="111"/>
      <c r="M504" s="112"/>
      <c r="N504" s="74">
        <f>IF(ISERROR(BJ504),"",BJ504)</f>
        <v>94.915254237288138</v>
      </c>
      <c r="O504" s="74"/>
      <c r="P504" s="74"/>
      <c r="Q504" s="74"/>
      <c r="R504" s="110">
        <f>BK504</f>
        <v>83.050847457627114</v>
      </c>
      <c r="S504" s="111"/>
      <c r="T504" s="111"/>
      <c r="U504" s="112"/>
      <c r="V504" s="110">
        <f>BL504</f>
        <v>11.864406779661017</v>
      </c>
      <c r="W504" s="111"/>
      <c r="X504" s="111"/>
      <c r="Y504" s="112"/>
      <c r="Z504" s="110">
        <f>BM504</f>
        <v>5.0847457627118651</v>
      </c>
      <c r="AA504" s="111"/>
      <c r="AB504" s="111"/>
      <c r="AC504" s="112"/>
      <c r="AD504" s="110">
        <f>BN504</f>
        <v>0</v>
      </c>
      <c r="AE504" s="111"/>
      <c r="AF504" s="111"/>
      <c r="AG504" s="112"/>
      <c r="AH504" s="110">
        <f>BO504</f>
        <v>0</v>
      </c>
      <c r="AI504" s="111"/>
      <c r="AJ504" s="111"/>
      <c r="AK504" s="112"/>
      <c r="BH504" s="2" t="s">
        <v>18</v>
      </c>
      <c r="BI504" s="20">
        <v>96.101083032490976</v>
      </c>
      <c r="BJ504" s="20">
        <f>BK504+BL504</f>
        <v>94.915254237288138</v>
      </c>
      <c r="BK504" s="20">
        <v>83.050847457627114</v>
      </c>
      <c r="BL504" s="20">
        <v>11.864406779661017</v>
      </c>
      <c r="BM504" s="20">
        <v>5.0847457627118651</v>
      </c>
      <c r="BN504" s="20">
        <v>0</v>
      </c>
      <c r="BO504" s="20">
        <v>0</v>
      </c>
    </row>
    <row r="505" spans="4:67" ht="15" customHeight="1">
      <c r="D505" s="27" t="s">
        <v>191</v>
      </c>
      <c r="E505" s="31"/>
      <c r="F505" s="3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c r="AJ505" s="31"/>
      <c r="AK505" s="25"/>
      <c r="BI505" s="2" t="s">
        <v>13</v>
      </c>
      <c r="BJ505" s="2" t="s">
        <v>14</v>
      </c>
      <c r="BK505" s="2">
        <v>1</v>
      </c>
      <c r="BL505" s="2">
        <v>2</v>
      </c>
      <c r="BM505" s="2">
        <v>3</v>
      </c>
      <c r="BN505" s="2">
        <v>4</v>
      </c>
      <c r="BO505" s="2">
        <v>0</v>
      </c>
    </row>
    <row r="506" spans="4:67">
      <c r="D506" s="75" t="s">
        <v>15</v>
      </c>
      <c r="E506" s="76"/>
      <c r="F506" s="76"/>
      <c r="G506" s="76"/>
      <c r="H506" s="76"/>
      <c r="I506" s="77"/>
      <c r="J506" s="107">
        <f>BI506</f>
        <v>88.498622589531678</v>
      </c>
      <c r="K506" s="108"/>
      <c r="L506" s="108"/>
      <c r="M506" s="109"/>
      <c r="N506" s="107">
        <f>BJ506</f>
        <v>92.857142857142861</v>
      </c>
      <c r="O506" s="108"/>
      <c r="P506" s="108"/>
      <c r="Q506" s="109"/>
      <c r="R506" s="107">
        <f>BK506</f>
        <v>58.928571428571431</v>
      </c>
      <c r="S506" s="108"/>
      <c r="T506" s="108"/>
      <c r="U506" s="109"/>
      <c r="V506" s="107">
        <f>BL506</f>
        <v>33.928571428571431</v>
      </c>
      <c r="W506" s="108"/>
      <c r="X506" s="108"/>
      <c r="Y506" s="109"/>
      <c r="Z506" s="107">
        <f>BM506</f>
        <v>7.1428571428571423</v>
      </c>
      <c r="AA506" s="108"/>
      <c r="AB506" s="108"/>
      <c r="AC506" s="109"/>
      <c r="AD506" s="107">
        <f>BN506</f>
        <v>0</v>
      </c>
      <c r="AE506" s="108"/>
      <c r="AF506" s="108"/>
      <c r="AG506" s="109"/>
      <c r="AH506" s="107">
        <f>BO506</f>
        <v>0</v>
      </c>
      <c r="AI506" s="108"/>
      <c r="AJ506" s="108"/>
      <c r="AK506" s="109"/>
      <c r="BG506" s="2">
        <v>101</v>
      </c>
      <c r="BH506" s="2" t="s">
        <v>16</v>
      </c>
      <c r="BI506" s="20">
        <v>88.498622589531678</v>
      </c>
      <c r="BJ506" s="20">
        <f>BK506+BL506</f>
        <v>92.857142857142861</v>
      </c>
      <c r="BK506" s="20">
        <v>58.928571428571431</v>
      </c>
      <c r="BL506" s="20">
        <v>33.928571428571431</v>
      </c>
      <c r="BM506" s="20">
        <v>7.1428571428571423</v>
      </c>
      <c r="BN506" s="20">
        <v>0</v>
      </c>
      <c r="BO506" s="20">
        <v>0</v>
      </c>
    </row>
    <row r="507" spans="4:67">
      <c r="D507" s="71" t="s">
        <v>17</v>
      </c>
      <c r="E507" s="72"/>
      <c r="F507" s="72"/>
      <c r="G507" s="72"/>
      <c r="H507" s="72"/>
      <c r="I507" s="73"/>
      <c r="J507" s="110">
        <f>BI507</f>
        <v>86.883273164861606</v>
      </c>
      <c r="K507" s="111"/>
      <c r="L507" s="111"/>
      <c r="M507" s="112"/>
      <c r="N507" s="74">
        <f>IF(ISERROR(BJ507),"",BJ507)</f>
        <v>84.745762711864401</v>
      </c>
      <c r="O507" s="74"/>
      <c r="P507" s="74"/>
      <c r="Q507" s="74"/>
      <c r="R507" s="110">
        <f>BK507</f>
        <v>64.406779661016941</v>
      </c>
      <c r="S507" s="111"/>
      <c r="T507" s="111"/>
      <c r="U507" s="112"/>
      <c r="V507" s="110">
        <f>BL507</f>
        <v>20.33898305084746</v>
      </c>
      <c r="W507" s="111"/>
      <c r="X507" s="111"/>
      <c r="Y507" s="112"/>
      <c r="Z507" s="110">
        <f>BM507</f>
        <v>10.16949152542373</v>
      </c>
      <c r="AA507" s="111"/>
      <c r="AB507" s="111"/>
      <c r="AC507" s="112"/>
      <c r="AD507" s="110">
        <f>BN507</f>
        <v>5.0847457627118651</v>
      </c>
      <c r="AE507" s="111"/>
      <c r="AF507" s="111"/>
      <c r="AG507" s="112"/>
      <c r="AH507" s="110">
        <f>BO507</f>
        <v>0</v>
      </c>
      <c r="AI507" s="111"/>
      <c r="AJ507" s="111"/>
      <c r="AK507" s="112"/>
      <c r="BH507" s="2" t="s">
        <v>18</v>
      </c>
      <c r="BI507" s="20">
        <v>86.883273164861606</v>
      </c>
      <c r="BJ507" s="20">
        <f>BK507+BL507</f>
        <v>84.745762711864401</v>
      </c>
      <c r="BK507" s="20">
        <v>64.406779661016941</v>
      </c>
      <c r="BL507" s="20">
        <v>20.33898305084746</v>
      </c>
      <c r="BM507" s="20">
        <v>10.16949152542373</v>
      </c>
      <c r="BN507" s="20">
        <v>5.0847457627118651</v>
      </c>
      <c r="BO507" s="20">
        <v>0</v>
      </c>
    </row>
    <row r="508" spans="4:67" ht="15" customHeight="1">
      <c r="D508" s="27" t="s">
        <v>192</v>
      </c>
      <c r="E508" s="31"/>
      <c r="F508" s="31"/>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c r="AD508" s="31"/>
      <c r="AE508" s="31"/>
      <c r="AF508" s="31"/>
      <c r="AG508" s="31"/>
      <c r="AK508" s="25"/>
      <c r="BI508" s="2" t="s">
        <v>13</v>
      </c>
      <c r="BJ508" s="2" t="s">
        <v>14</v>
      </c>
      <c r="BK508" s="2">
        <v>1</v>
      </c>
      <c r="BL508" s="2">
        <v>2</v>
      </c>
      <c r="BM508" s="2">
        <v>3</v>
      </c>
      <c r="BN508" s="2">
        <v>4</v>
      </c>
      <c r="BO508" s="2">
        <v>0</v>
      </c>
    </row>
    <row r="509" spans="4:67">
      <c r="D509" s="75" t="s">
        <v>15</v>
      </c>
      <c r="E509" s="76"/>
      <c r="F509" s="76"/>
      <c r="G509" s="76"/>
      <c r="H509" s="76"/>
      <c r="I509" s="77"/>
      <c r="J509" s="107">
        <f>BI509</f>
        <v>93.54912764003673</v>
      </c>
      <c r="K509" s="108"/>
      <c r="L509" s="108"/>
      <c r="M509" s="109"/>
      <c r="N509" s="107">
        <f>BJ509</f>
        <v>98.214285714285708</v>
      </c>
      <c r="O509" s="108"/>
      <c r="P509" s="108"/>
      <c r="Q509" s="109"/>
      <c r="R509" s="107">
        <f>BK509</f>
        <v>82.142857142857139</v>
      </c>
      <c r="S509" s="108"/>
      <c r="T509" s="108"/>
      <c r="U509" s="109"/>
      <c r="V509" s="107">
        <f>BL509</f>
        <v>16.071428571428573</v>
      </c>
      <c r="W509" s="108"/>
      <c r="X509" s="108"/>
      <c r="Y509" s="109"/>
      <c r="Z509" s="107">
        <f>BM509</f>
        <v>0</v>
      </c>
      <c r="AA509" s="108"/>
      <c r="AB509" s="108"/>
      <c r="AC509" s="109"/>
      <c r="AD509" s="107">
        <f>BN509</f>
        <v>1.7857142857142856</v>
      </c>
      <c r="AE509" s="108"/>
      <c r="AF509" s="108"/>
      <c r="AG509" s="109"/>
      <c r="AH509" s="107">
        <f>BO509</f>
        <v>0</v>
      </c>
      <c r="AI509" s="108"/>
      <c r="AJ509" s="108"/>
      <c r="AK509" s="109"/>
      <c r="BG509" s="2">
        <v>102</v>
      </c>
      <c r="BH509" s="2" t="s">
        <v>16</v>
      </c>
      <c r="BI509" s="20">
        <v>93.54912764003673</v>
      </c>
      <c r="BJ509" s="20">
        <f>BK509+BL509</f>
        <v>98.214285714285708</v>
      </c>
      <c r="BK509" s="20">
        <v>82.142857142857139</v>
      </c>
      <c r="BL509" s="20">
        <v>16.071428571428573</v>
      </c>
      <c r="BM509" s="20">
        <v>0</v>
      </c>
      <c r="BN509" s="20">
        <v>1.7857142857142856</v>
      </c>
      <c r="BO509" s="20">
        <v>0</v>
      </c>
    </row>
    <row r="510" spans="4:67">
      <c r="D510" s="71" t="s">
        <v>17</v>
      </c>
      <c r="E510" s="72"/>
      <c r="F510" s="72"/>
      <c r="G510" s="72"/>
      <c r="H510" s="72"/>
      <c r="I510" s="73"/>
      <c r="J510" s="110">
        <f>BI510</f>
        <v>92.611311672683513</v>
      </c>
      <c r="K510" s="111"/>
      <c r="L510" s="111"/>
      <c r="M510" s="112"/>
      <c r="N510" s="74">
        <f>IF(ISERROR(BJ510),"",BJ510)</f>
        <v>96.610169491525426</v>
      </c>
      <c r="O510" s="74"/>
      <c r="P510" s="74"/>
      <c r="Q510" s="74"/>
      <c r="R510" s="110">
        <f>BK510</f>
        <v>83.050847457627114</v>
      </c>
      <c r="S510" s="111"/>
      <c r="T510" s="111"/>
      <c r="U510" s="112"/>
      <c r="V510" s="110">
        <f>BL510</f>
        <v>13.559322033898304</v>
      </c>
      <c r="W510" s="111"/>
      <c r="X510" s="111"/>
      <c r="Y510" s="112"/>
      <c r="Z510" s="110">
        <f>BM510</f>
        <v>3.3898305084745761</v>
      </c>
      <c r="AA510" s="111"/>
      <c r="AB510" s="111"/>
      <c r="AC510" s="112"/>
      <c r="AD510" s="110">
        <f>BN510</f>
        <v>0</v>
      </c>
      <c r="AE510" s="111"/>
      <c r="AF510" s="111"/>
      <c r="AG510" s="112"/>
      <c r="AH510" s="110">
        <f>BO510</f>
        <v>0</v>
      </c>
      <c r="AI510" s="111"/>
      <c r="AJ510" s="111"/>
      <c r="AK510" s="112"/>
      <c r="BH510" s="2" t="s">
        <v>18</v>
      </c>
      <c r="BI510" s="20">
        <v>92.611311672683513</v>
      </c>
      <c r="BJ510" s="20">
        <f>BK510+BL510</f>
        <v>96.610169491525426</v>
      </c>
      <c r="BK510" s="20">
        <v>83.050847457627114</v>
      </c>
      <c r="BL510" s="20">
        <v>13.559322033898304</v>
      </c>
      <c r="BM510" s="20">
        <v>3.3898305084745761</v>
      </c>
      <c r="BN510" s="20">
        <v>0</v>
      </c>
      <c r="BO510" s="20">
        <v>0</v>
      </c>
    </row>
    <row r="511" spans="4:67" ht="15" customHeight="1">
      <c r="D511" s="27" t="s">
        <v>193</v>
      </c>
      <c r="E511" s="31"/>
      <c r="F511" s="31"/>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c r="AD511" s="31"/>
      <c r="AE511" s="31"/>
      <c r="AF511" s="31"/>
      <c r="AG511" s="31"/>
      <c r="AK511" s="25"/>
      <c r="BI511" s="2" t="s">
        <v>13</v>
      </c>
      <c r="BJ511" s="2" t="s">
        <v>14</v>
      </c>
      <c r="BK511" s="2">
        <v>1</v>
      </c>
      <c r="BL511" s="2">
        <v>2</v>
      </c>
      <c r="BM511" s="2">
        <v>3</v>
      </c>
      <c r="BN511" s="2">
        <v>4</v>
      </c>
      <c r="BO511" s="2">
        <v>0</v>
      </c>
    </row>
    <row r="512" spans="4:67">
      <c r="D512" s="75" t="s">
        <v>15</v>
      </c>
      <c r="E512" s="76"/>
      <c r="F512" s="76"/>
      <c r="G512" s="76"/>
      <c r="H512" s="76"/>
      <c r="I512" s="77"/>
      <c r="J512" s="107">
        <f>BI512</f>
        <v>94.811753902663</v>
      </c>
      <c r="K512" s="108"/>
      <c r="L512" s="108"/>
      <c r="M512" s="109"/>
      <c r="N512" s="107">
        <f>BJ512</f>
        <v>98.214285714285722</v>
      </c>
      <c r="O512" s="108"/>
      <c r="P512" s="108"/>
      <c r="Q512" s="109"/>
      <c r="R512" s="107">
        <f>BK512</f>
        <v>67.857142857142861</v>
      </c>
      <c r="S512" s="108"/>
      <c r="T512" s="108"/>
      <c r="U512" s="109"/>
      <c r="V512" s="107">
        <f>BL512</f>
        <v>30.357142857142854</v>
      </c>
      <c r="W512" s="108"/>
      <c r="X512" s="108"/>
      <c r="Y512" s="109"/>
      <c r="Z512" s="107">
        <f>BM512</f>
        <v>0</v>
      </c>
      <c r="AA512" s="108"/>
      <c r="AB512" s="108"/>
      <c r="AC512" s="109"/>
      <c r="AD512" s="107">
        <f>BN512</f>
        <v>1.7857142857142856</v>
      </c>
      <c r="AE512" s="108"/>
      <c r="AF512" s="108"/>
      <c r="AG512" s="109"/>
      <c r="AH512" s="107">
        <f>BO512</f>
        <v>0</v>
      </c>
      <c r="AI512" s="108"/>
      <c r="AJ512" s="108"/>
      <c r="AK512" s="109"/>
      <c r="BG512" s="2">
        <v>103</v>
      </c>
      <c r="BH512" s="2" t="s">
        <v>16</v>
      </c>
      <c r="BI512" s="20">
        <v>94.811753902663</v>
      </c>
      <c r="BJ512" s="20">
        <f>BK512+BL512</f>
        <v>98.214285714285722</v>
      </c>
      <c r="BK512" s="20">
        <v>67.857142857142861</v>
      </c>
      <c r="BL512" s="20">
        <v>30.357142857142854</v>
      </c>
      <c r="BM512" s="20">
        <v>0</v>
      </c>
      <c r="BN512" s="20">
        <v>1.7857142857142856</v>
      </c>
      <c r="BO512" s="20">
        <v>0</v>
      </c>
    </row>
    <row r="513" spans="1:96">
      <c r="D513" s="71" t="s">
        <v>17</v>
      </c>
      <c r="E513" s="72"/>
      <c r="F513" s="72"/>
      <c r="G513" s="72"/>
      <c r="H513" s="72"/>
      <c r="I513" s="73"/>
      <c r="J513" s="110">
        <f>BI513</f>
        <v>94.801444043321297</v>
      </c>
      <c r="K513" s="111"/>
      <c r="L513" s="111"/>
      <c r="M513" s="112"/>
      <c r="N513" s="74">
        <f>IF(ISERROR(BJ513),"",BJ513)</f>
        <v>94.915254237288138</v>
      </c>
      <c r="O513" s="74"/>
      <c r="P513" s="74"/>
      <c r="Q513" s="74"/>
      <c r="R513" s="110">
        <f>BK513</f>
        <v>74.576271186440678</v>
      </c>
      <c r="S513" s="111"/>
      <c r="T513" s="111"/>
      <c r="U513" s="112"/>
      <c r="V513" s="110">
        <f>BL513</f>
        <v>20.33898305084746</v>
      </c>
      <c r="W513" s="111"/>
      <c r="X513" s="111"/>
      <c r="Y513" s="112"/>
      <c r="Z513" s="110">
        <f>BM513</f>
        <v>5.0847457627118651</v>
      </c>
      <c r="AA513" s="111"/>
      <c r="AB513" s="111"/>
      <c r="AC513" s="112"/>
      <c r="AD513" s="110">
        <f>BN513</f>
        <v>0</v>
      </c>
      <c r="AE513" s="111"/>
      <c r="AF513" s="111"/>
      <c r="AG513" s="112"/>
      <c r="AH513" s="110">
        <f>BO513</f>
        <v>0</v>
      </c>
      <c r="AI513" s="111"/>
      <c r="AJ513" s="111"/>
      <c r="AK513" s="112"/>
      <c r="BH513" s="2" t="s">
        <v>18</v>
      </c>
      <c r="BI513" s="20">
        <v>94.801444043321297</v>
      </c>
      <c r="BJ513" s="20">
        <f>BK513+BL513</f>
        <v>94.915254237288138</v>
      </c>
      <c r="BK513" s="20">
        <v>74.576271186440678</v>
      </c>
      <c r="BL513" s="20">
        <v>20.33898305084746</v>
      </c>
      <c r="BM513" s="20">
        <v>5.0847457627118651</v>
      </c>
      <c r="BN513" s="20">
        <v>0</v>
      </c>
      <c r="BO513" s="20">
        <v>0</v>
      </c>
    </row>
    <row r="514" spans="1:96" ht="15" customHeight="1">
      <c r="D514" s="27" t="s">
        <v>194</v>
      </c>
      <c r="E514" s="31"/>
      <c r="F514" s="3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c r="AD514" s="31"/>
      <c r="AE514" s="31"/>
      <c r="AF514" s="31"/>
      <c r="AG514" s="31"/>
      <c r="AK514" s="25"/>
      <c r="BI514" s="2" t="s">
        <v>13</v>
      </c>
      <c r="BJ514" s="2" t="s">
        <v>14</v>
      </c>
      <c r="BK514" s="2">
        <v>1</v>
      </c>
      <c r="BL514" s="2">
        <v>2</v>
      </c>
      <c r="BM514" s="2">
        <v>3</v>
      </c>
      <c r="BN514" s="2">
        <v>4</v>
      </c>
      <c r="BO514" s="2">
        <v>0</v>
      </c>
    </row>
    <row r="515" spans="1:96">
      <c r="D515" s="75" t="s">
        <v>15</v>
      </c>
      <c r="E515" s="76"/>
      <c r="F515" s="76"/>
      <c r="G515" s="76"/>
      <c r="H515" s="76"/>
      <c r="I515" s="77"/>
      <c r="J515" s="107">
        <f>BI515</f>
        <v>92.493112947658403</v>
      </c>
      <c r="K515" s="108"/>
      <c r="L515" s="108"/>
      <c r="M515" s="109"/>
      <c r="N515" s="107">
        <f>BJ515</f>
        <v>91.071428571428584</v>
      </c>
      <c r="O515" s="108"/>
      <c r="P515" s="108"/>
      <c r="Q515" s="109"/>
      <c r="R515" s="107">
        <f>BK515</f>
        <v>64.285714285714292</v>
      </c>
      <c r="S515" s="108"/>
      <c r="T515" s="108"/>
      <c r="U515" s="109"/>
      <c r="V515" s="107">
        <f>BL515</f>
        <v>26.785714285714285</v>
      </c>
      <c r="W515" s="108"/>
      <c r="X515" s="108"/>
      <c r="Y515" s="109"/>
      <c r="Z515" s="107">
        <f>BM515</f>
        <v>3.5714285714285712</v>
      </c>
      <c r="AA515" s="108"/>
      <c r="AB515" s="108"/>
      <c r="AC515" s="109"/>
      <c r="AD515" s="107">
        <f>BN515</f>
        <v>5.3571428571428568</v>
      </c>
      <c r="AE515" s="108"/>
      <c r="AF515" s="108"/>
      <c r="AG515" s="109"/>
      <c r="AH515" s="107">
        <f>BO515</f>
        <v>0</v>
      </c>
      <c r="AI515" s="108"/>
      <c r="AJ515" s="108"/>
      <c r="AK515" s="109"/>
      <c r="BG515" s="2">
        <v>104</v>
      </c>
      <c r="BH515" s="2" t="s">
        <v>16</v>
      </c>
      <c r="BI515" s="20">
        <v>92.493112947658403</v>
      </c>
      <c r="BJ515" s="20">
        <f>BK515+BL515</f>
        <v>91.071428571428584</v>
      </c>
      <c r="BK515" s="20">
        <v>64.285714285714292</v>
      </c>
      <c r="BL515" s="20">
        <v>26.785714285714285</v>
      </c>
      <c r="BM515" s="20">
        <v>3.5714285714285712</v>
      </c>
      <c r="BN515" s="20">
        <v>5.3571428571428568</v>
      </c>
      <c r="BO515" s="20">
        <v>0</v>
      </c>
    </row>
    <row r="516" spans="1:96">
      <c r="D516" s="71" t="s">
        <v>17</v>
      </c>
      <c r="E516" s="72"/>
      <c r="F516" s="72"/>
      <c r="G516" s="72"/>
      <c r="H516" s="72"/>
      <c r="I516" s="73"/>
      <c r="J516" s="110">
        <f>BI516</f>
        <v>91.311672683513834</v>
      </c>
      <c r="K516" s="111"/>
      <c r="L516" s="111"/>
      <c r="M516" s="112"/>
      <c r="N516" s="74">
        <f>IF(ISERROR(BJ516),"",BJ516)</f>
        <v>89.830508474576277</v>
      </c>
      <c r="O516" s="74"/>
      <c r="P516" s="74"/>
      <c r="Q516" s="74"/>
      <c r="R516" s="110">
        <f>BK516</f>
        <v>69.491525423728817</v>
      </c>
      <c r="S516" s="111"/>
      <c r="T516" s="111"/>
      <c r="U516" s="112"/>
      <c r="V516" s="110">
        <f>BL516</f>
        <v>20.33898305084746</v>
      </c>
      <c r="W516" s="111"/>
      <c r="X516" s="111"/>
      <c r="Y516" s="112"/>
      <c r="Z516" s="110">
        <f>BM516</f>
        <v>8.4745762711864394</v>
      </c>
      <c r="AA516" s="111"/>
      <c r="AB516" s="111"/>
      <c r="AC516" s="112"/>
      <c r="AD516" s="110">
        <f>BN516</f>
        <v>1.6949152542372881</v>
      </c>
      <c r="AE516" s="111"/>
      <c r="AF516" s="111"/>
      <c r="AG516" s="112"/>
      <c r="AH516" s="110">
        <f>BO516</f>
        <v>0</v>
      </c>
      <c r="AI516" s="111"/>
      <c r="AJ516" s="111"/>
      <c r="AK516" s="112"/>
      <c r="BH516" s="2" t="s">
        <v>18</v>
      </c>
      <c r="BI516" s="20">
        <v>91.311672683513834</v>
      </c>
      <c r="BJ516" s="20">
        <f>BK516+BL516</f>
        <v>89.830508474576277</v>
      </c>
      <c r="BK516" s="20">
        <v>69.491525423728817</v>
      </c>
      <c r="BL516" s="20">
        <v>20.33898305084746</v>
      </c>
      <c r="BM516" s="20">
        <v>8.4745762711864394</v>
      </c>
      <c r="BN516" s="20">
        <v>1.6949152542372881</v>
      </c>
      <c r="BO516" s="20">
        <v>0</v>
      </c>
    </row>
    <row r="517" spans="1:96" ht="15" customHeight="1">
      <c r="D517" s="32"/>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c r="AC517" s="33"/>
      <c r="AD517" s="33"/>
      <c r="AE517" s="33"/>
      <c r="AF517" s="33"/>
      <c r="AG517" s="33"/>
      <c r="AK517" s="25"/>
    </row>
    <row r="518" spans="1:96" ht="13.5" customHeight="1">
      <c r="D518" s="41"/>
      <c r="E518" s="41"/>
      <c r="F518" s="41"/>
      <c r="G518" s="41"/>
      <c r="H518" s="41"/>
      <c r="I518" s="41"/>
      <c r="J518" s="36"/>
      <c r="K518" s="36"/>
      <c r="L518" s="36"/>
      <c r="M518" s="36"/>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6"/>
      <c r="BI518" s="20"/>
      <c r="BJ518" s="20"/>
      <c r="BK518" s="20"/>
      <c r="BL518" s="20"/>
      <c r="BM518" s="20"/>
      <c r="BN518" s="20"/>
      <c r="BO518" s="20"/>
    </row>
    <row r="519" spans="1:96" ht="13.5" customHeight="1">
      <c r="D519" s="41"/>
      <c r="E519" s="41"/>
      <c r="F519" s="41"/>
      <c r="G519" s="41"/>
      <c r="H519" s="41"/>
      <c r="I519" s="41"/>
      <c r="J519" s="36"/>
      <c r="K519" s="36"/>
      <c r="L519" s="36"/>
      <c r="M519" s="36"/>
      <c r="N519" s="36"/>
      <c r="O519" s="36"/>
      <c r="P519" s="36"/>
      <c r="Q519" s="36"/>
      <c r="R519" s="36"/>
      <c r="S519" s="36"/>
      <c r="T519" s="36"/>
      <c r="U519" s="36"/>
      <c r="V519" s="36"/>
      <c r="W519" s="36"/>
      <c r="X519" s="36"/>
      <c r="Y519" s="36"/>
      <c r="Z519" s="36"/>
      <c r="AA519" s="36"/>
      <c r="AB519" s="36"/>
      <c r="AC519" s="36"/>
      <c r="AD519" s="36"/>
      <c r="AE519" s="36"/>
      <c r="AF519" s="36"/>
      <c r="AG519" s="36"/>
      <c r="AH519" s="36"/>
      <c r="AI519" s="36"/>
      <c r="AJ519" s="36"/>
      <c r="AK519" s="36"/>
      <c r="BI519" s="20"/>
      <c r="BJ519" s="20"/>
      <c r="BK519" s="20"/>
      <c r="BL519" s="20"/>
      <c r="BM519" s="20"/>
      <c r="BN519" s="20"/>
      <c r="BO519" s="20"/>
    </row>
    <row r="521" spans="1:96" s="17" customFormat="1" ht="11.25" customHeight="1">
      <c r="A521" s="2"/>
      <c r="B521" s="131"/>
      <c r="C521" s="131"/>
      <c r="D521" s="12" t="s">
        <v>195</v>
      </c>
      <c r="E521" s="43"/>
      <c r="F521" s="43"/>
      <c r="G521" s="43"/>
      <c r="H521" s="43"/>
      <c r="I521" s="43"/>
      <c r="J521" s="43"/>
      <c r="K521" s="43"/>
      <c r="L521" s="43"/>
      <c r="M521" s="43"/>
      <c r="N521" s="43"/>
      <c r="O521" s="43"/>
      <c r="P521" s="43"/>
      <c r="Q521" s="43"/>
      <c r="R521" s="43"/>
      <c r="S521" s="43"/>
      <c r="T521" s="43"/>
      <c r="U521" s="43"/>
      <c r="V521" s="43"/>
      <c r="W521" s="43"/>
      <c r="X521" s="43"/>
      <c r="Y521" s="43"/>
      <c r="Z521" s="43"/>
      <c r="AA521" s="43"/>
      <c r="AB521" s="43"/>
      <c r="AC521" s="43"/>
      <c r="AD521" s="43"/>
      <c r="AE521" s="43"/>
      <c r="AF521" s="43"/>
      <c r="AG521" s="43"/>
      <c r="AH521" s="21"/>
      <c r="AI521" s="21"/>
      <c r="AJ521" s="12"/>
      <c r="AK521" s="16"/>
      <c r="AL521" s="16"/>
      <c r="AM521" s="16"/>
      <c r="AN521" s="16"/>
      <c r="AO521" s="16"/>
      <c r="AP521" s="16"/>
      <c r="AQ521" s="16"/>
      <c r="AR521" s="16"/>
      <c r="AS521" s="16"/>
      <c r="AT521" s="16"/>
      <c r="AU521" s="16"/>
      <c r="AV521" s="16"/>
      <c r="AW521" s="16"/>
      <c r="AX521" s="16"/>
      <c r="AY521" s="16"/>
      <c r="AZ521" s="16"/>
      <c r="BA521" s="16"/>
      <c r="BB521" s="16"/>
      <c r="BC521" s="16"/>
      <c r="BD521" s="16"/>
      <c r="BE521" s="16"/>
      <c r="BF521" s="16"/>
      <c r="CR521" s="14"/>
    </row>
    <row r="522" spans="1:96" ht="15" customHeight="1">
      <c r="B522" s="131"/>
      <c r="C522" s="131"/>
      <c r="D522" s="27" t="s">
        <v>196</v>
      </c>
      <c r="E522" s="34"/>
      <c r="F522" s="34"/>
      <c r="G522" s="34"/>
      <c r="H522" s="34"/>
      <c r="I522" s="34"/>
      <c r="J522" s="34"/>
      <c r="K522" s="34"/>
      <c r="L522" s="34"/>
      <c r="M522" s="34"/>
      <c r="N522" s="34"/>
      <c r="O522" s="34"/>
      <c r="P522" s="34"/>
      <c r="Q522" s="34"/>
      <c r="R522" s="34"/>
      <c r="S522" s="34"/>
      <c r="T522" s="34"/>
      <c r="U522" s="34"/>
      <c r="V522" s="34"/>
      <c r="W522" s="34"/>
      <c r="X522" s="34"/>
      <c r="Y522" s="34"/>
      <c r="Z522" s="34"/>
      <c r="AA522" s="34"/>
      <c r="AB522" s="34"/>
      <c r="AC522" s="34"/>
      <c r="AD522" s="34"/>
      <c r="AE522" s="34"/>
      <c r="AF522" s="34"/>
      <c r="AG522" s="34"/>
      <c r="AH522" s="8"/>
      <c r="AI522" s="8"/>
      <c r="AJ522" s="8"/>
      <c r="AK522" s="19"/>
      <c r="AL522" s="8"/>
      <c r="AM522" s="8"/>
    </row>
    <row r="523" spans="1:96" ht="9.75" customHeight="1">
      <c r="D523" s="122"/>
      <c r="E523" s="123"/>
      <c r="F523" s="123"/>
      <c r="G523" s="123"/>
      <c r="H523" s="123"/>
      <c r="I523" s="124"/>
      <c r="J523" s="91" t="s">
        <v>6</v>
      </c>
      <c r="K523" s="113"/>
      <c r="L523" s="113"/>
      <c r="M523" s="114"/>
      <c r="N523" s="91" t="s">
        <v>7</v>
      </c>
      <c r="O523" s="113"/>
      <c r="P523" s="113"/>
      <c r="Q523" s="114"/>
      <c r="R523" s="78">
        <v>1</v>
      </c>
      <c r="S523" s="79"/>
      <c r="T523" s="79"/>
      <c r="U523" s="80"/>
      <c r="V523" s="78">
        <v>2</v>
      </c>
      <c r="W523" s="79"/>
      <c r="X523" s="79"/>
      <c r="Y523" s="80"/>
      <c r="Z523" s="78">
        <v>3</v>
      </c>
      <c r="AA523" s="79"/>
      <c r="AB523" s="79"/>
      <c r="AC523" s="80"/>
      <c r="AD523" s="78">
        <v>4</v>
      </c>
      <c r="AE523" s="79"/>
      <c r="AF523" s="79"/>
      <c r="AG523" s="80"/>
      <c r="AH523" s="78"/>
      <c r="AI523" s="79"/>
      <c r="AJ523" s="79"/>
      <c r="AK523" s="80"/>
      <c r="AL523" s="8"/>
      <c r="AM523" s="8"/>
    </row>
    <row r="524" spans="1:96" ht="22.5" customHeight="1">
      <c r="D524" s="88"/>
      <c r="E524" s="89"/>
      <c r="F524" s="89"/>
      <c r="G524" s="89"/>
      <c r="H524" s="89"/>
      <c r="I524" s="90"/>
      <c r="J524" s="115"/>
      <c r="K524" s="116"/>
      <c r="L524" s="116"/>
      <c r="M524" s="117"/>
      <c r="N524" s="115"/>
      <c r="O524" s="116"/>
      <c r="P524" s="116"/>
      <c r="Q524" s="117"/>
      <c r="R524" s="81" t="s">
        <v>65</v>
      </c>
      <c r="S524" s="82"/>
      <c r="T524" s="82"/>
      <c r="U524" s="83"/>
      <c r="V524" s="81" t="s">
        <v>66</v>
      </c>
      <c r="W524" s="82"/>
      <c r="X524" s="82"/>
      <c r="Y524" s="83"/>
      <c r="Z524" s="81" t="s">
        <v>67</v>
      </c>
      <c r="AA524" s="82"/>
      <c r="AB524" s="82"/>
      <c r="AC524" s="83"/>
      <c r="AD524" s="81" t="s">
        <v>68</v>
      </c>
      <c r="AE524" s="82"/>
      <c r="AF524" s="82"/>
      <c r="AG524" s="83"/>
      <c r="AH524" s="81" t="s">
        <v>12</v>
      </c>
      <c r="AI524" s="82"/>
      <c r="AJ524" s="82"/>
      <c r="AK524" s="83"/>
      <c r="BI524" s="2" t="s">
        <v>13</v>
      </c>
      <c r="BJ524" s="2" t="s">
        <v>14</v>
      </c>
      <c r="BK524" s="2">
        <v>1</v>
      </c>
      <c r="BL524" s="2">
        <v>2</v>
      </c>
      <c r="BM524" s="2">
        <v>3</v>
      </c>
      <c r="BN524" s="2">
        <v>4</v>
      </c>
      <c r="BO524" s="2">
        <v>0</v>
      </c>
    </row>
    <row r="525" spans="1:96">
      <c r="D525" s="75" t="s">
        <v>15</v>
      </c>
      <c r="E525" s="76"/>
      <c r="F525" s="76"/>
      <c r="G525" s="76"/>
      <c r="H525" s="76"/>
      <c r="I525" s="77"/>
      <c r="J525" s="107">
        <f>BI525</f>
        <v>63.131313131313128</v>
      </c>
      <c r="K525" s="108"/>
      <c r="L525" s="108"/>
      <c r="M525" s="109"/>
      <c r="N525" s="107">
        <f>BJ525</f>
        <v>69.642857142857139</v>
      </c>
      <c r="O525" s="108"/>
      <c r="P525" s="108"/>
      <c r="Q525" s="109"/>
      <c r="R525" s="107">
        <f>BK525</f>
        <v>28.571428571428569</v>
      </c>
      <c r="S525" s="108"/>
      <c r="T525" s="108"/>
      <c r="U525" s="109"/>
      <c r="V525" s="107">
        <f>BL525</f>
        <v>41.071428571428569</v>
      </c>
      <c r="W525" s="108"/>
      <c r="X525" s="108"/>
      <c r="Y525" s="109"/>
      <c r="Z525" s="107">
        <f>BM525</f>
        <v>17.857142857142858</v>
      </c>
      <c r="AA525" s="108"/>
      <c r="AB525" s="108"/>
      <c r="AC525" s="109"/>
      <c r="AD525" s="107">
        <f>BN525</f>
        <v>12.5</v>
      </c>
      <c r="AE525" s="108"/>
      <c r="AF525" s="108"/>
      <c r="AG525" s="109"/>
      <c r="AH525" s="107">
        <f>BO525</f>
        <v>0</v>
      </c>
      <c r="AI525" s="108"/>
      <c r="AJ525" s="108"/>
      <c r="AK525" s="109"/>
      <c r="BG525" s="2">
        <v>105</v>
      </c>
      <c r="BH525" s="2" t="s">
        <v>16</v>
      </c>
      <c r="BI525" s="20">
        <v>63.131313131313128</v>
      </c>
      <c r="BJ525" s="20">
        <f>BK525+BL525</f>
        <v>69.642857142857139</v>
      </c>
      <c r="BK525" s="20">
        <v>28.571428571428569</v>
      </c>
      <c r="BL525" s="20">
        <v>41.071428571428569</v>
      </c>
      <c r="BM525" s="20">
        <v>17.857142857142858</v>
      </c>
      <c r="BN525" s="20">
        <v>12.5</v>
      </c>
      <c r="BO525" s="20">
        <v>0</v>
      </c>
    </row>
    <row r="526" spans="1:96">
      <c r="D526" s="71" t="s">
        <v>17</v>
      </c>
      <c r="E526" s="72"/>
      <c r="F526" s="72"/>
      <c r="G526" s="72"/>
      <c r="H526" s="72"/>
      <c r="I526" s="73"/>
      <c r="J526" s="110">
        <f>BI526</f>
        <v>63.152827918170871</v>
      </c>
      <c r="K526" s="111"/>
      <c r="L526" s="111"/>
      <c r="M526" s="112"/>
      <c r="N526" s="74">
        <f>IF(ISERROR(BJ526),"",BJ526)</f>
        <v>59.322033898305079</v>
      </c>
      <c r="O526" s="74"/>
      <c r="P526" s="74"/>
      <c r="Q526" s="74"/>
      <c r="R526" s="110">
        <f>BK526</f>
        <v>32.20338983050847</v>
      </c>
      <c r="S526" s="111"/>
      <c r="T526" s="111"/>
      <c r="U526" s="112"/>
      <c r="V526" s="110">
        <f>BL526</f>
        <v>27.118644067796609</v>
      </c>
      <c r="W526" s="111"/>
      <c r="X526" s="111"/>
      <c r="Y526" s="112"/>
      <c r="Z526" s="110">
        <f>BM526</f>
        <v>23.728813559322035</v>
      </c>
      <c r="AA526" s="111"/>
      <c r="AB526" s="111"/>
      <c r="AC526" s="112"/>
      <c r="AD526" s="110">
        <f>BN526</f>
        <v>16.949152542372879</v>
      </c>
      <c r="AE526" s="111"/>
      <c r="AF526" s="111"/>
      <c r="AG526" s="112"/>
      <c r="AH526" s="110">
        <f>BO526</f>
        <v>0</v>
      </c>
      <c r="AI526" s="111"/>
      <c r="AJ526" s="111"/>
      <c r="AK526" s="112"/>
      <c r="BH526" s="2" t="s">
        <v>18</v>
      </c>
      <c r="BI526" s="20">
        <v>63.152827918170871</v>
      </c>
      <c r="BJ526" s="20">
        <f>BK526+BL526</f>
        <v>59.322033898305079</v>
      </c>
      <c r="BK526" s="20">
        <v>32.20338983050847</v>
      </c>
      <c r="BL526" s="20">
        <v>27.118644067796609</v>
      </c>
      <c r="BM526" s="20">
        <v>23.728813559322035</v>
      </c>
      <c r="BN526" s="20">
        <v>16.949152542372879</v>
      </c>
      <c r="BO526" s="20">
        <v>0</v>
      </c>
    </row>
    <row r="527" spans="1:96" ht="15" customHeight="1">
      <c r="D527" s="27" t="s">
        <v>197</v>
      </c>
      <c r="E527" s="31"/>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c r="AD527" s="31"/>
      <c r="AE527" s="31"/>
      <c r="AF527" s="31"/>
      <c r="AG527" s="31"/>
      <c r="AK527" s="25"/>
      <c r="BI527" s="2" t="s">
        <v>13</v>
      </c>
      <c r="BJ527" s="2" t="s">
        <v>14</v>
      </c>
      <c r="BK527" s="2">
        <v>1</v>
      </c>
      <c r="BL527" s="2">
        <v>2</v>
      </c>
      <c r="BM527" s="2">
        <v>3</v>
      </c>
      <c r="BN527" s="2">
        <v>4</v>
      </c>
      <c r="BO527" s="2">
        <v>0</v>
      </c>
    </row>
    <row r="528" spans="1:96">
      <c r="D528" s="75" t="s">
        <v>15</v>
      </c>
      <c r="E528" s="76"/>
      <c r="F528" s="76"/>
      <c r="G528" s="76"/>
      <c r="H528" s="76"/>
      <c r="I528" s="77"/>
      <c r="J528" s="107">
        <f>BI528</f>
        <v>78.374655647382923</v>
      </c>
      <c r="K528" s="108"/>
      <c r="L528" s="108"/>
      <c r="M528" s="109"/>
      <c r="N528" s="107">
        <f>BJ528</f>
        <v>76.785714285714278</v>
      </c>
      <c r="O528" s="108"/>
      <c r="P528" s="108"/>
      <c r="Q528" s="109"/>
      <c r="R528" s="107">
        <f>BK528</f>
        <v>30.357142857142854</v>
      </c>
      <c r="S528" s="108"/>
      <c r="T528" s="108"/>
      <c r="U528" s="109"/>
      <c r="V528" s="107">
        <f>BL528</f>
        <v>46.428571428571431</v>
      </c>
      <c r="W528" s="108"/>
      <c r="X528" s="108"/>
      <c r="Y528" s="109"/>
      <c r="Z528" s="107">
        <f>BM528</f>
        <v>16.071428571428573</v>
      </c>
      <c r="AA528" s="108"/>
      <c r="AB528" s="108"/>
      <c r="AC528" s="109"/>
      <c r="AD528" s="107">
        <f>BN528</f>
        <v>7.1428571428571423</v>
      </c>
      <c r="AE528" s="108"/>
      <c r="AF528" s="108"/>
      <c r="AG528" s="109"/>
      <c r="AH528" s="107">
        <f>BO528</f>
        <v>0</v>
      </c>
      <c r="AI528" s="108"/>
      <c r="AJ528" s="108"/>
      <c r="AK528" s="109"/>
      <c r="BG528" s="2">
        <v>106</v>
      </c>
      <c r="BH528" s="2" t="s">
        <v>16</v>
      </c>
      <c r="BI528" s="20">
        <v>78.374655647382923</v>
      </c>
      <c r="BJ528" s="20">
        <f>BK528+BL528</f>
        <v>76.785714285714278</v>
      </c>
      <c r="BK528" s="20">
        <v>30.357142857142854</v>
      </c>
      <c r="BL528" s="20">
        <v>46.428571428571431</v>
      </c>
      <c r="BM528" s="20">
        <v>16.071428571428573</v>
      </c>
      <c r="BN528" s="20">
        <v>7.1428571428571423</v>
      </c>
      <c r="BO528" s="20">
        <v>0</v>
      </c>
    </row>
    <row r="529" spans="1:98">
      <c r="D529" s="71" t="s">
        <v>17</v>
      </c>
      <c r="E529" s="72"/>
      <c r="F529" s="72"/>
      <c r="G529" s="72"/>
      <c r="H529" s="72"/>
      <c r="I529" s="73"/>
      <c r="J529" s="110">
        <f>BI529</f>
        <v>77.448856799037301</v>
      </c>
      <c r="K529" s="111"/>
      <c r="L529" s="111"/>
      <c r="M529" s="112"/>
      <c r="N529" s="74">
        <f>IF(ISERROR(BJ529),"",BJ529)</f>
        <v>71.18644067796609</v>
      </c>
      <c r="O529" s="74"/>
      <c r="P529" s="74"/>
      <c r="Q529" s="74"/>
      <c r="R529" s="110">
        <f>BK529</f>
        <v>44.067796610169488</v>
      </c>
      <c r="S529" s="111"/>
      <c r="T529" s="111"/>
      <c r="U529" s="112"/>
      <c r="V529" s="110">
        <f>BL529</f>
        <v>27.118644067796609</v>
      </c>
      <c r="W529" s="111"/>
      <c r="X529" s="111"/>
      <c r="Y529" s="112"/>
      <c r="Z529" s="110">
        <f>BM529</f>
        <v>28.8135593220339</v>
      </c>
      <c r="AA529" s="111"/>
      <c r="AB529" s="111"/>
      <c r="AC529" s="112"/>
      <c r="AD529" s="110">
        <f>BN529</f>
        <v>0</v>
      </c>
      <c r="AE529" s="111"/>
      <c r="AF529" s="111"/>
      <c r="AG529" s="112"/>
      <c r="AH529" s="110">
        <f>BO529</f>
        <v>0</v>
      </c>
      <c r="AI529" s="111"/>
      <c r="AJ529" s="111"/>
      <c r="AK529" s="112"/>
      <c r="BH529" s="2" t="s">
        <v>18</v>
      </c>
      <c r="BI529" s="20">
        <v>77.448856799037301</v>
      </c>
      <c r="BJ529" s="20">
        <f>BK529+BL529</f>
        <v>71.18644067796609</v>
      </c>
      <c r="BK529" s="20">
        <v>44.067796610169488</v>
      </c>
      <c r="BL529" s="20">
        <v>27.118644067796609</v>
      </c>
      <c r="BM529" s="20">
        <v>28.8135593220339</v>
      </c>
      <c r="BN529" s="20">
        <v>0</v>
      </c>
      <c r="BO529" s="20">
        <v>0</v>
      </c>
    </row>
    <row r="530" spans="1:98" ht="15" customHeight="1">
      <c r="D530" s="27" t="s">
        <v>198</v>
      </c>
      <c r="E530" s="31"/>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c r="AD530" s="31"/>
      <c r="AE530" s="31"/>
      <c r="AF530" s="31"/>
      <c r="AG530" s="31"/>
      <c r="AK530" s="25"/>
      <c r="BI530" s="2" t="s">
        <v>13</v>
      </c>
      <c r="BJ530" s="2" t="s">
        <v>14</v>
      </c>
      <c r="BK530" s="2">
        <v>1</v>
      </c>
      <c r="BL530" s="2">
        <v>2</v>
      </c>
      <c r="BM530" s="2">
        <v>3</v>
      </c>
      <c r="BN530" s="2">
        <v>4</v>
      </c>
      <c r="BO530" s="2">
        <v>0</v>
      </c>
    </row>
    <row r="531" spans="1:98">
      <c r="D531" s="75" t="s">
        <v>15</v>
      </c>
      <c r="E531" s="76"/>
      <c r="F531" s="76"/>
      <c r="G531" s="76"/>
      <c r="H531" s="76"/>
      <c r="I531" s="77"/>
      <c r="J531" s="107">
        <f>BI531</f>
        <v>64.439853076216707</v>
      </c>
      <c r="K531" s="108"/>
      <c r="L531" s="108"/>
      <c r="M531" s="109"/>
      <c r="N531" s="107">
        <f>BJ531</f>
        <v>62.5</v>
      </c>
      <c r="O531" s="108"/>
      <c r="P531" s="108"/>
      <c r="Q531" s="109"/>
      <c r="R531" s="107">
        <f>BK531</f>
        <v>28.571428571428569</v>
      </c>
      <c r="S531" s="108"/>
      <c r="T531" s="108"/>
      <c r="U531" s="109"/>
      <c r="V531" s="107">
        <f>BL531</f>
        <v>33.928571428571431</v>
      </c>
      <c r="W531" s="108"/>
      <c r="X531" s="108"/>
      <c r="Y531" s="109"/>
      <c r="Z531" s="107">
        <f>BM531</f>
        <v>23.214285714285715</v>
      </c>
      <c r="AA531" s="108"/>
      <c r="AB531" s="108"/>
      <c r="AC531" s="109"/>
      <c r="AD531" s="107">
        <f>BN531</f>
        <v>14.285714285714285</v>
      </c>
      <c r="AE531" s="108"/>
      <c r="AF531" s="108"/>
      <c r="AG531" s="109"/>
      <c r="AH531" s="107">
        <f>BO531</f>
        <v>0</v>
      </c>
      <c r="AI531" s="108"/>
      <c r="AJ531" s="108"/>
      <c r="AK531" s="109"/>
      <c r="BG531" s="2">
        <v>107</v>
      </c>
      <c r="BH531" s="2" t="s">
        <v>16</v>
      </c>
      <c r="BI531" s="20">
        <v>64.439853076216707</v>
      </c>
      <c r="BJ531" s="20">
        <f>BK531+BL531</f>
        <v>62.5</v>
      </c>
      <c r="BK531" s="20">
        <v>28.571428571428569</v>
      </c>
      <c r="BL531" s="20">
        <v>33.928571428571431</v>
      </c>
      <c r="BM531" s="20">
        <v>23.214285714285715</v>
      </c>
      <c r="BN531" s="20">
        <v>14.285714285714285</v>
      </c>
      <c r="BO531" s="20">
        <v>0</v>
      </c>
    </row>
    <row r="532" spans="1:98">
      <c r="D532" s="71" t="s">
        <v>17</v>
      </c>
      <c r="E532" s="72"/>
      <c r="F532" s="72"/>
      <c r="G532" s="72"/>
      <c r="H532" s="72"/>
      <c r="I532" s="73"/>
      <c r="J532" s="110">
        <f>BI532</f>
        <v>64.091456077015636</v>
      </c>
      <c r="K532" s="111"/>
      <c r="L532" s="111"/>
      <c r="M532" s="112"/>
      <c r="N532" s="74">
        <f>IF(ISERROR(BJ532),"",BJ532)</f>
        <v>45.762711864406782</v>
      </c>
      <c r="O532" s="74"/>
      <c r="P532" s="74"/>
      <c r="Q532" s="74"/>
      <c r="R532" s="110">
        <f>BK532</f>
        <v>20.33898305084746</v>
      </c>
      <c r="S532" s="111"/>
      <c r="T532" s="111"/>
      <c r="U532" s="112"/>
      <c r="V532" s="110">
        <f>BL532</f>
        <v>25.423728813559322</v>
      </c>
      <c r="W532" s="111"/>
      <c r="X532" s="111"/>
      <c r="Y532" s="112"/>
      <c r="Z532" s="110">
        <f>BM532</f>
        <v>33.898305084745758</v>
      </c>
      <c r="AA532" s="111"/>
      <c r="AB532" s="111"/>
      <c r="AC532" s="112"/>
      <c r="AD532" s="110">
        <f>BN532</f>
        <v>20.33898305084746</v>
      </c>
      <c r="AE532" s="111"/>
      <c r="AF532" s="111"/>
      <c r="AG532" s="112"/>
      <c r="AH532" s="110">
        <f>BO532</f>
        <v>0</v>
      </c>
      <c r="AI532" s="111"/>
      <c r="AJ532" s="111"/>
      <c r="AK532" s="112"/>
      <c r="BH532" s="2" t="s">
        <v>18</v>
      </c>
      <c r="BI532" s="20">
        <v>64.091456077015636</v>
      </c>
      <c r="BJ532" s="20">
        <f>BK532+BL532</f>
        <v>45.762711864406782</v>
      </c>
      <c r="BK532" s="20">
        <v>20.33898305084746</v>
      </c>
      <c r="BL532" s="20">
        <v>25.423728813559322</v>
      </c>
      <c r="BM532" s="20">
        <v>33.898305084745758</v>
      </c>
      <c r="BN532" s="20">
        <v>20.33898305084746</v>
      </c>
      <c r="BO532" s="20">
        <v>0</v>
      </c>
    </row>
    <row r="533" spans="1:98" ht="15" customHeight="1">
      <c r="D533" s="27" t="s">
        <v>199</v>
      </c>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31"/>
      <c r="AF533" s="31"/>
      <c r="AG533" s="31"/>
      <c r="AK533" s="25"/>
      <c r="BI533" s="2" t="s">
        <v>13</v>
      </c>
      <c r="BJ533" s="2" t="s">
        <v>14</v>
      </c>
      <c r="BK533" s="2">
        <v>1</v>
      </c>
      <c r="BL533" s="2">
        <v>2</v>
      </c>
      <c r="BM533" s="2">
        <v>3</v>
      </c>
      <c r="BN533" s="2">
        <v>4</v>
      </c>
      <c r="BO533" s="2">
        <v>0</v>
      </c>
    </row>
    <row r="534" spans="1:98">
      <c r="D534" s="75" t="s">
        <v>15</v>
      </c>
      <c r="E534" s="76"/>
      <c r="F534" s="76"/>
      <c r="G534" s="76"/>
      <c r="H534" s="76"/>
      <c r="I534" s="77"/>
      <c r="J534" s="107">
        <f>BI534</f>
        <v>71.212121212121218</v>
      </c>
      <c r="K534" s="108"/>
      <c r="L534" s="108"/>
      <c r="M534" s="109"/>
      <c r="N534" s="107">
        <f>BJ534</f>
        <v>71.428571428571431</v>
      </c>
      <c r="O534" s="108"/>
      <c r="P534" s="108"/>
      <c r="Q534" s="109"/>
      <c r="R534" s="107">
        <f>BK534</f>
        <v>37.5</v>
      </c>
      <c r="S534" s="108"/>
      <c r="T534" s="108"/>
      <c r="U534" s="109"/>
      <c r="V534" s="107">
        <f>BL534</f>
        <v>33.928571428571431</v>
      </c>
      <c r="W534" s="108"/>
      <c r="X534" s="108"/>
      <c r="Y534" s="109"/>
      <c r="Z534" s="107">
        <f>BM534</f>
        <v>16.071428571428573</v>
      </c>
      <c r="AA534" s="108"/>
      <c r="AB534" s="108"/>
      <c r="AC534" s="109"/>
      <c r="AD534" s="107">
        <f>BN534</f>
        <v>12.5</v>
      </c>
      <c r="AE534" s="108"/>
      <c r="AF534" s="108"/>
      <c r="AG534" s="109"/>
      <c r="AH534" s="107">
        <f>BO534</f>
        <v>0</v>
      </c>
      <c r="AI534" s="108"/>
      <c r="AJ534" s="108"/>
      <c r="AK534" s="109"/>
      <c r="BG534" s="2">
        <v>108</v>
      </c>
      <c r="BH534" s="2" t="s">
        <v>16</v>
      </c>
      <c r="BI534" s="20">
        <v>71.212121212121218</v>
      </c>
      <c r="BJ534" s="20">
        <f>BK534+BL534</f>
        <v>71.428571428571431</v>
      </c>
      <c r="BK534" s="20">
        <v>37.5</v>
      </c>
      <c r="BL534" s="20">
        <v>33.928571428571431</v>
      </c>
      <c r="BM534" s="20">
        <v>16.071428571428573</v>
      </c>
      <c r="BN534" s="20">
        <v>12.5</v>
      </c>
      <c r="BO534" s="20">
        <v>0</v>
      </c>
    </row>
    <row r="535" spans="1:98">
      <c r="D535" s="71" t="s">
        <v>17</v>
      </c>
      <c r="E535" s="72"/>
      <c r="F535" s="72"/>
      <c r="G535" s="72"/>
      <c r="H535" s="72"/>
      <c r="I535" s="73"/>
      <c r="J535" s="110">
        <f>BI535</f>
        <v>73.453670276774972</v>
      </c>
      <c r="K535" s="111"/>
      <c r="L535" s="111"/>
      <c r="M535" s="112"/>
      <c r="N535" s="74">
        <f>IF(ISERROR(BJ535),"",BJ535)</f>
        <v>66.101694915254228</v>
      </c>
      <c r="O535" s="74"/>
      <c r="P535" s="74"/>
      <c r="Q535" s="74"/>
      <c r="R535" s="110">
        <f>BK535</f>
        <v>27.118644067796609</v>
      </c>
      <c r="S535" s="111"/>
      <c r="T535" s="111"/>
      <c r="U535" s="112"/>
      <c r="V535" s="110">
        <f>BL535</f>
        <v>38.983050847457626</v>
      </c>
      <c r="W535" s="111"/>
      <c r="X535" s="111"/>
      <c r="Y535" s="112"/>
      <c r="Z535" s="110">
        <f>BM535</f>
        <v>23.728813559322035</v>
      </c>
      <c r="AA535" s="111"/>
      <c r="AB535" s="111"/>
      <c r="AC535" s="112"/>
      <c r="AD535" s="110">
        <f>BN535</f>
        <v>10.16949152542373</v>
      </c>
      <c r="AE535" s="111"/>
      <c r="AF535" s="111"/>
      <c r="AG535" s="112"/>
      <c r="AH535" s="110">
        <f>BO535</f>
        <v>0</v>
      </c>
      <c r="AI535" s="111"/>
      <c r="AJ535" s="111"/>
      <c r="AK535" s="112"/>
      <c r="BH535" s="2" t="s">
        <v>18</v>
      </c>
      <c r="BI535" s="20">
        <v>73.453670276774972</v>
      </c>
      <c r="BJ535" s="20">
        <f>BK535+BL535</f>
        <v>66.101694915254228</v>
      </c>
      <c r="BK535" s="20">
        <v>27.118644067796609</v>
      </c>
      <c r="BL535" s="20">
        <v>38.983050847457626</v>
      </c>
      <c r="BM535" s="20">
        <v>23.728813559322035</v>
      </c>
      <c r="BN535" s="20">
        <v>10.16949152542373</v>
      </c>
      <c r="BO535" s="20">
        <v>0</v>
      </c>
    </row>
    <row r="536" spans="1:98" ht="15" customHeight="1">
      <c r="D536" s="27" t="s">
        <v>200</v>
      </c>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K536" s="25"/>
      <c r="BI536" s="2" t="s">
        <v>13</v>
      </c>
      <c r="BJ536" s="2" t="s">
        <v>14</v>
      </c>
      <c r="BK536" s="2">
        <v>1</v>
      </c>
      <c r="BL536" s="2">
        <v>2</v>
      </c>
      <c r="BM536" s="2">
        <v>3</v>
      </c>
      <c r="BN536" s="2">
        <v>4</v>
      </c>
      <c r="BO536" s="2">
        <v>0</v>
      </c>
    </row>
    <row r="537" spans="1:98">
      <c r="D537" s="75" t="s">
        <v>15</v>
      </c>
      <c r="E537" s="76"/>
      <c r="F537" s="76"/>
      <c r="G537" s="76"/>
      <c r="H537" s="76"/>
      <c r="I537" s="77"/>
      <c r="J537" s="107">
        <f>BI537</f>
        <v>64.026629935720848</v>
      </c>
      <c r="K537" s="108"/>
      <c r="L537" s="108"/>
      <c r="M537" s="109"/>
      <c r="N537" s="107">
        <f>BJ537</f>
        <v>73.214285714285722</v>
      </c>
      <c r="O537" s="108"/>
      <c r="P537" s="108"/>
      <c r="Q537" s="109"/>
      <c r="R537" s="107">
        <f>BK537</f>
        <v>39.285714285714285</v>
      </c>
      <c r="S537" s="108"/>
      <c r="T537" s="108"/>
      <c r="U537" s="109"/>
      <c r="V537" s="107">
        <f>BL537</f>
        <v>33.928571428571431</v>
      </c>
      <c r="W537" s="108"/>
      <c r="X537" s="108"/>
      <c r="Y537" s="109"/>
      <c r="Z537" s="107">
        <f>BM537</f>
        <v>16.071428571428573</v>
      </c>
      <c r="AA537" s="108"/>
      <c r="AB537" s="108"/>
      <c r="AC537" s="109"/>
      <c r="AD537" s="107">
        <f>BN537</f>
        <v>10.714285714285714</v>
      </c>
      <c r="AE537" s="108"/>
      <c r="AF537" s="108"/>
      <c r="AG537" s="109"/>
      <c r="AH537" s="107">
        <f>BO537</f>
        <v>0</v>
      </c>
      <c r="AI537" s="108"/>
      <c r="AJ537" s="108"/>
      <c r="AK537" s="109"/>
      <c r="BG537" s="2">
        <v>109</v>
      </c>
      <c r="BH537" s="2" t="s">
        <v>16</v>
      </c>
      <c r="BI537" s="20">
        <v>64.026629935720848</v>
      </c>
      <c r="BJ537" s="20">
        <f>BK537+BL537</f>
        <v>73.214285714285722</v>
      </c>
      <c r="BK537" s="20">
        <v>39.285714285714285</v>
      </c>
      <c r="BL537" s="20">
        <v>33.928571428571431</v>
      </c>
      <c r="BM537" s="20">
        <v>16.071428571428573</v>
      </c>
      <c r="BN537" s="20">
        <v>10.714285714285714</v>
      </c>
      <c r="BO537" s="20">
        <v>0</v>
      </c>
    </row>
    <row r="538" spans="1:98">
      <c r="D538" s="71" t="s">
        <v>17</v>
      </c>
      <c r="E538" s="72"/>
      <c r="F538" s="72"/>
      <c r="G538" s="72"/>
      <c r="H538" s="72"/>
      <c r="I538" s="73"/>
      <c r="J538" s="110">
        <f>BI538</f>
        <v>56.678700361010826</v>
      </c>
      <c r="K538" s="111"/>
      <c r="L538" s="111"/>
      <c r="M538" s="112"/>
      <c r="N538" s="74">
        <f>IF(ISERROR(BJ538),"",BJ538)</f>
        <v>61.016949152542367</v>
      </c>
      <c r="O538" s="74"/>
      <c r="P538" s="74"/>
      <c r="Q538" s="74"/>
      <c r="R538" s="110">
        <f>BK538</f>
        <v>32.20338983050847</v>
      </c>
      <c r="S538" s="111"/>
      <c r="T538" s="111"/>
      <c r="U538" s="112"/>
      <c r="V538" s="110">
        <f>BL538</f>
        <v>28.8135593220339</v>
      </c>
      <c r="W538" s="111"/>
      <c r="X538" s="111"/>
      <c r="Y538" s="112"/>
      <c r="Z538" s="110">
        <f>BM538</f>
        <v>27.118644067796609</v>
      </c>
      <c r="AA538" s="111"/>
      <c r="AB538" s="111"/>
      <c r="AC538" s="112"/>
      <c r="AD538" s="110">
        <f>BN538</f>
        <v>11.864406779661017</v>
      </c>
      <c r="AE538" s="111"/>
      <c r="AF538" s="111"/>
      <c r="AG538" s="112"/>
      <c r="AH538" s="110">
        <f>BO538</f>
        <v>0</v>
      </c>
      <c r="AI538" s="111"/>
      <c r="AJ538" s="111"/>
      <c r="AK538" s="112"/>
      <c r="BH538" s="2" t="s">
        <v>18</v>
      </c>
      <c r="BI538" s="20">
        <v>56.678700361010826</v>
      </c>
      <c r="BJ538" s="20">
        <f>BK538+BL538</f>
        <v>61.016949152542367</v>
      </c>
      <c r="BK538" s="20">
        <v>32.20338983050847</v>
      </c>
      <c r="BL538" s="20">
        <v>28.8135593220339</v>
      </c>
      <c r="BM538" s="20">
        <v>27.118644067796609</v>
      </c>
      <c r="BN538" s="20">
        <v>11.864406779661017</v>
      </c>
      <c r="BO538" s="20">
        <v>0</v>
      </c>
    </row>
    <row r="539" spans="1:98">
      <c r="D539" s="35"/>
      <c r="E539" s="35"/>
      <c r="F539" s="35"/>
      <c r="G539" s="35"/>
      <c r="H539" s="35"/>
      <c r="I539" s="35"/>
      <c r="J539" s="36"/>
      <c r="K539" s="36"/>
      <c r="L539" s="36"/>
      <c r="M539" s="36"/>
      <c r="N539" s="36"/>
      <c r="O539" s="36"/>
      <c r="P539" s="36"/>
      <c r="Q539" s="36"/>
      <c r="R539" s="36"/>
      <c r="S539" s="36"/>
      <c r="T539" s="36"/>
      <c r="U539" s="36"/>
      <c r="V539" s="36"/>
      <c r="W539" s="36"/>
      <c r="X539" s="36"/>
      <c r="Y539" s="36"/>
      <c r="Z539" s="36"/>
      <c r="AA539" s="36"/>
      <c r="AB539" s="36"/>
      <c r="AC539" s="36"/>
      <c r="AD539" s="36"/>
      <c r="AE539" s="36"/>
      <c r="AF539" s="36"/>
      <c r="AG539" s="36"/>
      <c r="AH539" s="36"/>
      <c r="AI539" s="36"/>
      <c r="AJ539" s="36"/>
      <c r="AK539" s="36"/>
      <c r="BI539" s="20"/>
      <c r="BJ539" s="20"/>
      <c r="BK539" s="20"/>
      <c r="BL539" s="20"/>
      <c r="BM539" s="20"/>
      <c r="BN539" s="20"/>
      <c r="BO539" s="20"/>
    </row>
    <row r="540" spans="1:98">
      <c r="D540" s="35"/>
      <c r="E540" s="35"/>
      <c r="F540" s="35"/>
      <c r="G540" s="35"/>
      <c r="H540" s="35"/>
      <c r="I540" s="35"/>
      <c r="J540" s="36"/>
      <c r="K540" s="36"/>
      <c r="L540" s="36"/>
      <c r="M540" s="36"/>
      <c r="N540" s="36"/>
      <c r="O540" s="36"/>
      <c r="P540" s="36"/>
      <c r="Q540" s="36"/>
      <c r="R540" s="36"/>
      <c r="S540" s="36"/>
      <c r="T540" s="36"/>
      <c r="U540" s="36"/>
      <c r="V540" s="36"/>
      <c r="W540" s="36"/>
      <c r="X540" s="36"/>
      <c r="Y540" s="36"/>
      <c r="Z540" s="36"/>
      <c r="AA540" s="36"/>
      <c r="AB540" s="36"/>
      <c r="AC540" s="36"/>
      <c r="AD540" s="36"/>
      <c r="AE540" s="36"/>
      <c r="AF540" s="36"/>
      <c r="AG540" s="36"/>
      <c r="AH540" s="36"/>
      <c r="AI540" s="36"/>
      <c r="AJ540" s="36"/>
      <c r="AK540" s="36"/>
      <c r="BI540" s="20"/>
      <c r="BJ540" s="20"/>
      <c r="BK540" s="20"/>
      <c r="BL540" s="20"/>
      <c r="BM540" s="20"/>
      <c r="BN540" s="20"/>
      <c r="BO540" s="20"/>
    </row>
    <row r="541" spans="1:98">
      <c r="D541" s="35"/>
      <c r="E541" s="35"/>
      <c r="F541" s="35"/>
      <c r="G541" s="35"/>
      <c r="H541" s="35"/>
      <c r="I541" s="35"/>
      <c r="J541" s="36"/>
      <c r="K541" s="36"/>
      <c r="L541" s="36"/>
      <c r="M541" s="36"/>
      <c r="N541" s="36"/>
      <c r="O541" s="36"/>
      <c r="P541" s="36"/>
      <c r="Q541" s="36"/>
      <c r="R541" s="36"/>
      <c r="S541" s="36"/>
      <c r="T541" s="36"/>
      <c r="U541" s="36"/>
      <c r="V541" s="36"/>
      <c r="W541" s="36"/>
      <c r="X541" s="36"/>
      <c r="Y541" s="36"/>
      <c r="Z541" s="36"/>
      <c r="AA541" s="36"/>
      <c r="AB541" s="36"/>
      <c r="AC541" s="36"/>
      <c r="AD541" s="36"/>
      <c r="AE541" s="36"/>
      <c r="AF541" s="36"/>
      <c r="AG541" s="36"/>
      <c r="AH541" s="36"/>
      <c r="AI541" s="36"/>
      <c r="AJ541" s="36"/>
      <c r="AK541" s="36"/>
      <c r="BI541" s="20"/>
      <c r="BJ541" s="20"/>
      <c r="BK541" s="20"/>
      <c r="BL541" s="20"/>
      <c r="BM541" s="20"/>
      <c r="BN541" s="20"/>
      <c r="BO541" s="20"/>
    </row>
    <row r="543" spans="1:98" ht="14.25" thickBot="1">
      <c r="A543" s="45"/>
      <c r="B543" s="46"/>
      <c r="C543" s="47" t="s">
        <v>105</v>
      </c>
      <c r="D543" s="46"/>
      <c r="E543" s="46"/>
      <c r="F543" s="46"/>
      <c r="G543" s="46"/>
      <c r="H543" s="46"/>
      <c r="I543" s="46"/>
      <c r="J543" s="46"/>
      <c r="K543" s="46"/>
      <c r="L543" s="46"/>
      <c r="M543" s="46"/>
      <c r="N543" s="46"/>
      <c r="O543" s="46"/>
      <c r="P543" s="46"/>
      <c r="Q543" s="46"/>
      <c r="R543" s="46"/>
      <c r="S543" s="46"/>
      <c r="T543" s="46"/>
      <c r="U543" s="46"/>
      <c r="V543" s="46"/>
      <c r="W543" s="46"/>
      <c r="X543" s="46"/>
      <c r="Y543" s="46"/>
      <c r="Z543" s="46"/>
      <c r="AA543" s="46"/>
      <c r="AB543" s="46"/>
      <c r="AC543" s="46"/>
      <c r="AD543" s="46"/>
      <c r="AE543" s="46"/>
      <c r="AF543" s="46"/>
      <c r="AG543" s="46"/>
      <c r="AH543" s="46"/>
      <c r="AI543" s="46"/>
      <c r="AJ543" s="46"/>
      <c r="AK543" s="46"/>
      <c r="AL543" s="46"/>
      <c r="AM543" s="46"/>
      <c r="AN543" s="46"/>
      <c r="AO543" s="46"/>
      <c r="AP543" s="46"/>
      <c r="AQ543" s="46"/>
      <c r="AR543" s="46"/>
      <c r="AS543" s="46"/>
      <c r="AT543" s="46"/>
      <c r="AU543" s="46"/>
      <c r="AV543" s="46"/>
      <c r="AW543" s="46"/>
      <c r="AX543" s="46"/>
      <c r="AY543" s="46"/>
      <c r="AZ543" s="46"/>
      <c r="BA543" s="46"/>
      <c r="BB543" s="46"/>
      <c r="BC543" s="46"/>
      <c r="BD543" s="46"/>
      <c r="BE543" s="46"/>
      <c r="BF543" s="46"/>
      <c r="BG543" s="46"/>
      <c r="BH543" s="46"/>
      <c r="BI543" s="46"/>
      <c r="BJ543" s="46"/>
      <c r="BK543" s="46"/>
      <c r="BL543" s="46"/>
      <c r="BM543" s="46"/>
      <c r="BN543" s="46"/>
      <c r="BO543" s="46"/>
      <c r="BP543" s="45"/>
      <c r="BQ543" s="45"/>
      <c r="BR543" s="45"/>
      <c r="BS543" s="45"/>
      <c r="BT543" s="45"/>
      <c r="BU543" s="45"/>
      <c r="BV543" s="45"/>
      <c r="BW543" s="45"/>
      <c r="BX543" s="45"/>
      <c r="BY543" s="45"/>
      <c r="BZ543" s="45"/>
      <c r="CA543" s="45"/>
      <c r="CB543" s="45"/>
      <c r="CC543" s="45"/>
      <c r="CD543" s="45"/>
      <c r="CE543" s="45"/>
      <c r="CF543" s="45"/>
      <c r="CG543" s="45"/>
      <c r="CH543" s="45"/>
      <c r="CI543" s="45"/>
      <c r="CJ543" s="45"/>
      <c r="CK543" s="45"/>
      <c r="CL543" s="45"/>
      <c r="CM543" s="45"/>
      <c r="CN543" s="45"/>
      <c r="CO543" s="45"/>
      <c r="CP543" s="45"/>
      <c r="CQ543" s="45"/>
      <c r="CR543" s="45"/>
      <c r="CS543" s="45"/>
      <c r="CT543" s="45"/>
    </row>
    <row r="544" spans="1:98" ht="80.099999999999994" customHeight="1" thickBot="1">
      <c r="A544" s="45"/>
      <c r="B544" s="48"/>
      <c r="C544" s="135" t="s">
        <v>264</v>
      </c>
      <c r="D544" s="136"/>
      <c r="E544" s="136"/>
      <c r="F544" s="136"/>
      <c r="G544" s="136"/>
      <c r="H544" s="136"/>
      <c r="I544" s="136"/>
      <c r="J544" s="136"/>
      <c r="K544" s="136"/>
      <c r="L544" s="136"/>
      <c r="M544" s="136"/>
      <c r="N544" s="136"/>
      <c r="O544" s="136"/>
      <c r="P544" s="136"/>
      <c r="Q544" s="136"/>
      <c r="R544" s="136"/>
      <c r="S544" s="136"/>
      <c r="T544" s="136"/>
      <c r="U544" s="136"/>
      <c r="V544" s="136"/>
      <c r="W544" s="136"/>
      <c r="X544" s="136"/>
      <c r="Y544" s="136"/>
      <c r="Z544" s="136"/>
      <c r="AA544" s="136"/>
      <c r="AB544" s="136"/>
      <c r="AC544" s="136"/>
      <c r="AD544" s="136"/>
      <c r="AE544" s="136"/>
      <c r="AF544" s="136"/>
      <c r="AG544" s="136"/>
      <c r="AH544" s="136"/>
      <c r="AI544" s="136"/>
      <c r="AJ544" s="136"/>
      <c r="AK544" s="136"/>
      <c r="AL544" s="136"/>
      <c r="AM544" s="136"/>
      <c r="AN544" s="136"/>
      <c r="AO544" s="136"/>
      <c r="AP544" s="136"/>
      <c r="AQ544" s="137"/>
      <c r="AR544" s="46"/>
      <c r="AS544" s="46"/>
      <c r="AT544" s="46"/>
      <c r="AU544" s="46"/>
      <c r="AV544" s="46"/>
      <c r="AW544" s="46"/>
      <c r="AX544" s="46"/>
      <c r="AY544" s="46"/>
      <c r="AZ544" s="46"/>
      <c r="BA544" s="46"/>
      <c r="BB544" s="46"/>
      <c r="BC544" s="46"/>
      <c r="BD544" s="46"/>
      <c r="BE544" s="46"/>
      <c r="BF544" s="46"/>
      <c r="BG544" s="46"/>
      <c r="BH544" s="46"/>
      <c r="BI544" s="46"/>
      <c r="BJ544" s="46"/>
      <c r="BK544" s="46"/>
      <c r="BL544" s="46"/>
      <c r="BM544" s="46"/>
      <c r="BN544" s="46"/>
      <c r="BO544" s="46"/>
      <c r="BP544" s="45"/>
      <c r="BQ544" s="45"/>
      <c r="BR544" s="45"/>
      <c r="BS544" s="45"/>
      <c r="BT544" s="45"/>
      <c r="BU544" s="45"/>
      <c r="BV544" s="45"/>
      <c r="BW544" s="45"/>
      <c r="BX544" s="45"/>
      <c r="BY544" s="45"/>
      <c r="BZ544" s="45"/>
      <c r="CA544" s="45"/>
      <c r="CB544" s="45"/>
      <c r="CC544" s="45"/>
      <c r="CD544" s="45"/>
      <c r="CE544" s="45"/>
      <c r="CF544" s="45"/>
      <c r="CG544" s="45"/>
      <c r="CH544" s="45"/>
      <c r="CI544" s="45"/>
      <c r="CJ544" s="45"/>
      <c r="CK544" s="45"/>
      <c r="CL544" s="45"/>
      <c r="CM544" s="45"/>
      <c r="CN544" s="45"/>
      <c r="CO544" s="45"/>
      <c r="CP544" s="45"/>
      <c r="CQ544" s="45"/>
      <c r="CR544" s="45"/>
      <c r="CS544" s="45"/>
      <c r="CT544" s="45"/>
    </row>
    <row r="545" spans="1:94" s="17" customFormat="1" ht="11.25" customHeight="1">
      <c r="A545" s="2"/>
      <c r="B545" s="131" t="s">
        <v>4</v>
      </c>
      <c r="C545" s="131"/>
      <c r="D545" s="12" t="s">
        <v>201</v>
      </c>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c r="AH545" s="14"/>
      <c r="AI545" s="14"/>
      <c r="AJ545" s="15"/>
      <c r="AK545" s="13"/>
      <c r="AL545" s="13"/>
      <c r="AM545" s="13"/>
      <c r="AN545" s="16"/>
      <c r="AO545" s="16"/>
      <c r="AP545" s="16"/>
      <c r="AQ545" s="16"/>
      <c r="AR545" s="16"/>
      <c r="AS545" s="16"/>
      <c r="AT545" s="16"/>
      <c r="AU545" s="16"/>
      <c r="AV545" s="16"/>
      <c r="AW545" s="16"/>
      <c r="AX545" s="16"/>
      <c r="AY545" s="16"/>
      <c r="AZ545" s="16"/>
      <c r="BA545" s="16"/>
      <c r="BB545" s="16"/>
      <c r="BC545" s="16"/>
      <c r="BD545" s="16"/>
      <c r="BE545" s="16"/>
      <c r="BF545" s="16"/>
      <c r="CP545" s="14"/>
    </row>
    <row r="546" spans="1:94">
      <c r="B546" s="131"/>
      <c r="C546" s="131"/>
      <c r="D546" s="18"/>
      <c r="E546" s="18"/>
      <c r="F546" s="18"/>
      <c r="G546" s="18"/>
      <c r="H546" s="18"/>
      <c r="I546" s="18"/>
      <c r="J546" s="18"/>
      <c r="K546" s="18"/>
      <c r="L546" s="18"/>
      <c r="M546" s="18"/>
      <c r="N546" s="18"/>
      <c r="O546" s="18"/>
      <c r="P546" s="18"/>
      <c r="Q546" s="18"/>
      <c r="R546" s="18"/>
      <c r="S546" s="18"/>
      <c r="T546" s="18"/>
      <c r="U546" s="18"/>
      <c r="V546" s="18"/>
      <c r="W546" s="18"/>
      <c r="X546" s="18"/>
      <c r="Y546" s="18"/>
      <c r="Z546" s="8"/>
      <c r="AA546" s="8"/>
      <c r="AB546" s="8"/>
      <c r="AC546" s="19"/>
      <c r="AD546" s="54"/>
      <c r="AE546" s="54"/>
      <c r="AF546" s="54"/>
      <c r="AG546" s="54"/>
      <c r="AH546" s="8"/>
      <c r="AI546" s="8"/>
      <c r="AJ546" s="8"/>
      <c r="AK546" s="8"/>
      <c r="AL546" s="8"/>
      <c r="AM546" s="8"/>
    </row>
    <row r="547" spans="1:94" ht="9.75" customHeight="1">
      <c r="D547" s="85"/>
      <c r="E547" s="86"/>
      <c r="F547" s="86"/>
      <c r="G547" s="86"/>
      <c r="H547" s="86"/>
      <c r="I547" s="87"/>
      <c r="J547" s="105">
        <v>1</v>
      </c>
      <c r="K547" s="105"/>
      <c r="L547" s="105"/>
      <c r="M547" s="105"/>
      <c r="N547" s="105">
        <v>2</v>
      </c>
      <c r="O547" s="105"/>
      <c r="P547" s="105"/>
      <c r="Q547" s="105"/>
      <c r="R547" s="105">
        <v>3</v>
      </c>
      <c r="S547" s="105"/>
      <c r="T547" s="105"/>
      <c r="U547" s="105"/>
      <c r="V547" s="105">
        <v>4</v>
      </c>
      <c r="W547" s="105"/>
      <c r="X547" s="105"/>
      <c r="Y547" s="105"/>
      <c r="Z547" s="105"/>
      <c r="AA547" s="105"/>
      <c r="AB547" s="105"/>
      <c r="AC547" s="105"/>
      <c r="AD547" s="38"/>
      <c r="AE547" s="38"/>
      <c r="AF547" s="38"/>
      <c r="AG547" s="38"/>
      <c r="AH547" s="38"/>
      <c r="AI547" s="38"/>
      <c r="AJ547" s="38"/>
      <c r="AK547" s="38"/>
    </row>
    <row r="548" spans="1:94" ht="22.5" customHeight="1">
      <c r="D548" s="88"/>
      <c r="E548" s="89"/>
      <c r="F548" s="89"/>
      <c r="G548" s="89"/>
      <c r="H548" s="89"/>
      <c r="I548" s="90"/>
      <c r="J548" s="81" t="s">
        <v>139</v>
      </c>
      <c r="K548" s="82"/>
      <c r="L548" s="82"/>
      <c r="M548" s="83"/>
      <c r="N548" s="81" t="s">
        <v>202</v>
      </c>
      <c r="O548" s="82"/>
      <c r="P548" s="82"/>
      <c r="Q548" s="83"/>
      <c r="R548" s="81" t="s">
        <v>203</v>
      </c>
      <c r="S548" s="82"/>
      <c r="T548" s="82"/>
      <c r="U548" s="83"/>
      <c r="V548" s="81" t="s">
        <v>204</v>
      </c>
      <c r="W548" s="82"/>
      <c r="X548" s="82"/>
      <c r="Y548" s="83"/>
      <c r="Z548" s="81" t="s">
        <v>12</v>
      </c>
      <c r="AA548" s="82"/>
      <c r="AB548" s="82"/>
      <c r="AC548" s="83"/>
      <c r="AD548" s="39"/>
      <c r="AE548" s="39"/>
      <c r="AF548" s="39"/>
      <c r="AG548" s="39"/>
      <c r="AH548" s="39"/>
      <c r="AI548" s="39"/>
      <c r="AJ548" s="39"/>
      <c r="AK548" s="39"/>
      <c r="BK548" s="2">
        <v>1</v>
      </c>
      <c r="BL548" s="2">
        <v>2</v>
      </c>
      <c r="BM548" s="2">
        <v>3</v>
      </c>
      <c r="BN548" s="2">
        <v>4</v>
      </c>
      <c r="BO548" s="2">
        <v>0</v>
      </c>
    </row>
    <row r="549" spans="1:94">
      <c r="D549" s="102" t="s">
        <v>15</v>
      </c>
      <c r="E549" s="102"/>
      <c r="F549" s="103" t="s">
        <v>56</v>
      </c>
      <c r="G549" s="103"/>
      <c r="H549" s="103"/>
      <c r="I549" s="103"/>
      <c r="J549" s="70">
        <f>BK549</f>
        <v>61.157024793388423</v>
      </c>
      <c r="K549" s="70"/>
      <c r="L549" s="70"/>
      <c r="M549" s="70"/>
      <c r="N549" s="70">
        <f>BL549</f>
        <v>12.580348943985308</v>
      </c>
      <c r="O549" s="70"/>
      <c r="P549" s="70"/>
      <c r="Q549" s="70"/>
      <c r="R549" s="70">
        <f>BM549</f>
        <v>5.1882460973370064</v>
      </c>
      <c r="S549" s="70"/>
      <c r="T549" s="70"/>
      <c r="U549" s="70"/>
      <c r="V549" s="70">
        <f>BN549</f>
        <v>20.431588613406795</v>
      </c>
      <c r="W549" s="70"/>
      <c r="X549" s="70"/>
      <c r="Y549" s="70"/>
      <c r="Z549" s="70">
        <f>BO549</f>
        <v>0.64279155188246095</v>
      </c>
      <c r="AA549" s="70"/>
      <c r="AB549" s="70"/>
      <c r="AC549" s="70"/>
      <c r="AD549" s="36"/>
      <c r="AE549" s="36"/>
      <c r="AF549" s="36"/>
      <c r="AG549" s="36"/>
      <c r="AH549" s="36"/>
      <c r="AI549" s="36"/>
      <c r="AJ549" s="36"/>
      <c r="AK549" s="36"/>
      <c r="BG549" s="2">
        <v>110</v>
      </c>
      <c r="BH549" s="2" t="s">
        <v>57</v>
      </c>
      <c r="BK549" s="20">
        <v>61.157024793388423</v>
      </c>
      <c r="BL549" s="20">
        <v>12.580348943985308</v>
      </c>
      <c r="BM549" s="20">
        <v>5.1882460973370064</v>
      </c>
      <c r="BN549" s="20">
        <v>20.431588613406795</v>
      </c>
      <c r="BO549" s="2">
        <v>0.64279155188246095</v>
      </c>
    </row>
    <row r="550" spans="1:94">
      <c r="D550" s="102"/>
      <c r="E550" s="102"/>
      <c r="F550" s="100" t="s">
        <v>58</v>
      </c>
      <c r="G550" s="100"/>
      <c r="H550" s="100"/>
      <c r="I550" s="100"/>
      <c r="J550" s="74">
        <f>BK550</f>
        <v>69.642857142857139</v>
      </c>
      <c r="K550" s="74"/>
      <c r="L550" s="74"/>
      <c r="M550" s="74"/>
      <c r="N550" s="74">
        <f>BL550</f>
        <v>7.1428571428571423</v>
      </c>
      <c r="O550" s="74"/>
      <c r="P550" s="74"/>
      <c r="Q550" s="74"/>
      <c r="R550" s="74">
        <f>BM550</f>
        <v>7.1428571428571423</v>
      </c>
      <c r="S550" s="74"/>
      <c r="T550" s="74"/>
      <c r="U550" s="74"/>
      <c r="V550" s="74">
        <f>BN550</f>
        <v>16.071428571428573</v>
      </c>
      <c r="W550" s="74"/>
      <c r="X550" s="74"/>
      <c r="Y550" s="74"/>
      <c r="Z550" s="74">
        <f>BO550</f>
        <v>0</v>
      </c>
      <c r="AA550" s="74"/>
      <c r="AB550" s="74"/>
      <c r="AC550" s="74"/>
      <c r="AD550" s="36"/>
      <c r="AE550" s="36"/>
      <c r="AF550" s="36"/>
      <c r="AG550" s="36"/>
      <c r="AH550" s="36"/>
      <c r="AI550" s="36"/>
      <c r="AJ550" s="36"/>
      <c r="AK550" s="36"/>
      <c r="BH550" s="2" t="s">
        <v>59</v>
      </c>
      <c r="BK550" s="20">
        <v>69.642857142857139</v>
      </c>
      <c r="BL550" s="20">
        <v>7.1428571428571423</v>
      </c>
      <c r="BM550" s="20">
        <v>7.1428571428571423</v>
      </c>
      <c r="BN550" s="20">
        <v>16.071428571428573</v>
      </c>
      <c r="BO550" s="2">
        <v>0</v>
      </c>
    </row>
    <row r="551" spans="1:94" s="8" customFormat="1" ht="14.25" customHeight="1">
      <c r="A551" s="53"/>
      <c r="D551" s="102" t="s">
        <v>17</v>
      </c>
      <c r="E551" s="102"/>
      <c r="F551" s="103" t="s">
        <v>56</v>
      </c>
      <c r="G551" s="103"/>
      <c r="H551" s="103"/>
      <c r="I551" s="103"/>
      <c r="J551" s="70">
        <f>BK551</f>
        <v>62.382671480144403</v>
      </c>
      <c r="K551" s="70"/>
      <c r="L551" s="70"/>
      <c r="M551" s="70"/>
      <c r="N551" s="70">
        <f>BL551</f>
        <v>14.392298435619736</v>
      </c>
      <c r="O551" s="70"/>
      <c r="P551" s="70"/>
      <c r="Q551" s="70"/>
      <c r="R551" s="70">
        <f>BM551</f>
        <v>4.115523465703971</v>
      </c>
      <c r="S551" s="70"/>
      <c r="T551" s="70"/>
      <c r="U551" s="70"/>
      <c r="V551" s="70">
        <f>BN551</f>
        <v>18.580024067388688</v>
      </c>
      <c r="W551" s="70"/>
      <c r="X551" s="70"/>
      <c r="Y551" s="70"/>
      <c r="Z551" s="70">
        <f>BO551</f>
        <v>0.52948255114320097</v>
      </c>
      <c r="AA551" s="70"/>
      <c r="AB551" s="70"/>
      <c r="AC551" s="70"/>
      <c r="AD551" s="36"/>
      <c r="AE551" s="36"/>
      <c r="AF551" s="36"/>
      <c r="AG551" s="36"/>
      <c r="AH551" s="36"/>
      <c r="AI551" s="36"/>
      <c r="AJ551" s="36"/>
      <c r="AK551" s="36"/>
      <c r="AL551" s="2"/>
      <c r="AM551" s="2"/>
      <c r="AN551" s="2"/>
      <c r="AO551" s="2"/>
      <c r="AP551" s="2"/>
      <c r="AQ551" s="2"/>
      <c r="AR551" s="2"/>
      <c r="AS551" s="2"/>
      <c r="AT551" s="2"/>
      <c r="AU551" s="2"/>
      <c r="AV551" s="2"/>
      <c r="AW551" s="2"/>
      <c r="AX551" s="2"/>
      <c r="AY551" s="2"/>
      <c r="AZ551" s="2"/>
      <c r="BA551" s="2"/>
      <c r="BB551" s="2"/>
      <c r="BC551" s="2"/>
      <c r="BD551" s="2"/>
      <c r="BE551" s="2"/>
      <c r="BF551" s="2"/>
      <c r="BG551" s="2"/>
      <c r="BH551" s="2" t="s">
        <v>57</v>
      </c>
      <c r="BI551" s="2"/>
      <c r="BJ551" s="2"/>
      <c r="BK551" s="20">
        <v>62.382671480144403</v>
      </c>
      <c r="BL551" s="20">
        <v>14.392298435619736</v>
      </c>
      <c r="BM551" s="20">
        <v>4.115523465703971</v>
      </c>
      <c r="BN551" s="20">
        <v>18.580024067388688</v>
      </c>
      <c r="BO551" s="49">
        <v>0.52948255114320097</v>
      </c>
      <c r="BP551" s="49"/>
      <c r="BQ551" s="49"/>
      <c r="BR551" s="49"/>
      <c r="BS551" s="49"/>
      <c r="BT551" s="49"/>
      <c r="BU551" s="2"/>
      <c r="CM551" s="11"/>
    </row>
    <row r="552" spans="1:94" s="8" customFormat="1" ht="14.25" customHeight="1">
      <c r="A552" s="53"/>
      <c r="D552" s="102"/>
      <c r="E552" s="102"/>
      <c r="F552" s="100" t="s">
        <v>58</v>
      </c>
      <c r="G552" s="100"/>
      <c r="H552" s="100"/>
      <c r="I552" s="100"/>
      <c r="J552" s="74">
        <f>BK552</f>
        <v>61.016949152542374</v>
      </c>
      <c r="K552" s="74"/>
      <c r="L552" s="74"/>
      <c r="M552" s="74"/>
      <c r="N552" s="74">
        <f>BL552</f>
        <v>11.864406779661017</v>
      </c>
      <c r="O552" s="74"/>
      <c r="P552" s="74"/>
      <c r="Q552" s="74"/>
      <c r="R552" s="74">
        <f>BM552</f>
        <v>1.6949152542372881</v>
      </c>
      <c r="S552" s="74"/>
      <c r="T552" s="74"/>
      <c r="U552" s="74"/>
      <c r="V552" s="74">
        <f>BN552</f>
        <v>25.423728813559322</v>
      </c>
      <c r="W552" s="74"/>
      <c r="X552" s="74"/>
      <c r="Y552" s="74"/>
      <c r="Z552" s="74">
        <f>BO552</f>
        <v>0</v>
      </c>
      <c r="AA552" s="74"/>
      <c r="AB552" s="74"/>
      <c r="AC552" s="74"/>
      <c r="AD552" s="36"/>
      <c r="AE552" s="36"/>
      <c r="AF552" s="36"/>
      <c r="AG552" s="36"/>
      <c r="AH552" s="36"/>
      <c r="AI552" s="36"/>
      <c r="AJ552" s="36"/>
      <c r="AK552" s="36"/>
      <c r="AL552" s="2"/>
      <c r="AM552" s="2"/>
      <c r="AN552" s="2"/>
      <c r="AO552" s="2"/>
      <c r="AP552" s="2"/>
      <c r="AQ552" s="2"/>
      <c r="AR552" s="2"/>
      <c r="AS552" s="2"/>
      <c r="AT552" s="2"/>
      <c r="AU552" s="2"/>
      <c r="AV552" s="2"/>
      <c r="AW552" s="2"/>
      <c r="AX552" s="2"/>
      <c r="AY552" s="2"/>
      <c r="AZ552" s="2"/>
      <c r="BA552" s="2"/>
      <c r="BB552" s="2"/>
      <c r="BC552" s="2"/>
      <c r="BD552" s="2"/>
      <c r="BE552" s="2"/>
      <c r="BF552" s="2"/>
      <c r="BG552" s="2"/>
      <c r="BH552" s="2" t="s">
        <v>59</v>
      </c>
      <c r="BI552" s="2"/>
      <c r="BJ552" s="2"/>
      <c r="BK552" s="20">
        <v>61.016949152542374</v>
      </c>
      <c r="BL552" s="20">
        <v>11.864406779661017</v>
      </c>
      <c r="BM552" s="20">
        <v>1.6949152542372881</v>
      </c>
      <c r="BN552" s="20">
        <v>25.423728813559322</v>
      </c>
      <c r="BO552" s="49">
        <v>0</v>
      </c>
      <c r="BP552" s="49"/>
      <c r="BQ552" s="49"/>
      <c r="BR552" s="49"/>
      <c r="BS552" s="49"/>
      <c r="BT552" s="49"/>
      <c r="BU552" s="2"/>
      <c r="CM552" s="11"/>
    </row>
    <row r="553" spans="1:94" ht="15" customHeight="1">
      <c r="B553" s="134" t="s">
        <v>19</v>
      </c>
      <c r="C553" s="134"/>
      <c r="D553" s="55" t="s">
        <v>205</v>
      </c>
    </row>
    <row r="554" spans="1:94" s="17" customFormat="1" ht="11.25" hidden="1" customHeight="1">
      <c r="A554" s="2"/>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c r="AC554" s="16"/>
      <c r="AD554" s="16"/>
      <c r="AE554" s="16"/>
      <c r="AF554" s="16"/>
      <c r="AG554" s="16"/>
      <c r="AH554" s="21"/>
      <c r="AI554" s="21"/>
      <c r="AJ554" s="12"/>
      <c r="AK554" s="16"/>
      <c r="AL554" s="16"/>
      <c r="AM554" s="16"/>
      <c r="AN554" s="16"/>
      <c r="AO554" s="16"/>
      <c r="AP554" s="16"/>
      <c r="AQ554" s="16"/>
      <c r="AR554" s="16"/>
      <c r="AS554" s="16"/>
      <c r="AT554" s="16"/>
      <c r="AU554" s="16"/>
      <c r="AV554" s="16"/>
      <c r="AW554" s="16"/>
      <c r="AX554" s="16"/>
      <c r="AY554" s="16"/>
      <c r="AZ554" s="16"/>
      <c r="BA554" s="16"/>
      <c r="BB554" s="16"/>
      <c r="BC554" s="16"/>
      <c r="BD554" s="16"/>
      <c r="BE554" s="16"/>
      <c r="BF554" s="16"/>
      <c r="BU554" s="2"/>
      <c r="CP554" s="14"/>
    </row>
    <row r="555" spans="1:94">
      <c r="D555" s="27" t="s">
        <v>206</v>
      </c>
      <c r="E555" s="24"/>
      <c r="F555" s="24"/>
      <c r="G555" s="24"/>
      <c r="H555" s="24"/>
      <c r="I555" s="24"/>
      <c r="J555" s="24"/>
      <c r="K555" s="24"/>
      <c r="L555" s="24"/>
      <c r="M555" s="24"/>
      <c r="N555" s="24"/>
      <c r="O555" s="24"/>
      <c r="P555" s="24"/>
      <c r="Q555" s="24"/>
      <c r="R555" s="24"/>
      <c r="S555" s="24"/>
      <c r="T555" s="24"/>
      <c r="U555" s="24"/>
      <c r="V555" s="24"/>
      <c r="W555" s="24"/>
      <c r="X555" s="24"/>
      <c r="Y555" s="24"/>
      <c r="AC555" s="25"/>
      <c r="AD555" s="56"/>
      <c r="AE555" s="56"/>
      <c r="AF555" s="56"/>
      <c r="AG555" s="56"/>
    </row>
    <row r="556" spans="1:94" ht="9.75" customHeight="1">
      <c r="D556" s="85"/>
      <c r="E556" s="86"/>
      <c r="F556" s="86"/>
      <c r="G556" s="86"/>
      <c r="H556" s="86"/>
      <c r="I556" s="87"/>
      <c r="J556" s="91" t="s">
        <v>6</v>
      </c>
      <c r="K556" s="92"/>
      <c r="L556" s="92"/>
      <c r="M556" s="93"/>
      <c r="N556" s="91" t="s">
        <v>7</v>
      </c>
      <c r="O556" s="92"/>
      <c r="P556" s="92"/>
      <c r="Q556" s="93"/>
      <c r="R556" s="78">
        <v>1</v>
      </c>
      <c r="S556" s="79"/>
      <c r="T556" s="79"/>
      <c r="U556" s="80"/>
      <c r="V556" s="78">
        <v>2</v>
      </c>
      <c r="W556" s="79"/>
      <c r="X556" s="79"/>
      <c r="Y556" s="80"/>
      <c r="Z556" s="78"/>
      <c r="AA556" s="79"/>
      <c r="AB556" s="79"/>
      <c r="AC556" s="80"/>
      <c r="AD556" s="38"/>
      <c r="AE556" s="38"/>
      <c r="AF556" s="38"/>
      <c r="AG556" s="38"/>
    </row>
    <row r="557" spans="1:94" ht="22.5" customHeight="1">
      <c r="D557" s="88"/>
      <c r="E557" s="89"/>
      <c r="F557" s="89"/>
      <c r="G557" s="89"/>
      <c r="H557" s="89"/>
      <c r="I557" s="90"/>
      <c r="J557" s="94"/>
      <c r="K557" s="95"/>
      <c r="L557" s="95"/>
      <c r="M557" s="96"/>
      <c r="N557" s="94"/>
      <c r="O557" s="95"/>
      <c r="P557" s="95"/>
      <c r="Q557" s="96"/>
      <c r="R557" s="81" t="s">
        <v>207</v>
      </c>
      <c r="S557" s="82"/>
      <c r="T557" s="82"/>
      <c r="U557" s="83"/>
      <c r="V557" s="81" t="s">
        <v>208</v>
      </c>
      <c r="W557" s="82"/>
      <c r="X557" s="82"/>
      <c r="Y557" s="83"/>
      <c r="Z557" s="81" t="s">
        <v>12</v>
      </c>
      <c r="AA557" s="82"/>
      <c r="AB557" s="82"/>
      <c r="AC557" s="83"/>
      <c r="AD557" s="39"/>
      <c r="AE557" s="39"/>
      <c r="AF557" s="39"/>
      <c r="AG557" s="39"/>
      <c r="BI557" s="2" t="s">
        <v>13</v>
      </c>
      <c r="BJ557" s="2" t="s">
        <v>14</v>
      </c>
      <c r="BK557" s="2">
        <v>1</v>
      </c>
      <c r="BL557" s="2">
        <v>2</v>
      </c>
      <c r="BM557" s="2">
        <v>0</v>
      </c>
    </row>
    <row r="558" spans="1:94">
      <c r="D558" s="75" t="s">
        <v>15</v>
      </c>
      <c r="E558" s="76"/>
      <c r="F558" s="76"/>
      <c r="G558" s="76"/>
      <c r="H558" s="76"/>
      <c r="I558" s="77"/>
      <c r="J558" s="70">
        <f>BI558</f>
        <v>68.269230769230774</v>
      </c>
      <c r="K558" s="70"/>
      <c r="L558" s="70"/>
      <c r="M558" s="70"/>
      <c r="N558" s="70">
        <f>BJ558</f>
        <v>76.470588235294116</v>
      </c>
      <c r="O558" s="70"/>
      <c r="P558" s="70"/>
      <c r="Q558" s="70"/>
      <c r="R558" s="70">
        <f>BK558</f>
        <v>76.470588235294116</v>
      </c>
      <c r="S558" s="70"/>
      <c r="T558" s="70"/>
      <c r="U558" s="70"/>
      <c r="V558" s="70">
        <f>BL558</f>
        <v>23.52941176470588</v>
      </c>
      <c r="W558" s="70"/>
      <c r="X558" s="70"/>
      <c r="Y558" s="70"/>
      <c r="Z558" s="70">
        <f>BM558</f>
        <v>0</v>
      </c>
      <c r="AA558" s="70"/>
      <c r="AB558" s="70"/>
      <c r="AC558" s="70"/>
      <c r="AD558" s="36"/>
      <c r="AE558" s="36"/>
      <c r="AF558" s="36"/>
      <c r="AG558" s="36"/>
      <c r="BG558" s="2">
        <v>111</v>
      </c>
      <c r="BH558" s="2" t="s">
        <v>16</v>
      </c>
      <c r="BI558" s="20">
        <v>68.269230769230774</v>
      </c>
      <c r="BJ558" s="20">
        <f>BK558</f>
        <v>76.470588235294116</v>
      </c>
      <c r="BK558" s="20">
        <v>76.470588235294116</v>
      </c>
      <c r="BL558" s="20">
        <v>23.52941176470588</v>
      </c>
      <c r="BM558" s="20">
        <v>0</v>
      </c>
    </row>
    <row r="559" spans="1:94">
      <c r="D559" s="71" t="s">
        <v>17</v>
      </c>
      <c r="E559" s="72"/>
      <c r="F559" s="72"/>
      <c r="G559" s="72"/>
      <c r="H559" s="72"/>
      <c r="I559" s="73"/>
      <c r="J559" s="74">
        <f>BI559</f>
        <v>68.007787151200517</v>
      </c>
      <c r="K559" s="74"/>
      <c r="L559" s="74"/>
      <c r="M559" s="74"/>
      <c r="N559" s="74">
        <f>BJ559</f>
        <v>78.260869565217391</v>
      </c>
      <c r="O559" s="74"/>
      <c r="P559" s="74"/>
      <c r="Q559" s="74"/>
      <c r="R559" s="74">
        <f>BK559</f>
        <v>78.260869565217391</v>
      </c>
      <c r="S559" s="74"/>
      <c r="T559" s="74"/>
      <c r="U559" s="74"/>
      <c r="V559" s="74">
        <f>BL559</f>
        <v>21.739130434782609</v>
      </c>
      <c r="W559" s="74"/>
      <c r="X559" s="74"/>
      <c r="Y559" s="74"/>
      <c r="Z559" s="74">
        <f>BM559</f>
        <v>0</v>
      </c>
      <c r="AA559" s="74"/>
      <c r="AB559" s="74"/>
      <c r="AC559" s="74"/>
      <c r="AD559" s="36"/>
      <c r="AE559" s="36"/>
      <c r="AF559" s="36"/>
      <c r="AG559" s="36"/>
      <c r="BH559" s="2" t="s">
        <v>18</v>
      </c>
      <c r="BI559" s="20">
        <v>68.007787151200517</v>
      </c>
      <c r="BJ559" s="20">
        <f>BK559</f>
        <v>78.260869565217391</v>
      </c>
      <c r="BK559" s="20">
        <v>78.260869565217391</v>
      </c>
      <c r="BL559" s="20">
        <v>21.739130434782609</v>
      </c>
      <c r="BM559" s="20">
        <v>0</v>
      </c>
    </row>
    <row r="560" spans="1:94">
      <c r="B560" s="8"/>
      <c r="C560" s="8"/>
      <c r="D560" s="27" t="s">
        <v>209</v>
      </c>
      <c r="E560" s="24"/>
      <c r="F560" s="24"/>
      <c r="G560" s="24"/>
      <c r="H560" s="24"/>
      <c r="I560" s="24"/>
      <c r="J560" s="24"/>
      <c r="K560" s="24"/>
      <c r="L560" s="24"/>
      <c r="M560" s="24"/>
      <c r="N560" s="24"/>
      <c r="O560" s="24"/>
      <c r="P560" s="24"/>
      <c r="Q560" s="24"/>
      <c r="R560" s="24"/>
      <c r="S560" s="24"/>
      <c r="T560" s="24"/>
      <c r="U560" s="24"/>
      <c r="V560" s="24"/>
      <c r="W560" s="24"/>
      <c r="X560" s="24"/>
      <c r="Y560" s="24"/>
      <c r="AC560" s="25"/>
      <c r="AD560" s="56"/>
      <c r="AE560" s="56"/>
      <c r="AF560" s="56"/>
      <c r="AG560" s="56"/>
    </row>
    <row r="561" spans="1:98" ht="9.75" customHeight="1">
      <c r="D561" s="85"/>
      <c r="E561" s="86"/>
      <c r="F561" s="86"/>
      <c r="G561" s="86"/>
      <c r="H561" s="86"/>
      <c r="I561" s="87"/>
      <c r="J561" s="91" t="s">
        <v>6</v>
      </c>
      <c r="K561" s="92"/>
      <c r="L561" s="92"/>
      <c r="M561" s="93"/>
      <c r="N561" s="91" t="s">
        <v>7</v>
      </c>
      <c r="O561" s="92"/>
      <c r="P561" s="92"/>
      <c r="Q561" s="93"/>
      <c r="R561" s="78">
        <v>1</v>
      </c>
      <c r="S561" s="79"/>
      <c r="T561" s="79"/>
      <c r="U561" s="80"/>
      <c r="V561" s="78">
        <v>2</v>
      </c>
      <c r="W561" s="79"/>
      <c r="X561" s="79"/>
      <c r="Y561" s="80"/>
      <c r="Z561" s="78"/>
      <c r="AA561" s="79"/>
      <c r="AB561" s="79"/>
      <c r="AC561" s="80"/>
      <c r="AD561" s="38"/>
      <c r="AE561" s="38"/>
      <c r="AF561" s="38"/>
      <c r="AG561" s="38"/>
    </row>
    <row r="562" spans="1:98" ht="22.5" customHeight="1">
      <c r="D562" s="88"/>
      <c r="E562" s="89"/>
      <c r="F562" s="89"/>
      <c r="G562" s="89"/>
      <c r="H562" s="89"/>
      <c r="I562" s="90"/>
      <c r="J562" s="94"/>
      <c r="K562" s="95"/>
      <c r="L562" s="95"/>
      <c r="M562" s="96"/>
      <c r="N562" s="94"/>
      <c r="O562" s="95"/>
      <c r="P562" s="95"/>
      <c r="Q562" s="96"/>
      <c r="R562" s="81" t="s">
        <v>207</v>
      </c>
      <c r="S562" s="82"/>
      <c r="T562" s="82"/>
      <c r="U562" s="83"/>
      <c r="V562" s="81" t="s">
        <v>208</v>
      </c>
      <c r="W562" s="82"/>
      <c r="X562" s="82"/>
      <c r="Y562" s="83"/>
      <c r="Z562" s="81" t="s">
        <v>12</v>
      </c>
      <c r="AA562" s="82"/>
      <c r="AB562" s="82"/>
      <c r="AC562" s="83"/>
      <c r="AD562" s="39"/>
      <c r="AE562" s="39"/>
      <c r="AF562" s="39"/>
      <c r="AG562" s="39"/>
      <c r="BI562" s="2" t="s">
        <v>13</v>
      </c>
      <c r="BJ562" s="2" t="s">
        <v>14</v>
      </c>
      <c r="BK562" s="2">
        <v>1</v>
      </c>
      <c r="BL562" s="2">
        <v>2</v>
      </c>
      <c r="BM562" s="2">
        <v>0</v>
      </c>
    </row>
    <row r="563" spans="1:98">
      <c r="D563" s="75" t="s">
        <v>15</v>
      </c>
      <c r="E563" s="76"/>
      <c r="F563" s="76"/>
      <c r="G563" s="76"/>
      <c r="H563" s="76"/>
      <c r="I563" s="77"/>
      <c r="J563" s="70">
        <f>BI563</f>
        <v>77.644230769230774</v>
      </c>
      <c r="K563" s="70"/>
      <c r="L563" s="70"/>
      <c r="M563" s="70"/>
      <c r="N563" s="70">
        <f>BJ563</f>
        <v>76.470588235294116</v>
      </c>
      <c r="O563" s="70"/>
      <c r="P563" s="70"/>
      <c r="Q563" s="70"/>
      <c r="R563" s="70">
        <f>BK563</f>
        <v>76.470588235294116</v>
      </c>
      <c r="S563" s="70"/>
      <c r="T563" s="70"/>
      <c r="U563" s="70"/>
      <c r="V563" s="70">
        <f>BL563</f>
        <v>23.52941176470588</v>
      </c>
      <c r="W563" s="70"/>
      <c r="X563" s="70"/>
      <c r="Y563" s="70"/>
      <c r="Z563" s="70">
        <f>BM563</f>
        <v>0</v>
      </c>
      <c r="AA563" s="70"/>
      <c r="AB563" s="70"/>
      <c r="AC563" s="70"/>
      <c r="AD563" s="36"/>
      <c r="AE563" s="36"/>
      <c r="AF563" s="36"/>
      <c r="AG563" s="36"/>
      <c r="BG563" s="2">
        <v>112</v>
      </c>
      <c r="BH563" s="2" t="s">
        <v>16</v>
      </c>
      <c r="BI563" s="20">
        <v>77.644230769230774</v>
      </c>
      <c r="BJ563" s="20">
        <f>BK563</f>
        <v>76.470588235294116</v>
      </c>
      <c r="BK563" s="20">
        <v>76.470588235294116</v>
      </c>
      <c r="BL563" s="20">
        <v>23.52941176470588</v>
      </c>
      <c r="BM563" s="20">
        <v>0</v>
      </c>
    </row>
    <row r="564" spans="1:98">
      <c r="D564" s="71" t="s">
        <v>17</v>
      </c>
      <c r="E564" s="72"/>
      <c r="F564" s="72"/>
      <c r="G564" s="72"/>
      <c r="H564" s="72"/>
      <c r="I564" s="73"/>
      <c r="J564" s="74">
        <f>BI564</f>
        <v>79.299156391953275</v>
      </c>
      <c r="K564" s="74"/>
      <c r="L564" s="74"/>
      <c r="M564" s="74"/>
      <c r="N564" s="74">
        <f>BJ564</f>
        <v>78.260869565217391</v>
      </c>
      <c r="O564" s="74"/>
      <c r="P564" s="74"/>
      <c r="Q564" s="74"/>
      <c r="R564" s="74">
        <f>BK564</f>
        <v>78.260869565217391</v>
      </c>
      <c r="S564" s="74"/>
      <c r="T564" s="74"/>
      <c r="U564" s="74"/>
      <c r="V564" s="74">
        <f>BL564</f>
        <v>21.739130434782609</v>
      </c>
      <c r="W564" s="74"/>
      <c r="X564" s="74"/>
      <c r="Y564" s="74"/>
      <c r="Z564" s="74">
        <f>BM564</f>
        <v>0</v>
      </c>
      <c r="AA564" s="74"/>
      <c r="AB564" s="74"/>
      <c r="AC564" s="74"/>
      <c r="AD564" s="36"/>
      <c r="AE564" s="36"/>
      <c r="AF564" s="36"/>
      <c r="AG564" s="36"/>
      <c r="BH564" s="2" t="s">
        <v>18</v>
      </c>
      <c r="BI564" s="20">
        <v>79.299156391953275</v>
      </c>
      <c r="BJ564" s="20">
        <f>BK564</f>
        <v>78.260869565217391</v>
      </c>
      <c r="BK564" s="20">
        <v>78.260869565217391</v>
      </c>
      <c r="BL564" s="20">
        <v>21.739130434782609</v>
      </c>
      <c r="BM564" s="20">
        <v>0</v>
      </c>
    </row>
    <row r="565" spans="1:98">
      <c r="B565" s="8"/>
      <c r="C565" s="8"/>
      <c r="D565" s="27" t="s">
        <v>210</v>
      </c>
      <c r="E565" s="24"/>
      <c r="F565" s="24"/>
      <c r="G565" s="24"/>
      <c r="H565" s="24"/>
      <c r="I565" s="24"/>
      <c r="J565" s="24"/>
      <c r="K565" s="24"/>
      <c r="L565" s="24"/>
      <c r="M565" s="24"/>
      <c r="N565" s="24"/>
      <c r="O565" s="24"/>
      <c r="P565" s="24"/>
      <c r="Q565" s="24"/>
      <c r="R565" s="24"/>
      <c r="S565" s="24"/>
      <c r="T565" s="24"/>
      <c r="U565" s="24"/>
      <c r="V565" s="24"/>
      <c r="W565" s="24"/>
      <c r="X565" s="24"/>
      <c r="Y565" s="24"/>
      <c r="AC565" s="25"/>
      <c r="AD565" s="56"/>
      <c r="AE565" s="56"/>
      <c r="AF565" s="56"/>
      <c r="AG565" s="56"/>
    </row>
    <row r="566" spans="1:98" ht="9.75" customHeight="1">
      <c r="D566" s="85"/>
      <c r="E566" s="86"/>
      <c r="F566" s="86"/>
      <c r="G566" s="86"/>
      <c r="H566" s="86"/>
      <c r="I566" s="87"/>
      <c r="J566" s="91" t="s">
        <v>6</v>
      </c>
      <c r="K566" s="92"/>
      <c r="L566" s="92"/>
      <c r="M566" s="93"/>
      <c r="N566" s="91" t="s">
        <v>7</v>
      </c>
      <c r="O566" s="92"/>
      <c r="P566" s="92"/>
      <c r="Q566" s="93"/>
      <c r="R566" s="78">
        <v>1</v>
      </c>
      <c r="S566" s="79"/>
      <c r="T566" s="79"/>
      <c r="U566" s="80"/>
      <c r="V566" s="78">
        <v>2</v>
      </c>
      <c r="W566" s="79"/>
      <c r="X566" s="79"/>
      <c r="Y566" s="80"/>
      <c r="Z566" s="78"/>
      <c r="AA566" s="79"/>
      <c r="AB566" s="79"/>
      <c r="AC566" s="80"/>
      <c r="AD566" s="38"/>
      <c r="AE566" s="38"/>
      <c r="AF566" s="38"/>
      <c r="AG566" s="38"/>
    </row>
    <row r="567" spans="1:98" ht="22.5" customHeight="1">
      <c r="D567" s="88"/>
      <c r="E567" s="89"/>
      <c r="F567" s="89"/>
      <c r="G567" s="89"/>
      <c r="H567" s="89"/>
      <c r="I567" s="90"/>
      <c r="J567" s="94"/>
      <c r="K567" s="95"/>
      <c r="L567" s="95"/>
      <c r="M567" s="96"/>
      <c r="N567" s="94"/>
      <c r="O567" s="95"/>
      <c r="P567" s="95"/>
      <c r="Q567" s="96"/>
      <c r="R567" s="81" t="s">
        <v>207</v>
      </c>
      <c r="S567" s="82"/>
      <c r="T567" s="82"/>
      <c r="U567" s="83"/>
      <c r="V567" s="81" t="s">
        <v>208</v>
      </c>
      <c r="W567" s="82"/>
      <c r="X567" s="82"/>
      <c r="Y567" s="83"/>
      <c r="Z567" s="81" t="s">
        <v>12</v>
      </c>
      <c r="AA567" s="82"/>
      <c r="AB567" s="82"/>
      <c r="AC567" s="83"/>
      <c r="AD567" s="39"/>
      <c r="AE567" s="39"/>
      <c r="AF567" s="39"/>
      <c r="AG567" s="39"/>
      <c r="BI567" s="2" t="s">
        <v>13</v>
      </c>
      <c r="BJ567" s="2" t="s">
        <v>14</v>
      </c>
      <c r="BK567" s="2">
        <v>1</v>
      </c>
      <c r="BL567" s="2">
        <v>2</v>
      </c>
      <c r="BM567" s="2">
        <v>0</v>
      </c>
    </row>
    <row r="568" spans="1:98">
      <c r="D568" s="75" t="s">
        <v>15</v>
      </c>
      <c r="E568" s="76"/>
      <c r="F568" s="76"/>
      <c r="G568" s="76"/>
      <c r="H568" s="76"/>
      <c r="I568" s="77"/>
      <c r="J568" s="70">
        <f>BI568</f>
        <v>85.697115384615387</v>
      </c>
      <c r="K568" s="70"/>
      <c r="L568" s="70"/>
      <c r="M568" s="70"/>
      <c r="N568" s="70">
        <f>BJ568</f>
        <v>94.117647058823522</v>
      </c>
      <c r="O568" s="70"/>
      <c r="P568" s="70"/>
      <c r="Q568" s="70"/>
      <c r="R568" s="70">
        <f>BK568</f>
        <v>94.117647058823522</v>
      </c>
      <c r="S568" s="70"/>
      <c r="T568" s="70"/>
      <c r="U568" s="70"/>
      <c r="V568" s="70">
        <f>BL568</f>
        <v>5.8823529411764701</v>
      </c>
      <c r="W568" s="70"/>
      <c r="X568" s="70"/>
      <c r="Y568" s="70"/>
      <c r="Z568" s="70">
        <f>BM568</f>
        <v>0</v>
      </c>
      <c r="AA568" s="70"/>
      <c r="AB568" s="70"/>
      <c r="AC568" s="70"/>
      <c r="AD568" s="36"/>
      <c r="AE568" s="36"/>
      <c r="AF568" s="36"/>
      <c r="AG568" s="36"/>
      <c r="BG568" s="2">
        <v>113</v>
      </c>
      <c r="BH568" s="2" t="s">
        <v>16</v>
      </c>
      <c r="BI568" s="20">
        <v>85.697115384615387</v>
      </c>
      <c r="BJ568" s="20">
        <f>BK568</f>
        <v>94.117647058823522</v>
      </c>
      <c r="BK568" s="20">
        <v>94.117647058823522</v>
      </c>
      <c r="BL568" s="20">
        <v>5.8823529411764701</v>
      </c>
      <c r="BM568" s="20">
        <v>0</v>
      </c>
    </row>
    <row r="569" spans="1:98">
      <c r="D569" s="71" t="s">
        <v>17</v>
      </c>
      <c r="E569" s="72"/>
      <c r="F569" s="72"/>
      <c r="G569" s="72"/>
      <c r="H569" s="72"/>
      <c r="I569" s="73"/>
      <c r="J569" s="74">
        <f>BI569</f>
        <v>89.162881245944192</v>
      </c>
      <c r="K569" s="74"/>
      <c r="L569" s="74"/>
      <c r="M569" s="74"/>
      <c r="N569" s="74">
        <f>BJ569</f>
        <v>100</v>
      </c>
      <c r="O569" s="74"/>
      <c r="P569" s="74"/>
      <c r="Q569" s="74"/>
      <c r="R569" s="74">
        <f>BK569</f>
        <v>100</v>
      </c>
      <c r="S569" s="74"/>
      <c r="T569" s="74"/>
      <c r="U569" s="74"/>
      <c r="V569" s="74">
        <f>BL569</f>
        <v>0</v>
      </c>
      <c r="W569" s="74"/>
      <c r="X569" s="74"/>
      <c r="Y569" s="74"/>
      <c r="Z569" s="74">
        <f>BM569</f>
        <v>0</v>
      </c>
      <c r="AA569" s="74"/>
      <c r="AB569" s="74"/>
      <c r="AC569" s="74"/>
      <c r="AD569" s="36"/>
      <c r="AE569" s="36"/>
      <c r="AF569" s="36"/>
      <c r="AG569" s="36"/>
      <c r="BH569" s="2" t="s">
        <v>18</v>
      </c>
      <c r="BI569" s="20">
        <v>89.162881245944192</v>
      </c>
      <c r="BJ569" s="20">
        <f>BK569</f>
        <v>100</v>
      </c>
      <c r="BK569" s="20">
        <v>100</v>
      </c>
      <c r="BL569" s="20">
        <v>0</v>
      </c>
      <c r="BM569" s="20">
        <v>0</v>
      </c>
    </row>
    <row r="570" spans="1:98" s="8" customFormat="1" ht="14.25" customHeight="1">
      <c r="A570" s="53"/>
      <c r="F570" s="9"/>
      <c r="AD570" s="10"/>
      <c r="AE570" s="10"/>
      <c r="AF570" s="10"/>
      <c r="AG570" s="10"/>
      <c r="AH570" s="10"/>
      <c r="AI570" s="10"/>
      <c r="AJ570" s="10"/>
      <c r="AK570" s="10"/>
      <c r="AL570" s="10"/>
      <c r="BJ570" s="57"/>
      <c r="BK570" s="57"/>
      <c r="BL570" s="57"/>
      <c r="BM570" s="57"/>
      <c r="BN570" s="57"/>
      <c r="BO570" s="49"/>
      <c r="BP570" s="49"/>
      <c r="BQ570" s="49"/>
      <c r="BR570" s="49"/>
      <c r="BS570" s="49"/>
      <c r="BT570" s="49"/>
      <c r="BU570" s="2"/>
      <c r="CM570" s="11"/>
    </row>
    <row r="571" spans="1:98" s="17" customFormat="1" ht="11.25" customHeight="1">
      <c r="A571" s="2"/>
      <c r="B571" s="131" t="s">
        <v>25</v>
      </c>
      <c r="C571" s="131"/>
      <c r="D571" s="132" t="s">
        <v>211</v>
      </c>
      <c r="E571" s="132"/>
      <c r="F571" s="132"/>
      <c r="G571" s="132"/>
      <c r="H571" s="132"/>
      <c r="I571" s="132"/>
      <c r="J571" s="132"/>
      <c r="K571" s="132"/>
      <c r="L571" s="132"/>
      <c r="M571" s="132"/>
      <c r="N571" s="132"/>
      <c r="O571" s="132"/>
      <c r="P571" s="132"/>
      <c r="Q571" s="132"/>
      <c r="R571" s="132"/>
      <c r="S571" s="132"/>
      <c r="T571" s="132"/>
      <c r="U571" s="132"/>
      <c r="V571" s="132"/>
      <c r="W571" s="132"/>
      <c r="X571" s="132"/>
      <c r="Y571" s="132"/>
      <c r="Z571" s="132"/>
      <c r="AA571" s="132"/>
      <c r="AB571" s="132"/>
      <c r="AC571" s="132"/>
      <c r="AD571" s="132"/>
      <c r="AE571" s="132"/>
      <c r="AF571" s="132"/>
      <c r="AG571" s="132"/>
      <c r="AH571" s="132"/>
      <c r="AI571" s="132"/>
      <c r="AJ571" s="132"/>
      <c r="AK571" s="132"/>
      <c r="AL571" s="132"/>
      <c r="AM571" s="132"/>
      <c r="AN571" s="133"/>
      <c r="AO571" s="133"/>
      <c r="AP571" s="133"/>
      <c r="AQ571" s="133"/>
      <c r="AR571" s="16"/>
      <c r="AS571" s="16"/>
      <c r="AT571" s="16"/>
      <c r="AU571" s="16"/>
      <c r="AV571" s="16"/>
      <c r="AW571" s="16"/>
      <c r="AX571" s="16"/>
      <c r="AY571" s="16"/>
      <c r="AZ571" s="16"/>
      <c r="BA571" s="16"/>
      <c r="BB571" s="16"/>
      <c r="BC571" s="16"/>
      <c r="BD571" s="16"/>
      <c r="BE571" s="16"/>
      <c r="BF571" s="16"/>
      <c r="BG571" s="16"/>
      <c r="BH571" s="16"/>
      <c r="BI571" s="16"/>
      <c r="BJ571" s="16"/>
      <c r="BK571" s="16"/>
      <c r="BL571" s="16"/>
      <c r="BM571" s="16"/>
      <c r="BN571" s="16"/>
      <c r="BO571" s="16"/>
      <c r="BP571" s="16"/>
      <c r="BQ571" s="16"/>
      <c r="BR571" s="16"/>
      <c r="BS571" s="16"/>
      <c r="BT571" s="16"/>
      <c r="BU571" s="2"/>
      <c r="BV571" s="22"/>
      <c r="BX571" s="23"/>
      <c r="CG571" s="14"/>
      <c r="CH571" s="14"/>
      <c r="CI571" s="14"/>
      <c r="CK571" s="23"/>
      <c r="CT571" s="14"/>
    </row>
    <row r="572" spans="1:98" s="17" customFormat="1" ht="11.25" customHeight="1">
      <c r="A572" s="2"/>
      <c r="B572" s="131"/>
      <c r="C572" s="131"/>
      <c r="D572" s="132"/>
      <c r="E572" s="132"/>
      <c r="F572" s="132"/>
      <c r="G572" s="132"/>
      <c r="H572" s="132"/>
      <c r="I572" s="132"/>
      <c r="J572" s="132"/>
      <c r="K572" s="132"/>
      <c r="L572" s="132"/>
      <c r="M572" s="132"/>
      <c r="N572" s="132"/>
      <c r="O572" s="132"/>
      <c r="P572" s="132"/>
      <c r="Q572" s="132"/>
      <c r="R572" s="132"/>
      <c r="S572" s="132"/>
      <c r="T572" s="132"/>
      <c r="U572" s="132"/>
      <c r="V572" s="132"/>
      <c r="W572" s="132"/>
      <c r="X572" s="132"/>
      <c r="Y572" s="132"/>
      <c r="Z572" s="132"/>
      <c r="AA572" s="132"/>
      <c r="AB572" s="132"/>
      <c r="AC572" s="132"/>
      <c r="AD572" s="132"/>
      <c r="AE572" s="132"/>
      <c r="AF572" s="132"/>
      <c r="AG572" s="132"/>
      <c r="AH572" s="132"/>
      <c r="AI572" s="132"/>
      <c r="AJ572" s="132"/>
      <c r="AK572" s="132"/>
      <c r="AL572" s="132"/>
      <c r="AM572" s="132"/>
      <c r="AN572" s="133"/>
      <c r="AO572" s="133"/>
      <c r="AP572" s="133"/>
      <c r="AQ572" s="133"/>
      <c r="AR572" s="16"/>
      <c r="AS572" s="16"/>
      <c r="AT572" s="16"/>
      <c r="AU572" s="16"/>
      <c r="AV572" s="16"/>
      <c r="AW572" s="16"/>
      <c r="AX572" s="16"/>
      <c r="AY572" s="16"/>
      <c r="AZ572" s="16"/>
      <c r="BA572" s="16"/>
      <c r="BB572" s="16"/>
      <c r="BC572" s="16"/>
      <c r="BD572" s="16"/>
      <c r="BE572" s="16"/>
      <c r="BF572" s="16"/>
      <c r="BG572" s="16"/>
      <c r="BH572" s="16"/>
      <c r="BI572" s="16"/>
      <c r="BJ572" s="16"/>
      <c r="BK572" s="16"/>
      <c r="BL572" s="16"/>
      <c r="BM572" s="16"/>
      <c r="BN572" s="16"/>
      <c r="BO572" s="16"/>
      <c r="BP572" s="16"/>
      <c r="BQ572" s="16"/>
      <c r="BR572" s="16"/>
      <c r="BS572" s="16"/>
      <c r="BT572" s="16"/>
      <c r="BU572" s="2"/>
      <c r="BV572" s="22"/>
      <c r="BX572" s="23"/>
      <c r="CG572" s="14"/>
      <c r="CH572" s="14"/>
      <c r="CI572" s="14"/>
      <c r="CK572" s="23"/>
      <c r="CT572" s="14"/>
    </row>
    <row r="573" spans="1:98" ht="15" customHeight="1">
      <c r="B573" s="131"/>
      <c r="C573" s="131"/>
      <c r="D573" s="27" t="s">
        <v>212</v>
      </c>
      <c r="E573" s="28"/>
      <c r="F573" s="28"/>
      <c r="G573" s="28"/>
      <c r="H573" s="28"/>
      <c r="I573" s="28"/>
      <c r="J573" s="43"/>
      <c r="K573" s="43"/>
      <c r="L573" s="43"/>
      <c r="M573" s="43"/>
      <c r="N573" s="43"/>
      <c r="O573" s="43"/>
      <c r="P573" s="43"/>
      <c r="Q573" s="43"/>
      <c r="R573" s="43"/>
      <c r="S573" s="43"/>
      <c r="T573" s="43"/>
      <c r="U573" s="43"/>
      <c r="V573" s="43"/>
      <c r="X573" s="43"/>
      <c r="Y573" s="43"/>
      <c r="Z573" s="43"/>
      <c r="AB573" s="43"/>
      <c r="AC573" s="43"/>
      <c r="AD573" s="43"/>
      <c r="AE573" s="43"/>
      <c r="AF573" s="43"/>
      <c r="AG573" s="43"/>
      <c r="AJ573" s="25"/>
    </row>
    <row r="574" spans="1:98" ht="9.75" customHeight="1">
      <c r="D574" s="85"/>
      <c r="E574" s="86"/>
      <c r="F574" s="86"/>
      <c r="G574" s="86"/>
      <c r="H574" s="86"/>
      <c r="I574" s="87"/>
      <c r="J574" s="105">
        <v>1</v>
      </c>
      <c r="K574" s="105"/>
      <c r="L574" s="105"/>
      <c r="M574" s="105"/>
      <c r="N574" s="105">
        <v>2</v>
      </c>
      <c r="O574" s="105"/>
      <c r="P574" s="105"/>
      <c r="Q574" s="105"/>
      <c r="R574" s="105">
        <v>3</v>
      </c>
      <c r="S574" s="105"/>
      <c r="T574" s="105"/>
      <c r="U574" s="105"/>
      <c r="V574" s="105">
        <v>4</v>
      </c>
      <c r="W574" s="105"/>
      <c r="X574" s="105"/>
      <c r="Y574" s="105"/>
      <c r="Z574" s="105">
        <v>5</v>
      </c>
      <c r="AA574" s="105"/>
      <c r="AB574" s="105"/>
      <c r="AC574" s="105"/>
      <c r="AD574" s="105">
        <v>6</v>
      </c>
      <c r="AE574" s="105"/>
      <c r="AF574" s="105"/>
      <c r="AG574" s="105"/>
      <c r="AH574" s="105"/>
      <c r="AI574" s="105"/>
      <c r="AJ574" s="105"/>
      <c r="AK574" s="105"/>
    </row>
    <row r="575" spans="1:98" ht="22.5" customHeight="1">
      <c r="D575" s="88"/>
      <c r="E575" s="89"/>
      <c r="F575" s="89"/>
      <c r="G575" s="89"/>
      <c r="H575" s="89"/>
      <c r="I575" s="90"/>
      <c r="J575" s="128" t="s">
        <v>47</v>
      </c>
      <c r="K575" s="129"/>
      <c r="L575" s="129"/>
      <c r="M575" s="130"/>
      <c r="N575" s="128" t="s">
        <v>213</v>
      </c>
      <c r="O575" s="129"/>
      <c r="P575" s="129"/>
      <c r="Q575" s="130"/>
      <c r="R575" s="128" t="s">
        <v>214</v>
      </c>
      <c r="S575" s="129"/>
      <c r="T575" s="129"/>
      <c r="U575" s="130"/>
      <c r="V575" s="128" t="s">
        <v>215</v>
      </c>
      <c r="W575" s="129"/>
      <c r="X575" s="129"/>
      <c r="Y575" s="130"/>
      <c r="Z575" s="128" t="s">
        <v>216</v>
      </c>
      <c r="AA575" s="129"/>
      <c r="AB575" s="129"/>
      <c r="AC575" s="130"/>
      <c r="AD575" s="128" t="s">
        <v>55</v>
      </c>
      <c r="AE575" s="129"/>
      <c r="AF575" s="129"/>
      <c r="AG575" s="130"/>
      <c r="AH575" s="81" t="s">
        <v>12</v>
      </c>
      <c r="AI575" s="82"/>
      <c r="AJ575" s="82"/>
      <c r="AK575" s="83"/>
      <c r="BK575" s="2">
        <v>1</v>
      </c>
      <c r="BL575" s="2">
        <v>2</v>
      </c>
      <c r="BM575" s="2">
        <v>3</v>
      </c>
      <c r="BN575" s="2">
        <v>4</v>
      </c>
      <c r="BO575" s="2">
        <v>5</v>
      </c>
      <c r="BP575" s="2">
        <v>6</v>
      </c>
      <c r="BQ575" s="2">
        <v>0</v>
      </c>
    </row>
    <row r="576" spans="1:98">
      <c r="D576" s="102" t="s">
        <v>15</v>
      </c>
      <c r="E576" s="102"/>
      <c r="F576" s="103" t="s">
        <v>56</v>
      </c>
      <c r="G576" s="103"/>
      <c r="H576" s="103"/>
      <c r="I576" s="103"/>
      <c r="J576" s="70">
        <f>BK576</f>
        <v>34.73557692307692</v>
      </c>
      <c r="K576" s="70"/>
      <c r="L576" s="70"/>
      <c r="M576" s="70"/>
      <c r="N576" s="70">
        <f>BL576</f>
        <v>18.509615384615387</v>
      </c>
      <c r="O576" s="70"/>
      <c r="P576" s="70"/>
      <c r="Q576" s="70"/>
      <c r="R576" s="70">
        <f>BM576</f>
        <v>16.826923076923077</v>
      </c>
      <c r="S576" s="70"/>
      <c r="T576" s="70"/>
      <c r="U576" s="70"/>
      <c r="V576" s="70">
        <f>BN576</f>
        <v>12.139423076923077</v>
      </c>
      <c r="W576" s="70"/>
      <c r="X576" s="70"/>
      <c r="Y576" s="70"/>
      <c r="Z576" s="70">
        <f>BO576</f>
        <v>7.03125</v>
      </c>
      <c r="AA576" s="70"/>
      <c r="AB576" s="70"/>
      <c r="AC576" s="70"/>
      <c r="AD576" s="70">
        <f>BP576</f>
        <v>9.0745192307692299</v>
      </c>
      <c r="AE576" s="70"/>
      <c r="AF576" s="70"/>
      <c r="AG576" s="70"/>
      <c r="AH576" s="70">
        <f>BQ576</f>
        <v>1.6826923076923077</v>
      </c>
      <c r="AI576" s="70"/>
      <c r="AJ576" s="70"/>
      <c r="AK576" s="70"/>
      <c r="BG576" s="2">
        <v>114</v>
      </c>
      <c r="BH576" s="2" t="s">
        <v>57</v>
      </c>
      <c r="BK576" s="20">
        <v>34.73557692307692</v>
      </c>
      <c r="BL576" s="20">
        <v>18.509615384615387</v>
      </c>
      <c r="BM576" s="20">
        <v>16.826923076923077</v>
      </c>
      <c r="BN576" s="20">
        <v>12.139423076923077</v>
      </c>
      <c r="BO576" s="20">
        <v>7.03125</v>
      </c>
      <c r="BP576" s="20">
        <v>9.0745192307692299</v>
      </c>
      <c r="BQ576" s="20">
        <v>1.6826923076923077</v>
      </c>
    </row>
    <row r="577" spans="1:98">
      <c r="D577" s="102"/>
      <c r="E577" s="102"/>
      <c r="F577" s="100" t="s">
        <v>58</v>
      </c>
      <c r="G577" s="100"/>
      <c r="H577" s="100"/>
      <c r="I577" s="100"/>
      <c r="J577" s="74">
        <f>BK577</f>
        <v>29.411764705882355</v>
      </c>
      <c r="K577" s="74"/>
      <c r="L577" s="74"/>
      <c r="M577" s="74"/>
      <c r="N577" s="74">
        <f>BL577</f>
        <v>29.411764705882355</v>
      </c>
      <c r="O577" s="74"/>
      <c r="P577" s="74"/>
      <c r="Q577" s="74"/>
      <c r="R577" s="74">
        <f>BM577</f>
        <v>5.8823529411764701</v>
      </c>
      <c r="S577" s="74"/>
      <c r="T577" s="74"/>
      <c r="U577" s="74"/>
      <c r="V577" s="74">
        <f>BN577</f>
        <v>5.8823529411764701</v>
      </c>
      <c r="W577" s="74"/>
      <c r="X577" s="74"/>
      <c r="Y577" s="74"/>
      <c r="Z577" s="74">
        <f>BO577</f>
        <v>23.52941176470588</v>
      </c>
      <c r="AA577" s="74"/>
      <c r="AB577" s="74"/>
      <c r="AC577" s="74"/>
      <c r="AD577" s="74">
        <f>BP577</f>
        <v>5.8823529411764701</v>
      </c>
      <c r="AE577" s="74"/>
      <c r="AF577" s="74"/>
      <c r="AG577" s="74"/>
      <c r="AH577" s="74">
        <f>BQ577</f>
        <v>0</v>
      </c>
      <c r="AI577" s="74"/>
      <c r="AJ577" s="74"/>
      <c r="AK577" s="74"/>
      <c r="BH577" s="2" t="s">
        <v>59</v>
      </c>
      <c r="BK577" s="20">
        <v>29.411764705882355</v>
      </c>
      <c r="BL577" s="20">
        <v>29.411764705882355</v>
      </c>
      <c r="BM577" s="20">
        <v>5.8823529411764701</v>
      </c>
      <c r="BN577" s="20">
        <v>5.8823529411764701</v>
      </c>
      <c r="BO577" s="20">
        <v>23.52941176470588</v>
      </c>
      <c r="BP577" s="20">
        <v>5.8823529411764701</v>
      </c>
      <c r="BQ577" s="20">
        <v>0</v>
      </c>
    </row>
    <row r="578" spans="1:98">
      <c r="D578" s="102" t="s">
        <v>17</v>
      </c>
      <c r="E578" s="102"/>
      <c r="F578" s="103" t="s">
        <v>56</v>
      </c>
      <c r="G578" s="103"/>
      <c r="H578" s="103"/>
      <c r="I578" s="103"/>
      <c r="J578" s="70">
        <f>BK578</f>
        <v>36.275146009085006</v>
      </c>
      <c r="K578" s="70"/>
      <c r="L578" s="70"/>
      <c r="M578" s="70"/>
      <c r="N578" s="70">
        <f>BL578</f>
        <v>21.090201168072682</v>
      </c>
      <c r="O578" s="70"/>
      <c r="P578" s="70"/>
      <c r="Q578" s="70"/>
      <c r="R578" s="70">
        <f>BM578</f>
        <v>15.509409474367294</v>
      </c>
      <c r="S578" s="70"/>
      <c r="T578" s="70"/>
      <c r="U578" s="70"/>
      <c r="V578" s="70">
        <f>BN578</f>
        <v>10.317975340687866</v>
      </c>
      <c r="W578" s="70"/>
      <c r="X578" s="70"/>
      <c r="Y578" s="70"/>
      <c r="Z578" s="70">
        <f>BO578</f>
        <v>6.3595068137573003</v>
      </c>
      <c r="AA578" s="70"/>
      <c r="AB578" s="70"/>
      <c r="AC578" s="70"/>
      <c r="AD578" s="70">
        <f>BP578</f>
        <v>8.7605451005840358</v>
      </c>
      <c r="AE578" s="70"/>
      <c r="AF578" s="70"/>
      <c r="AG578" s="70"/>
      <c r="AH578" s="70">
        <f>BQ578</f>
        <v>1.6872160934458142</v>
      </c>
      <c r="AI578" s="70"/>
      <c r="AJ578" s="70"/>
      <c r="AK578" s="70"/>
      <c r="BH578" s="2" t="s">
        <v>57</v>
      </c>
      <c r="BK578" s="20">
        <v>36.275146009085006</v>
      </c>
      <c r="BL578" s="20">
        <v>21.090201168072682</v>
      </c>
      <c r="BM578" s="20">
        <v>15.509409474367294</v>
      </c>
      <c r="BN578" s="20">
        <v>10.317975340687866</v>
      </c>
      <c r="BO578" s="20">
        <v>6.3595068137573003</v>
      </c>
      <c r="BP578" s="20">
        <v>8.7605451005840358</v>
      </c>
      <c r="BQ578" s="20">
        <v>1.6872160934458142</v>
      </c>
    </row>
    <row r="579" spans="1:98">
      <c r="D579" s="102"/>
      <c r="E579" s="102"/>
      <c r="F579" s="100" t="s">
        <v>58</v>
      </c>
      <c r="G579" s="100"/>
      <c r="H579" s="100"/>
      <c r="I579" s="100"/>
      <c r="J579" s="74">
        <f>BK579</f>
        <v>30.434782608695656</v>
      </c>
      <c r="K579" s="74"/>
      <c r="L579" s="74"/>
      <c r="M579" s="74"/>
      <c r="N579" s="74">
        <f>BL579</f>
        <v>26.086956521739129</v>
      </c>
      <c r="O579" s="74"/>
      <c r="P579" s="74"/>
      <c r="Q579" s="74"/>
      <c r="R579" s="74">
        <f>BM579</f>
        <v>34.782608695652172</v>
      </c>
      <c r="S579" s="74"/>
      <c r="T579" s="74"/>
      <c r="U579" s="74"/>
      <c r="V579" s="74">
        <f>BN579</f>
        <v>4.3478260869565215</v>
      </c>
      <c r="W579" s="74"/>
      <c r="X579" s="74"/>
      <c r="Y579" s="74"/>
      <c r="Z579" s="74">
        <f>BO579</f>
        <v>4.3478260869565215</v>
      </c>
      <c r="AA579" s="74"/>
      <c r="AB579" s="74"/>
      <c r="AC579" s="74"/>
      <c r="AD579" s="74">
        <f>BP579</f>
        <v>0</v>
      </c>
      <c r="AE579" s="74"/>
      <c r="AF579" s="74"/>
      <c r="AG579" s="74"/>
      <c r="AH579" s="74">
        <f>BQ579</f>
        <v>0</v>
      </c>
      <c r="AI579" s="74"/>
      <c r="AJ579" s="74"/>
      <c r="AK579" s="74"/>
      <c r="BH579" s="2" t="s">
        <v>59</v>
      </c>
      <c r="BK579" s="20">
        <v>30.434782608695656</v>
      </c>
      <c r="BL579" s="20">
        <v>26.086956521739129</v>
      </c>
      <c r="BM579" s="20">
        <v>34.782608695652172</v>
      </c>
      <c r="BN579" s="20">
        <v>4.3478260869565215</v>
      </c>
      <c r="BO579" s="20">
        <v>4.3478260869565215</v>
      </c>
      <c r="BP579" s="20">
        <v>0</v>
      </c>
      <c r="BQ579" s="20">
        <v>0</v>
      </c>
    </row>
    <row r="580" spans="1:98" ht="15" customHeight="1">
      <c r="B580" s="8"/>
      <c r="C580" s="8"/>
      <c r="D580" s="27" t="s">
        <v>217</v>
      </c>
      <c r="E580" s="28"/>
      <c r="F580" s="28"/>
      <c r="G580" s="28"/>
      <c r="H580" s="28"/>
      <c r="I580" s="28"/>
      <c r="J580" s="43"/>
      <c r="K580" s="43"/>
      <c r="L580" s="43"/>
      <c r="M580" s="43"/>
      <c r="N580" s="43"/>
      <c r="O580" s="43"/>
      <c r="P580" s="43"/>
      <c r="Q580" s="43"/>
      <c r="R580" s="43"/>
      <c r="S580" s="43"/>
      <c r="T580" s="43"/>
      <c r="U580" s="43"/>
      <c r="V580" s="43"/>
      <c r="X580" s="43"/>
      <c r="Y580" s="43"/>
      <c r="Z580" s="43"/>
      <c r="AB580" s="43"/>
      <c r="AC580" s="43"/>
      <c r="AD580" s="43"/>
      <c r="AE580" s="43"/>
      <c r="AF580" s="43"/>
      <c r="AG580" s="43"/>
      <c r="AJ580" s="25"/>
    </row>
    <row r="581" spans="1:98" ht="9.75" customHeight="1">
      <c r="D581" s="85"/>
      <c r="E581" s="86"/>
      <c r="F581" s="86"/>
      <c r="G581" s="86"/>
      <c r="H581" s="86"/>
      <c r="I581" s="87"/>
      <c r="J581" s="105">
        <v>1</v>
      </c>
      <c r="K581" s="105"/>
      <c r="L581" s="105"/>
      <c r="M581" s="105"/>
      <c r="N581" s="105">
        <v>2</v>
      </c>
      <c r="O581" s="105"/>
      <c r="P581" s="105"/>
      <c r="Q581" s="105"/>
      <c r="R581" s="105">
        <v>3</v>
      </c>
      <c r="S581" s="105"/>
      <c r="T581" s="105"/>
      <c r="U581" s="105"/>
      <c r="V581" s="105">
        <v>4</v>
      </c>
      <c r="W581" s="105"/>
      <c r="X581" s="105"/>
      <c r="Y581" s="105"/>
      <c r="Z581" s="105">
        <v>5</v>
      </c>
      <c r="AA581" s="105"/>
      <c r="AB581" s="105"/>
      <c r="AC581" s="105"/>
      <c r="AD581" s="105">
        <v>6</v>
      </c>
      <c r="AE581" s="105"/>
      <c r="AF581" s="105"/>
      <c r="AG581" s="105"/>
      <c r="AH581" s="105"/>
      <c r="AI581" s="105"/>
      <c r="AJ581" s="105"/>
      <c r="AK581" s="105"/>
    </row>
    <row r="582" spans="1:98" ht="22.5" customHeight="1">
      <c r="D582" s="88"/>
      <c r="E582" s="89"/>
      <c r="F582" s="89"/>
      <c r="G582" s="89"/>
      <c r="H582" s="89"/>
      <c r="I582" s="90"/>
      <c r="J582" s="81" t="s">
        <v>218</v>
      </c>
      <c r="K582" s="82"/>
      <c r="L582" s="82"/>
      <c r="M582" s="83"/>
      <c r="N582" s="81" t="s">
        <v>219</v>
      </c>
      <c r="O582" s="82"/>
      <c r="P582" s="82"/>
      <c r="Q582" s="83"/>
      <c r="R582" s="81" t="s">
        <v>220</v>
      </c>
      <c r="S582" s="82"/>
      <c r="T582" s="82"/>
      <c r="U582" s="83"/>
      <c r="V582" s="81" t="s">
        <v>221</v>
      </c>
      <c r="W582" s="82"/>
      <c r="X582" s="82"/>
      <c r="Y582" s="83"/>
      <c r="Z582" s="81" t="s">
        <v>222</v>
      </c>
      <c r="AA582" s="82"/>
      <c r="AB582" s="82"/>
      <c r="AC582" s="83"/>
      <c r="AD582" s="81" t="s">
        <v>223</v>
      </c>
      <c r="AE582" s="82"/>
      <c r="AF582" s="82"/>
      <c r="AG582" s="83"/>
      <c r="AH582" s="81" t="s">
        <v>12</v>
      </c>
      <c r="AI582" s="82"/>
      <c r="AJ582" s="82"/>
      <c r="AK582" s="83"/>
      <c r="BK582" s="2">
        <v>1</v>
      </c>
      <c r="BL582" s="2">
        <v>2</v>
      </c>
      <c r="BM582" s="2">
        <v>3</v>
      </c>
      <c r="BN582" s="2">
        <v>4</v>
      </c>
      <c r="BO582" s="2">
        <v>5</v>
      </c>
      <c r="BP582" s="2">
        <v>6</v>
      </c>
      <c r="BQ582" s="2">
        <v>0</v>
      </c>
    </row>
    <row r="583" spans="1:98">
      <c r="D583" s="102" t="s">
        <v>15</v>
      </c>
      <c r="E583" s="102"/>
      <c r="F583" s="103" t="s">
        <v>56</v>
      </c>
      <c r="G583" s="103"/>
      <c r="H583" s="103"/>
      <c r="I583" s="103"/>
      <c r="J583" s="70">
        <f>BK583</f>
        <v>36.538461538461533</v>
      </c>
      <c r="K583" s="70"/>
      <c r="L583" s="70"/>
      <c r="M583" s="70"/>
      <c r="N583" s="70">
        <f>BL583</f>
        <v>20.91346153846154</v>
      </c>
      <c r="O583" s="70"/>
      <c r="P583" s="70"/>
      <c r="Q583" s="70"/>
      <c r="R583" s="70">
        <f>BM583</f>
        <v>24.278846153846153</v>
      </c>
      <c r="S583" s="70"/>
      <c r="T583" s="70"/>
      <c r="U583" s="70"/>
      <c r="V583" s="70">
        <f>BN583</f>
        <v>9.8557692307692299</v>
      </c>
      <c r="W583" s="70"/>
      <c r="X583" s="70"/>
      <c r="Y583" s="70"/>
      <c r="Z583" s="70">
        <f>BO583</f>
        <v>1.5024038461538463</v>
      </c>
      <c r="AA583" s="70"/>
      <c r="AB583" s="70"/>
      <c r="AC583" s="70"/>
      <c r="AD583" s="70">
        <f>BP583</f>
        <v>2.8846153846153846</v>
      </c>
      <c r="AE583" s="70"/>
      <c r="AF583" s="70"/>
      <c r="AG583" s="70"/>
      <c r="AH583" s="70">
        <f>BQ583</f>
        <v>4.0264423076923084</v>
      </c>
      <c r="AI583" s="70"/>
      <c r="AJ583" s="70"/>
      <c r="AK583" s="70"/>
      <c r="BG583" s="2">
        <v>115</v>
      </c>
      <c r="BH583" s="2" t="s">
        <v>57</v>
      </c>
      <c r="BK583" s="20">
        <v>36.538461538461533</v>
      </c>
      <c r="BL583" s="20">
        <v>20.91346153846154</v>
      </c>
      <c r="BM583" s="20">
        <v>24.278846153846153</v>
      </c>
      <c r="BN583" s="20">
        <v>9.8557692307692299</v>
      </c>
      <c r="BO583" s="20">
        <v>1.5024038461538463</v>
      </c>
      <c r="BP583" s="20">
        <v>2.8846153846153846</v>
      </c>
      <c r="BQ583" s="20">
        <v>4.0264423076923084</v>
      </c>
    </row>
    <row r="584" spans="1:98">
      <c r="D584" s="102"/>
      <c r="E584" s="102"/>
      <c r="F584" s="100" t="s">
        <v>58</v>
      </c>
      <c r="G584" s="100"/>
      <c r="H584" s="100"/>
      <c r="I584" s="100"/>
      <c r="J584" s="74">
        <f>BK584</f>
        <v>29.411764705882355</v>
      </c>
      <c r="K584" s="74"/>
      <c r="L584" s="74"/>
      <c r="M584" s="74"/>
      <c r="N584" s="74">
        <f>BL584</f>
        <v>23.52941176470588</v>
      </c>
      <c r="O584" s="74"/>
      <c r="P584" s="74"/>
      <c r="Q584" s="74"/>
      <c r="R584" s="74">
        <f>BM584</f>
        <v>17.647058823529413</v>
      </c>
      <c r="S584" s="74"/>
      <c r="T584" s="74"/>
      <c r="U584" s="74"/>
      <c r="V584" s="74">
        <f>BN584</f>
        <v>5.8823529411764701</v>
      </c>
      <c r="W584" s="74"/>
      <c r="X584" s="74"/>
      <c r="Y584" s="74"/>
      <c r="Z584" s="74">
        <f>BO584</f>
        <v>5.8823529411764701</v>
      </c>
      <c r="AA584" s="74"/>
      <c r="AB584" s="74"/>
      <c r="AC584" s="74"/>
      <c r="AD584" s="74">
        <f>BP584</f>
        <v>11.76470588235294</v>
      </c>
      <c r="AE584" s="74"/>
      <c r="AF584" s="74"/>
      <c r="AG584" s="74"/>
      <c r="AH584" s="74">
        <f>BQ584</f>
        <v>5.8823529411764701</v>
      </c>
      <c r="AI584" s="74"/>
      <c r="AJ584" s="74"/>
      <c r="AK584" s="74"/>
      <c r="BH584" s="2" t="s">
        <v>59</v>
      </c>
      <c r="BK584" s="20">
        <v>29.411764705882355</v>
      </c>
      <c r="BL584" s="20">
        <v>23.52941176470588</v>
      </c>
      <c r="BM584" s="20">
        <v>17.647058823529413</v>
      </c>
      <c r="BN584" s="20">
        <v>5.8823529411764701</v>
      </c>
      <c r="BO584" s="20">
        <v>5.8823529411764701</v>
      </c>
      <c r="BP584" s="20">
        <v>11.76470588235294</v>
      </c>
      <c r="BQ584" s="20">
        <v>5.8823529411764701</v>
      </c>
    </row>
    <row r="585" spans="1:98">
      <c r="D585" s="102" t="s">
        <v>17</v>
      </c>
      <c r="E585" s="102"/>
      <c r="F585" s="103" t="s">
        <v>56</v>
      </c>
      <c r="G585" s="103"/>
      <c r="H585" s="103"/>
      <c r="I585" s="103"/>
      <c r="J585" s="70">
        <f>BK585</f>
        <v>40.752757949383515</v>
      </c>
      <c r="K585" s="70"/>
      <c r="L585" s="70"/>
      <c r="M585" s="70"/>
      <c r="N585" s="70">
        <f>BL585</f>
        <v>22.388059701492537</v>
      </c>
      <c r="O585" s="70"/>
      <c r="P585" s="70"/>
      <c r="Q585" s="70"/>
      <c r="R585" s="70">
        <f>BM585</f>
        <v>20.051914341336794</v>
      </c>
      <c r="S585" s="70"/>
      <c r="T585" s="70"/>
      <c r="U585" s="70"/>
      <c r="V585" s="70">
        <f>BN585</f>
        <v>8.695652173913043</v>
      </c>
      <c r="W585" s="70"/>
      <c r="X585" s="70"/>
      <c r="Y585" s="70"/>
      <c r="Z585" s="70">
        <f>BO585</f>
        <v>2.4659312134977287</v>
      </c>
      <c r="AA585" s="70"/>
      <c r="AB585" s="70"/>
      <c r="AC585" s="70"/>
      <c r="AD585" s="70">
        <f>BP585</f>
        <v>2.0116807268007788</v>
      </c>
      <c r="AE585" s="70"/>
      <c r="AF585" s="70"/>
      <c r="AG585" s="70"/>
      <c r="AH585" s="70">
        <f>BQ585</f>
        <v>3.6340038935756005</v>
      </c>
      <c r="AI585" s="70"/>
      <c r="AJ585" s="70"/>
      <c r="AK585" s="70"/>
      <c r="BH585" s="2" t="s">
        <v>57</v>
      </c>
      <c r="BK585" s="20">
        <v>40.752757949383515</v>
      </c>
      <c r="BL585" s="20">
        <v>22.388059701492537</v>
      </c>
      <c r="BM585" s="20">
        <v>20.051914341336794</v>
      </c>
      <c r="BN585" s="20">
        <v>8.695652173913043</v>
      </c>
      <c r="BO585" s="20">
        <v>2.4659312134977287</v>
      </c>
      <c r="BP585" s="20">
        <v>2.0116807268007788</v>
      </c>
      <c r="BQ585" s="20">
        <v>3.6340038935756005</v>
      </c>
    </row>
    <row r="586" spans="1:98">
      <c r="D586" s="102"/>
      <c r="E586" s="102"/>
      <c r="F586" s="100" t="s">
        <v>58</v>
      </c>
      <c r="G586" s="100"/>
      <c r="H586" s="100"/>
      <c r="I586" s="100"/>
      <c r="J586" s="74">
        <f>BK586</f>
        <v>34.782608695652172</v>
      </c>
      <c r="K586" s="74"/>
      <c r="L586" s="74"/>
      <c r="M586" s="74"/>
      <c r="N586" s="74">
        <f>BL586</f>
        <v>26.086956521739129</v>
      </c>
      <c r="O586" s="74"/>
      <c r="P586" s="74"/>
      <c r="Q586" s="74"/>
      <c r="R586" s="74">
        <f>BM586</f>
        <v>30.434782608695656</v>
      </c>
      <c r="S586" s="74"/>
      <c r="T586" s="74"/>
      <c r="U586" s="74"/>
      <c r="V586" s="74">
        <f>BN586</f>
        <v>0</v>
      </c>
      <c r="W586" s="74"/>
      <c r="X586" s="74"/>
      <c r="Y586" s="74"/>
      <c r="Z586" s="74">
        <f>BO586</f>
        <v>4.3478260869565215</v>
      </c>
      <c r="AA586" s="74"/>
      <c r="AB586" s="74"/>
      <c r="AC586" s="74"/>
      <c r="AD586" s="74">
        <f>BP586</f>
        <v>0</v>
      </c>
      <c r="AE586" s="74"/>
      <c r="AF586" s="74"/>
      <c r="AG586" s="74"/>
      <c r="AH586" s="74">
        <f>BQ586</f>
        <v>4.3478260869565215</v>
      </c>
      <c r="AI586" s="74"/>
      <c r="AJ586" s="74"/>
      <c r="AK586" s="74"/>
      <c r="BH586" s="2" t="s">
        <v>59</v>
      </c>
      <c r="BK586" s="20">
        <v>34.782608695652172</v>
      </c>
      <c r="BL586" s="20">
        <v>26.086956521739129</v>
      </c>
      <c r="BM586" s="20">
        <v>30.434782608695656</v>
      </c>
      <c r="BN586" s="20">
        <v>0</v>
      </c>
      <c r="BO586" s="20">
        <v>4.3478260869565215</v>
      </c>
      <c r="BP586" s="20">
        <v>0</v>
      </c>
      <c r="BQ586" s="20">
        <v>4.3478260869565215</v>
      </c>
    </row>
    <row r="587" spans="1:98" s="8" customFormat="1" ht="14.25" customHeight="1">
      <c r="A587" s="53"/>
      <c r="F587" s="9"/>
      <c r="AD587" s="10"/>
      <c r="AE587" s="10"/>
      <c r="AF587" s="10"/>
      <c r="AG587" s="10"/>
      <c r="AH587" s="10"/>
      <c r="AI587" s="10"/>
      <c r="AJ587" s="10"/>
      <c r="AK587" s="10"/>
      <c r="AL587" s="10"/>
      <c r="BJ587" s="57"/>
      <c r="BK587" s="57"/>
      <c r="BL587" s="57"/>
      <c r="BM587" s="57"/>
      <c r="BN587" s="57"/>
      <c r="BO587" s="49"/>
      <c r="BP587" s="49"/>
      <c r="BQ587" s="49"/>
      <c r="BR587" s="49"/>
      <c r="BS587" s="49"/>
      <c r="BT587" s="49"/>
      <c r="CM587" s="11"/>
    </row>
    <row r="588" spans="1:98" ht="14.25" thickBot="1">
      <c r="A588" s="46"/>
      <c r="B588" s="46"/>
      <c r="C588" s="47" t="s">
        <v>105</v>
      </c>
      <c r="D588" s="46"/>
      <c r="E588" s="46"/>
      <c r="F588" s="46"/>
      <c r="G588" s="46"/>
      <c r="H588" s="46"/>
      <c r="I588" s="46"/>
      <c r="J588" s="46"/>
      <c r="K588" s="46"/>
      <c r="L588" s="46"/>
      <c r="M588" s="46"/>
      <c r="N588" s="46"/>
      <c r="O588" s="46"/>
      <c r="P588" s="46"/>
      <c r="Q588" s="46"/>
      <c r="R588" s="46"/>
      <c r="S588" s="46"/>
      <c r="T588" s="46"/>
      <c r="U588" s="46"/>
      <c r="V588" s="46"/>
      <c r="W588" s="46"/>
      <c r="X588" s="46"/>
      <c r="Y588" s="46"/>
      <c r="Z588" s="46"/>
      <c r="AA588" s="46"/>
      <c r="AB588" s="46"/>
      <c r="AC588" s="46"/>
      <c r="AD588" s="46"/>
      <c r="AE588" s="46"/>
      <c r="AF588" s="46"/>
      <c r="AG588" s="46"/>
      <c r="AH588" s="46"/>
      <c r="AI588" s="46"/>
      <c r="AJ588" s="46"/>
      <c r="AK588" s="46"/>
      <c r="AL588" s="46"/>
      <c r="AM588" s="46"/>
      <c r="AN588" s="46"/>
      <c r="AO588" s="46"/>
      <c r="AP588" s="46"/>
      <c r="AQ588" s="46"/>
      <c r="AR588" s="46"/>
      <c r="AS588" s="46"/>
      <c r="AT588" s="46"/>
      <c r="AU588" s="46"/>
      <c r="AV588" s="46"/>
      <c r="AW588" s="46"/>
      <c r="AX588" s="46"/>
      <c r="AY588" s="46"/>
      <c r="AZ588" s="46"/>
      <c r="BA588" s="46"/>
      <c r="BB588" s="46"/>
      <c r="BC588" s="46"/>
      <c r="BD588" s="46"/>
      <c r="BE588" s="46"/>
      <c r="BF588" s="46"/>
      <c r="BG588" s="46"/>
      <c r="BH588" s="46"/>
      <c r="BI588" s="46"/>
      <c r="BJ588" s="46"/>
      <c r="BK588" s="46"/>
      <c r="BL588" s="46"/>
      <c r="BM588" s="46"/>
      <c r="BN588" s="46"/>
      <c r="BO588" s="46"/>
      <c r="BP588" s="46"/>
      <c r="BQ588" s="46"/>
      <c r="BR588" s="46"/>
      <c r="BS588" s="46"/>
      <c r="BT588" s="46"/>
      <c r="BU588" s="46"/>
      <c r="BV588" s="46"/>
      <c r="BW588" s="46"/>
      <c r="BX588" s="46"/>
      <c r="BY588" s="46"/>
      <c r="BZ588" s="46"/>
      <c r="CA588" s="46"/>
      <c r="CB588" s="46"/>
      <c r="CC588" s="46"/>
      <c r="CD588" s="46"/>
      <c r="CE588" s="46"/>
      <c r="CF588" s="46"/>
      <c r="CG588" s="46"/>
      <c r="CH588" s="46"/>
      <c r="CI588" s="46"/>
      <c r="CJ588" s="46"/>
      <c r="CK588" s="46"/>
      <c r="CL588" s="46"/>
      <c r="CM588" s="46"/>
      <c r="CN588" s="45"/>
      <c r="CO588" s="45"/>
      <c r="CP588" s="45"/>
      <c r="CQ588" s="45"/>
      <c r="CR588" s="45"/>
      <c r="CS588" s="45"/>
      <c r="CT588" s="45"/>
    </row>
    <row r="589" spans="1:98" ht="175.5" customHeight="1" thickBot="1">
      <c r="A589" s="46"/>
      <c r="B589" s="48"/>
      <c r="C589" s="125" t="s">
        <v>266</v>
      </c>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c r="AA589" s="126"/>
      <c r="AB589" s="126"/>
      <c r="AC589" s="126"/>
      <c r="AD589" s="126"/>
      <c r="AE589" s="126"/>
      <c r="AF589" s="126"/>
      <c r="AG589" s="126"/>
      <c r="AH589" s="126"/>
      <c r="AI589" s="126"/>
      <c r="AJ589" s="126"/>
      <c r="AK589" s="126"/>
      <c r="AL589" s="126"/>
      <c r="AM589" s="126"/>
      <c r="AN589" s="126"/>
      <c r="AO589" s="126"/>
      <c r="AP589" s="126"/>
      <c r="AQ589" s="127"/>
      <c r="AR589" s="46"/>
      <c r="AS589" s="46"/>
      <c r="AT589" s="46"/>
      <c r="AU589" s="46"/>
      <c r="AV589" s="46"/>
      <c r="AW589" s="46"/>
      <c r="AX589" s="46"/>
      <c r="AY589" s="46"/>
      <c r="AZ589" s="46"/>
      <c r="BA589" s="46"/>
      <c r="BB589" s="46"/>
      <c r="BC589" s="46"/>
      <c r="BD589" s="46"/>
      <c r="BE589" s="46"/>
      <c r="BF589" s="46"/>
      <c r="BG589" s="46"/>
      <c r="BH589" s="46"/>
      <c r="BI589" s="46"/>
      <c r="BJ589" s="46"/>
      <c r="BK589" s="46"/>
      <c r="BL589" s="46"/>
      <c r="BM589" s="46"/>
      <c r="BN589" s="46"/>
      <c r="BO589" s="46"/>
      <c r="BP589" s="46"/>
      <c r="BQ589" s="46"/>
      <c r="BR589" s="46"/>
      <c r="BS589" s="46"/>
      <c r="BT589" s="46"/>
      <c r="BU589" s="46"/>
      <c r="BV589" s="46"/>
      <c r="BW589" s="46"/>
      <c r="BX589" s="46"/>
      <c r="BY589" s="46"/>
      <c r="BZ589" s="46"/>
      <c r="CA589" s="46"/>
      <c r="CB589" s="46"/>
      <c r="CC589" s="46"/>
      <c r="CD589" s="46"/>
      <c r="CE589" s="46"/>
      <c r="CF589" s="46"/>
      <c r="CG589" s="46"/>
      <c r="CH589" s="46"/>
      <c r="CI589" s="46"/>
      <c r="CJ589" s="46"/>
      <c r="CK589" s="46"/>
      <c r="CL589" s="46"/>
      <c r="CM589" s="46"/>
      <c r="CN589" s="45"/>
      <c r="CO589" s="45"/>
      <c r="CP589" s="45"/>
      <c r="CQ589" s="45"/>
      <c r="CR589" s="45"/>
      <c r="CS589" s="45"/>
      <c r="CT589" s="45"/>
    </row>
    <row r="590" spans="1:98" ht="6" customHeight="1"/>
    <row r="591" spans="1:98" s="8" customFormat="1" ht="14.25" customHeight="1">
      <c r="A591" s="53" t="s">
        <v>224</v>
      </c>
      <c r="F591" s="9"/>
      <c r="AD591" s="10"/>
      <c r="AE591" s="10"/>
      <c r="AF591" s="10"/>
      <c r="AG591" s="10"/>
      <c r="AH591" s="10"/>
      <c r="AI591" s="10"/>
      <c r="AJ591" s="10"/>
      <c r="AK591" s="10"/>
      <c r="AL591" s="10"/>
      <c r="BJ591" s="121"/>
      <c r="BK591" s="121"/>
      <c r="BL591" s="121"/>
      <c r="BM591" s="121"/>
      <c r="BN591" s="121"/>
      <c r="BO591" s="49"/>
      <c r="BP591" s="49"/>
      <c r="BQ591" s="49"/>
      <c r="BR591" s="49"/>
      <c r="BS591" s="49"/>
      <c r="BT591" s="49"/>
      <c r="CM591" s="11"/>
    </row>
    <row r="592" spans="1:98" s="17" customFormat="1" ht="11.25" customHeight="1">
      <c r="A592" s="2"/>
      <c r="B592" s="84" t="s">
        <v>107</v>
      </c>
      <c r="C592" s="84"/>
      <c r="D592" s="12" t="s">
        <v>225</v>
      </c>
      <c r="E592" s="43"/>
      <c r="F592" s="43"/>
      <c r="G592" s="43"/>
      <c r="H592" s="43"/>
      <c r="I592" s="43"/>
      <c r="J592" s="43"/>
      <c r="K592" s="43"/>
      <c r="L592" s="43"/>
      <c r="M592" s="43"/>
      <c r="N592" s="43"/>
      <c r="O592" s="43"/>
      <c r="P592" s="43"/>
      <c r="Q592" s="43"/>
      <c r="R592" s="43"/>
      <c r="S592" s="43"/>
      <c r="T592" s="43"/>
      <c r="U592" s="43"/>
      <c r="V592" s="43"/>
      <c r="W592" s="43"/>
      <c r="X592" s="43"/>
      <c r="Y592" s="43"/>
      <c r="Z592" s="43"/>
      <c r="AA592" s="43"/>
      <c r="AB592" s="43"/>
      <c r="AC592" s="43"/>
      <c r="AD592" s="43"/>
      <c r="AE592" s="43"/>
      <c r="AF592" s="43"/>
      <c r="AG592" s="43"/>
      <c r="AH592" s="21"/>
      <c r="AI592" s="21"/>
      <c r="AJ592" s="12"/>
      <c r="AK592" s="16"/>
      <c r="AL592" s="16"/>
      <c r="AM592" s="16"/>
      <c r="AN592" s="16"/>
      <c r="AO592" s="16"/>
      <c r="AP592" s="16"/>
      <c r="AQ592" s="16"/>
      <c r="AR592" s="16"/>
      <c r="AS592" s="16"/>
      <c r="AT592" s="16"/>
      <c r="AU592" s="16"/>
      <c r="AV592" s="16"/>
      <c r="AW592" s="16"/>
      <c r="AX592" s="16"/>
      <c r="AY592" s="16"/>
      <c r="AZ592" s="16"/>
      <c r="BA592" s="16"/>
      <c r="BB592" s="16"/>
      <c r="BC592" s="16"/>
      <c r="BD592" s="16"/>
      <c r="BE592" s="16"/>
      <c r="BF592" s="16"/>
      <c r="CR592" s="14"/>
    </row>
    <row r="593" spans="1:96" ht="15" customHeight="1">
      <c r="B593" s="84"/>
      <c r="C593" s="84"/>
      <c r="D593" s="27" t="s">
        <v>226</v>
      </c>
      <c r="E593" s="34"/>
      <c r="F593" s="34"/>
      <c r="G593" s="34"/>
      <c r="H593" s="34"/>
      <c r="I593" s="34"/>
      <c r="J593" s="34"/>
      <c r="K593" s="34"/>
      <c r="L593" s="34"/>
      <c r="M593" s="34"/>
      <c r="N593" s="34"/>
      <c r="O593" s="34"/>
      <c r="P593" s="34"/>
      <c r="Q593" s="34"/>
      <c r="R593" s="34"/>
      <c r="S593" s="34"/>
      <c r="T593" s="34"/>
      <c r="U593" s="34"/>
      <c r="V593" s="34"/>
      <c r="W593" s="34"/>
      <c r="X593" s="34"/>
      <c r="Y593" s="34"/>
      <c r="Z593" s="34"/>
      <c r="AA593" s="34"/>
      <c r="AB593" s="34"/>
      <c r="AC593" s="34"/>
      <c r="AD593" s="34"/>
      <c r="AE593" s="34"/>
      <c r="AF593" s="34"/>
      <c r="AG593" s="34"/>
      <c r="AH593" s="8"/>
      <c r="AI593" s="8"/>
      <c r="AJ593" s="8"/>
      <c r="AK593" s="19"/>
      <c r="AL593" s="8"/>
      <c r="AM593" s="8"/>
    </row>
    <row r="594" spans="1:96" ht="9.75" customHeight="1">
      <c r="D594" s="122"/>
      <c r="E594" s="123"/>
      <c r="F594" s="123"/>
      <c r="G594" s="123"/>
      <c r="H594" s="123"/>
      <c r="I594" s="124"/>
      <c r="J594" s="91" t="s">
        <v>6</v>
      </c>
      <c r="K594" s="113"/>
      <c r="L594" s="113"/>
      <c r="M594" s="114"/>
      <c r="N594" s="91" t="s">
        <v>7</v>
      </c>
      <c r="O594" s="113"/>
      <c r="P594" s="113"/>
      <c r="Q594" s="114"/>
      <c r="R594" s="78">
        <v>1</v>
      </c>
      <c r="S594" s="79"/>
      <c r="T594" s="79"/>
      <c r="U594" s="80"/>
      <c r="V594" s="78">
        <v>2</v>
      </c>
      <c r="W594" s="79"/>
      <c r="X594" s="79"/>
      <c r="Y594" s="80"/>
      <c r="Z594" s="78">
        <v>3</v>
      </c>
      <c r="AA594" s="79"/>
      <c r="AB594" s="79"/>
      <c r="AC594" s="80"/>
      <c r="AD594" s="78">
        <v>4</v>
      </c>
      <c r="AE594" s="79"/>
      <c r="AF594" s="79"/>
      <c r="AG594" s="80"/>
      <c r="AH594" s="78"/>
      <c r="AI594" s="79"/>
      <c r="AJ594" s="79"/>
      <c r="AK594" s="80"/>
      <c r="AL594" s="8"/>
      <c r="AM594" s="8"/>
    </row>
    <row r="595" spans="1:96" ht="22.5" customHeight="1">
      <c r="D595" s="88"/>
      <c r="E595" s="89"/>
      <c r="F595" s="89"/>
      <c r="G595" s="89"/>
      <c r="H595" s="89"/>
      <c r="I595" s="90"/>
      <c r="J595" s="115"/>
      <c r="K595" s="116"/>
      <c r="L595" s="116"/>
      <c r="M595" s="117"/>
      <c r="N595" s="115"/>
      <c r="O595" s="116"/>
      <c r="P595" s="116"/>
      <c r="Q595" s="117"/>
      <c r="R595" s="81" t="s">
        <v>65</v>
      </c>
      <c r="S595" s="82"/>
      <c r="T595" s="82"/>
      <c r="U595" s="83"/>
      <c r="V595" s="81" t="s">
        <v>66</v>
      </c>
      <c r="W595" s="82"/>
      <c r="X595" s="82"/>
      <c r="Y595" s="83"/>
      <c r="Z595" s="81" t="s">
        <v>67</v>
      </c>
      <c r="AA595" s="82"/>
      <c r="AB595" s="82"/>
      <c r="AC595" s="83"/>
      <c r="AD595" s="81" t="s">
        <v>68</v>
      </c>
      <c r="AE595" s="82"/>
      <c r="AF595" s="82"/>
      <c r="AG595" s="83"/>
      <c r="AH595" s="81" t="s">
        <v>12</v>
      </c>
      <c r="AI595" s="82"/>
      <c r="AJ595" s="82"/>
      <c r="AK595" s="83"/>
      <c r="BI595" s="2" t="s">
        <v>13</v>
      </c>
      <c r="BJ595" s="2" t="s">
        <v>14</v>
      </c>
      <c r="BK595" s="2">
        <v>1</v>
      </c>
      <c r="BL595" s="2">
        <v>2</v>
      </c>
      <c r="BM595" s="2">
        <v>3</v>
      </c>
      <c r="BN595" s="2">
        <v>4</v>
      </c>
      <c r="BO595" s="2">
        <v>0</v>
      </c>
    </row>
    <row r="596" spans="1:96">
      <c r="D596" s="75" t="s">
        <v>15</v>
      </c>
      <c r="E596" s="76"/>
      <c r="F596" s="76"/>
      <c r="G596" s="76"/>
      <c r="H596" s="76"/>
      <c r="I596" s="77"/>
      <c r="J596" s="107">
        <f>BI596</f>
        <v>97.015610651974299</v>
      </c>
      <c r="K596" s="108"/>
      <c r="L596" s="108"/>
      <c r="M596" s="109"/>
      <c r="N596" s="107">
        <f>BJ596</f>
        <v>96.428571428571431</v>
      </c>
      <c r="O596" s="108"/>
      <c r="P596" s="108"/>
      <c r="Q596" s="109"/>
      <c r="R596" s="107">
        <f>BK596</f>
        <v>76.785714285714292</v>
      </c>
      <c r="S596" s="108"/>
      <c r="T596" s="108"/>
      <c r="U596" s="109"/>
      <c r="V596" s="107">
        <f>BL596</f>
        <v>19.642857142857142</v>
      </c>
      <c r="W596" s="108"/>
      <c r="X596" s="108"/>
      <c r="Y596" s="109"/>
      <c r="Z596" s="107">
        <f>BM596</f>
        <v>1.7857142857142856</v>
      </c>
      <c r="AA596" s="108"/>
      <c r="AB596" s="108"/>
      <c r="AC596" s="109"/>
      <c r="AD596" s="107">
        <f>BN596</f>
        <v>0</v>
      </c>
      <c r="AE596" s="108"/>
      <c r="AF596" s="108"/>
      <c r="AG596" s="109"/>
      <c r="AH596" s="107">
        <f>BO596</f>
        <v>1.7857142857142856</v>
      </c>
      <c r="AI596" s="108"/>
      <c r="AJ596" s="108"/>
      <c r="AK596" s="109"/>
      <c r="BG596" s="2">
        <v>116</v>
      </c>
      <c r="BH596" s="2" t="s">
        <v>16</v>
      </c>
      <c r="BI596" s="20">
        <v>97.015610651974299</v>
      </c>
      <c r="BJ596" s="20">
        <f>BK596+BL596</f>
        <v>96.428571428571431</v>
      </c>
      <c r="BK596" s="20">
        <v>76.785714285714292</v>
      </c>
      <c r="BL596" s="20">
        <v>19.642857142857142</v>
      </c>
      <c r="BM596" s="20">
        <v>1.7857142857142856</v>
      </c>
      <c r="BN596" s="20">
        <v>0</v>
      </c>
      <c r="BO596" s="20">
        <v>1.7857142857142856</v>
      </c>
    </row>
    <row r="597" spans="1:96">
      <c r="D597" s="71" t="s">
        <v>17</v>
      </c>
      <c r="E597" s="72"/>
      <c r="F597" s="72"/>
      <c r="G597" s="72"/>
      <c r="H597" s="72"/>
      <c r="I597" s="73"/>
      <c r="J597" s="118">
        <f>BI597</f>
        <v>97.087845968712401</v>
      </c>
      <c r="K597" s="119"/>
      <c r="L597" s="119"/>
      <c r="M597" s="120"/>
      <c r="N597" s="74">
        <f>IF(ISERROR(BJ597),"",BJ597)</f>
        <v>96.610169491525426</v>
      </c>
      <c r="O597" s="74"/>
      <c r="P597" s="74"/>
      <c r="Q597" s="74"/>
      <c r="R597" s="118">
        <f>BK597</f>
        <v>86.440677966101703</v>
      </c>
      <c r="S597" s="119"/>
      <c r="T597" s="119"/>
      <c r="U597" s="120"/>
      <c r="V597" s="118">
        <f>BL597</f>
        <v>10.16949152542373</v>
      </c>
      <c r="W597" s="119"/>
      <c r="X597" s="119"/>
      <c r="Y597" s="120"/>
      <c r="Z597" s="118">
        <f>BM597</f>
        <v>3.3898305084745761</v>
      </c>
      <c r="AA597" s="119"/>
      <c r="AB597" s="119"/>
      <c r="AC597" s="120"/>
      <c r="AD597" s="118">
        <f>BN597</f>
        <v>0</v>
      </c>
      <c r="AE597" s="119"/>
      <c r="AF597" s="119"/>
      <c r="AG597" s="120"/>
      <c r="AH597" s="110">
        <f>BO597</f>
        <v>0</v>
      </c>
      <c r="AI597" s="111"/>
      <c r="AJ597" s="111"/>
      <c r="AK597" s="112"/>
      <c r="BH597" s="2" t="s">
        <v>18</v>
      </c>
      <c r="BI597" s="20">
        <v>97.087845968712401</v>
      </c>
      <c r="BJ597" s="20">
        <f>BK597+BL597</f>
        <v>96.610169491525426</v>
      </c>
      <c r="BK597" s="20">
        <v>86.440677966101703</v>
      </c>
      <c r="BL597" s="20">
        <v>10.16949152542373</v>
      </c>
      <c r="BM597" s="20">
        <v>3.3898305084745761</v>
      </c>
      <c r="BN597" s="20">
        <v>0</v>
      </c>
      <c r="BO597" s="20">
        <v>0</v>
      </c>
    </row>
    <row r="598" spans="1:96" ht="15" customHeight="1">
      <c r="D598" s="31" t="s">
        <v>227</v>
      </c>
      <c r="E598" s="31"/>
      <c r="F598" s="3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c r="AD598" s="31"/>
      <c r="AE598" s="31"/>
      <c r="AF598" s="31"/>
      <c r="AG598" s="31"/>
      <c r="AK598" s="25"/>
      <c r="BI598" s="2" t="s">
        <v>13</v>
      </c>
      <c r="BJ598" s="2" t="s">
        <v>14</v>
      </c>
      <c r="BK598" s="2">
        <v>1</v>
      </c>
      <c r="BL598" s="2">
        <v>2</v>
      </c>
      <c r="BM598" s="2">
        <v>3</v>
      </c>
      <c r="BN598" s="2">
        <v>4</v>
      </c>
      <c r="BO598" s="2">
        <v>0</v>
      </c>
    </row>
    <row r="599" spans="1:96">
      <c r="D599" s="75" t="s">
        <v>15</v>
      </c>
      <c r="E599" s="76"/>
      <c r="F599" s="76"/>
      <c r="G599" s="76"/>
      <c r="H599" s="76"/>
      <c r="I599" s="77"/>
      <c r="J599" s="107">
        <f>BI599</f>
        <v>78.558310376492187</v>
      </c>
      <c r="K599" s="108"/>
      <c r="L599" s="108"/>
      <c r="M599" s="109"/>
      <c r="N599" s="107">
        <f>BJ599</f>
        <v>78.571428571428569</v>
      </c>
      <c r="O599" s="108"/>
      <c r="P599" s="108"/>
      <c r="Q599" s="109"/>
      <c r="R599" s="107">
        <f>BK599</f>
        <v>50</v>
      </c>
      <c r="S599" s="108"/>
      <c r="T599" s="108"/>
      <c r="U599" s="109"/>
      <c r="V599" s="107">
        <f>BL599</f>
        <v>28.571428571428569</v>
      </c>
      <c r="W599" s="108"/>
      <c r="X599" s="108"/>
      <c r="Y599" s="109"/>
      <c r="Z599" s="107">
        <f>BM599</f>
        <v>16.071428571428573</v>
      </c>
      <c r="AA599" s="108"/>
      <c r="AB599" s="108"/>
      <c r="AC599" s="109"/>
      <c r="AD599" s="107">
        <f>BN599</f>
        <v>3.5714285714285712</v>
      </c>
      <c r="AE599" s="108"/>
      <c r="AF599" s="108"/>
      <c r="AG599" s="109"/>
      <c r="AH599" s="107">
        <f>BO599</f>
        <v>1.7857142857142856</v>
      </c>
      <c r="AI599" s="108"/>
      <c r="AJ599" s="108"/>
      <c r="AK599" s="109"/>
      <c r="BG599" s="2">
        <v>117</v>
      </c>
      <c r="BH599" s="2" t="s">
        <v>16</v>
      </c>
      <c r="BI599" s="20">
        <v>78.558310376492187</v>
      </c>
      <c r="BJ599" s="20">
        <f>BK599+BL599</f>
        <v>78.571428571428569</v>
      </c>
      <c r="BK599" s="20">
        <v>50</v>
      </c>
      <c r="BL599" s="20">
        <v>28.571428571428569</v>
      </c>
      <c r="BM599" s="20">
        <v>16.071428571428573</v>
      </c>
      <c r="BN599" s="20">
        <v>3.5714285714285712</v>
      </c>
      <c r="BO599" s="20">
        <v>1.7857142857142856</v>
      </c>
    </row>
    <row r="600" spans="1:96">
      <c r="D600" s="71" t="s">
        <v>17</v>
      </c>
      <c r="E600" s="72"/>
      <c r="F600" s="72"/>
      <c r="G600" s="72"/>
      <c r="H600" s="72"/>
      <c r="I600" s="73"/>
      <c r="J600" s="110">
        <f>BI600</f>
        <v>77.111913357400724</v>
      </c>
      <c r="K600" s="111"/>
      <c r="L600" s="111"/>
      <c r="M600" s="112"/>
      <c r="N600" s="74">
        <f>IF(ISERROR(BJ600),"",BJ600)</f>
        <v>67.79661016949153</v>
      </c>
      <c r="O600" s="74"/>
      <c r="P600" s="74"/>
      <c r="Q600" s="74"/>
      <c r="R600" s="110">
        <f>BK600</f>
        <v>40.677966101694921</v>
      </c>
      <c r="S600" s="111"/>
      <c r="T600" s="111"/>
      <c r="U600" s="112"/>
      <c r="V600" s="110">
        <f>BL600</f>
        <v>27.118644067796609</v>
      </c>
      <c r="W600" s="111"/>
      <c r="X600" s="111"/>
      <c r="Y600" s="112"/>
      <c r="Z600" s="110">
        <f>BM600</f>
        <v>25.423728813559322</v>
      </c>
      <c r="AA600" s="111"/>
      <c r="AB600" s="111"/>
      <c r="AC600" s="112"/>
      <c r="AD600" s="110">
        <f>BN600</f>
        <v>6.7796610169491522</v>
      </c>
      <c r="AE600" s="111"/>
      <c r="AF600" s="111"/>
      <c r="AG600" s="112"/>
      <c r="AH600" s="110">
        <f>BO600</f>
        <v>0</v>
      </c>
      <c r="AI600" s="111"/>
      <c r="AJ600" s="111"/>
      <c r="AK600" s="112"/>
      <c r="BH600" s="2" t="s">
        <v>18</v>
      </c>
      <c r="BI600" s="20">
        <v>77.111913357400724</v>
      </c>
      <c r="BJ600" s="20">
        <f>BK600+BL600</f>
        <v>67.79661016949153</v>
      </c>
      <c r="BK600" s="20">
        <v>40.677966101694921</v>
      </c>
      <c r="BL600" s="20">
        <v>27.118644067796609</v>
      </c>
      <c r="BM600" s="20">
        <v>25.423728813559322</v>
      </c>
      <c r="BN600" s="20">
        <v>6.7796610169491522</v>
      </c>
      <c r="BO600" s="20">
        <v>0</v>
      </c>
    </row>
    <row r="601" spans="1:96" ht="15" customHeight="1">
      <c r="D601" s="27" t="s">
        <v>228</v>
      </c>
      <c r="E601" s="31"/>
      <c r="F601" s="31"/>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c r="AD601" s="31"/>
      <c r="AE601" s="31"/>
      <c r="AF601" s="31"/>
      <c r="AG601" s="31"/>
      <c r="AH601" s="31"/>
      <c r="AI601" s="31"/>
      <c r="AJ601" s="31"/>
      <c r="AK601" s="25"/>
      <c r="BI601" s="2" t="s">
        <v>13</v>
      </c>
      <c r="BJ601" s="2" t="s">
        <v>14</v>
      </c>
      <c r="BK601" s="2">
        <v>1</v>
      </c>
      <c r="BL601" s="2">
        <v>2</v>
      </c>
      <c r="BM601" s="2">
        <v>3</v>
      </c>
      <c r="BN601" s="2">
        <v>4</v>
      </c>
      <c r="BO601" s="2">
        <v>0</v>
      </c>
    </row>
    <row r="602" spans="1:96">
      <c r="D602" s="75" t="s">
        <v>15</v>
      </c>
      <c r="E602" s="76"/>
      <c r="F602" s="76"/>
      <c r="G602" s="76"/>
      <c r="H602" s="76"/>
      <c r="I602" s="77"/>
      <c r="J602" s="107">
        <f>BI602</f>
        <v>81.565656565656568</v>
      </c>
      <c r="K602" s="108"/>
      <c r="L602" s="108"/>
      <c r="M602" s="109"/>
      <c r="N602" s="107">
        <f>BJ602</f>
        <v>80.357142857142861</v>
      </c>
      <c r="O602" s="108"/>
      <c r="P602" s="108"/>
      <c r="Q602" s="109"/>
      <c r="R602" s="107">
        <f>BK602</f>
        <v>48.214285714285715</v>
      </c>
      <c r="S602" s="108"/>
      <c r="T602" s="108"/>
      <c r="U602" s="109"/>
      <c r="V602" s="107">
        <f>BL602</f>
        <v>32.142857142857146</v>
      </c>
      <c r="W602" s="108"/>
      <c r="X602" s="108"/>
      <c r="Y602" s="109"/>
      <c r="Z602" s="107">
        <f>BM602</f>
        <v>12.5</v>
      </c>
      <c r="AA602" s="108"/>
      <c r="AB602" s="108"/>
      <c r="AC602" s="109"/>
      <c r="AD602" s="107">
        <f>BN602</f>
        <v>7.1428571428571423</v>
      </c>
      <c r="AE602" s="108"/>
      <c r="AF602" s="108"/>
      <c r="AG602" s="109"/>
      <c r="AH602" s="107">
        <f>BO602</f>
        <v>0</v>
      </c>
      <c r="AI602" s="108"/>
      <c r="AJ602" s="108"/>
      <c r="AK602" s="109"/>
      <c r="BG602" s="2">
        <v>118</v>
      </c>
      <c r="BH602" s="2" t="s">
        <v>16</v>
      </c>
      <c r="BI602" s="20">
        <v>81.565656565656568</v>
      </c>
      <c r="BJ602" s="20">
        <f>BK602+BL602</f>
        <v>80.357142857142861</v>
      </c>
      <c r="BK602" s="20">
        <v>48.214285714285715</v>
      </c>
      <c r="BL602" s="20">
        <v>32.142857142857146</v>
      </c>
      <c r="BM602" s="20">
        <v>12.5</v>
      </c>
      <c r="BN602" s="20">
        <v>7.1428571428571423</v>
      </c>
      <c r="BO602" s="20">
        <v>0</v>
      </c>
    </row>
    <row r="603" spans="1:96">
      <c r="D603" s="71" t="s">
        <v>17</v>
      </c>
      <c r="E603" s="72"/>
      <c r="F603" s="72"/>
      <c r="G603" s="72"/>
      <c r="H603" s="72"/>
      <c r="I603" s="73"/>
      <c r="J603" s="110">
        <f>BI603</f>
        <v>79.735258724428405</v>
      </c>
      <c r="K603" s="111"/>
      <c r="L603" s="111"/>
      <c r="M603" s="112"/>
      <c r="N603" s="74">
        <f>IF(ISERROR(BJ603),"",BJ603)</f>
        <v>76.271186440677965</v>
      </c>
      <c r="O603" s="74"/>
      <c r="P603" s="74"/>
      <c r="Q603" s="74"/>
      <c r="R603" s="110">
        <f>BK603</f>
        <v>50.847457627118644</v>
      </c>
      <c r="S603" s="111"/>
      <c r="T603" s="111"/>
      <c r="U603" s="112"/>
      <c r="V603" s="110">
        <f>BL603</f>
        <v>25.423728813559322</v>
      </c>
      <c r="W603" s="111"/>
      <c r="X603" s="111"/>
      <c r="Y603" s="112"/>
      <c r="Z603" s="110">
        <f>BM603</f>
        <v>16.949152542372879</v>
      </c>
      <c r="AA603" s="111"/>
      <c r="AB603" s="111"/>
      <c r="AC603" s="112"/>
      <c r="AD603" s="110">
        <f>BN603</f>
        <v>6.7796610169491522</v>
      </c>
      <c r="AE603" s="111"/>
      <c r="AF603" s="111"/>
      <c r="AG603" s="112"/>
      <c r="AH603" s="110">
        <f>BO603</f>
        <v>0</v>
      </c>
      <c r="AI603" s="111"/>
      <c r="AJ603" s="111"/>
      <c r="AK603" s="112"/>
      <c r="BH603" s="2" t="s">
        <v>18</v>
      </c>
      <c r="BI603" s="20">
        <v>79.735258724428405</v>
      </c>
      <c r="BJ603" s="20">
        <f>BK603+BL603</f>
        <v>76.271186440677965</v>
      </c>
      <c r="BK603" s="20">
        <v>50.847457627118644</v>
      </c>
      <c r="BL603" s="20">
        <v>25.423728813559322</v>
      </c>
      <c r="BM603" s="20">
        <v>16.949152542372879</v>
      </c>
      <c r="BN603" s="20">
        <v>6.7796610169491522</v>
      </c>
      <c r="BO603" s="20">
        <v>0</v>
      </c>
    </row>
    <row r="605" spans="1:96" s="17" customFormat="1" ht="11.25" customHeight="1">
      <c r="A605" s="2"/>
      <c r="B605" s="84" t="s">
        <v>113</v>
      </c>
      <c r="C605" s="84"/>
      <c r="D605" s="12" t="s">
        <v>229</v>
      </c>
      <c r="E605" s="43"/>
      <c r="F605" s="43"/>
      <c r="G605" s="43"/>
      <c r="H605" s="43"/>
      <c r="I605" s="43"/>
      <c r="J605" s="43"/>
      <c r="K605" s="43"/>
      <c r="L605" s="43"/>
      <c r="M605" s="43"/>
      <c r="N605" s="43"/>
      <c r="O605" s="43"/>
      <c r="P605" s="43"/>
      <c r="Q605" s="43"/>
      <c r="R605" s="43"/>
      <c r="S605" s="43"/>
      <c r="T605" s="43"/>
      <c r="U605" s="43"/>
      <c r="V605" s="43"/>
      <c r="W605" s="43"/>
      <c r="X605" s="43"/>
      <c r="Y605" s="43"/>
      <c r="Z605" s="43"/>
      <c r="AA605" s="43"/>
      <c r="AB605" s="43"/>
      <c r="AC605" s="43"/>
      <c r="AD605" s="43"/>
      <c r="AE605" s="43"/>
      <c r="AF605" s="43"/>
      <c r="AG605" s="43"/>
      <c r="AH605" s="21"/>
      <c r="AI605" s="21"/>
      <c r="AJ605" s="12"/>
      <c r="AK605" s="16"/>
      <c r="AL605" s="16"/>
      <c r="AM605" s="16"/>
      <c r="AN605" s="16"/>
      <c r="AO605" s="16"/>
      <c r="AP605" s="16"/>
      <c r="AQ605" s="16"/>
      <c r="AR605" s="16"/>
      <c r="AS605" s="16"/>
      <c r="AT605" s="16"/>
      <c r="AU605" s="16"/>
      <c r="AV605" s="16"/>
      <c r="AW605" s="16"/>
      <c r="AX605" s="16"/>
      <c r="AY605" s="16"/>
      <c r="AZ605" s="16"/>
      <c r="BA605" s="16"/>
      <c r="BB605" s="16"/>
      <c r="BC605" s="16"/>
      <c r="BD605" s="16"/>
      <c r="BE605" s="16"/>
      <c r="BF605" s="16"/>
      <c r="BV605" s="2"/>
      <c r="CR605" s="14"/>
    </row>
    <row r="606" spans="1:96" ht="15" customHeight="1">
      <c r="B606" s="84"/>
      <c r="C606" s="84"/>
      <c r="D606" s="27" t="s">
        <v>230</v>
      </c>
      <c r="E606" s="28"/>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AK606" s="25"/>
    </row>
    <row r="607" spans="1:96" ht="9.75" customHeight="1">
      <c r="D607" s="85"/>
      <c r="E607" s="86"/>
      <c r="F607" s="86"/>
      <c r="G607" s="86"/>
      <c r="H607" s="86"/>
      <c r="I607" s="87"/>
      <c r="J607" s="91" t="s">
        <v>6</v>
      </c>
      <c r="K607" s="113"/>
      <c r="L607" s="113"/>
      <c r="M607" s="114"/>
      <c r="N607" s="91" t="s">
        <v>7</v>
      </c>
      <c r="O607" s="113"/>
      <c r="P607" s="113"/>
      <c r="Q607" s="114"/>
      <c r="R607" s="78">
        <v>1</v>
      </c>
      <c r="S607" s="79"/>
      <c r="T607" s="79"/>
      <c r="U607" s="80"/>
      <c r="V607" s="78">
        <v>2</v>
      </c>
      <c r="W607" s="79"/>
      <c r="X607" s="79"/>
      <c r="Y607" s="80"/>
      <c r="Z607" s="78">
        <v>3</v>
      </c>
      <c r="AA607" s="79"/>
      <c r="AB607" s="79"/>
      <c r="AC607" s="80"/>
      <c r="AD607" s="78">
        <v>4</v>
      </c>
      <c r="AE607" s="79"/>
      <c r="AF607" s="79"/>
      <c r="AG607" s="80"/>
      <c r="AH607" s="78"/>
      <c r="AI607" s="79"/>
      <c r="AJ607" s="79"/>
      <c r="AK607" s="80"/>
    </row>
    <row r="608" spans="1:96" ht="22.5" customHeight="1">
      <c r="D608" s="88"/>
      <c r="E608" s="89"/>
      <c r="F608" s="89"/>
      <c r="G608" s="89"/>
      <c r="H608" s="89"/>
      <c r="I608" s="90"/>
      <c r="J608" s="115"/>
      <c r="K608" s="116"/>
      <c r="L608" s="116"/>
      <c r="M608" s="117"/>
      <c r="N608" s="115"/>
      <c r="O608" s="116"/>
      <c r="P608" s="116"/>
      <c r="Q608" s="117"/>
      <c r="R608" s="81" t="s">
        <v>65</v>
      </c>
      <c r="S608" s="82"/>
      <c r="T608" s="82"/>
      <c r="U608" s="83"/>
      <c r="V608" s="81" t="s">
        <v>66</v>
      </c>
      <c r="W608" s="82"/>
      <c r="X608" s="82"/>
      <c r="Y608" s="83"/>
      <c r="Z608" s="81" t="s">
        <v>67</v>
      </c>
      <c r="AA608" s="82"/>
      <c r="AB608" s="82"/>
      <c r="AC608" s="83"/>
      <c r="AD608" s="81" t="s">
        <v>68</v>
      </c>
      <c r="AE608" s="82"/>
      <c r="AF608" s="82"/>
      <c r="AG608" s="83"/>
      <c r="AH608" s="81" t="s">
        <v>12</v>
      </c>
      <c r="AI608" s="82"/>
      <c r="AJ608" s="82"/>
      <c r="AK608" s="83"/>
      <c r="BI608" s="2" t="s">
        <v>13</v>
      </c>
      <c r="BJ608" s="2" t="s">
        <v>14</v>
      </c>
      <c r="BK608" s="2">
        <v>1</v>
      </c>
      <c r="BL608" s="2">
        <v>2</v>
      </c>
      <c r="BM608" s="2">
        <v>3</v>
      </c>
      <c r="BN608" s="2">
        <v>4</v>
      </c>
      <c r="BO608" s="2">
        <v>0</v>
      </c>
    </row>
    <row r="609" spans="1:94">
      <c r="D609" s="75" t="s">
        <v>15</v>
      </c>
      <c r="E609" s="76"/>
      <c r="F609" s="76"/>
      <c r="G609" s="76"/>
      <c r="H609" s="76"/>
      <c r="I609" s="77"/>
      <c r="J609" s="107">
        <f>BI609</f>
        <v>80.601469237832873</v>
      </c>
      <c r="K609" s="108"/>
      <c r="L609" s="108"/>
      <c r="M609" s="109"/>
      <c r="N609" s="107">
        <f>BJ609</f>
        <v>82.142857142857139</v>
      </c>
      <c r="O609" s="108"/>
      <c r="P609" s="108"/>
      <c r="Q609" s="109"/>
      <c r="R609" s="107">
        <f>BK609</f>
        <v>44.642857142857146</v>
      </c>
      <c r="S609" s="108"/>
      <c r="T609" s="108"/>
      <c r="U609" s="109"/>
      <c r="V609" s="107">
        <f>BL609</f>
        <v>37.5</v>
      </c>
      <c r="W609" s="108"/>
      <c r="X609" s="108"/>
      <c r="Y609" s="109"/>
      <c r="Z609" s="107">
        <f>BM609</f>
        <v>14.285714285714285</v>
      </c>
      <c r="AA609" s="108"/>
      <c r="AB609" s="108"/>
      <c r="AC609" s="109"/>
      <c r="AD609" s="107">
        <f>BN609</f>
        <v>3.5714285714285712</v>
      </c>
      <c r="AE609" s="108"/>
      <c r="AF609" s="108"/>
      <c r="AG609" s="109"/>
      <c r="AH609" s="107">
        <f>BO609</f>
        <v>0</v>
      </c>
      <c r="AI609" s="108"/>
      <c r="AJ609" s="108"/>
      <c r="AK609" s="109"/>
      <c r="BG609" s="2">
        <v>119</v>
      </c>
      <c r="BH609" s="2" t="s">
        <v>16</v>
      </c>
      <c r="BI609" s="20">
        <v>80.601469237832873</v>
      </c>
      <c r="BJ609" s="20">
        <f>BK609+BL609</f>
        <v>82.142857142857139</v>
      </c>
      <c r="BK609" s="20">
        <v>44.642857142857146</v>
      </c>
      <c r="BL609" s="20">
        <v>37.5</v>
      </c>
      <c r="BM609" s="20">
        <v>14.285714285714285</v>
      </c>
      <c r="BN609" s="20">
        <v>3.5714285714285712</v>
      </c>
      <c r="BO609" s="20">
        <v>0</v>
      </c>
    </row>
    <row r="610" spans="1:94">
      <c r="D610" s="71" t="s">
        <v>17</v>
      </c>
      <c r="E610" s="72"/>
      <c r="F610" s="72"/>
      <c r="G610" s="72"/>
      <c r="H610" s="72"/>
      <c r="I610" s="73"/>
      <c r="J610" s="110">
        <f>BI610</f>
        <v>81.203369434416359</v>
      </c>
      <c r="K610" s="111"/>
      <c r="L610" s="111"/>
      <c r="M610" s="112"/>
      <c r="N610" s="74">
        <f>IF(ISERROR(BJ610),"",BJ610)</f>
        <v>74.576271186440678</v>
      </c>
      <c r="O610" s="74"/>
      <c r="P610" s="74"/>
      <c r="Q610" s="74"/>
      <c r="R610" s="110">
        <f>BK610</f>
        <v>38.983050847457626</v>
      </c>
      <c r="S610" s="111"/>
      <c r="T610" s="111"/>
      <c r="U610" s="112"/>
      <c r="V610" s="110">
        <f>BL610</f>
        <v>35.593220338983052</v>
      </c>
      <c r="W610" s="111"/>
      <c r="X610" s="111"/>
      <c r="Y610" s="112"/>
      <c r="Z610" s="110">
        <f>BM610</f>
        <v>18.64406779661017</v>
      </c>
      <c r="AA610" s="111"/>
      <c r="AB610" s="111"/>
      <c r="AC610" s="112"/>
      <c r="AD610" s="110">
        <f>BN610</f>
        <v>6.7796610169491522</v>
      </c>
      <c r="AE610" s="111"/>
      <c r="AF610" s="111"/>
      <c r="AG610" s="112"/>
      <c r="AH610" s="110">
        <f>BO610</f>
        <v>0</v>
      </c>
      <c r="AI610" s="111"/>
      <c r="AJ610" s="111"/>
      <c r="AK610" s="112"/>
      <c r="BH610" s="2" t="s">
        <v>18</v>
      </c>
      <c r="BI610" s="20">
        <v>81.203369434416359</v>
      </c>
      <c r="BJ610" s="20">
        <f>BK610+BL610</f>
        <v>74.576271186440678</v>
      </c>
      <c r="BK610" s="20">
        <v>38.983050847457626</v>
      </c>
      <c r="BL610" s="20">
        <v>35.593220338983052</v>
      </c>
      <c r="BM610" s="20">
        <v>18.64406779661017</v>
      </c>
      <c r="BN610" s="20">
        <v>6.7796610169491522</v>
      </c>
      <c r="BO610" s="20">
        <v>0</v>
      </c>
    </row>
    <row r="611" spans="1:94" s="17" customFormat="1" ht="15" customHeight="1">
      <c r="A611" s="2"/>
      <c r="B611" s="106"/>
      <c r="C611" s="106"/>
      <c r="D611" s="27" t="s">
        <v>231</v>
      </c>
      <c r="E611" s="43"/>
      <c r="F611" s="43"/>
      <c r="G611" s="43"/>
      <c r="H611" s="43"/>
      <c r="I611" s="16"/>
      <c r="J611" s="16"/>
      <c r="K611" s="16"/>
      <c r="L611" s="16"/>
      <c r="M611" s="16"/>
      <c r="N611" s="16"/>
      <c r="O611" s="16"/>
      <c r="P611" s="16"/>
      <c r="Q611" s="16"/>
      <c r="R611" s="16"/>
      <c r="S611" s="16"/>
      <c r="T611" s="16"/>
      <c r="U611" s="16"/>
      <c r="V611" s="16"/>
      <c r="W611" s="16"/>
      <c r="X611" s="16"/>
      <c r="Y611" s="16"/>
      <c r="Z611" s="16"/>
      <c r="AA611" s="16"/>
      <c r="AB611" s="16"/>
      <c r="AC611" s="16"/>
      <c r="AD611" s="16"/>
      <c r="AE611" s="16"/>
      <c r="AF611" s="16"/>
      <c r="AG611" s="16"/>
      <c r="AH611" s="21"/>
      <c r="AI611" s="21"/>
      <c r="AJ611" s="12"/>
      <c r="AK611" s="16"/>
      <c r="AL611" s="16"/>
      <c r="AM611" s="16"/>
      <c r="AN611" s="16"/>
      <c r="AO611" s="16"/>
      <c r="AP611" s="16"/>
      <c r="AQ611" s="16"/>
      <c r="AR611" s="16"/>
      <c r="AS611" s="16"/>
      <c r="AT611" s="16"/>
      <c r="AU611" s="16"/>
      <c r="AV611" s="16"/>
      <c r="AW611" s="16"/>
      <c r="AX611" s="16"/>
      <c r="AY611" s="16"/>
      <c r="AZ611" s="16"/>
      <c r="BA611" s="16"/>
      <c r="BB611" s="16"/>
      <c r="BC611" s="16"/>
      <c r="BD611" s="16"/>
      <c r="BE611" s="16"/>
      <c r="BF611" s="16"/>
      <c r="BV611" s="2"/>
      <c r="CP611" s="14"/>
    </row>
    <row r="612" spans="1:94" ht="9.75" customHeight="1">
      <c r="D612" s="85"/>
      <c r="E612" s="86"/>
      <c r="F612" s="86"/>
      <c r="G612" s="86"/>
      <c r="H612" s="86"/>
      <c r="I612" s="87"/>
      <c r="J612" s="105">
        <v>1</v>
      </c>
      <c r="K612" s="105"/>
      <c r="L612" s="105"/>
      <c r="M612" s="105"/>
      <c r="N612" s="105"/>
      <c r="O612" s="105"/>
      <c r="P612" s="105">
        <v>2</v>
      </c>
      <c r="Q612" s="105"/>
      <c r="R612" s="105"/>
      <c r="S612" s="105"/>
      <c r="T612" s="105"/>
      <c r="U612" s="105"/>
      <c r="V612" s="105">
        <v>3</v>
      </c>
      <c r="W612" s="105"/>
      <c r="X612" s="105"/>
      <c r="Y612" s="105"/>
      <c r="Z612" s="105"/>
      <c r="AA612" s="105"/>
      <c r="AB612" s="105">
        <v>4</v>
      </c>
      <c r="AC612" s="105"/>
      <c r="AD612" s="105"/>
      <c r="AE612" s="105"/>
      <c r="AF612" s="105"/>
      <c r="AG612" s="105"/>
      <c r="AH612" s="105"/>
      <c r="AI612" s="105"/>
      <c r="AJ612" s="105"/>
      <c r="AK612" s="105"/>
      <c r="AL612" s="105"/>
      <c r="AM612" s="105"/>
    </row>
    <row r="613" spans="1:94" ht="22.5" customHeight="1">
      <c r="D613" s="88"/>
      <c r="E613" s="89"/>
      <c r="F613" s="89"/>
      <c r="G613" s="89"/>
      <c r="H613" s="89"/>
      <c r="I613" s="90"/>
      <c r="J613" s="104" t="s">
        <v>232</v>
      </c>
      <c r="K613" s="104"/>
      <c r="L613" s="104"/>
      <c r="M613" s="104"/>
      <c r="N613" s="104"/>
      <c r="O613" s="104"/>
      <c r="P613" s="104" t="s">
        <v>233</v>
      </c>
      <c r="Q613" s="104"/>
      <c r="R613" s="104"/>
      <c r="S613" s="104"/>
      <c r="T613" s="104"/>
      <c r="U613" s="104"/>
      <c r="V613" s="104" t="s">
        <v>234</v>
      </c>
      <c r="W613" s="104"/>
      <c r="X613" s="104"/>
      <c r="Y613" s="104"/>
      <c r="Z613" s="104"/>
      <c r="AA613" s="104"/>
      <c r="AB613" s="104" t="s">
        <v>235</v>
      </c>
      <c r="AC613" s="104"/>
      <c r="AD613" s="104"/>
      <c r="AE613" s="104"/>
      <c r="AF613" s="104"/>
      <c r="AG613" s="104"/>
      <c r="AH613" s="104" t="s">
        <v>12</v>
      </c>
      <c r="AI613" s="104"/>
      <c r="AJ613" s="104"/>
      <c r="AK613" s="104"/>
      <c r="AL613" s="104"/>
      <c r="AM613" s="104"/>
      <c r="BK613" s="2">
        <v>1</v>
      </c>
      <c r="BL613" s="2">
        <v>2</v>
      </c>
      <c r="BM613" s="2">
        <v>3</v>
      </c>
      <c r="BN613" s="2">
        <v>4</v>
      </c>
      <c r="BO613" s="2">
        <v>0</v>
      </c>
    </row>
    <row r="614" spans="1:94">
      <c r="D614" s="102" t="s">
        <v>15</v>
      </c>
      <c r="E614" s="102"/>
      <c r="F614" s="103" t="s">
        <v>56</v>
      </c>
      <c r="G614" s="103"/>
      <c r="H614" s="103"/>
      <c r="I614" s="103"/>
      <c r="J614" s="99">
        <f>BK614</f>
        <v>66.230486685032147</v>
      </c>
      <c r="K614" s="99"/>
      <c r="L614" s="99"/>
      <c r="M614" s="99"/>
      <c r="N614" s="99"/>
      <c r="O614" s="99"/>
      <c r="P614" s="99">
        <f>BL614</f>
        <v>30.578512396694212</v>
      </c>
      <c r="Q614" s="99"/>
      <c r="R614" s="99"/>
      <c r="S614" s="99"/>
      <c r="T614" s="99"/>
      <c r="U614" s="99"/>
      <c r="V614" s="99">
        <f>BM614</f>
        <v>1.6758494031221305</v>
      </c>
      <c r="W614" s="99"/>
      <c r="X614" s="99"/>
      <c r="Y614" s="99"/>
      <c r="Z614" s="99"/>
      <c r="AA614" s="99"/>
      <c r="AB614" s="99">
        <f>BN614</f>
        <v>1.1019283746556474</v>
      </c>
      <c r="AC614" s="99"/>
      <c r="AD614" s="99"/>
      <c r="AE614" s="99"/>
      <c r="AF614" s="99"/>
      <c r="AG614" s="99"/>
      <c r="AH614" s="99">
        <f>BO614</f>
        <v>0.41322314049586778</v>
      </c>
      <c r="AI614" s="99"/>
      <c r="AJ614" s="99"/>
      <c r="AK614" s="99"/>
      <c r="AL614" s="99"/>
      <c r="AM614" s="99"/>
      <c r="BG614" s="2">
        <v>120</v>
      </c>
      <c r="BH614" s="2" t="s">
        <v>57</v>
      </c>
      <c r="BK614" s="20">
        <v>66.230486685032147</v>
      </c>
      <c r="BL614" s="20">
        <v>30.578512396694212</v>
      </c>
      <c r="BM614" s="20">
        <v>1.6758494031221305</v>
      </c>
      <c r="BN614" s="20">
        <v>1.1019283746556474</v>
      </c>
      <c r="BO614" s="20">
        <v>0.41322314049586778</v>
      </c>
    </row>
    <row r="615" spans="1:94">
      <c r="D615" s="102"/>
      <c r="E615" s="102"/>
      <c r="F615" s="100" t="s">
        <v>58</v>
      </c>
      <c r="G615" s="100"/>
      <c r="H615" s="100"/>
      <c r="I615" s="100"/>
      <c r="J615" s="101">
        <f>BK615</f>
        <v>69.642857142857139</v>
      </c>
      <c r="K615" s="101"/>
      <c r="L615" s="101"/>
      <c r="M615" s="101"/>
      <c r="N615" s="101"/>
      <c r="O615" s="101"/>
      <c r="P615" s="101">
        <f>BL615</f>
        <v>26.785714285714285</v>
      </c>
      <c r="Q615" s="101"/>
      <c r="R615" s="101"/>
      <c r="S615" s="101"/>
      <c r="T615" s="101"/>
      <c r="U615" s="101"/>
      <c r="V615" s="101">
        <f>BM615</f>
        <v>1.7857142857142856</v>
      </c>
      <c r="W615" s="101"/>
      <c r="X615" s="101"/>
      <c r="Y615" s="101"/>
      <c r="Z615" s="101"/>
      <c r="AA615" s="101"/>
      <c r="AB615" s="101">
        <f>BN615</f>
        <v>1.7857142857142856</v>
      </c>
      <c r="AC615" s="101"/>
      <c r="AD615" s="101"/>
      <c r="AE615" s="101"/>
      <c r="AF615" s="101"/>
      <c r="AG615" s="101"/>
      <c r="AH615" s="101">
        <f>BO615</f>
        <v>0</v>
      </c>
      <c r="AI615" s="101"/>
      <c r="AJ615" s="101"/>
      <c r="AK615" s="101"/>
      <c r="AL615" s="101"/>
      <c r="AM615" s="101"/>
      <c r="BH615" s="2" t="s">
        <v>59</v>
      </c>
      <c r="BK615" s="20">
        <v>69.642857142857139</v>
      </c>
      <c r="BL615" s="20">
        <v>26.785714285714285</v>
      </c>
      <c r="BM615" s="20">
        <v>1.7857142857142856</v>
      </c>
      <c r="BN615" s="20">
        <v>1.7857142857142856</v>
      </c>
      <c r="BO615" s="20">
        <v>0</v>
      </c>
    </row>
    <row r="616" spans="1:94">
      <c r="D616" s="102" t="s">
        <v>17</v>
      </c>
      <c r="E616" s="102"/>
      <c r="F616" s="103" t="s">
        <v>56</v>
      </c>
      <c r="G616" s="103"/>
      <c r="H616" s="103"/>
      <c r="I616" s="103"/>
      <c r="J616" s="99">
        <f>BK616</f>
        <v>60.938628158844764</v>
      </c>
      <c r="K616" s="99"/>
      <c r="L616" s="99"/>
      <c r="M616" s="99"/>
      <c r="N616" s="99"/>
      <c r="O616" s="99"/>
      <c r="P616" s="99">
        <f>BL616</f>
        <v>36.052948255114323</v>
      </c>
      <c r="Q616" s="99"/>
      <c r="R616" s="99"/>
      <c r="S616" s="99"/>
      <c r="T616" s="99"/>
      <c r="U616" s="99"/>
      <c r="V616" s="99">
        <f>BM616</f>
        <v>1.829121540312876</v>
      </c>
      <c r="W616" s="99"/>
      <c r="X616" s="99"/>
      <c r="Y616" s="99"/>
      <c r="Z616" s="99"/>
      <c r="AA616" s="99"/>
      <c r="AB616" s="99">
        <f>BN616</f>
        <v>0.81829121540312877</v>
      </c>
      <c r="AC616" s="99"/>
      <c r="AD616" s="99"/>
      <c r="AE616" s="99"/>
      <c r="AF616" s="99"/>
      <c r="AG616" s="99"/>
      <c r="AH616" s="99">
        <f>BO616</f>
        <v>0.36101083032490977</v>
      </c>
      <c r="AI616" s="99"/>
      <c r="AJ616" s="99"/>
      <c r="AK616" s="99"/>
      <c r="AL616" s="99"/>
      <c r="AM616" s="99"/>
      <c r="BH616" s="2" t="s">
        <v>57</v>
      </c>
      <c r="BK616" s="20">
        <v>60.938628158844764</v>
      </c>
      <c r="BL616" s="20">
        <v>36.052948255114323</v>
      </c>
      <c r="BM616" s="20">
        <v>1.829121540312876</v>
      </c>
      <c r="BN616" s="20">
        <v>0.81829121540312877</v>
      </c>
      <c r="BO616" s="20">
        <v>0.36101083032490977</v>
      </c>
    </row>
    <row r="617" spans="1:94">
      <c r="D617" s="102"/>
      <c r="E617" s="102"/>
      <c r="F617" s="100" t="s">
        <v>58</v>
      </c>
      <c r="G617" s="100"/>
      <c r="H617" s="100"/>
      <c r="I617" s="100"/>
      <c r="J617" s="101">
        <f>BK617</f>
        <v>55.932203389830505</v>
      </c>
      <c r="K617" s="101"/>
      <c r="L617" s="101"/>
      <c r="M617" s="101"/>
      <c r="N617" s="101"/>
      <c r="O617" s="101"/>
      <c r="P617" s="101">
        <f>BL617</f>
        <v>38.983050847457626</v>
      </c>
      <c r="Q617" s="101"/>
      <c r="R617" s="101"/>
      <c r="S617" s="101"/>
      <c r="T617" s="101"/>
      <c r="U617" s="101"/>
      <c r="V617" s="101">
        <f>BM617</f>
        <v>5.0847457627118651</v>
      </c>
      <c r="W617" s="101"/>
      <c r="X617" s="101"/>
      <c r="Y617" s="101"/>
      <c r="Z617" s="101"/>
      <c r="AA617" s="101"/>
      <c r="AB617" s="101">
        <f>BN617</f>
        <v>0</v>
      </c>
      <c r="AC617" s="101"/>
      <c r="AD617" s="101"/>
      <c r="AE617" s="101"/>
      <c r="AF617" s="101"/>
      <c r="AG617" s="101"/>
      <c r="AH617" s="101">
        <f>BO617</f>
        <v>0</v>
      </c>
      <c r="AI617" s="101"/>
      <c r="AJ617" s="101"/>
      <c r="AK617" s="101"/>
      <c r="AL617" s="101"/>
      <c r="AM617" s="101"/>
      <c r="BH617" s="2" t="s">
        <v>59</v>
      </c>
      <c r="BK617" s="20">
        <v>55.932203389830505</v>
      </c>
      <c r="BL617" s="20">
        <v>38.983050847457626</v>
      </c>
      <c r="BM617" s="20">
        <v>5.0847457627118651</v>
      </c>
      <c r="BN617" s="20">
        <v>0</v>
      </c>
      <c r="BO617" s="20">
        <v>0</v>
      </c>
    </row>
    <row r="618" spans="1:94" ht="15" customHeight="1">
      <c r="D618" s="27" t="s">
        <v>236</v>
      </c>
    </row>
    <row r="619" spans="1:94" ht="9.75" customHeight="1">
      <c r="D619" s="85"/>
      <c r="E619" s="86"/>
      <c r="F619" s="86"/>
      <c r="G619" s="86"/>
      <c r="H619" s="86"/>
      <c r="I619" s="87"/>
      <c r="J619" s="105">
        <v>1</v>
      </c>
      <c r="K619" s="105"/>
      <c r="L619" s="105"/>
      <c r="M619" s="105"/>
      <c r="N619" s="105"/>
      <c r="O619" s="105"/>
      <c r="P619" s="105">
        <v>2</v>
      </c>
      <c r="Q619" s="105"/>
      <c r="R619" s="105"/>
      <c r="S619" s="105"/>
      <c r="T619" s="105"/>
      <c r="U619" s="105"/>
      <c r="V619" s="105">
        <v>3</v>
      </c>
      <c r="W619" s="105"/>
      <c r="X619" s="105"/>
      <c r="Y619" s="105"/>
      <c r="Z619" s="105"/>
      <c r="AA619" s="105"/>
      <c r="AB619" s="105">
        <v>4</v>
      </c>
      <c r="AC619" s="105"/>
      <c r="AD619" s="105"/>
      <c r="AE619" s="105"/>
      <c r="AF619" s="105"/>
      <c r="AG619" s="105"/>
      <c r="AH619" s="105"/>
      <c r="AI619" s="105"/>
      <c r="AJ619" s="105"/>
      <c r="AK619" s="105"/>
      <c r="AL619" s="105"/>
      <c r="AM619" s="105"/>
    </row>
    <row r="620" spans="1:94" ht="22.5" customHeight="1">
      <c r="D620" s="88"/>
      <c r="E620" s="89"/>
      <c r="F620" s="89"/>
      <c r="G620" s="89"/>
      <c r="H620" s="89"/>
      <c r="I620" s="90"/>
      <c r="J620" s="104" t="s">
        <v>237</v>
      </c>
      <c r="K620" s="104"/>
      <c r="L620" s="104"/>
      <c r="M620" s="104"/>
      <c r="N620" s="104"/>
      <c r="O620" s="104"/>
      <c r="P620" s="104" t="s">
        <v>238</v>
      </c>
      <c r="Q620" s="104"/>
      <c r="R620" s="104"/>
      <c r="S620" s="104"/>
      <c r="T620" s="104"/>
      <c r="U620" s="104"/>
      <c r="V620" s="104" t="s">
        <v>239</v>
      </c>
      <c r="W620" s="104"/>
      <c r="X620" s="104"/>
      <c r="Y620" s="104"/>
      <c r="Z620" s="104"/>
      <c r="AA620" s="104"/>
      <c r="AB620" s="104" t="s">
        <v>240</v>
      </c>
      <c r="AC620" s="104"/>
      <c r="AD620" s="104"/>
      <c r="AE620" s="104"/>
      <c r="AF620" s="104"/>
      <c r="AG620" s="104"/>
      <c r="AH620" s="104" t="s">
        <v>12</v>
      </c>
      <c r="AI620" s="104"/>
      <c r="AJ620" s="104"/>
      <c r="AK620" s="104"/>
      <c r="AL620" s="104"/>
      <c r="AM620" s="104"/>
      <c r="BK620" s="2">
        <v>1</v>
      </c>
      <c r="BL620" s="2">
        <v>2</v>
      </c>
      <c r="BM620" s="2">
        <v>3</v>
      </c>
      <c r="BN620" s="2">
        <v>4</v>
      </c>
      <c r="BO620" s="2">
        <v>0</v>
      </c>
    </row>
    <row r="621" spans="1:94">
      <c r="D621" s="102" t="s">
        <v>15</v>
      </c>
      <c r="E621" s="102"/>
      <c r="F621" s="103" t="s">
        <v>56</v>
      </c>
      <c r="G621" s="103"/>
      <c r="H621" s="103"/>
      <c r="I621" s="103"/>
      <c r="J621" s="99">
        <f>BK621</f>
        <v>84.458218549127636</v>
      </c>
      <c r="K621" s="99"/>
      <c r="L621" s="99"/>
      <c r="M621" s="99"/>
      <c r="N621" s="99"/>
      <c r="O621" s="99"/>
      <c r="P621" s="99">
        <f>BL621</f>
        <v>10.606060606060606</v>
      </c>
      <c r="Q621" s="99"/>
      <c r="R621" s="99"/>
      <c r="S621" s="99"/>
      <c r="T621" s="99"/>
      <c r="U621" s="99"/>
      <c r="V621" s="99">
        <f>BM621</f>
        <v>3.2828282828282833</v>
      </c>
      <c r="W621" s="99"/>
      <c r="X621" s="99"/>
      <c r="Y621" s="99"/>
      <c r="Z621" s="99"/>
      <c r="AA621" s="99"/>
      <c r="AB621" s="99">
        <f>BN621</f>
        <v>1.2167125803489438</v>
      </c>
      <c r="AC621" s="99"/>
      <c r="AD621" s="99"/>
      <c r="AE621" s="99"/>
      <c r="AF621" s="99"/>
      <c r="AG621" s="99"/>
      <c r="AH621" s="99">
        <f>BO621</f>
        <v>0.43617998163452715</v>
      </c>
      <c r="AI621" s="99"/>
      <c r="AJ621" s="99"/>
      <c r="AK621" s="99"/>
      <c r="AL621" s="99"/>
      <c r="AM621" s="99"/>
      <c r="BG621" s="2">
        <v>121</v>
      </c>
      <c r="BH621" s="2" t="s">
        <v>57</v>
      </c>
      <c r="BK621" s="20">
        <v>84.458218549127636</v>
      </c>
      <c r="BL621" s="20">
        <v>10.606060606060606</v>
      </c>
      <c r="BM621" s="20">
        <v>3.2828282828282833</v>
      </c>
      <c r="BN621" s="20">
        <v>1.2167125803489438</v>
      </c>
      <c r="BO621" s="20">
        <v>0.43617998163452715</v>
      </c>
    </row>
    <row r="622" spans="1:94">
      <c r="D622" s="102"/>
      <c r="E622" s="102"/>
      <c r="F622" s="100" t="s">
        <v>58</v>
      </c>
      <c r="G622" s="100"/>
      <c r="H622" s="100"/>
      <c r="I622" s="100"/>
      <c r="J622" s="101">
        <f>BK622</f>
        <v>83.928571428571431</v>
      </c>
      <c r="K622" s="101"/>
      <c r="L622" s="101"/>
      <c r="M622" s="101"/>
      <c r="N622" s="101"/>
      <c r="O622" s="101"/>
      <c r="P622" s="101">
        <f>BL622</f>
        <v>10.714285714285714</v>
      </c>
      <c r="Q622" s="101"/>
      <c r="R622" s="101"/>
      <c r="S622" s="101"/>
      <c r="T622" s="101"/>
      <c r="U622" s="101"/>
      <c r="V622" s="101">
        <f>BM622</f>
        <v>3.5714285714285712</v>
      </c>
      <c r="W622" s="101"/>
      <c r="X622" s="101"/>
      <c r="Y622" s="101"/>
      <c r="Z622" s="101"/>
      <c r="AA622" s="101"/>
      <c r="AB622" s="101">
        <f>BN622</f>
        <v>1.7857142857142856</v>
      </c>
      <c r="AC622" s="101"/>
      <c r="AD622" s="101"/>
      <c r="AE622" s="101"/>
      <c r="AF622" s="101"/>
      <c r="AG622" s="101"/>
      <c r="AH622" s="101">
        <f>BO622</f>
        <v>0</v>
      </c>
      <c r="AI622" s="101"/>
      <c r="AJ622" s="101"/>
      <c r="AK622" s="101"/>
      <c r="AL622" s="101"/>
      <c r="AM622" s="101"/>
      <c r="BH622" s="2" t="s">
        <v>59</v>
      </c>
      <c r="BK622" s="20">
        <v>83.928571428571431</v>
      </c>
      <c r="BL622" s="20">
        <v>10.714285714285714</v>
      </c>
      <c r="BM622" s="20">
        <v>3.5714285714285712</v>
      </c>
      <c r="BN622" s="20">
        <v>1.7857142857142856</v>
      </c>
      <c r="BO622" s="20">
        <v>0</v>
      </c>
    </row>
    <row r="623" spans="1:94">
      <c r="D623" s="102" t="s">
        <v>17</v>
      </c>
      <c r="E623" s="102"/>
      <c r="F623" s="103" t="s">
        <v>56</v>
      </c>
      <c r="G623" s="103"/>
      <c r="H623" s="103"/>
      <c r="I623" s="103"/>
      <c r="J623" s="99">
        <f>BK623</f>
        <v>85.75210589651023</v>
      </c>
      <c r="K623" s="99"/>
      <c r="L623" s="99"/>
      <c r="M623" s="99"/>
      <c r="N623" s="99"/>
      <c r="O623" s="99"/>
      <c r="P623" s="99">
        <f>BL623</f>
        <v>9.8435619735258726</v>
      </c>
      <c r="Q623" s="99"/>
      <c r="R623" s="99"/>
      <c r="S623" s="99"/>
      <c r="T623" s="99"/>
      <c r="U623" s="99"/>
      <c r="V623" s="99">
        <f>BM623</f>
        <v>2.8880866425992782</v>
      </c>
      <c r="W623" s="99"/>
      <c r="X623" s="99"/>
      <c r="Y623" s="99"/>
      <c r="Z623" s="99"/>
      <c r="AA623" s="99"/>
      <c r="AB623" s="99">
        <f>BN623</f>
        <v>1.1552346570397112</v>
      </c>
      <c r="AC623" s="99"/>
      <c r="AD623" s="99"/>
      <c r="AE623" s="99"/>
      <c r="AF623" s="99"/>
      <c r="AG623" s="99"/>
      <c r="AH623" s="99">
        <f>BO623</f>
        <v>0.36101083032490977</v>
      </c>
      <c r="AI623" s="99"/>
      <c r="AJ623" s="99"/>
      <c r="AK623" s="99"/>
      <c r="AL623" s="99"/>
      <c r="AM623" s="99"/>
      <c r="BH623" s="2" t="s">
        <v>57</v>
      </c>
      <c r="BK623" s="20">
        <v>85.75210589651023</v>
      </c>
      <c r="BL623" s="20">
        <v>9.8435619735258726</v>
      </c>
      <c r="BM623" s="20">
        <v>2.8880866425992782</v>
      </c>
      <c r="BN623" s="20">
        <v>1.1552346570397112</v>
      </c>
      <c r="BO623" s="20">
        <v>0.36101083032490977</v>
      </c>
    </row>
    <row r="624" spans="1:94">
      <c r="D624" s="102"/>
      <c r="E624" s="102"/>
      <c r="F624" s="100" t="s">
        <v>58</v>
      </c>
      <c r="G624" s="100"/>
      <c r="H624" s="100"/>
      <c r="I624" s="100"/>
      <c r="J624" s="101">
        <f>BK624</f>
        <v>81.355932203389841</v>
      </c>
      <c r="K624" s="101"/>
      <c r="L624" s="101"/>
      <c r="M624" s="101"/>
      <c r="N624" s="101"/>
      <c r="O624" s="101"/>
      <c r="P624" s="101">
        <f>BL624</f>
        <v>15.254237288135593</v>
      </c>
      <c r="Q624" s="101"/>
      <c r="R624" s="101"/>
      <c r="S624" s="101"/>
      <c r="T624" s="101"/>
      <c r="U624" s="101"/>
      <c r="V624" s="101">
        <f>BM624</f>
        <v>3.3898305084745761</v>
      </c>
      <c r="W624" s="101"/>
      <c r="X624" s="101"/>
      <c r="Y624" s="101"/>
      <c r="Z624" s="101"/>
      <c r="AA624" s="101"/>
      <c r="AB624" s="101">
        <f>BN624</f>
        <v>0</v>
      </c>
      <c r="AC624" s="101"/>
      <c r="AD624" s="101"/>
      <c r="AE624" s="101"/>
      <c r="AF624" s="101"/>
      <c r="AG624" s="101"/>
      <c r="AH624" s="101">
        <f>BO624</f>
        <v>0</v>
      </c>
      <c r="AI624" s="101"/>
      <c r="AJ624" s="101"/>
      <c r="AK624" s="101"/>
      <c r="AL624" s="101"/>
      <c r="AM624" s="101"/>
      <c r="BH624" s="2" t="s">
        <v>59</v>
      </c>
      <c r="BK624" s="20">
        <v>81.355932203389841</v>
      </c>
      <c r="BL624" s="20">
        <v>15.254237288135593</v>
      </c>
      <c r="BM624" s="20">
        <v>3.3898305084745761</v>
      </c>
      <c r="BN624" s="20">
        <v>0</v>
      </c>
      <c r="BO624" s="20">
        <v>0</v>
      </c>
    </row>
    <row r="625" spans="4:67" ht="15" customHeight="1">
      <c r="D625" s="27" t="s">
        <v>241</v>
      </c>
    </row>
    <row r="626" spans="4:67" ht="9.75" customHeight="1">
      <c r="D626" s="85"/>
      <c r="E626" s="86"/>
      <c r="F626" s="86"/>
      <c r="G626" s="86"/>
      <c r="H626" s="86"/>
      <c r="I626" s="87"/>
      <c r="J626" s="105">
        <v>1</v>
      </c>
      <c r="K626" s="105"/>
      <c r="L626" s="105"/>
      <c r="M626" s="105"/>
      <c r="N626" s="105"/>
      <c r="O626" s="105"/>
      <c r="P626" s="105">
        <v>2</v>
      </c>
      <c r="Q626" s="105"/>
      <c r="R626" s="105"/>
      <c r="S626" s="105"/>
      <c r="T626" s="105"/>
      <c r="U626" s="105"/>
      <c r="V626" s="105">
        <v>3</v>
      </c>
      <c r="W626" s="105"/>
      <c r="X626" s="105"/>
      <c r="Y626" s="105"/>
      <c r="Z626" s="105"/>
      <c r="AA626" s="105"/>
      <c r="AB626" s="105">
        <v>4</v>
      </c>
      <c r="AC626" s="105"/>
      <c r="AD626" s="105"/>
      <c r="AE626" s="105"/>
      <c r="AF626" s="105"/>
      <c r="AG626" s="105"/>
      <c r="AH626" s="105"/>
      <c r="AI626" s="105"/>
      <c r="AJ626" s="105"/>
      <c r="AK626" s="105"/>
      <c r="AL626" s="105"/>
      <c r="AM626" s="105"/>
    </row>
    <row r="627" spans="4:67" ht="22.5" customHeight="1">
      <c r="D627" s="88"/>
      <c r="E627" s="89"/>
      <c r="F627" s="89"/>
      <c r="G627" s="89"/>
      <c r="H627" s="89"/>
      <c r="I627" s="90"/>
      <c r="J627" s="104" t="s">
        <v>242</v>
      </c>
      <c r="K627" s="104"/>
      <c r="L627" s="104"/>
      <c r="M627" s="104"/>
      <c r="N627" s="104"/>
      <c r="O627" s="104"/>
      <c r="P627" s="104" t="s">
        <v>243</v>
      </c>
      <c r="Q627" s="104"/>
      <c r="R627" s="104"/>
      <c r="S627" s="104"/>
      <c r="T627" s="104"/>
      <c r="U627" s="104"/>
      <c r="V627" s="104" t="s">
        <v>244</v>
      </c>
      <c r="W627" s="104"/>
      <c r="X627" s="104"/>
      <c r="Y627" s="104"/>
      <c r="Z627" s="104"/>
      <c r="AA627" s="104"/>
      <c r="AB627" s="104" t="s">
        <v>245</v>
      </c>
      <c r="AC627" s="104"/>
      <c r="AD627" s="104"/>
      <c r="AE627" s="104"/>
      <c r="AF627" s="104"/>
      <c r="AG627" s="104"/>
      <c r="AH627" s="104" t="s">
        <v>12</v>
      </c>
      <c r="AI627" s="104"/>
      <c r="AJ627" s="104"/>
      <c r="AK627" s="104"/>
      <c r="AL627" s="104"/>
      <c r="AM627" s="104"/>
      <c r="BK627" s="2">
        <v>1</v>
      </c>
      <c r="BL627" s="2">
        <v>2</v>
      </c>
      <c r="BM627" s="2">
        <v>3</v>
      </c>
      <c r="BN627" s="2">
        <v>4</v>
      </c>
      <c r="BO627" s="2">
        <v>0</v>
      </c>
    </row>
    <row r="628" spans="4:67">
      <c r="D628" s="102" t="s">
        <v>15</v>
      </c>
      <c r="E628" s="102"/>
      <c r="F628" s="103" t="s">
        <v>56</v>
      </c>
      <c r="G628" s="103"/>
      <c r="H628" s="103"/>
      <c r="I628" s="103"/>
      <c r="J628" s="99">
        <f>BK628</f>
        <v>51.446280991735534</v>
      </c>
      <c r="K628" s="99"/>
      <c r="L628" s="99"/>
      <c r="M628" s="99"/>
      <c r="N628" s="99"/>
      <c r="O628" s="99"/>
      <c r="P628" s="99">
        <f>BL628</f>
        <v>33.310376492194678</v>
      </c>
      <c r="Q628" s="99"/>
      <c r="R628" s="99"/>
      <c r="S628" s="99"/>
      <c r="T628" s="99"/>
      <c r="U628" s="99"/>
      <c r="V628" s="99">
        <f>BM628</f>
        <v>9.4811753902662996</v>
      </c>
      <c r="W628" s="99"/>
      <c r="X628" s="99"/>
      <c r="Y628" s="99"/>
      <c r="Z628" s="99"/>
      <c r="AA628" s="99"/>
      <c r="AB628" s="99">
        <f>BN628</f>
        <v>5.5096418732782375</v>
      </c>
      <c r="AC628" s="99"/>
      <c r="AD628" s="99"/>
      <c r="AE628" s="99"/>
      <c r="AF628" s="99"/>
      <c r="AG628" s="99"/>
      <c r="AH628" s="99">
        <f>BO628</f>
        <v>0.25252525252525254</v>
      </c>
      <c r="AI628" s="99"/>
      <c r="AJ628" s="99"/>
      <c r="AK628" s="99"/>
      <c r="AL628" s="99"/>
      <c r="AM628" s="99"/>
      <c r="BG628" s="2">
        <v>122</v>
      </c>
      <c r="BH628" s="2" t="s">
        <v>57</v>
      </c>
      <c r="BK628" s="20">
        <v>51.446280991735534</v>
      </c>
      <c r="BL628" s="20">
        <v>33.310376492194678</v>
      </c>
      <c r="BM628" s="20">
        <v>9.4811753902662996</v>
      </c>
      <c r="BN628" s="20">
        <v>5.5096418732782375</v>
      </c>
      <c r="BO628" s="20">
        <v>0.25252525252525254</v>
      </c>
    </row>
    <row r="629" spans="4:67">
      <c r="D629" s="102"/>
      <c r="E629" s="102"/>
      <c r="F629" s="100" t="s">
        <v>58</v>
      </c>
      <c r="G629" s="100"/>
      <c r="H629" s="100"/>
      <c r="I629" s="100"/>
      <c r="J629" s="101">
        <f>BK629</f>
        <v>32.142857142857146</v>
      </c>
      <c r="K629" s="101"/>
      <c r="L629" s="101"/>
      <c r="M629" s="101"/>
      <c r="N629" s="101"/>
      <c r="O629" s="101"/>
      <c r="P629" s="101">
        <f>BL629</f>
        <v>48.214285714285715</v>
      </c>
      <c r="Q629" s="101"/>
      <c r="R629" s="101"/>
      <c r="S629" s="101"/>
      <c r="T629" s="101"/>
      <c r="U629" s="101"/>
      <c r="V629" s="101">
        <f>BM629</f>
        <v>12.5</v>
      </c>
      <c r="W629" s="101"/>
      <c r="X629" s="101"/>
      <c r="Y629" s="101"/>
      <c r="Z629" s="101"/>
      <c r="AA629" s="101"/>
      <c r="AB629" s="101">
        <f>BN629</f>
        <v>7.1428571428571423</v>
      </c>
      <c r="AC629" s="101"/>
      <c r="AD629" s="101"/>
      <c r="AE629" s="101"/>
      <c r="AF629" s="101"/>
      <c r="AG629" s="101"/>
      <c r="AH629" s="101">
        <f>BO629</f>
        <v>0</v>
      </c>
      <c r="AI629" s="101"/>
      <c r="AJ629" s="101"/>
      <c r="AK629" s="101"/>
      <c r="AL629" s="101"/>
      <c r="AM629" s="101"/>
      <c r="BH629" s="2" t="s">
        <v>59</v>
      </c>
      <c r="BK629" s="20">
        <v>32.142857142857146</v>
      </c>
      <c r="BL629" s="20">
        <v>48.214285714285715</v>
      </c>
      <c r="BM629" s="20">
        <v>12.5</v>
      </c>
      <c r="BN629" s="20">
        <v>7.1428571428571423</v>
      </c>
      <c r="BO629" s="20">
        <v>0</v>
      </c>
    </row>
    <row r="630" spans="4:67">
      <c r="D630" s="102" t="s">
        <v>17</v>
      </c>
      <c r="E630" s="102"/>
      <c r="F630" s="103" t="s">
        <v>56</v>
      </c>
      <c r="G630" s="103"/>
      <c r="H630" s="103"/>
      <c r="I630" s="103"/>
      <c r="J630" s="99">
        <f>BK630</f>
        <v>48.351383874849581</v>
      </c>
      <c r="K630" s="99"/>
      <c r="L630" s="99"/>
      <c r="M630" s="99"/>
      <c r="N630" s="99"/>
      <c r="O630" s="99"/>
      <c r="P630" s="99">
        <f>BL630</f>
        <v>34.632972322503008</v>
      </c>
      <c r="Q630" s="99"/>
      <c r="R630" s="99"/>
      <c r="S630" s="99"/>
      <c r="T630" s="99"/>
      <c r="U630" s="99"/>
      <c r="V630" s="99">
        <f>BM630</f>
        <v>11.432009626955475</v>
      </c>
      <c r="W630" s="99"/>
      <c r="X630" s="99"/>
      <c r="Y630" s="99"/>
      <c r="Z630" s="99"/>
      <c r="AA630" s="99"/>
      <c r="AB630" s="99">
        <f>BN630</f>
        <v>5.4392298435619733</v>
      </c>
      <c r="AC630" s="99"/>
      <c r="AD630" s="99"/>
      <c r="AE630" s="99"/>
      <c r="AF630" s="99"/>
      <c r="AG630" s="99"/>
      <c r="AH630" s="99">
        <f>BO630</f>
        <v>0.1444043321299639</v>
      </c>
      <c r="AI630" s="99"/>
      <c r="AJ630" s="99"/>
      <c r="AK630" s="99"/>
      <c r="AL630" s="99"/>
      <c r="AM630" s="99"/>
      <c r="BH630" s="2" t="s">
        <v>57</v>
      </c>
      <c r="BK630" s="20">
        <v>48.351383874849581</v>
      </c>
      <c r="BL630" s="20">
        <v>34.632972322503008</v>
      </c>
      <c r="BM630" s="20">
        <v>11.432009626955475</v>
      </c>
      <c r="BN630" s="20">
        <v>5.4392298435619733</v>
      </c>
      <c r="BO630" s="20">
        <v>0.1444043321299639</v>
      </c>
    </row>
    <row r="631" spans="4:67">
      <c r="D631" s="102"/>
      <c r="E631" s="102"/>
      <c r="F631" s="100" t="s">
        <v>58</v>
      </c>
      <c r="G631" s="100"/>
      <c r="H631" s="100"/>
      <c r="I631" s="100"/>
      <c r="J631" s="101">
        <f>BK631</f>
        <v>49.152542372881356</v>
      </c>
      <c r="K631" s="101"/>
      <c r="L631" s="101"/>
      <c r="M631" s="101"/>
      <c r="N631" s="101"/>
      <c r="O631" s="101"/>
      <c r="P631" s="101">
        <f>BL631</f>
        <v>35.593220338983052</v>
      </c>
      <c r="Q631" s="101"/>
      <c r="R631" s="101"/>
      <c r="S631" s="101"/>
      <c r="T631" s="101"/>
      <c r="U631" s="101"/>
      <c r="V631" s="101">
        <f>BM631</f>
        <v>11.864406779661017</v>
      </c>
      <c r="W631" s="101"/>
      <c r="X631" s="101"/>
      <c r="Y631" s="101"/>
      <c r="Z631" s="101"/>
      <c r="AA631" s="101"/>
      <c r="AB631" s="101">
        <f>BN631</f>
        <v>3.3898305084745761</v>
      </c>
      <c r="AC631" s="101"/>
      <c r="AD631" s="101"/>
      <c r="AE631" s="101"/>
      <c r="AF631" s="101"/>
      <c r="AG631" s="101"/>
      <c r="AH631" s="101">
        <f>BO631</f>
        <v>0</v>
      </c>
      <c r="AI631" s="101"/>
      <c r="AJ631" s="101"/>
      <c r="AK631" s="101"/>
      <c r="AL631" s="101"/>
      <c r="AM631" s="101"/>
      <c r="BH631" s="2" t="s">
        <v>59</v>
      </c>
      <c r="BK631" s="20">
        <v>49.152542372881356</v>
      </c>
      <c r="BL631" s="20">
        <v>35.593220338983052</v>
      </c>
      <c r="BM631" s="20">
        <v>11.864406779661017</v>
      </c>
      <c r="BN631" s="20">
        <v>3.3898305084745761</v>
      </c>
      <c r="BO631" s="20">
        <v>0</v>
      </c>
    </row>
    <row r="632" spans="4:67">
      <c r="D632" s="41"/>
      <c r="E632" s="41"/>
      <c r="F632" s="41"/>
      <c r="G632" s="41"/>
      <c r="H632" s="41"/>
      <c r="I632" s="41"/>
      <c r="J632" s="58"/>
      <c r="K632" s="58"/>
      <c r="L632" s="58"/>
      <c r="M632" s="58"/>
      <c r="N632" s="58"/>
      <c r="O632" s="58"/>
      <c r="P632" s="58"/>
      <c r="Q632" s="58"/>
      <c r="R632" s="58"/>
      <c r="S632" s="58"/>
      <c r="T632" s="58"/>
      <c r="U632" s="58"/>
      <c r="V632" s="58"/>
      <c r="W632" s="58"/>
      <c r="X632" s="58"/>
      <c r="Y632" s="58"/>
      <c r="Z632" s="58"/>
      <c r="AA632" s="58"/>
      <c r="AB632" s="58"/>
      <c r="AC632" s="58"/>
      <c r="AD632" s="58"/>
      <c r="AE632" s="58"/>
      <c r="AF632" s="58"/>
      <c r="AG632" s="58"/>
      <c r="AH632" s="58"/>
      <c r="AI632" s="58"/>
      <c r="AJ632" s="58"/>
      <c r="AK632" s="58"/>
      <c r="AL632" s="58"/>
      <c r="AM632" s="58"/>
      <c r="BK632" s="20"/>
      <c r="BL632" s="20"/>
      <c r="BM632" s="20"/>
      <c r="BN632" s="20"/>
      <c r="BO632" s="20"/>
    </row>
    <row r="633" spans="4:67" ht="15" customHeight="1">
      <c r="D633" s="27" t="s">
        <v>246</v>
      </c>
      <c r="E633" s="42"/>
      <c r="F633" s="42"/>
      <c r="G633" s="42"/>
      <c r="H633" s="42"/>
      <c r="I633" s="42"/>
      <c r="J633" s="42"/>
      <c r="K633" s="42"/>
      <c r="L633" s="42"/>
      <c r="M633" s="42"/>
      <c r="N633" s="42"/>
      <c r="O633" s="42"/>
      <c r="P633" s="42"/>
      <c r="Q633" s="42"/>
      <c r="R633" s="42"/>
      <c r="S633" s="42"/>
      <c r="T633" s="42"/>
      <c r="U633" s="42"/>
      <c r="V633" s="42"/>
      <c r="W633" s="42"/>
      <c r="X633" s="42"/>
      <c r="Y633" s="42"/>
      <c r="Z633" s="42"/>
      <c r="AA633" s="42"/>
      <c r="AB633" s="42"/>
      <c r="AC633" s="42"/>
      <c r="AD633" s="42"/>
      <c r="AE633" s="42"/>
      <c r="AF633" s="42"/>
      <c r="AG633" s="42"/>
      <c r="AK633" s="25"/>
    </row>
    <row r="634" spans="4:67" ht="9.75" customHeight="1">
      <c r="D634" s="85"/>
      <c r="E634" s="86"/>
      <c r="F634" s="86"/>
      <c r="G634" s="86"/>
      <c r="H634" s="86"/>
      <c r="I634" s="87"/>
      <c r="J634" s="91" t="s">
        <v>6</v>
      </c>
      <c r="K634" s="92"/>
      <c r="L634" s="92"/>
      <c r="M634" s="93"/>
      <c r="N634" s="91" t="s">
        <v>7</v>
      </c>
      <c r="O634" s="92"/>
      <c r="P634" s="92"/>
      <c r="Q634" s="93"/>
      <c r="R634" s="78">
        <v>1</v>
      </c>
      <c r="S634" s="79"/>
      <c r="T634" s="79"/>
      <c r="U634" s="80"/>
      <c r="V634" s="78">
        <v>2</v>
      </c>
      <c r="W634" s="79"/>
      <c r="X634" s="79"/>
      <c r="Y634" s="80"/>
      <c r="Z634" s="78">
        <v>3</v>
      </c>
      <c r="AA634" s="79"/>
      <c r="AB634" s="79"/>
      <c r="AC634" s="80"/>
      <c r="AD634" s="78">
        <v>4</v>
      </c>
      <c r="AE634" s="79"/>
      <c r="AF634" s="79"/>
      <c r="AG634" s="80"/>
      <c r="AH634" s="78"/>
      <c r="AI634" s="79"/>
      <c r="AJ634" s="79"/>
      <c r="AK634" s="80"/>
    </row>
    <row r="635" spans="4:67" ht="22.5" customHeight="1">
      <c r="D635" s="88"/>
      <c r="E635" s="89"/>
      <c r="F635" s="89"/>
      <c r="G635" s="89"/>
      <c r="H635" s="89"/>
      <c r="I635" s="90"/>
      <c r="J635" s="94"/>
      <c r="K635" s="95"/>
      <c r="L635" s="95"/>
      <c r="M635" s="96"/>
      <c r="N635" s="94"/>
      <c r="O635" s="95"/>
      <c r="P635" s="95"/>
      <c r="Q635" s="96"/>
      <c r="R635" s="81" t="s">
        <v>65</v>
      </c>
      <c r="S635" s="82"/>
      <c r="T635" s="82"/>
      <c r="U635" s="83"/>
      <c r="V635" s="81" t="s">
        <v>66</v>
      </c>
      <c r="W635" s="82"/>
      <c r="X635" s="82"/>
      <c r="Y635" s="83"/>
      <c r="Z635" s="81" t="s">
        <v>67</v>
      </c>
      <c r="AA635" s="82"/>
      <c r="AB635" s="82"/>
      <c r="AC635" s="83"/>
      <c r="AD635" s="81" t="s">
        <v>68</v>
      </c>
      <c r="AE635" s="82"/>
      <c r="AF635" s="82"/>
      <c r="AG635" s="83"/>
      <c r="AH635" s="81" t="s">
        <v>12</v>
      </c>
      <c r="AI635" s="82"/>
      <c r="AJ635" s="82"/>
      <c r="AK635" s="83"/>
      <c r="BI635" s="2" t="s">
        <v>13</v>
      </c>
      <c r="BJ635" s="2" t="s">
        <v>14</v>
      </c>
      <c r="BK635" s="2">
        <v>1</v>
      </c>
      <c r="BL635" s="2">
        <v>2</v>
      </c>
      <c r="BM635" s="2">
        <v>3</v>
      </c>
      <c r="BN635" s="2">
        <v>4</v>
      </c>
      <c r="BO635" s="2">
        <v>0</v>
      </c>
    </row>
    <row r="636" spans="4:67">
      <c r="D636" s="75" t="s">
        <v>15</v>
      </c>
      <c r="E636" s="76"/>
      <c r="F636" s="76"/>
      <c r="G636" s="76"/>
      <c r="H636" s="76"/>
      <c r="I636" s="77"/>
      <c r="J636" s="70">
        <f>BI636</f>
        <v>75.183654729109278</v>
      </c>
      <c r="K636" s="70"/>
      <c r="L636" s="70"/>
      <c r="M636" s="70"/>
      <c r="N636" s="70">
        <f>BJ636</f>
        <v>78.571428571428569</v>
      </c>
      <c r="O636" s="70"/>
      <c r="P636" s="70"/>
      <c r="Q636" s="70"/>
      <c r="R636" s="70">
        <f>BK636</f>
        <v>60.714285714285708</v>
      </c>
      <c r="S636" s="70"/>
      <c r="T636" s="70"/>
      <c r="U636" s="70"/>
      <c r="V636" s="70">
        <f>BL636</f>
        <v>17.857142857142858</v>
      </c>
      <c r="W636" s="70"/>
      <c r="X636" s="70"/>
      <c r="Y636" s="70"/>
      <c r="Z636" s="70">
        <f>BM636</f>
        <v>7.1428571428571423</v>
      </c>
      <c r="AA636" s="70"/>
      <c r="AB636" s="70"/>
      <c r="AC636" s="70"/>
      <c r="AD636" s="70">
        <f>BN636</f>
        <v>14.285714285714285</v>
      </c>
      <c r="AE636" s="70"/>
      <c r="AF636" s="70"/>
      <c r="AG636" s="70"/>
      <c r="AH636" s="70">
        <f>BO636</f>
        <v>0</v>
      </c>
      <c r="AI636" s="70"/>
      <c r="AJ636" s="70"/>
      <c r="AK636" s="70"/>
      <c r="BG636" s="2">
        <v>123</v>
      </c>
      <c r="BH636" s="2" t="s">
        <v>16</v>
      </c>
      <c r="BI636" s="20">
        <v>75.183654729109278</v>
      </c>
      <c r="BJ636" s="20">
        <f>BK636+BL636</f>
        <v>78.571428571428569</v>
      </c>
      <c r="BK636" s="20">
        <v>60.714285714285708</v>
      </c>
      <c r="BL636" s="20">
        <v>17.857142857142858</v>
      </c>
      <c r="BM636" s="20">
        <v>7.1428571428571423</v>
      </c>
      <c r="BN636" s="20">
        <v>14.285714285714285</v>
      </c>
      <c r="BO636" s="20">
        <v>0</v>
      </c>
    </row>
    <row r="637" spans="4:67">
      <c r="D637" s="71" t="s">
        <v>17</v>
      </c>
      <c r="E637" s="72"/>
      <c r="F637" s="72"/>
      <c r="G637" s="72"/>
      <c r="H637" s="72"/>
      <c r="I637" s="73"/>
      <c r="J637" s="74">
        <f>BI637</f>
        <v>75.354993983152823</v>
      </c>
      <c r="K637" s="74"/>
      <c r="L637" s="74"/>
      <c r="M637" s="74"/>
      <c r="N637" s="74">
        <f>IF(ISERROR(BJ637),"",BJ637)</f>
        <v>62.711864406779661</v>
      </c>
      <c r="O637" s="74"/>
      <c r="P637" s="74"/>
      <c r="Q637" s="74"/>
      <c r="R637" s="74">
        <f>BK637</f>
        <v>49.152542372881356</v>
      </c>
      <c r="S637" s="74"/>
      <c r="T637" s="74"/>
      <c r="U637" s="74"/>
      <c r="V637" s="74">
        <f>BL637</f>
        <v>13.559322033898304</v>
      </c>
      <c r="W637" s="74"/>
      <c r="X637" s="74"/>
      <c r="Y637" s="74"/>
      <c r="Z637" s="74">
        <f>BM637</f>
        <v>20.33898305084746</v>
      </c>
      <c r="AA637" s="74"/>
      <c r="AB637" s="74"/>
      <c r="AC637" s="74"/>
      <c r="AD637" s="74">
        <f>BN637</f>
        <v>16.949152542372879</v>
      </c>
      <c r="AE637" s="74"/>
      <c r="AF637" s="74"/>
      <c r="AG637" s="74"/>
      <c r="AH637" s="74">
        <f>BO637</f>
        <v>0</v>
      </c>
      <c r="AI637" s="74"/>
      <c r="AJ637" s="74"/>
      <c r="AK637" s="74"/>
      <c r="BH637" s="2" t="s">
        <v>18</v>
      </c>
      <c r="BI637" s="20">
        <v>75.354993983152823</v>
      </c>
      <c r="BJ637" s="20">
        <f>BK637+BL637</f>
        <v>62.711864406779661</v>
      </c>
      <c r="BK637" s="20">
        <v>49.152542372881356</v>
      </c>
      <c r="BL637" s="20">
        <v>13.559322033898304</v>
      </c>
      <c r="BM637" s="20">
        <v>20.33898305084746</v>
      </c>
      <c r="BN637" s="20">
        <v>16.949152542372879</v>
      </c>
      <c r="BO637" s="20">
        <v>0</v>
      </c>
    </row>
    <row r="638" spans="4:67" ht="15" customHeight="1">
      <c r="D638" s="27" t="s">
        <v>247</v>
      </c>
      <c r="E638" s="31"/>
      <c r="F638" s="31"/>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c r="AD638" s="31"/>
      <c r="AE638" s="31"/>
      <c r="AF638" s="31"/>
      <c r="AG638" s="31"/>
      <c r="BI638" s="2" t="s">
        <v>13</v>
      </c>
      <c r="BJ638" s="2" t="s">
        <v>14</v>
      </c>
      <c r="BK638" s="2">
        <v>1</v>
      </c>
      <c r="BL638" s="2">
        <v>2</v>
      </c>
      <c r="BM638" s="2">
        <v>3</v>
      </c>
      <c r="BN638" s="2">
        <v>4</v>
      </c>
      <c r="BO638" s="2">
        <v>0</v>
      </c>
    </row>
    <row r="639" spans="4:67">
      <c r="D639" s="75" t="s">
        <v>15</v>
      </c>
      <c r="E639" s="76"/>
      <c r="F639" s="76"/>
      <c r="G639" s="76"/>
      <c r="H639" s="76"/>
      <c r="I639" s="77"/>
      <c r="J639" s="70">
        <f>BI639</f>
        <v>93.112947658402206</v>
      </c>
      <c r="K639" s="70"/>
      <c r="L639" s="70"/>
      <c r="M639" s="70"/>
      <c r="N639" s="70">
        <f>BJ639</f>
        <v>91.071428571428569</v>
      </c>
      <c r="O639" s="70"/>
      <c r="P639" s="70"/>
      <c r="Q639" s="70"/>
      <c r="R639" s="70">
        <f>BK639</f>
        <v>82.142857142857139</v>
      </c>
      <c r="S639" s="70"/>
      <c r="T639" s="70"/>
      <c r="U639" s="70"/>
      <c r="V639" s="70">
        <f>BL639</f>
        <v>8.9285714285714288</v>
      </c>
      <c r="W639" s="70"/>
      <c r="X639" s="70"/>
      <c r="Y639" s="70"/>
      <c r="Z639" s="70">
        <f>BM639</f>
        <v>1.7857142857142856</v>
      </c>
      <c r="AA639" s="70"/>
      <c r="AB639" s="70"/>
      <c r="AC639" s="70"/>
      <c r="AD639" s="70">
        <f>BN639</f>
        <v>7.1428571428571423</v>
      </c>
      <c r="AE639" s="70"/>
      <c r="AF639" s="70"/>
      <c r="AG639" s="70"/>
      <c r="AH639" s="70">
        <f>BO639</f>
        <v>0</v>
      </c>
      <c r="AI639" s="70"/>
      <c r="AJ639" s="70"/>
      <c r="AK639" s="70"/>
      <c r="BG639" s="2">
        <v>124</v>
      </c>
      <c r="BH639" s="2" t="s">
        <v>16</v>
      </c>
      <c r="BI639" s="20">
        <v>93.112947658402206</v>
      </c>
      <c r="BJ639" s="20">
        <f>BK639+BL639</f>
        <v>91.071428571428569</v>
      </c>
      <c r="BK639" s="20">
        <v>82.142857142857139</v>
      </c>
      <c r="BL639" s="20">
        <v>8.9285714285714288</v>
      </c>
      <c r="BM639" s="20">
        <v>1.7857142857142856</v>
      </c>
      <c r="BN639" s="20">
        <v>7.1428571428571423</v>
      </c>
      <c r="BO639" s="20">
        <v>0</v>
      </c>
    </row>
    <row r="640" spans="4:67">
      <c r="D640" s="71" t="s">
        <v>17</v>
      </c>
      <c r="E640" s="72"/>
      <c r="F640" s="72"/>
      <c r="G640" s="72"/>
      <c r="H640" s="72"/>
      <c r="I640" s="73"/>
      <c r="J640" s="74">
        <f>BI640</f>
        <v>92.827918170878462</v>
      </c>
      <c r="K640" s="74"/>
      <c r="L640" s="74"/>
      <c r="M640" s="74"/>
      <c r="N640" s="74">
        <f>IF(ISERROR(BJ640),"",BJ640)</f>
        <v>93.220338983050851</v>
      </c>
      <c r="O640" s="74"/>
      <c r="P640" s="74"/>
      <c r="Q640" s="74"/>
      <c r="R640" s="74">
        <f>BK640</f>
        <v>74.576271186440678</v>
      </c>
      <c r="S640" s="74"/>
      <c r="T640" s="74"/>
      <c r="U640" s="74"/>
      <c r="V640" s="74">
        <f>BL640</f>
        <v>18.64406779661017</v>
      </c>
      <c r="W640" s="74"/>
      <c r="X640" s="74"/>
      <c r="Y640" s="74"/>
      <c r="Z640" s="74">
        <f>BM640</f>
        <v>1.6949152542372881</v>
      </c>
      <c r="AA640" s="74"/>
      <c r="AB640" s="74"/>
      <c r="AC640" s="74"/>
      <c r="AD640" s="74">
        <f>BN640</f>
        <v>5.0847457627118651</v>
      </c>
      <c r="AE640" s="74"/>
      <c r="AF640" s="74"/>
      <c r="AG640" s="74"/>
      <c r="AH640" s="74">
        <f>BO640</f>
        <v>0</v>
      </c>
      <c r="AI640" s="74"/>
      <c r="AJ640" s="74"/>
      <c r="AK640" s="74"/>
      <c r="BH640" s="2" t="s">
        <v>18</v>
      </c>
      <c r="BI640" s="20">
        <v>92.827918170878462</v>
      </c>
      <c r="BJ640" s="20">
        <f>BK640+BL640</f>
        <v>93.220338983050851</v>
      </c>
      <c r="BK640" s="20">
        <v>74.576271186440678</v>
      </c>
      <c r="BL640" s="20">
        <v>18.64406779661017</v>
      </c>
      <c r="BM640" s="20">
        <v>1.6949152542372881</v>
      </c>
      <c r="BN640" s="20">
        <v>5.0847457627118651</v>
      </c>
      <c r="BO640" s="20">
        <v>0</v>
      </c>
    </row>
    <row r="641" spans="4:67" ht="15" customHeight="1">
      <c r="D641" s="27" t="s">
        <v>248</v>
      </c>
      <c r="E641" s="31"/>
      <c r="F641" s="3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c r="AD641" s="31"/>
      <c r="AE641" s="31"/>
      <c r="AF641" s="31"/>
      <c r="AG641" s="31"/>
      <c r="BI641" s="2" t="s">
        <v>13</v>
      </c>
      <c r="BJ641" s="2" t="s">
        <v>14</v>
      </c>
      <c r="BK641" s="2">
        <v>1</v>
      </c>
      <c r="BL641" s="2">
        <v>2</v>
      </c>
      <c r="BM641" s="2">
        <v>3</v>
      </c>
      <c r="BN641" s="2">
        <v>4</v>
      </c>
      <c r="BO641" s="2">
        <v>0</v>
      </c>
    </row>
    <row r="642" spans="4:67">
      <c r="D642" s="75" t="s">
        <v>15</v>
      </c>
      <c r="E642" s="76"/>
      <c r="F642" s="76"/>
      <c r="G642" s="76"/>
      <c r="H642" s="76"/>
      <c r="I642" s="77"/>
      <c r="J642" s="70">
        <f>BI642</f>
        <v>92.424242424242422</v>
      </c>
      <c r="K642" s="70"/>
      <c r="L642" s="70"/>
      <c r="M642" s="70"/>
      <c r="N642" s="70">
        <f>BJ642</f>
        <v>92.857142857142861</v>
      </c>
      <c r="O642" s="70"/>
      <c r="P642" s="70"/>
      <c r="Q642" s="70"/>
      <c r="R642" s="70">
        <f>BK642</f>
        <v>76.785714285714292</v>
      </c>
      <c r="S642" s="70"/>
      <c r="T642" s="70"/>
      <c r="U642" s="70"/>
      <c r="V642" s="70">
        <f>BL642</f>
        <v>16.071428571428573</v>
      </c>
      <c r="W642" s="70"/>
      <c r="X642" s="70"/>
      <c r="Y642" s="70"/>
      <c r="Z642" s="70">
        <f>BM642</f>
        <v>3.5714285714285712</v>
      </c>
      <c r="AA642" s="70"/>
      <c r="AB642" s="70"/>
      <c r="AC642" s="70"/>
      <c r="AD642" s="70">
        <f>BN642</f>
        <v>3.5714285714285712</v>
      </c>
      <c r="AE642" s="70"/>
      <c r="AF642" s="70"/>
      <c r="AG642" s="70"/>
      <c r="AH642" s="70">
        <f>BO642</f>
        <v>0</v>
      </c>
      <c r="AI642" s="70"/>
      <c r="AJ642" s="70"/>
      <c r="AK642" s="70"/>
      <c r="BG642" s="2">
        <v>125</v>
      </c>
      <c r="BH642" s="2" t="s">
        <v>16</v>
      </c>
      <c r="BI642" s="20">
        <v>92.424242424242422</v>
      </c>
      <c r="BJ642" s="20">
        <f>BK642+BL642</f>
        <v>92.857142857142861</v>
      </c>
      <c r="BK642" s="20">
        <v>76.785714285714292</v>
      </c>
      <c r="BL642" s="20">
        <v>16.071428571428573</v>
      </c>
      <c r="BM642" s="20">
        <v>3.5714285714285712</v>
      </c>
      <c r="BN642" s="20">
        <v>3.5714285714285712</v>
      </c>
      <c r="BO642" s="20">
        <v>0</v>
      </c>
    </row>
    <row r="643" spans="4:67">
      <c r="D643" s="71" t="s">
        <v>17</v>
      </c>
      <c r="E643" s="72"/>
      <c r="F643" s="72"/>
      <c r="G643" s="72"/>
      <c r="H643" s="72"/>
      <c r="I643" s="73"/>
      <c r="J643" s="74">
        <f>BI643</f>
        <v>92.033694344163663</v>
      </c>
      <c r="K643" s="74"/>
      <c r="L643" s="74"/>
      <c r="M643" s="74"/>
      <c r="N643" s="74">
        <f>IF(ISERROR(BJ643),"",BJ643)</f>
        <v>94.915254237288138</v>
      </c>
      <c r="O643" s="74"/>
      <c r="P643" s="74"/>
      <c r="Q643" s="74"/>
      <c r="R643" s="74">
        <f>BK643</f>
        <v>71.186440677966104</v>
      </c>
      <c r="S643" s="74"/>
      <c r="T643" s="74"/>
      <c r="U643" s="74"/>
      <c r="V643" s="74">
        <f>BL643</f>
        <v>23.728813559322035</v>
      </c>
      <c r="W643" s="74"/>
      <c r="X643" s="74"/>
      <c r="Y643" s="74"/>
      <c r="Z643" s="74">
        <f>BM643</f>
        <v>5.0847457627118651</v>
      </c>
      <c r="AA643" s="74"/>
      <c r="AB643" s="74"/>
      <c r="AC643" s="74"/>
      <c r="AD643" s="74">
        <f>BN643</f>
        <v>0</v>
      </c>
      <c r="AE643" s="74"/>
      <c r="AF643" s="74"/>
      <c r="AG643" s="74"/>
      <c r="AH643" s="74">
        <f>BO643</f>
        <v>0</v>
      </c>
      <c r="AI643" s="74"/>
      <c r="AJ643" s="74"/>
      <c r="AK643" s="74"/>
      <c r="BH643" s="2" t="s">
        <v>18</v>
      </c>
      <c r="BI643" s="20">
        <v>92.033694344163663</v>
      </c>
      <c r="BJ643" s="20">
        <f>BK643+BL643</f>
        <v>94.915254237288138</v>
      </c>
      <c r="BK643" s="20">
        <v>71.186440677966104</v>
      </c>
      <c r="BL643" s="20">
        <v>23.728813559322035</v>
      </c>
      <c r="BM643" s="20">
        <v>5.0847457627118651</v>
      </c>
      <c r="BN643" s="20">
        <v>0</v>
      </c>
      <c r="BO643" s="20">
        <v>0</v>
      </c>
    </row>
    <row r="644" spans="4:67" ht="15" customHeight="1">
      <c r="D644" s="27" t="s">
        <v>249</v>
      </c>
      <c r="E644" s="31"/>
      <c r="F644" s="3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c r="AD644" s="31"/>
      <c r="AE644" s="31"/>
      <c r="AF644" s="31"/>
      <c r="AG644" s="31"/>
      <c r="BI644" s="2" t="s">
        <v>13</v>
      </c>
      <c r="BJ644" s="2" t="s">
        <v>14</v>
      </c>
      <c r="BK644" s="2">
        <v>1</v>
      </c>
      <c r="BL644" s="2">
        <v>2</v>
      </c>
      <c r="BM644" s="2">
        <v>3</v>
      </c>
      <c r="BN644" s="2">
        <v>4</v>
      </c>
      <c r="BO644" s="2">
        <v>0</v>
      </c>
    </row>
    <row r="645" spans="4:67">
      <c r="D645" s="75" t="s">
        <v>15</v>
      </c>
      <c r="E645" s="76"/>
      <c r="F645" s="76"/>
      <c r="G645" s="76"/>
      <c r="H645" s="76"/>
      <c r="I645" s="77"/>
      <c r="J645" s="70">
        <f>BI645</f>
        <v>87.695133149678611</v>
      </c>
      <c r="K645" s="70"/>
      <c r="L645" s="70"/>
      <c r="M645" s="70"/>
      <c r="N645" s="70">
        <f>BJ645</f>
        <v>78.571428571428569</v>
      </c>
      <c r="O645" s="70"/>
      <c r="P645" s="70"/>
      <c r="Q645" s="70"/>
      <c r="R645" s="70">
        <f>BK645</f>
        <v>50</v>
      </c>
      <c r="S645" s="70"/>
      <c r="T645" s="70"/>
      <c r="U645" s="70"/>
      <c r="V645" s="70">
        <f>BL645</f>
        <v>28.571428571428569</v>
      </c>
      <c r="W645" s="70"/>
      <c r="X645" s="70"/>
      <c r="Y645" s="70"/>
      <c r="Z645" s="70">
        <f>BM645</f>
        <v>17.857142857142858</v>
      </c>
      <c r="AA645" s="70"/>
      <c r="AB645" s="70"/>
      <c r="AC645" s="70"/>
      <c r="AD645" s="70">
        <f>BN645</f>
        <v>3.5714285714285712</v>
      </c>
      <c r="AE645" s="70"/>
      <c r="AF645" s="70"/>
      <c r="AG645" s="70"/>
      <c r="AH645" s="70">
        <f>BO645</f>
        <v>0</v>
      </c>
      <c r="AI645" s="70"/>
      <c r="AJ645" s="70"/>
      <c r="AK645" s="70"/>
      <c r="BG645" s="2">
        <v>126</v>
      </c>
      <c r="BH645" s="2" t="s">
        <v>16</v>
      </c>
      <c r="BI645" s="20">
        <v>87.695133149678611</v>
      </c>
      <c r="BJ645" s="20">
        <f>BK645+BL645</f>
        <v>78.571428571428569</v>
      </c>
      <c r="BK645" s="20">
        <v>50</v>
      </c>
      <c r="BL645" s="20">
        <v>28.571428571428569</v>
      </c>
      <c r="BM645" s="20">
        <v>17.857142857142858</v>
      </c>
      <c r="BN645" s="20">
        <v>3.5714285714285712</v>
      </c>
      <c r="BO645" s="20">
        <v>0</v>
      </c>
    </row>
    <row r="646" spans="4:67">
      <c r="D646" s="71" t="s">
        <v>17</v>
      </c>
      <c r="E646" s="72"/>
      <c r="F646" s="72"/>
      <c r="G646" s="72"/>
      <c r="H646" s="72"/>
      <c r="I646" s="73"/>
      <c r="J646" s="74">
        <f>BI646</f>
        <v>87.533092659446453</v>
      </c>
      <c r="K646" s="74"/>
      <c r="L646" s="74"/>
      <c r="M646" s="74"/>
      <c r="N646" s="74">
        <f>IF(ISERROR(BJ646),"",BJ646)</f>
        <v>83.050847457627128</v>
      </c>
      <c r="O646" s="74"/>
      <c r="P646" s="74"/>
      <c r="Q646" s="74"/>
      <c r="R646" s="74">
        <f>BK646</f>
        <v>42.372881355932201</v>
      </c>
      <c r="S646" s="74"/>
      <c r="T646" s="74"/>
      <c r="U646" s="74"/>
      <c r="V646" s="74">
        <f>BL646</f>
        <v>40.677966101694921</v>
      </c>
      <c r="W646" s="74"/>
      <c r="X646" s="74"/>
      <c r="Y646" s="74"/>
      <c r="Z646" s="74">
        <f>BM646</f>
        <v>15.254237288135593</v>
      </c>
      <c r="AA646" s="74"/>
      <c r="AB646" s="74"/>
      <c r="AC646" s="74"/>
      <c r="AD646" s="74">
        <f>BN646</f>
        <v>1.6949152542372881</v>
      </c>
      <c r="AE646" s="74"/>
      <c r="AF646" s="74"/>
      <c r="AG646" s="74"/>
      <c r="AH646" s="74">
        <f>BO646</f>
        <v>0</v>
      </c>
      <c r="AI646" s="74"/>
      <c r="AJ646" s="74"/>
      <c r="AK646" s="74"/>
      <c r="BH646" s="2" t="s">
        <v>18</v>
      </c>
      <c r="BI646" s="20">
        <v>87.533092659446453</v>
      </c>
      <c r="BJ646" s="20">
        <f>BK646+BL646</f>
        <v>83.050847457627128</v>
      </c>
      <c r="BK646" s="20">
        <v>42.372881355932201</v>
      </c>
      <c r="BL646" s="20">
        <v>40.677966101694921</v>
      </c>
      <c r="BM646" s="20">
        <v>15.254237288135593</v>
      </c>
      <c r="BN646" s="20">
        <v>1.6949152542372881</v>
      </c>
      <c r="BO646" s="20">
        <v>0</v>
      </c>
    </row>
    <row r="647" spans="4:67" ht="15" customHeight="1">
      <c r="D647" s="27" t="s">
        <v>250</v>
      </c>
      <c r="E647" s="31"/>
      <c r="F647" s="31"/>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c r="AD647" s="31"/>
      <c r="AE647" s="31"/>
      <c r="AF647" s="31"/>
      <c r="AG647" s="31"/>
      <c r="BI647" s="2" t="s">
        <v>13</v>
      </c>
      <c r="BJ647" s="2" t="s">
        <v>14</v>
      </c>
      <c r="BK647" s="2">
        <v>1</v>
      </c>
      <c r="BL647" s="2">
        <v>2</v>
      </c>
      <c r="BM647" s="2">
        <v>3</v>
      </c>
      <c r="BN647" s="2">
        <v>4</v>
      </c>
      <c r="BO647" s="2">
        <v>0</v>
      </c>
    </row>
    <row r="648" spans="4:67">
      <c r="D648" s="75" t="s">
        <v>15</v>
      </c>
      <c r="E648" s="76"/>
      <c r="F648" s="76"/>
      <c r="G648" s="76"/>
      <c r="H648" s="76"/>
      <c r="I648" s="77"/>
      <c r="J648" s="70">
        <f>BI648</f>
        <v>95.29384756657484</v>
      </c>
      <c r="K648" s="70"/>
      <c r="L648" s="70"/>
      <c r="M648" s="70"/>
      <c r="N648" s="70">
        <f>BJ648</f>
        <v>96.428571428571431</v>
      </c>
      <c r="O648" s="70"/>
      <c r="P648" s="70"/>
      <c r="Q648" s="70"/>
      <c r="R648" s="70">
        <f>BK648</f>
        <v>83.928571428571431</v>
      </c>
      <c r="S648" s="70"/>
      <c r="T648" s="70"/>
      <c r="U648" s="70"/>
      <c r="V648" s="70">
        <f>BL648</f>
        <v>12.5</v>
      </c>
      <c r="W648" s="70"/>
      <c r="X648" s="70"/>
      <c r="Y648" s="70"/>
      <c r="Z648" s="70">
        <f>BM648</f>
        <v>0</v>
      </c>
      <c r="AA648" s="70"/>
      <c r="AB648" s="70"/>
      <c r="AC648" s="70"/>
      <c r="AD648" s="70">
        <f>BN648</f>
        <v>3.5714285714285712</v>
      </c>
      <c r="AE648" s="70"/>
      <c r="AF648" s="70"/>
      <c r="AG648" s="70"/>
      <c r="AH648" s="70">
        <f>BO648</f>
        <v>0</v>
      </c>
      <c r="AI648" s="70"/>
      <c r="AJ648" s="70"/>
      <c r="AK648" s="70"/>
      <c r="BG648" s="2">
        <v>127</v>
      </c>
      <c r="BH648" s="2" t="s">
        <v>16</v>
      </c>
      <c r="BI648" s="20">
        <v>95.29384756657484</v>
      </c>
      <c r="BJ648" s="20">
        <f>BK648+BL648</f>
        <v>96.428571428571431</v>
      </c>
      <c r="BK648" s="20">
        <v>83.928571428571431</v>
      </c>
      <c r="BL648" s="20">
        <v>12.5</v>
      </c>
      <c r="BM648" s="20">
        <v>0</v>
      </c>
      <c r="BN648" s="20">
        <v>3.5714285714285712</v>
      </c>
      <c r="BO648" s="20">
        <v>0</v>
      </c>
    </row>
    <row r="649" spans="4:67">
      <c r="D649" s="71" t="s">
        <v>17</v>
      </c>
      <c r="E649" s="72"/>
      <c r="F649" s="72"/>
      <c r="G649" s="72"/>
      <c r="H649" s="72"/>
      <c r="I649" s="73"/>
      <c r="J649" s="74">
        <f>BI649</f>
        <v>95.691937424789415</v>
      </c>
      <c r="K649" s="74"/>
      <c r="L649" s="74"/>
      <c r="M649" s="74"/>
      <c r="N649" s="74">
        <f>IF(ISERROR(BJ649),"",BJ649)</f>
        <v>98.305084745762713</v>
      </c>
      <c r="O649" s="74"/>
      <c r="P649" s="74"/>
      <c r="Q649" s="74"/>
      <c r="R649" s="74">
        <f>BK649</f>
        <v>88.135593220338976</v>
      </c>
      <c r="S649" s="74"/>
      <c r="T649" s="74"/>
      <c r="U649" s="74"/>
      <c r="V649" s="74">
        <f>BL649</f>
        <v>10.16949152542373</v>
      </c>
      <c r="W649" s="74"/>
      <c r="X649" s="74"/>
      <c r="Y649" s="74"/>
      <c r="Z649" s="74">
        <f>BM649</f>
        <v>1.6949152542372881</v>
      </c>
      <c r="AA649" s="74"/>
      <c r="AB649" s="74"/>
      <c r="AC649" s="74"/>
      <c r="AD649" s="74">
        <f>BN649</f>
        <v>0</v>
      </c>
      <c r="AE649" s="74"/>
      <c r="AF649" s="74"/>
      <c r="AG649" s="74"/>
      <c r="AH649" s="74">
        <f>BO649</f>
        <v>0</v>
      </c>
      <c r="AI649" s="74"/>
      <c r="AJ649" s="74"/>
      <c r="AK649" s="74"/>
      <c r="BH649" s="2" t="s">
        <v>18</v>
      </c>
      <c r="BI649" s="20">
        <v>95.691937424789415</v>
      </c>
      <c r="BJ649" s="20">
        <f>BK649+BL649</f>
        <v>98.305084745762713</v>
      </c>
      <c r="BK649" s="20">
        <v>88.135593220338976</v>
      </c>
      <c r="BL649" s="20">
        <v>10.16949152542373</v>
      </c>
      <c r="BM649" s="20">
        <v>1.6949152542372881</v>
      </c>
      <c r="BN649" s="20">
        <v>0</v>
      </c>
      <c r="BO649" s="20">
        <v>0</v>
      </c>
    </row>
    <row r="650" spans="4:67" ht="15" customHeight="1">
      <c r="D650" s="27" t="s">
        <v>251</v>
      </c>
      <c r="E650" s="31"/>
      <c r="F650" s="31"/>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c r="AD650" s="31"/>
      <c r="AE650" s="31"/>
      <c r="AF650" s="31"/>
      <c r="AG650" s="31"/>
      <c r="BI650" s="2" t="s">
        <v>13</v>
      </c>
      <c r="BJ650" s="2" t="s">
        <v>14</v>
      </c>
      <c r="BK650" s="2">
        <v>1</v>
      </c>
      <c r="BL650" s="2">
        <v>2</v>
      </c>
      <c r="BM650" s="2">
        <v>3</v>
      </c>
      <c r="BN650" s="2">
        <v>4</v>
      </c>
      <c r="BO650" s="2">
        <v>0</v>
      </c>
    </row>
    <row r="651" spans="4:67">
      <c r="D651" s="75" t="s">
        <v>15</v>
      </c>
      <c r="E651" s="76"/>
      <c r="F651" s="76"/>
      <c r="G651" s="76"/>
      <c r="H651" s="76"/>
      <c r="I651" s="77"/>
      <c r="J651" s="70">
        <f>BI651</f>
        <v>96.694214876033058</v>
      </c>
      <c r="K651" s="70"/>
      <c r="L651" s="70"/>
      <c r="M651" s="70"/>
      <c r="N651" s="70">
        <f>BJ651</f>
        <v>100</v>
      </c>
      <c r="O651" s="70"/>
      <c r="P651" s="70"/>
      <c r="Q651" s="70"/>
      <c r="R651" s="70">
        <f>BK651</f>
        <v>87.5</v>
      </c>
      <c r="S651" s="70"/>
      <c r="T651" s="70"/>
      <c r="U651" s="70"/>
      <c r="V651" s="70">
        <f>BL651</f>
        <v>12.5</v>
      </c>
      <c r="W651" s="70"/>
      <c r="X651" s="70"/>
      <c r="Y651" s="70"/>
      <c r="Z651" s="70">
        <f>BM651</f>
        <v>0</v>
      </c>
      <c r="AA651" s="70"/>
      <c r="AB651" s="70"/>
      <c r="AC651" s="70"/>
      <c r="AD651" s="70">
        <f>BN651</f>
        <v>0</v>
      </c>
      <c r="AE651" s="70"/>
      <c r="AF651" s="70"/>
      <c r="AG651" s="70"/>
      <c r="AH651" s="70">
        <f>BO651</f>
        <v>0</v>
      </c>
      <c r="AI651" s="70"/>
      <c r="AJ651" s="70"/>
      <c r="AK651" s="70"/>
      <c r="BG651" s="2">
        <v>128</v>
      </c>
      <c r="BH651" s="2" t="s">
        <v>16</v>
      </c>
      <c r="BI651" s="20">
        <v>96.694214876033058</v>
      </c>
      <c r="BJ651" s="20">
        <f>BK651+BL651</f>
        <v>100</v>
      </c>
      <c r="BK651" s="20">
        <v>87.5</v>
      </c>
      <c r="BL651" s="20">
        <v>12.5</v>
      </c>
      <c r="BM651" s="20">
        <v>0</v>
      </c>
      <c r="BN651" s="20">
        <v>0</v>
      </c>
      <c r="BO651" s="20">
        <v>0</v>
      </c>
    </row>
    <row r="652" spans="4:67">
      <c r="D652" s="71" t="s">
        <v>17</v>
      </c>
      <c r="E652" s="72"/>
      <c r="F652" s="72"/>
      <c r="G652" s="72"/>
      <c r="H652" s="72"/>
      <c r="I652" s="73"/>
      <c r="J652" s="74">
        <f>BI652</f>
        <v>96.823104693140792</v>
      </c>
      <c r="K652" s="74"/>
      <c r="L652" s="74"/>
      <c r="M652" s="74"/>
      <c r="N652" s="74">
        <f>IF(ISERROR(BJ652),"",BJ652)</f>
        <v>96.610169491525426</v>
      </c>
      <c r="O652" s="74"/>
      <c r="P652" s="74"/>
      <c r="Q652" s="74"/>
      <c r="R652" s="74">
        <f>BK652</f>
        <v>84.745762711864401</v>
      </c>
      <c r="S652" s="74"/>
      <c r="T652" s="74"/>
      <c r="U652" s="74"/>
      <c r="V652" s="74">
        <f>BL652</f>
        <v>11.864406779661017</v>
      </c>
      <c r="W652" s="74"/>
      <c r="X652" s="74"/>
      <c r="Y652" s="74"/>
      <c r="Z652" s="74">
        <f>BM652</f>
        <v>3.3898305084745761</v>
      </c>
      <c r="AA652" s="74"/>
      <c r="AB652" s="74"/>
      <c r="AC652" s="74"/>
      <c r="AD652" s="74">
        <f>BN652</f>
        <v>0</v>
      </c>
      <c r="AE652" s="74"/>
      <c r="AF652" s="74"/>
      <c r="AG652" s="74"/>
      <c r="AH652" s="74">
        <f>BO652</f>
        <v>0</v>
      </c>
      <c r="AI652" s="74"/>
      <c r="AJ652" s="74"/>
      <c r="AK652" s="74"/>
      <c r="BH652" s="2" t="s">
        <v>18</v>
      </c>
      <c r="BI652" s="20">
        <v>96.823104693140792</v>
      </c>
      <c r="BJ652" s="20">
        <f>BK652+BL652</f>
        <v>96.610169491525426</v>
      </c>
      <c r="BK652" s="20">
        <v>84.745762711864401</v>
      </c>
      <c r="BL652" s="20">
        <v>11.864406779661017</v>
      </c>
      <c r="BM652" s="20">
        <v>3.3898305084745761</v>
      </c>
      <c r="BN652" s="20">
        <v>0</v>
      </c>
      <c r="BO652" s="20">
        <v>0</v>
      </c>
    </row>
    <row r="653" spans="4:67" ht="15" customHeight="1">
      <c r="D653" s="27" t="s">
        <v>252</v>
      </c>
      <c r="E653" s="31"/>
      <c r="F653" s="31"/>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c r="AD653" s="31"/>
      <c r="AE653" s="31"/>
      <c r="AF653" s="31"/>
      <c r="AG653" s="31"/>
      <c r="BI653" s="2" t="s">
        <v>13</v>
      </c>
      <c r="BJ653" s="2" t="s">
        <v>14</v>
      </c>
      <c r="BK653" s="2">
        <v>1</v>
      </c>
      <c r="BL653" s="2">
        <v>2</v>
      </c>
      <c r="BM653" s="2">
        <v>3</v>
      </c>
      <c r="BN653" s="2">
        <v>4</v>
      </c>
      <c r="BO653" s="2">
        <v>0</v>
      </c>
    </row>
    <row r="654" spans="4:67">
      <c r="D654" s="75" t="s">
        <v>15</v>
      </c>
      <c r="E654" s="76"/>
      <c r="F654" s="76"/>
      <c r="G654" s="76"/>
      <c r="H654" s="76"/>
      <c r="I654" s="77"/>
      <c r="J654" s="70">
        <f>BI654</f>
        <v>96.25803489439852</v>
      </c>
      <c r="K654" s="70"/>
      <c r="L654" s="70"/>
      <c r="M654" s="70"/>
      <c r="N654" s="70">
        <f>BJ654</f>
        <v>96.428571428571416</v>
      </c>
      <c r="O654" s="70"/>
      <c r="P654" s="70"/>
      <c r="Q654" s="70"/>
      <c r="R654" s="70">
        <f>BK654</f>
        <v>82.142857142857139</v>
      </c>
      <c r="S654" s="70"/>
      <c r="T654" s="70"/>
      <c r="U654" s="70"/>
      <c r="V654" s="70">
        <f>BL654</f>
        <v>14.285714285714285</v>
      </c>
      <c r="W654" s="70"/>
      <c r="X654" s="70"/>
      <c r="Y654" s="70"/>
      <c r="Z654" s="70">
        <f>BM654</f>
        <v>3.5714285714285712</v>
      </c>
      <c r="AA654" s="70"/>
      <c r="AB654" s="70"/>
      <c r="AC654" s="70"/>
      <c r="AD654" s="70">
        <f>BN654</f>
        <v>0</v>
      </c>
      <c r="AE654" s="70"/>
      <c r="AF654" s="70"/>
      <c r="AG654" s="70"/>
      <c r="AH654" s="70">
        <f>BO654</f>
        <v>0</v>
      </c>
      <c r="AI654" s="70"/>
      <c r="AJ654" s="70"/>
      <c r="AK654" s="70"/>
      <c r="BG654" s="2">
        <v>129</v>
      </c>
      <c r="BH654" s="2" t="s">
        <v>16</v>
      </c>
      <c r="BI654" s="20">
        <v>96.25803489439852</v>
      </c>
      <c r="BJ654" s="20">
        <f>BK654+BL654</f>
        <v>96.428571428571416</v>
      </c>
      <c r="BK654" s="20">
        <v>82.142857142857139</v>
      </c>
      <c r="BL654" s="20">
        <v>14.285714285714285</v>
      </c>
      <c r="BM654" s="20">
        <v>3.5714285714285712</v>
      </c>
      <c r="BN654" s="20">
        <v>0</v>
      </c>
      <c r="BO654" s="20">
        <v>0</v>
      </c>
    </row>
    <row r="655" spans="4:67">
      <c r="D655" s="71" t="s">
        <v>17</v>
      </c>
      <c r="E655" s="72"/>
      <c r="F655" s="72"/>
      <c r="G655" s="72"/>
      <c r="H655" s="72"/>
      <c r="I655" s="73"/>
      <c r="J655" s="74">
        <f>BI655</f>
        <v>96.991576413959095</v>
      </c>
      <c r="K655" s="74"/>
      <c r="L655" s="74"/>
      <c r="M655" s="74"/>
      <c r="N655" s="74">
        <f>IF(ISERROR(BJ655),"",BJ655)</f>
        <v>99.999999999999986</v>
      </c>
      <c r="O655" s="74"/>
      <c r="P655" s="74"/>
      <c r="Q655" s="74"/>
      <c r="R655" s="74">
        <f>BK655</f>
        <v>93.220338983050837</v>
      </c>
      <c r="S655" s="74"/>
      <c r="T655" s="74"/>
      <c r="U655" s="74"/>
      <c r="V655" s="74">
        <f>BL655</f>
        <v>6.7796610169491522</v>
      </c>
      <c r="W655" s="74"/>
      <c r="X655" s="74"/>
      <c r="Y655" s="74"/>
      <c r="Z655" s="74">
        <f>BM655</f>
        <v>0</v>
      </c>
      <c r="AA655" s="74"/>
      <c r="AB655" s="74"/>
      <c r="AC655" s="74"/>
      <c r="AD655" s="74">
        <f>BN655</f>
        <v>0</v>
      </c>
      <c r="AE655" s="74"/>
      <c r="AF655" s="74"/>
      <c r="AG655" s="74"/>
      <c r="AH655" s="74">
        <f>BO655</f>
        <v>0</v>
      </c>
      <c r="AI655" s="74"/>
      <c r="AJ655" s="74"/>
      <c r="AK655" s="74"/>
      <c r="BH655" s="2" t="s">
        <v>18</v>
      </c>
      <c r="BI655" s="20">
        <v>96.991576413959095</v>
      </c>
      <c r="BJ655" s="20">
        <f>BK655+BL655</f>
        <v>99.999999999999986</v>
      </c>
      <c r="BK655" s="20">
        <v>93.220338983050837</v>
      </c>
      <c r="BL655" s="20">
        <v>6.7796610169491522</v>
      </c>
      <c r="BM655" s="20">
        <v>0</v>
      </c>
      <c r="BN655" s="20">
        <v>0</v>
      </c>
      <c r="BO655" s="20">
        <v>0</v>
      </c>
    </row>
    <row r="656" spans="4:67" ht="15" customHeight="1">
      <c r="D656" s="27" t="s">
        <v>253</v>
      </c>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BI656" s="2" t="s">
        <v>13</v>
      </c>
      <c r="BJ656" s="2" t="s">
        <v>14</v>
      </c>
      <c r="BK656" s="2">
        <v>1</v>
      </c>
      <c r="BL656" s="2">
        <v>2</v>
      </c>
      <c r="BM656" s="2">
        <v>3</v>
      </c>
      <c r="BN656" s="2">
        <v>4</v>
      </c>
      <c r="BO656" s="2">
        <v>0</v>
      </c>
    </row>
    <row r="657" spans="1:96">
      <c r="D657" s="75" t="s">
        <v>15</v>
      </c>
      <c r="E657" s="76"/>
      <c r="F657" s="76"/>
      <c r="G657" s="76"/>
      <c r="H657" s="76"/>
      <c r="I657" s="77"/>
      <c r="J657" s="70">
        <f>BI657</f>
        <v>89.508723599632688</v>
      </c>
      <c r="K657" s="70"/>
      <c r="L657" s="70"/>
      <c r="M657" s="70"/>
      <c r="N657" s="70">
        <f>BJ657</f>
        <v>85.714285714285708</v>
      </c>
      <c r="O657" s="70"/>
      <c r="P657" s="70"/>
      <c r="Q657" s="70"/>
      <c r="R657" s="70">
        <f>BK657</f>
        <v>66.071428571428569</v>
      </c>
      <c r="S657" s="70"/>
      <c r="T657" s="70"/>
      <c r="U657" s="70"/>
      <c r="V657" s="70">
        <f>BL657</f>
        <v>19.642857142857142</v>
      </c>
      <c r="W657" s="70"/>
      <c r="X657" s="70"/>
      <c r="Y657" s="70"/>
      <c r="Z657" s="70">
        <f>BM657</f>
        <v>10.714285714285714</v>
      </c>
      <c r="AA657" s="70"/>
      <c r="AB657" s="70"/>
      <c r="AC657" s="70"/>
      <c r="AD657" s="70">
        <f>BN657</f>
        <v>3.5714285714285712</v>
      </c>
      <c r="AE657" s="70"/>
      <c r="AF657" s="70"/>
      <c r="AG657" s="70"/>
      <c r="AH657" s="70">
        <f>BO657</f>
        <v>0</v>
      </c>
      <c r="AI657" s="70"/>
      <c r="AJ657" s="70"/>
      <c r="AK657" s="70"/>
      <c r="BG657" s="2">
        <v>130</v>
      </c>
      <c r="BH657" s="2" t="s">
        <v>16</v>
      </c>
      <c r="BI657" s="20">
        <v>89.508723599632688</v>
      </c>
      <c r="BJ657" s="20">
        <f>BK657+BL657</f>
        <v>85.714285714285708</v>
      </c>
      <c r="BK657" s="20">
        <v>66.071428571428569</v>
      </c>
      <c r="BL657" s="20">
        <v>19.642857142857142</v>
      </c>
      <c r="BM657" s="20">
        <v>10.714285714285714</v>
      </c>
      <c r="BN657" s="20">
        <v>3.5714285714285712</v>
      </c>
      <c r="BO657" s="20">
        <v>0</v>
      </c>
    </row>
    <row r="658" spans="1:96">
      <c r="D658" s="71" t="s">
        <v>17</v>
      </c>
      <c r="E658" s="72"/>
      <c r="F658" s="72"/>
      <c r="G658" s="72"/>
      <c r="H658" s="72"/>
      <c r="I658" s="73"/>
      <c r="J658" s="74">
        <f>BI658</f>
        <v>87.677496991576405</v>
      </c>
      <c r="K658" s="74"/>
      <c r="L658" s="74"/>
      <c r="M658" s="74"/>
      <c r="N658" s="74">
        <f>IF(ISERROR(BJ658),"",BJ658)</f>
        <v>81.355932203389827</v>
      </c>
      <c r="O658" s="74"/>
      <c r="P658" s="74"/>
      <c r="Q658" s="74"/>
      <c r="R658" s="74">
        <f>BK658</f>
        <v>54.237288135593218</v>
      </c>
      <c r="S658" s="74"/>
      <c r="T658" s="74"/>
      <c r="U658" s="74"/>
      <c r="V658" s="74">
        <f>BL658</f>
        <v>27.118644067796609</v>
      </c>
      <c r="W658" s="74"/>
      <c r="X658" s="74"/>
      <c r="Y658" s="74"/>
      <c r="Z658" s="74">
        <f>BM658</f>
        <v>11.864406779661017</v>
      </c>
      <c r="AA658" s="74"/>
      <c r="AB658" s="74"/>
      <c r="AC658" s="74"/>
      <c r="AD658" s="74">
        <f>BN658</f>
        <v>6.7796610169491522</v>
      </c>
      <c r="AE658" s="74"/>
      <c r="AF658" s="74"/>
      <c r="AG658" s="74"/>
      <c r="AH658" s="74">
        <f>BO658</f>
        <v>0</v>
      </c>
      <c r="AI658" s="74"/>
      <c r="AJ658" s="74"/>
      <c r="AK658" s="74"/>
      <c r="BH658" s="2" t="s">
        <v>18</v>
      </c>
      <c r="BI658" s="20">
        <v>87.677496991576405</v>
      </c>
      <c r="BJ658" s="20">
        <f>BK658+BL658</f>
        <v>81.355932203389827</v>
      </c>
      <c r="BK658" s="20">
        <v>54.237288135593218</v>
      </c>
      <c r="BL658" s="20">
        <v>27.118644067796609</v>
      </c>
      <c r="BM658" s="20">
        <v>11.864406779661017</v>
      </c>
      <c r="BN658" s="20">
        <v>6.7796610169491522</v>
      </c>
      <c r="BO658" s="20">
        <v>0</v>
      </c>
    </row>
    <row r="659" spans="1:96" ht="15" customHeight="1">
      <c r="D659" s="27" t="s">
        <v>254</v>
      </c>
      <c r="E659" s="31"/>
      <c r="F659" s="31"/>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c r="AD659" s="31"/>
      <c r="AE659" s="31"/>
      <c r="AF659" s="31"/>
      <c r="AG659" s="31"/>
      <c r="BI659" s="2" t="s">
        <v>13</v>
      </c>
      <c r="BJ659" s="2" t="s">
        <v>14</v>
      </c>
      <c r="BK659" s="2">
        <v>1</v>
      </c>
      <c r="BL659" s="2">
        <v>2</v>
      </c>
      <c r="BM659" s="2">
        <v>3</v>
      </c>
      <c r="BN659" s="2">
        <v>4</v>
      </c>
      <c r="BO659" s="2">
        <v>0</v>
      </c>
    </row>
    <row r="660" spans="1:96">
      <c r="D660" s="75" t="s">
        <v>15</v>
      </c>
      <c r="E660" s="76"/>
      <c r="F660" s="76"/>
      <c r="G660" s="76"/>
      <c r="H660" s="76"/>
      <c r="I660" s="77"/>
      <c r="J660" s="70">
        <f>BI660</f>
        <v>96.487603305785115</v>
      </c>
      <c r="K660" s="70"/>
      <c r="L660" s="70"/>
      <c r="M660" s="70"/>
      <c r="N660" s="70">
        <f>BJ660</f>
        <v>98.214285714285708</v>
      </c>
      <c r="O660" s="70"/>
      <c r="P660" s="70"/>
      <c r="Q660" s="70"/>
      <c r="R660" s="70">
        <f>BK660</f>
        <v>87.5</v>
      </c>
      <c r="S660" s="70"/>
      <c r="T660" s="70"/>
      <c r="U660" s="70"/>
      <c r="V660" s="70">
        <f>BL660</f>
        <v>10.714285714285714</v>
      </c>
      <c r="W660" s="70"/>
      <c r="X660" s="70"/>
      <c r="Y660" s="70"/>
      <c r="Z660" s="70">
        <f>BM660</f>
        <v>1.7857142857142856</v>
      </c>
      <c r="AA660" s="70"/>
      <c r="AB660" s="70"/>
      <c r="AC660" s="70"/>
      <c r="AD660" s="70">
        <f>BN660</f>
        <v>0</v>
      </c>
      <c r="AE660" s="70"/>
      <c r="AF660" s="70"/>
      <c r="AG660" s="70"/>
      <c r="AH660" s="70">
        <f>BO660</f>
        <v>0</v>
      </c>
      <c r="AI660" s="70"/>
      <c r="AJ660" s="70"/>
      <c r="AK660" s="70"/>
      <c r="BG660" s="2">
        <v>131</v>
      </c>
      <c r="BH660" s="2" t="s">
        <v>16</v>
      </c>
      <c r="BI660" s="20">
        <v>96.487603305785115</v>
      </c>
      <c r="BJ660" s="20">
        <f>BK660+BL660</f>
        <v>98.214285714285708</v>
      </c>
      <c r="BK660" s="20">
        <v>87.5</v>
      </c>
      <c r="BL660" s="20">
        <v>10.714285714285714</v>
      </c>
      <c r="BM660" s="20">
        <v>1.7857142857142856</v>
      </c>
      <c r="BN660" s="20">
        <v>0</v>
      </c>
      <c r="BO660" s="20">
        <v>0</v>
      </c>
    </row>
    <row r="661" spans="1:96">
      <c r="D661" s="71" t="s">
        <v>17</v>
      </c>
      <c r="E661" s="72"/>
      <c r="F661" s="72"/>
      <c r="G661" s="72"/>
      <c r="H661" s="72"/>
      <c r="I661" s="73"/>
      <c r="J661" s="74">
        <f>BI661</f>
        <v>95.59566787003611</v>
      </c>
      <c r="K661" s="74"/>
      <c r="L661" s="74"/>
      <c r="M661" s="74"/>
      <c r="N661" s="74">
        <f>IF(ISERROR(BJ661),"",BJ661)</f>
        <v>96.610169491525426</v>
      </c>
      <c r="O661" s="74"/>
      <c r="P661" s="74"/>
      <c r="Q661" s="74"/>
      <c r="R661" s="74">
        <f>BK661</f>
        <v>89.830508474576277</v>
      </c>
      <c r="S661" s="74"/>
      <c r="T661" s="74"/>
      <c r="U661" s="74"/>
      <c r="V661" s="74">
        <f>BL661</f>
        <v>6.7796610169491522</v>
      </c>
      <c r="W661" s="74"/>
      <c r="X661" s="74"/>
      <c r="Y661" s="74"/>
      <c r="Z661" s="74">
        <f>BM661</f>
        <v>1.6949152542372881</v>
      </c>
      <c r="AA661" s="74"/>
      <c r="AB661" s="74"/>
      <c r="AC661" s="74"/>
      <c r="AD661" s="74">
        <f>BN661</f>
        <v>1.6949152542372881</v>
      </c>
      <c r="AE661" s="74"/>
      <c r="AF661" s="74"/>
      <c r="AG661" s="74"/>
      <c r="AH661" s="74">
        <f>BO661</f>
        <v>0</v>
      </c>
      <c r="AI661" s="74"/>
      <c r="AJ661" s="74"/>
      <c r="AK661" s="74"/>
      <c r="BH661" s="2" t="s">
        <v>18</v>
      </c>
      <c r="BI661" s="20">
        <v>95.59566787003611</v>
      </c>
      <c r="BJ661" s="20">
        <f>BK661+BL661</f>
        <v>96.610169491525426</v>
      </c>
      <c r="BK661" s="20">
        <v>89.830508474576277</v>
      </c>
      <c r="BL661" s="20">
        <v>6.7796610169491522</v>
      </c>
      <c r="BM661" s="20">
        <v>1.6949152542372881</v>
      </c>
      <c r="BN661" s="20">
        <v>1.6949152542372881</v>
      </c>
      <c r="BO661" s="20">
        <v>0</v>
      </c>
    </row>
    <row r="662" spans="1:96" ht="15" customHeight="1">
      <c r="D662" s="27" t="s">
        <v>255</v>
      </c>
      <c r="E662" s="31"/>
      <c r="F662" s="31"/>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c r="AD662" s="31"/>
      <c r="AE662" s="31"/>
      <c r="AF662" s="31"/>
      <c r="AG662" s="31"/>
      <c r="BI662" s="2" t="s">
        <v>13</v>
      </c>
      <c r="BJ662" s="2" t="s">
        <v>14</v>
      </c>
      <c r="BK662" s="2">
        <v>1</v>
      </c>
      <c r="BL662" s="2">
        <v>2</v>
      </c>
      <c r="BM662" s="2">
        <v>3</v>
      </c>
      <c r="BN662" s="2">
        <v>4</v>
      </c>
      <c r="BO662" s="2">
        <v>0</v>
      </c>
    </row>
    <row r="663" spans="1:96">
      <c r="D663" s="75" t="s">
        <v>15</v>
      </c>
      <c r="E663" s="76"/>
      <c r="F663" s="76"/>
      <c r="G663" s="76"/>
      <c r="H663" s="76"/>
      <c r="I663" s="77"/>
      <c r="J663" s="70">
        <f>BI663</f>
        <v>96.372819100091817</v>
      </c>
      <c r="K663" s="70"/>
      <c r="L663" s="70"/>
      <c r="M663" s="70"/>
      <c r="N663" s="70">
        <f>BJ663</f>
        <v>96.428571428571431</v>
      </c>
      <c r="O663" s="70"/>
      <c r="P663" s="70"/>
      <c r="Q663" s="70"/>
      <c r="R663" s="70">
        <f>BK663</f>
        <v>87.5</v>
      </c>
      <c r="S663" s="70"/>
      <c r="T663" s="70"/>
      <c r="U663" s="70"/>
      <c r="V663" s="70">
        <f>BL663</f>
        <v>8.9285714285714288</v>
      </c>
      <c r="W663" s="70"/>
      <c r="X663" s="70"/>
      <c r="Y663" s="70"/>
      <c r="Z663" s="70">
        <f>BM663</f>
        <v>3.5714285714285712</v>
      </c>
      <c r="AA663" s="70"/>
      <c r="AB663" s="70"/>
      <c r="AC663" s="70"/>
      <c r="AD663" s="70">
        <f>BN663</f>
        <v>0</v>
      </c>
      <c r="AE663" s="70"/>
      <c r="AF663" s="70"/>
      <c r="AG663" s="70"/>
      <c r="AH663" s="70">
        <f>BO663</f>
        <v>0</v>
      </c>
      <c r="AI663" s="70"/>
      <c r="AJ663" s="70"/>
      <c r="AK663" s="70"/>
      <c r="BG663" s="2">
        <v>132</v>
      </c>
      <c r="BH663" s="2" t="s">
        <v>16</v>
      </c>
      <c r="BI663" s="20">
        <v>96.372819100091817</v>
      </c>
      <c r="BJ663" s="20">
        <f>BK663+BL663</f>
        <v>96.428571428571431</v>
      </c>
      <c r="BK663" s="20">
        <v>87.5</v>
      </c>
      <c r="BL663" s="20">
        <v>8.9285714285714288</v>
      </c>
      <c r="BM663" s="20">
        <v>3.5714285714285712</v>
      </c>
      <c r="BN663" s="20">
        <v>0</v>
      </c>
      <c r="BO663" s="20">
        <v>0</v>
      </c>
    </row>
    <row r="664" spans="1:96">
      <c r="D664" s="71" t="s">
        <v>17</v>
      </c>
      <c r="E664" s="72"/>
      <c r="F664" s="72"/>
      <c r="G664" s="72"/>
      <c r="H664" s="72"/>
      <c r="I664" s="73"/>
      <c r="J664" s="74">
        <f>BI664</f>
        <v>95.788206979542721</v>
      </c>
      <c r="K664" s="74"/>
      <c r="L664" s="74"/>
      <c r="M664" s="74"/>
      <c r="N664" s="74">
        <f>IF(ISERROR(BJ664),"",BJ664)</f>
        <v>98.305084745762699</v>
      </c>
      <c r="O664" s="74"/>
      <c r="P664" s="74"/>
      <c r="Q664" s="74"/>
      <c r="R664" s="74">
        <f>BK664</f>
        <v>93.220338983050837</v>
      </c>
      <c r="S664" s="74"/>
      <c r="T664" s="74"/>
      <c r="U664" s="74"/>
      <c r="V664" s="74">
        <f>BL664</f>
        <v>5.0847457627118651</v>
      </c>
      <c r="W664" s="74"/>
      <c r="X664" s="74"/>
      <c r="Y664" s="74"/>
      <c r="Z664" s="74">
        <f>BM664</f>
        <v>0</v>
      </c>
      <c r="AA664" s="74"/>
      <c r="AB664" s="74"/>
      <c r="AC664" s="74"/>
      <c r="AD664" s="74">
        <f>BN664</f>
        <v>1.6949152542372881</v>
      </c>
      <c r="AE664" s="74"/>
      <c r="AF664" s="74"/>
      <c r="AG664" s="74"/>
      <c r="AH664" s="74">
        <f>BO664</f>
        <v>0</v>
      </c>
      <c r="AI664" s="74"/>
      <c r="AJ664" s="74"/>
      <c r="AK664" s="74"/>
      <c r="BH664" s="2" t="s">
        <v>18</v>
      </c>
      <c r="BI664" s="20">
        <v>95.788206979542721</v>
      </c>
      <c r="BJ664" s="20">
        <f>BK664+BL664</f>
        <v>98.305084745762699</v>
      </c>
      <c r="BK664" s="20">
        <v>93.220338983050837</v>
      </c>
      <c r="BL664" s="20">
        <v>5.0847457627118651</v>
      </c>
      <c r="BM664" s="20">
        <v>0</v>
      </c>
      <c r="BN664" s="20">
        <v>1.6949152542372881</v>
      </c>
      <c r="BO664" s="20">
        <v>0</v>
      </c>
    </row>
    <row r="665" spans="1:96" ht="15" customHeight="1">
      <c r="D665" s="27" t="s">
        <v>256</v>
      </c>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c r="AD665" s="31"/>
      <c r="AE665" s="31"/>
      <c r="AF665" s="31"/>
      <c r="AG665" s="31"/>
      <c r="BI665" s="2" t="s">
        <v>13</v>
      </c>
      <c r="BJ665" s="2" t="s">
        <v>14</v>
      </c>
      <c r="BK665" s="2">
        <v>1</v>
      </c>
      <c r="BL665" s="2">
        <v>2</v>
      </c>
      <c r="BM665" s="2">
        <v>3</v>
      </c>
      <c r="BN665" s="2">
        <v>4</v>
      </c>
      <c r="BO665" s="2">
        <v>0</v>
      </c>
    </row>
    <row r="666" spans="1:96">
      <c r="D666" s="75" t="s">
        <v>15</v>
      </c>
      <c r="E666" s="76"/>
      <c r="F666" s="76"/>
      <c r="G666" s="76"/>
      <c r="H666" s="76"/>
      <c r="I666" s="77"/>
      <c r="J666" s="70">
        <f>BI666</f>
        <v>87.970615243342522</v>
      </c>
      <c r="K666" s="70"/>
      <c r="L666" s="70"/>
      <c r="M666" s="70"/>
      <c r="N666" s="70">
        <f>BJ666</f>
        <v>85.714285714285722</v>
      </c>
      <c r="O666" s="70"/>
      <c r="P666" s="70"/>
      <c r="Q666" s="70"/>
      <c r="R666" s="70">
        <f>BK666</f>
        <v>55.357142857142861</v>
      </c>
      <c r="S666" s="70"/>
      <c r="T666" s="70"/>
      <c r="U666" s="70"/>
      <c r="V666" s="70">
        <f>BL666</f>
        <v>30.357142857142854</v>
      </c>
      <c r="W666" s="70"/>
      <c r="X666" s="70"/>
      <c r="Y666" s="70"/>
      <c r="Z666" s="70">
        <f>BM666</f>
        <v>7.1428571428571423</v>
      </c>
      <c r="AA666" s="70"/>
      <c r="AB666" s="70"/>
      <c r="AC666" s="70"/>
      <c r="AD666" s="70">
        <f>BN666</f>
        <v>7.1428571428571423</v>
      </c>
      <c r="AE666" s="70"/>
      <c r="AF666" s="70"/>
      <c r="AG666" s="70"/>
      <c r="AH666" s="70">
        <f>BO666</f>
        <v>0</v>
      </c>
      <c r="AI666" s="70"/>
      <c r="AJ666" s="70"/>
      <c r="AK666" s="70"/>
      <c r="BG666" s="2">
        <v>133</v>
      </c>
      <c r="BH666" s="2" t="s">
        <v>16</v>
      </c>
      <c r="BI666" s="20">
        <v>87.970615243342522</v>
      </c>
      <c r="BJ666" s="20">
        <f>BK666+BL666</f>
        <v>85.714285714285722</v>
      </c>
      <c r="BK666" s="20">
        <v>55.357142857142861</v>
      </c>
      <c r="BL666" s="20">
        <v>30.357142857142854</v>
      </c>
      <c r="BM666" s="20">
        <v>7.1428571428571423</v>
      </c>
      <c r="BN666" s="20">
        <v>7.1428571428571423</v>
      </c>
      <c r="BO666" s="20">
        <v>0</v>
      </c>
    </row>
    <row r="667" spans="1:96">
      <c r="D667" s="71" t="s">
        <v>17</v>
      </c>
      <c r="E667" s="72"/>
      <c r="F667" s="72"/>
      <c r="G667" s="72"/>
      <c r="H667" s="72"/>
      <c r="I667" s="73"/>
      <c r="J667" s="74">
        <f>BI667</f>
        <v>86.474127557160045</v>
      </c>
      <c r="K667" s="74"/>
      <c r="L667" s="74"/>
      <c r="M667" s="74"/>
      <c r="N667" s="74">
        <f>IF(ISERROR(BJ667),"",BJ667)</f>
        <v>72.881355932203391</v>
      </c>
      <c r="O667" s="74"/>
      <c r="P667" s="74"/>
      <c r="Q667" s="74"/>
      <c r="R667" s="74">
        <f>BK667</f>
        <v>45.762711864406782</v>
      </c>
      <c r="S667" s="74"/>
      <c r="T667" s="74"/>
      <c r="U667" s="74"/>
      <c r="V667" s="74">
        <f>BL667</f>
        <v>27.118644067796609</v>
      </c>
      <c r="W667" s="74"/>
      <c r="X667" s="74"/>
      <c r="Y667" s="74"/>
      <c r="Z667" s="74">
        <f>BM667</f>
        <v>15.254237288135593</v>
      </c>
      <c r="AA667" s="74"/>
      <c r="AB667" s="74"/>
      <c r="AC667" s="74"/>
      <c r="AD667" s="74">
        <f>BN667</f>
        <v>11.864406779661017</v>
      </c>
      <c r="AE667" s="74"/>
      <c r="AF667" s="74"/>
      <c r="AG667" s="74"/>
      <c r="AH667" s="74">
        <f>BO667</f>
        <v>0</v>
      </c>
      <c r="AI667" s="74"/>
      <c r="AJ667" s="74"/>
      <c r="AK667" s="74"/>
      <c r="BH667" s="2" t="s">
        <v>18</v>
      </c>
      <c r="BI667" s="20">
        <v>86.474127557160045</v>
      </c>
      <c r="BJ667" s="20">
        <f>BK667+BL667</f>
        <v>72.881355932203391</v>
      </c>
      <c r="BK667" s="20">
        <v>45.762711864406782</v>
      </c>
      <c r="BL667" s="20">
        <v>27.118644067796609</v>
      </c>
      <c r="BM667" s="20">
        <v>15.254237288135593</v>
      </c>
      <c r="BN667" s="20">
        <v>11.864406779661017</v>
      </c>
      <c r="BO667" s="20">
        <v>0</v>
      </c>
    </row>
    <row r="668" spans="1:96" ht="15" customHeight="1">
      <c r="D668" s="32"/>
      <c r="E668" s="33"/>
      <c r="F668" s="33"/>
      <c r="G668" s="33"/>
      <c r="H668" s="33"/>
      <c r="I668" s="33"/>
      <c r="J668" s="33"/>
      <c r="K668" s="33"/>
      <c r="L668" s="33"/>
      <c r="M668" s="33"/>
      <c r="N668" s="33"/>
      <c r="O668" s="33"/>
      <c r="P668" s="33"/>
      <c r="Q668" s="33"/>
      <c r="R668" s="33"/>
      <c r="S668" s="33"/>
      <c r="T668" s="33"/>
      <c r="U668" s="33"/>
      <c r="V668" s="33"/>
      <c r="W668" s="33"/>
      <c r="X668" s="33"/>
      <c r="Y668" s="33"/>
      <c r="Z668" s="33"/>
      <c r="AA668" s="33"/>
      <c r="AB668" s="33"/>
      <c r="AC668" s="33"/>
      <c r="AD668" s="33"/>
      <c r="AE668" s="33"/>
      <c r="AF668" s="33"/>
      <c r="AG668" s="33"/>
    </row>
    <row r="669" spans="1:96">
      <c r="D669" s="98"/>
      <c r="E669" s="98"/>
      <c r="F669" s="98"/>
      <c r="G669" s="98"/>
      <c r="H669" s="98"/>
      <c r="I669" s="98"/>
      <c r="J669" s="97"/>
      <c r="K669" s="97"/>
      <c r="L669" s="97"/>
      <c r="M669" s="97"/>
      <c r="N669" s="97"/>
      <c r="O669" s="97"/>
      <c r="P669" s="97"/>
      <c r="Q669" s="97"/>
      <c r="R669" s="97"/>
      <c r="S669" s="97"/>
      <c r="T669" s="97"/>
      <c r="U669" s="97"/>
      <c r="V669" s="97"/>
      <c r="W669" s="97"/>
      <c r="X669" s="97"/>
      <c r="Y669" s="97"/>
      <c r="Z669" s="97"/>
      <c r="AA669" s="97"/>
      <c r="AB669" s="97"/>
      <c r="AC669" s="97"/>
      <c r="AD669" s="97"/>
      <c r="AE669" s="97"/>
      <c r="AF669" s="97"/>
      <c r="AG669" s="97"/>
      <c r="AH669" s="97"/>
      <c r="AI669" s="97"/>
      <c r="AJ669" s="97"/>
      <c r="AK669" s="97"/>
      <c r="BI669" s="20"/>
      <c r="BJ669" s="20"/>
      <c r="BK669" s="20"/>
      <c r="BL669" s="20"/>
      <c r="BM669" s="20"/>
      <c r="BN669" s="20"/>
      <c r="BO669" s="20"/>
    </row>
    <row r="670" spans="1:96">
      <c r="D670" s="98"/>
      <c r="E670" s="98"/>
      <c r="F670" s="98"/>
      <c r="G670" s="98"/>
      <c r="H670" s="98"/>
      <c r="I670" s="98"/>
      <c r="J670" s="97"/>
      <c r="K670" s="97"/>
      <c r="L670" s="97"/>
      <c r="M670" s="97"/>
      <c r="N670" s="97"/>
      <c r="O670" s="97"/>
      <c r="P670" s="97"/>
      <c r="Q670" s="97"/>
      <c r="R670" s="97"/>
      <c r="S670" s="97"/>
      <c r="T670" s="97"/>
      <c r="U670" s="97"/>
      <c r="V670" s="97"/>
      <c r="W670" s="97"/>
      <c r="X670" s="97"/>
      <c r="Y670" s="97"/>
      <c r="Z670" s="97"/>
      <c r="AA670" s="97"/>
      <c r="AB670" s="97"/>
      <c r="AC670" s="97"/>
      <c r="AD670" s="97"/>
      <c r="AE670" s="97"/>
      <c r="AF670" s="97"/>
      <c r="AG670" s="97"/>
      <c r="AH670" s="97"/>
      <c r="AI670" s="97"/>
      <c r="AJ670" s="97"/>
      <c r="AK670" s="97"/>
      <c r="BI670" s="20"/>
      <c r="BJ670" s="20"/>
      <c r="BK670" s="20"/>
      <c r="BL670" s="20"/>
      <c r="BM670" s="20"/>
      <c r="BN670" s="20"/>
      <c r="BO670" s="20"/>
    </row>
    <row r="672" spans="1:96" s="17" customFormat="1" ht="11.25" customHeight="1">
      <c r="A672" s="2"/>
      <c r="B672" s="84" t="s">
        <v>115</v>
      </c>
      <c r="C672" s="84"/>
      <c r="D672" s="12" t="s">
        <v>257</v>
      </c>
      <c r="E672" s="16"/>
      <c r="F672" s="16"/>
      <c r="G672" s="16"/>
      <c r="H672" s="16"/>
      <c r="I672" s="16"/>
      <c r="J672" s="16"/>
      <c r="K672" s="16"/>
      <c r="L672" s="16"/>
      <c r="M672" s="16"/>
      <c r="N672" s="16"/>
      <c r="O672" s="16"/>
      <c r="P672" s="16"/>
      <c r="Q672" s="16"/>
      <c r="R672" s="16"/>
      <c r="S672" s="16"/>
      <c r="T672" s="16"/>
      <c r="U672" s="16"/>
      <c r="V672" s="16"/>
      <c r="W672" s="16"/>
      <c r="X672" s="16"/>
      <c r="Y672" s="16"/>
      <c r="Z672" s="16"/>
      <c r="AA672" s="16"/>
      <c r="AB672" s="16"/>
      <c r="AC672" s="16"/>
      <c r="AD672" s="16"/>
      <c r="AE672" s="16"/>
      <c r="AF672" s="16"/>
      <c r="AG672" s="16"/>
      <c r="AH672" s="21"/>
      <c r="AI672" s="21"/>
      <c r="AJ672" s="12"/>
      <c r="AK672" s="16"/>
      <c r="AL672" s="16"/>
      <c r="AM672" s="16"/>
      <c r="AN672" s="16"/>
      <c r="AO672" s="16"/>
      <c r="AP672" s="16"/>
      <c r="AQ672" s="16"/>
      <c r="AR672" s="16"/>
      <c r="AS672" s="16"/>
      <c r="AT672" s="16"/>
      <c r="AU672" s="16"/>
      <c r="AV672" s="16"/>
      <c r="AW672" s="16"/>
      <c r="AX672" s="16"/>
      <c r="AY672" s="16"/>
      <c r="AZ672" s="16"/>
      <c r="BA672" s="16"/>
      <c r="BB672" s="16"/>
      <c r="BC672" s="16"/>
      <c r="BD672" s="16"/>
      <c r="BE672" s="16"/>
      <c r="BF672" s="16"/>
      <c r="BG672" s="2"/>
      <c r="BX672" s="2"/>
      <c r="CR672" s="14"/>
    </row>
    <row r="673" spans="2:67" ht="15" customHeight="1">
      <c r="B673" s="84"/>
      <c r="C673" s="84"/>
      <c r="D673" s="27" t="s">
        <v>258</v>
      </c>
      <c r="E673" s="28"/>
      <c r="F673" s="28"/>
      <c r="G673" s="28"/>
      <c r="H673" s="28"/>
      <c r="I673" s="28"/>
      <c r="J673" s="28"/>
      <c r="K673" s="28"/>
      <c r="L673" s="28"/>
      <c r="M673" s="28"/>
      <c r="N673" s="28"/>
      <c r="O673" s="28"/>
      <c r="P673" s="28"/>
      <c r="Q673" s="28"/>
      <c r="R673" s="28"/>
      <c r="S673" s="28"/>
      <c r="T673" s="28"/>
      <c r="U673" s="28"/>
      <c r="V673" s="28"/>
      <c r="W673" s="28"/>
      <c r="X673" s="28"/>
      <c r="Y673" s="28"/>
      <c r="Z673" s="28"/>
      <c r="AA673" s="28"/>
      <c r="AB673" s="28"/>
      <c r="AC673" s="28"/>
      <c r="AD673" s="28"/>
      <c r="AE673" s="28"/>
      <c r="AF673" s="28"/>
      <c r="AG673" s="28"/>
      <c r="AH673" s="59"/>
      <c r="AI673" s="59"/>
      <c r="AJ673" s="59"/>
      <c r="AK673" s="59"/>
    </row>
    <row r="674" spans="2:67" ht="9.75" customHeight="1">
      <c r="D674" s="85"/>
      <c r="E674" s="86"/>
      <c r="F674" s="86"/>
      <c r="G674" s="86"/>
      <c r="H674" s="86"/>
      <c r="I674" s="87"/>
      <c r="J674" s="91" t="s">
        <v>6</v>
      </c>
      <c r="K674" s="92"/>
      <c r="L674" s="92"/>
      <c r="M674" s="93"/>
      <c r="N674" s="91" t="s">
        <v>7</v>
      </c>
      <c r="O674" s="92"/>
      <c r="P674" s="92"/>
      <c r="Q674" s="93"/>
      <c r="R674" s="78">
        <v>1</v>
      </c>
      <c r="S674" s="79"/>
      <c r="T674" s="79"/>
      <c r="U674" s="80"/>
      <c r="V674" s="78">
        <v>2</v>
      </c>
      <c r="W674" s="79"/>
      <c r="X674" s="79"/>
      <c r="Y674" s="80"/>
      <c r="Z674" s="78">
        <v>3</v>
      </c>
      <c r="AA674" s="79"/>
      <c r="AB674" s="79"/>
      <c r="AC674" s="80"/>
      <c r="AD674" s="78">
        <v>4</v>
      </c>
      <c r="AE674" s="79"/>
      <c r="AF674" s="79"/>
      <c r="AG674" s="80"/>
      <c r="AH674" s="78"/>
      <c r="AI674" s="79"/>
      <c r="AJ674" s="79"/>
      <c r="AK674" s="80"/>
    </row>
    <row r="675" spans="2:67" ht="22.5" customHeight="1">
      <c r="D675" s="88"/>
      <c r="E675" s="89"/>
      <c r="F675" s="89"/>
      <c r="G675" s="89"/>
      <c r="H675" s="89"/>
      <c r="I675" s="90"/>
      <c r="J675" s="94"/>
      <c r="K675" s="95"/>
      <c r="L675" s="95"/>
      <c r="M675" s="96"/>
      <c r="N675" s="94"/>
      <c r="O675" s="95"/>
      <c r="P675" s="95"/>
      <c r="Q675" s="96"/>
      <c r="R675" s="81" t="s">
        <v>65</v>
      </c>
      <c r="S675" s="82"/>
      <c r="T675" s="82"/>
      <c r="U675" s="83"/>
      <c r="V675" s="81" t="s">
        <v>66</v>
      </c>
      <c r="W675" s="82"/>
      <c r="X675" s="82"/>
      <c r="Y675" s="83"/>
      <c r="Z675" s="81" t="s">
        <v>67</v>
      </c>
      <c r="AA675" s="82"/>
      <c r="AB675" s="82"/>
      <c r="AC675" s="83"/>
      <c r="AD675" s="81" t="s">
        <v>68</v>
      </c>
      <c r="AE675" s="82"/>
      <c r="AF675" s="82"/>
      <c r="AG675" s="83"/>
      <c r="AH675" s="81" t="s">
        <v>12</v>
      </c>
      <c r="AI675" s="82"/>
      <c r="AJ675" s="82"/>
      <c r="AK675" s="83"/>
      <c r="BI675" s="2" t="s">
        <v>13</v>
      </c>
      <c r="BJ675" s="2" t="s">
        <v>14</v>
      </c>
      <c r="BK675" s="2">
        <v>1</v>
      </c>
      <c r="BL675" s="2">
        <v>2</v>
      </c>
      <c r="BM675" s="2">
        <v>3</v>
      </c>
      <c r="BN675" s="2">
        <v>4</v>
      </c>
      <c r="BO675" s="2">
        <v>0</v>
      </c>
    </row>
    <row r="676" spans="2:67">
      <c r="D676" s="75" t="s">
        <v>15</v>
      </c>
      <c r="E676" s="76"/>
      <c r="F676" s="76"/>
      <c r="G676" s="76"/>
      <c r="H676" s="76"/>
      <c r="I676" s="77"/>
      <c r="J676" s="70">
        <f>BI676</f>
        <v>97.796143250688701</v>
      </c>
      <c r="K676" s="70"/>
      <c r="L676" s="70"/>
      <c r="M676" s="70"/>
      <c r="N676" s="70">
        <f>BJ676</f>
        <v>98.214285714285708</v>
      </c>
      <c r="O676" s="70"/>
      <c r="P676" s="70"/>
      <c r="Q676" s="70"/>
      <c r="R676" s="70">
        <f>BK676</f>
        <v>87.5</v>
      </c>
      <c r="S676" s="70"/>
      <c r="T676" s="70"/>
      <c r="U676" s="70"/>
      <c r="V676" s="70">
        <f>BL676</f>
        <v>10.714285714285714</v>
      </c>
      <c r="W676" s="70"/>
      <c r="X676" s="70"/>
      <c r="Y676" s="70"/>
      <c r="Z676" s="70">
        <f>BM676</f>
        <v>1.7857142857142856</v>
      </c>
      <c r="AA676" s="70"/>
      <c r="AB676" s="70"/>
      <c r="AC676" s="70"/>
      <c r="AD676" s="70">
        <f>BN676</f>
        <v>0</v>
      </c>
      <c r="AE676" s="70"/>
      <c r="AF676" s="70"/>
      <c r="AG676" s="70"/>
      <c r="AH676" s="70">
        <f>BO676</f>
        <v>0</v>
      </c>
      <c r="AI676" s="70"/>
      <c r="AJ676" s="70"/>
      <c r="AK676" s="70"/>
      <c r="BG676" s="2">
        <v>134</v>
      </c>
      <c r="BH676" s="2" t="s">
        <v>16</v>
      </c>
      <c r="BI676" s="20">
        <v>97.796143250688701</v>
      </c>
      <c r="BJ676" s="20">
        <f>BK676+BL676</f>
        <v>98.214285714285708</v>
      </c>
      <c r="BK676" s="20">
        <v>87.5</v>
      </c>
      <c r="BL676" s="20">
        <v>10.714285714285714</v>
      </c>
      <c r="BM676" s="20">
        <v>1.7857142857142856</v>
      </c>
      <c r="BN676" s="20">
        <v>0</v>
      </c>
      <c r="BO676" s="20">
        <v>0</v>
      </c>
    </row>
    <row r="677" spans="2:67">
      <c r="D677" s="71" t="s">
        <v>17</v>
      </c>
      <c r="E677" s="72"/>
      <c r="F677" s="72"/>
      <c r="G677" s="72"/>
      <c r="H677" s="72"/>
      <c r="I677" s="73"/>
      <c r="J677" s="74">
        <f>BI677</f>
        <v>98.074608904933811</v>
      </c>
      <c r="K677" s="74"/>
      <c r="L677" s="74"/>
      <c r="M677" s="74"/>
      <c r="N677" s="74">
        <f>IF(ISERROR(BJ677),"",BJ677)</f>
        <v>100</v>
      </c>
      <c r="O677" s="74"/>
      <c r="P677" s="74"/>
      <c r="Q677" s="74"/>
      <c r="R677" s="74">
        <f>BK677</f>
        <v>91.525423728813564</v>
      </c>
      <c r="S677" s="74"/>
      <c r="T677" s="74"/>
      <c r="U677" s="74"/>
      <c r="V677" s="74">
        <f>BL677</f>
        <v>8.4745762711864394</v>
      </c>
      <c r="W677" s="74"/>
      <c r="X677" s="74"/>
      <c r="Y677" s="74"/>
      <c r="Z677" s="74">
        <f>BM677</f>
        <v>0</v>
      </c>
      <c r="AA677" s="74"/>
      <c r="AB677" s="74"/>
      <c r="AC677" s="74"/>
      <c r="AD677" s="74">
        <f>BN677</f>
        <v>0</v>
      </c>
      <c r="AE677" s="74"/>
      <c r="AF677" s="74"/>
      <c r="AG677" s="74"/>
      <c r="AH677" s="74">
        <f>BO677</f>
        <v>0</v>
      </c>
      <c r="AI677" s="74"/>
      <c r="AJ677" s="74"/>
      <c r="AK677" s="74"/>
      <c r="BH677" s="2" t="s">
        <v>18</v>
      </c>
      <c r="BI677" s="20">
        <v>98.074608904933811</v>
      </c>
      <c r="BJ677" s="20">
        <f>BK677+BL677</f>
        <v>100</v>
      </c>
      <c r="BK677" s="20">
        <v>91.525423728813564</v>
      </c>
      <c r="BL677" s="20">
        <v>8.4745762711864394</v>
      </c>
      <c r="BM677" s="20">
        <v>0</v>
      </c>
      <c r="BN677" s="20">
        <v>0</v>
      </c>
      <c r="BO677" s="20">
        <v>0</v>
      </c>
    </row>
    <row r="678" spans="2:67" ht="15" customHeight="1">
      <c r="D678" s="27" t="s">
        <v>259</v>
      </c>
      <c r="E678" s="31"/>
      <c r="F678" s="3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c r="AD678" s="31"/>
      <c r="AE678" s="31"/>
      <c r="AF678" s="31"/>
      <c r="AG678" s="31"/>
      <c r="BI678" s="2" t="s">
        <v>13</v>
      </c>
      <c r="BJ678" s="2" t="s">
        <v>14</v>
      </c>
      <c r="BK678" s="2">
        <v>1</v>
      </c>
      <c r="BL678" s="2">
        <v>2</v>
      </c>
      <c r="BM678" s="2">
        <v>3</v>
      </c>
      <c r="BN678" s="2">
        <v>4</v>
      </c>
      <c r="BO678" s="2">
        <v>0</v>
      </c>
    </row>
    <row r="679" spans="2:67">
      <c r="D679" s="75" t="s">
        <v>15</v>
      </c>
      <c r="E679" s="76"/>
      <c r="F679" s="76"/>
      <c r="G679" s="76"/>
      <c r="H679" s="76"/>
      <c r="I679" s="77"/>
      <c r="J679" s="70">
        <f>BI679</f>
        <v>96.900826446281002</v>
      </c>
      <c r="K679" s="70"/>
      <c r="L679" s="70"/>
      <c r="M679" s="70"/>
      <c r="N679" s="70">
        <f>BJ679</f>
        <v>96.428571428571431</v>
      </c>
      <c r="O679" s="70"/>
      <c r="P679" s="70"/>
      <c r="Q679" s="70"/>
      <c r="R679" s="70">
        <f>BK679</f>
        <v>87.5</v>
      </c>
      <c r="S679" s="70"/>
      <c r="T679" s="70"/>
      <c r="U679" s="70"/>
      <c r="V679" s="70">
        <f>BL679</f>
        <v>8.9285714285714288</v>
      </c>
      <c r="W679" s="70"/>
      <c r="X679" s="70"/>
      <c r="Y679" s="70"/>
      <c r="Z679" s="70">
        <f>BM679</f>
        <v>1.7857142857142856</v>
      </c>
      <c r="AA679" s="70"/>
      <c r="AB679" s="70"/>
      <c r="AC679" s="70"/>
      <c r="AD679" s="70">
        <f>BN679</f>
        <v>1.7857142857142856</v>
      </c>
      <c r="AE679" s="70"/>
      <c r="AF679" s="70"/>
      <c r="AG679" s="70"/>
      <c r="AH679" s="70">
        <f>BO679</f>
        <v>0</v>
      </c>
      <c r="AI679" s="70"/>
      <c r="AJ679" s="70"/>
      <c r="AK679" s="70"/>
      <c r="BG679" s="2">
        <v>135</v>
      </c>
      <c r="BH679" s="2" t="s">
        <v>16</v>
      </c>
      <c r="BI679" s="20">
        <v>96.900826446281002</v>
      </c>
      <c r="BJ679" s="20">
        <f>BK679+BL679</f>
        <v>96.428571428571431</v>
      </c>
      <c r="BK679" s="20">
        <v>87.5</v>
      </c>
      <c r="BL679" s="20">
        <v>8.9285714285714288</v>
      </c>
      <c r="BM679" s="20">
        <v>1.7857142857142856</v>
      </c>
      <c r="BN679" s="20">
        <v>1.7857142857142856</v>
      </c>
      <c r="BO679" s="20">
        <v>0</v>
      </c>
    </row>
    <row r="680" spans="2:67">
      <c r="D680" s="71" t="s">
        <v>17</v>
      </c>
      <c r="E680" s="72"/>
      <c r="F680" s="72"/>
      <c r="G680" s="72"/>
      <c r="H680" s="72"/>
      <c r="I680" s="73"/>
      <c r="J680" s="74">
        <f>BI680</f>
        <v>96.510228640192537</v>
      </c>
      <c r="K680" s="74"/>
      <c r="L680" s="74"/>
      <c r="M680" s="74"/>
      <c r="N680" s="74">
        <f>IF(ISERROR(BJ680),"",BJ680)</f>
        <v>98.305084745762713</v>
      </c>
      <c r="O680" s="74"/>
      <c r="P680" s="74"/>
      <c r="Q680" s="74"/>
      <c r="R680" s="74">
        <f>BK680</f>
        <v>83.050847457627114</v>
      </c>
      <c r="S680" s="74"/>
      <c r="T680" s="74"/>
      <c r="U680" s="74"/>
      <c r="V680" s="74">
        <f>BL680</f>
        <v>15.254237288135593</v>
      </c>
      <c r="W680" s="74"/>
      <c r="X680" s="74"/>
      <c r="Y680" s="74"/>
      <c r="Z680" s="74">
        <f>BM680</f>
        <v>1.6949152542372881</v>
      </c>
      <c r="AA680" s="74"/>
      <c r="AB680" s="74"/>
      <c r="AC680" s="74"/>
      <c r="AD680" s="74">
        <f>BN680</f>
        <v>0</v>
      </c>
      <c r="AE680" s="74"/>
      <c r="AF680" s="74"/>
      <c r="AG680" s="74"/>
      <c r="AH680" s="74">
        <f>BO680</f>
        <v>0</v>
      </c>
      <c r="AI680" s="74"/>
      <c r="AJ680" s="74"/>
      <c r="AK680" s="74"/>
      <c r="BH680" s="2" t="s">
        <v>18</v>
      </c>
      <c r="BI680" s="20">
        <v>96.510228640192537</v>
      </c>
      <c r="BJ680" s="20">
        <f>BK680+BL680</f>
        <v>98.305084745762713</v>
      </c>
      <c r="BK680" s="20">
        <v>83.050847457627114</v>
      </c>
      <c r="BL680" s="20">
        <v>15.254237288135593</v>
      </c>
      <c r="BM680" s="20">
        <v>1.6949152542372881</v>
      </c>
      <c r="BN680" s="20">
        <v>0</v>
      </c>
      <c r="BO680" s="20">
        <v>0</v>
      </c>
    </row>
    <row r="681" spans="2:67" ht="15" customHeight="1">
      <c r="D681" s="27" t="s">
        <v>260</v>
      </c>
      <c r="E681" s="31"/>
      <c r="F681" s="3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c r="AD681" s="31"/>
      <c r="AE681" s="31"/>
      <c r="AF681" s="31"/>
      <c r="AG681" s="31"/>
      <c r="BI681" s="2" t="s">
        <v>13</v>
      </c>
      <c r="BJ681" s="2" t="s">
        <v>14</v>
      </c>
      <c r="BK681" s="2">
        <v>1</v>
      </c>
      <c r="BL681" s="2">
        <v>2</v>
      </c>
      <c r="BM681" s="2">
        <v>3</v>
      </c>
      <c r="BN681" s="2">
        <v>4</v>
      </c>
      <c r="BO681" s="2">
        <v>0</v>
      </c>
    </row>
    <row r="682" spans="2:67">
      <c r="D682" s="75" t="s">
        <v>15</v>
      </c>
      <c r="E682" s="76"/>
      <c r="F682" s="76"/>
      <c r="G682" s="76"/>
      <c r="H682" s="76"/>
      <c r="I682" s="77"/>
      <c r="J682" s="70">
        <f>BI682</f>
        <v>95.087235996326896</v>
      </c>
      <c r="K682" s="70"/>
      <c r="L682" s="70"/>
      <c r="M682" s="70"/>
      <c r="N682" s="70">
        <f>BJ682</f>
        <v>98.214285714285722</v>
      </c>
      <c r="O682" s="70"/>
      <c r="P682" s="70"/>
      <c r="Q682" s="70"/>
      <c r="R682" s="70">
        <f>BK682</f>
        <v>76.785714285714292</v>
      </c>
      <c r="S682" s="70"/>
      <c r="T682" s="70"/>
      <c r="U682" s="70"/>
      <c r="V682" s="70">
        <f>BL682</f>
        <v>21.428571428571427</v>
      </c>
      <c r="W682" s="70"/>
      <c r="X682" s="70"/>
      <c r="Y682" s="70"/>
      <c r="Z682" s="70">
        <f>BM682</f>
        <v>0</v>
      </c>
      <c r="AA682" s="70"/>
      <c r="AB682" s="70"/>
      <c r="AC682" s="70"/>
      <c r="AD682" s="70">
        <f>BN682</f>
        <v>1.7857142857142856</v>
      </c>
      <c r="AE682" s="70"/>
      <c r="AF682" s="70"/>
      <c r="AG682" s="70"/>
      <c r="AH682" s="70">
        <f>BO682</f>
        <v>0</v>
      </c>
      <c r="AI682" s="70"/>
      <c r="AJ682" s="70"/>
      <c r="AK682" s="70"/>
      <c r="BG682" s="2">
        <v>136</v>
      </c>
      <c r="BH682" s="2" t="s">
        <v>16</v>
      </c>
      <c r="BI682" s="20">
        <v>95.087235996326896</v>
      </c>
      <c r="BJ682" s="20">
        <f>BK682+BL682</f>
        <v>98.214285714285722</v>
      </c>
      <c r="BK682" s="20">
        <v>76.785714285714292</v>
      </c>
      <c r="BL682" s="20">
        <v>21.428571428571427</v>
      </c>
      <c r="BM682" s="20">
        <v>0</v>
      </c>
      <c r="BN682" s="20">
        <v>1.7857142857142856</v>
      </c>
      <c r="BO682" s="20">
        <v>0</v>
      </c>
    </row>
    <row r="683" spans="2:67">
      <c r="D683" s="71" t="s">
        <v>17</v>
      </c>
      <c r="E683" s="72"/>
      <c r="F683" s="72"/>
      <c r="G683" s="72"/>
      <c r="H683" s="72"/>
      <c r="I683" s="73"/>
      <c r="J683" s="74">
        <f>BI683</f>
        <v>95.114320096269552</v>
      </c>
      <c r="K683" s="74"/>
      <c r="L683" s="74"/>
      <c r="M683" s="74"/>
      <c r="N683" s="74">
        <f>IF(ISERROR(BJ683),"",BJ683)</f>
        <v>96.610169491525426</v>
      </c>
      <c r="O683" s="74"/>
      <c r="P683" s="74"/>
      <c r="Q683" s="74"/>
      <c r="R683" s="74">
        <f>BK683</f>
        <v>72.881355932203391</v>
      </c>
      <c r="S683" s="74"/>
      <c r="T683" s="74"/>
      <c r="U683" s="74"/>
      <c r="V683" s="74">
        <f>BL683</f>
        <v>23.728813559322035</v>
      </c>
      <c r="W683" s="74"/>
      <c r="X683" s="74"/>
      <c r="Y683" s="74"/>
      <c r="Z683" s="74">
        <f>BM683</f>
        <v>3.3898305084745761</v>
      </c>
      <c r="AA683" s="74"/>
      <c r="AB683" s="74"/>
      <c r="AC683" s="74"/>
      <c r="AD683" s="74">
        <f>BN683</f>
        <v>0</v>
      </c>
      <c r="AE683" s="74"/>
      <c r="AF683" s="74"/>
      <c r="AG683" s="74"/>
      <c r="AH683" s="74">
        <f>BO683</f>
        <v>0</v>
      </c>
      <c r="AI683" s="74"/>
      <c r="AJ683" s="74"/>
      <c r="AK683" s="74"/>
      <c r="BH683" s="2" t="s">
        <v>18</v>
      </c>
      <c r="BI683" s="20">
        <v>95.114320096269552</v>
      </c>
      <c r="BJ683" s="20">
        <f>BK683+BL683</f>
        <v>96.610169491525426</v>
      </c>
      <c r="BK683" s="20">
        <v>72.881355932203391</v>
      </c>
      <c r="BL683" s="20">
        <v>23.728813559322035</v>
      </c>
      <c r="BM683" s="20">
        <v>3.3898305084745761</v>
      </c>
      <c r="BN683" s="20">
        <v>0</v>
      </c>
      <c r="BO683" s="20">
        <v>0</v>
      </c>
    </row>
    <row r="684" spans="2:67" hidden="1">
      <c r="D684" s="35"/>
      <c r="E684" s="35"/>
      <c r="F684" s="35"/>
      <c r="G684" s="35"/>
      <c r="H684" s="35"/>
      <c r="I684" s="35"/>
      <c r="J684" s="36"/>
      <c r="K684" s="36"/>
      <c r="L684" s="36"/>
      <c r="M684" s="36"/>
      <c r="N684" s="36"/>
      <c r="O684" s="36"/>
      <c r="P684" s="36"/>
      <c r="Q684" s="36"/>
      <c r="R684" s="36"/>
      <c r="S684" s="36"/>
      <c r="T684" s="36"/>
      <c r="U684" s="36"/>
      <c r="V684" s="36"/>
      <c r="W684" s="36"/>
      <c r="X684" s="36"/>
      <c r="Y684" s="36"/>
      <c r="Z684" s="36"/>
      <c r="AA684" s="36"/>
      <c r="AB684" s="36"/>
      <c r="AC684" s="36"/>
      <c r="AD684" s="36"/>
      <c r="AE684" s="36"/>
      <c r="AF684" s="36"/>
      <c r="AG684" s="36"/>
      <c r="AH684" s="36"/>
      <c r="AI684" s="36"/>
      <c r="AJ684" s="36"/>
      <c r="AK684" s="36"/>
      <c r="BI684" s="20"/>
      <c r="BJ684" s="20"/>
      <c r="BK684" s="20"/>
      <c r="BL684" s="20"/>
      <c r="BM684" s="20"/>
      <c r="BN684" s="20"/>
      <c r="BO684" s="20"/>
    </row>
    <row r="685" spans="2:67" hidden="1">
      <c r="D685" s="35"/>
      <c r="E685" s="35"/>
      <c r="F685" s="35"/>
      <c r="G685" s="35"/>
      <c r="H685" s="35"/>
      <c r="I685" s="35"/>
      <c r="J685" s="36"/>
      <c r="K685" s="36"/>
      <c r="L685" s="36"/>
      <c r="M685" s="36"/>
      <c r="N685" s="36"/>
      <c r="O685" s="36"/>
      <c r="P685" s="36"/>
      <c r="Q685" s="36"/>
      <c r="R685" s="36"/>
      <c r="S685" s="36"/>
      <c r="T685" s="36"/>
      <c r="U685" s="36"/>
      <c r="V685" s="36"/>
      <c r="W685" s="36"/>
      <c r="X685" s="36"/>
      <c r="Y685" s="36"/>
      <c r="Z685" s="36"/>
      <c r="AA685" s="36"/>
      <c r="AB685" s="36"/>
      <c r="AC685" s="36"/>
      <c r="AD685" s="36"/>
      <c r="AE685" s="36"/>
      <c r="AF685" s="36"/>
      <c r="AG685" s="36"/>
      <c r="AH685" s="36"/>
      <c r="AI685" s="36"/>
      <c r="AJ685" s="36"/>
      <c r="AK685" s="36"/>
      <c r="BI685" s="20"/>
      <c r="BJ685" s="20"/>
      <c r="BK685" s="20"/>
      <c r="BL685" s="20"/>
      <c r="BM685" s="20"/>
      <c r="BN685" s="20"/>
      <c r="BO685" s="20"/>
    </row>
    <row r="686" spans="2:67" hidden="1">
      <c r="D686" s="35"/>
      <c r="E686" s="35"/>
      <c r="F686" s="35"/>
      <c r="G686" s="35"/>
      <c r="H686" s="35"/>
      <c r="I686" s="35"/>
      <c r="J686" s="36"/>
      <c r="K686" s="36"/>
      <c r="L686" s="36"/>
      <c r="M686" s="36"/>
      <c r="N686" s="36"/>
      <c r="O686" s="36"/>
      <c r="P686" s="36"/>
      <c r="Q686" s="36"/>
      <c r="R686" s="36"/>
      <c r="S686" s="36"/>
      <c r="T686" s="36"/>
      <c r="U686" s="36"/>
      <c r="V686" s="36"/>
      <c r="W686" s="36"/>
      <c r="X686" s="36"/>
      <c r="Y686" s="36"/>
      <c r="Z686" s="36"/>
      <c r="AA686" s="36"/>
      <c r="AB686" s="36"/>
      <c r="AC686" s="36"/>
      <c r="AD686" s="36"/>
      <c r="AE686" s="36"/>
      <c r="AF686" s="36"/>
      <c r="AG686" s="36"/>
      <c r="AH686" s="36"/>
      <c r="AI686" s="36"/>
      <c r="AJ686" s="36"/>
      <c r="AK686" s="36"/>
      <c r="BI686" s="20"/>
      <c r="BJ686" s="20"/>
      <c r="BK686" s="20"/>
      <c r="BL686" s="20"/>
      <c r="BM686" s="20"/>
      <c r="BN686" s="20"/>
      <c r="BO686" s="20"/>
    </row>
    <row r="687" spans="2:67">
      <c r="D687" s="35"/>
      <c r="E687" s="35"/>
      <c r="F687" s="35"/>
      <c r="G687" s="35"/>
      <c r="H687" s="35"/>
      <c r="I687" s="35"/>
      <c r="J687" s="36"/>
      <c r="K687" s="36"/>
      <c r="L687" s="36"/>
      <c r="M687" s="36"/>
      <c r="N687" s="36"/>
      <c r="O687" s="36"/>
      <c r="P687" s="36"/>
      <c r="Q687" s="36"/>
      <c r="R687" s="36"/>
      <c r="S687" s="36"/>
      <c r="T687" s="36"/>
      <c r="U687" s="36"/>
      <c r="V687" s="36"/>
      <c r="W687" s="36"/>
      <c r="X687" s="36"/>
      <c r="Y687" s="36"/>
      <c r="Z687" s="36"/>
      <c r="AA687" s="36"/>
      <c r="AB687" s="36"/>
      <c r="AC687" s="36"/>
      <c r="AD687" s="36"/>
      <c r="AE687" s="36"/>
      <c r="AF687" s="36"/>
      <c r="AG687" s="36"/>
      <c r="AH687" s="36"/>
      <c r="AI687" s="36"/>
      <c r="AJ687" s="36"/>
      <c r="AK687" s="36"/>
      <c r="BI687" s="20"/>
      <c r="BJ687" s="20"/>
      <c r="BK687" s="20"/>
      <c r="BL687" s="20"/>
      <c r="BM687" s="20"/>
      <c r="BN687" s="20"/>
      <c r="BO687" s="20"/>
    </row>
    <row r="693" spans="1:98" ht="14.25" thickBot="1">
      <c r="A693" s="60"/>
      <c r="B693" s="46"/>
      <c r="C693" s="47" t="s">
        <v>105</v>
      </c>
      <c r="D693" s="46"/>
      <c r="E693" s="46"/>
      <c r="F693" s="46"/>
      <c r="G693" s="46"/>
      <c r="H693" s="46"/>
      <c r="I693" s="46"/>
      <c r="J693" s="46"/>
      <c r="K693" s="46"/>
      <c r="L693" s="46"/>
      <c r="M693" s="46"/>
      <c r="N693" s="46"/>
      <c r="O693" s="46"/>
      <c r="P693" s="46"/>
      <c r="Q693" s="46"/>
      <c r="R693" s="46"/>
      <c r="S693" s="46"/>
      <c r="T693" s="46"/>
      <c r="U693" s="46"/>
      <c r="V693" s="46"/>
      <c r="W693" s="46"/>
      <c r="X693" s="46"/>
      <c r="Y693" s="46"/>
      <c r="Z693" s="46"/>
      <c r="AA693" s="46"/>
      <c r="AB693" s="46"/>
      <c r="AC693" s="46"/>
      <c r="AD693" s="46"/>
      <c r="AE693" s="46"/>
      <c r="AF693" s="46"/>
      <c r="AG693" s="46"/>
      <c r="AH693" s="46"/>
      <c r="AI693" s="46"/>
      <c r="AJ693" s="46"/>
      <c r="AK693" s="46"/>
      <c r="AL693" s="46"/>
      <c r="AM693" s="46"/>
      <c r="AN693" s="46"/>
      <c r="AO693" s="46"/>
      <c r="AP693" s="46"/>
      <c r="AQ693" s="46"/>
      <c r="AR693" s="46"/>
      <c r="AS693" s="46"/>
      <c r="AT693" s="46"/>
      <c r="AU693" s="46"/>
      <c r="AV693" s="46"/>
      <c r="AW693" s="46"/>
      <c r="AX693" s="46"/>
      <c r="AY693" s="46"/>
      <c r="AZ693" s="46"/>
      <c r="BA693" s="46"/>
      <c r="BB693" s="46"/>
      <c r="BC693" s="46"/>
      <c r="BD693" s="46"/>
      <c r="BE693" s="46"/>
      <c r="BF693" s="46"/>
      <c r="BG693" s="46"/>
      <c r="BH693" s="46"/>
      <c r="BI693" s="46"/>
      <c r="BJ693" s="46"/>
      <c r="BK693" s="46"/>
      <c r="BL693" s="46"/>
      <c r="BM693" s="46"/>
      <c r="BN693" s="46"/>
      <c r="BO693" s="46"/>
      <c r="BP693" s="60"/>
      <c r="BQ693" s="60"/>
      <c r="BR693" s="60"/>
      <c r="BS693" s="60"/>
      <c r="BT693" s="60"/>
      <c r="BU693" s="60"/>
      <c r="BV693" s="60"/>
      <c r="BW693" s="60"/>
      <c r="BX693" s="60"/>
      <c r="BY693" s="60"/>
      <c r="BZ693" s="60"/>
      <c r="CA693" s="60"/>
      <c r="CB693" s="60"/>
      <c r="CC693" s="60"/>
      <c r="CD693" s="60"/>
      <c r="CE693" s="60"/>
      <c r="CF693" s="60"/>
      <c r="CG693" s="60"/>
      <c r="CH693" s="60"/>
      <c r="CI693" s="60"/>
      <c r="CJ693" s="60"/>
      <c r="CK693" s="60"/>
      <c r="CL693" s="60"/>
      <c r="CM693" s="60"/>
      <c r="CN693" s="60"/>
      <c r="CO693" s="60"/>
      <c r="CP693" s="60"/>
      <c r="CQ693" s="60"/>
      <c r="CR693" s="60"/>
      <c r="CS693" s="60"/>
      <c r="CT693" s="60"/>
    </row>
    <row r="694" spans="1:98" ht="168" customHeight="1">
      <c r="A694" s="60"/>
      <c r="B694" s="48"/>
      <c r="C694" s="64" t="s">
        <v>267</v>
      </c>
      <c r="D694" s="65"/>
      <c r="E694" s="65"/>
      <c r="F694" s="65"/>
      <c r="G694" s="65"/>
      <c r="H694" s="65"/>
      <c r="I694" s="65"/>
      <c r="J694" s="65"/>
      <c r="K694" s="65"/>
      <c r="L694" s="65"/>
      <c r="M694" s="65"/>
      <c r="N694" s="65"/>
      <c r="O694" s="65"/>
      <c r="P694" s="65"/>
      <c r="Q694" s="65"/>
      <c r="R694" s="65"/>
      <c r="S694" s="65"/>
      <c r="T694" s="65"/>
      <c r="U694" s="65"/>
      <c r="V694" s="65"/>
      <c r="W694" s="65"/>
      <c r="X694" s="65"/>
      <c r="Y694" s="65"/>
      <c r="Z694" s="65"/>
      <c r="AA694" s="65"/>
      <c r="AB694" s="65"/>
      <c r="AC694" s="65"/>
      <c r="AD694" s="65"/>
      <c r="AE694" s="65"/>
      <c r="AF694" s="65"/>
      <c r="AG694" s="65"/>
      <c r="AH694" s="65"/>
      <c r="AI694" s="65"/>
      <c r="AJ694" s="65"/>
      <c r="AK694" s="65"/>
      <c r="AL694" s="65"/>
      <c r="AM694" s="65"/>
      <c r="AN694" s="65"/>
      <c r="AO694" s="65"/>
      <c r="AP694" s="65"/>
      <c r="AQ694" s="66"/>
      <c r="AR694" s="46"/>
      <c r="AS694" s="46"/>
      <c r="AT694" s="46"/>
      <c r="AU694" s="46"/>
      <c r="AV694" s="46"/>
      <c r="AW694" s="46"/>
      <c r="AX694" s="46"/>
      <c r="AY694" s="46"/>
      <c r="AZ694" s="46"/>
      <c r="BA694" s="46"/>
      <c r="BB694" s="46"/>
      <c r="BC694" s="46"/>
      <c r="BD694" s="46"/>
      <c r="BE694" s="46"/>
      <c r="BF694" s="46"/>
      <c r="BG694" s="46"/>
      <c r="BH694" s="46"/>
      <c r="BI694" s="46"/>
      <c r="BJ694" s="46"/>
      <c r="BK694" s="46"/>
      <c r="BL694" s="46"/>
      <c r="BM694" s="46"/>
      <c r="BN694" s="46"/>
      <c r="BO694" s="46"/>
      <c r="BP694" s="60"/>
      <c r="BQ694" s="60"/>
      <c r="BR694" s="60"/>
      <c r="BS694" s="60"/>
      <c r="BT694" s="60"/>
      <c r="BU694" s="60"/>
      <c r="BV694" s="60"/>
      <c r="BW694" s="60"/>
      <c r="BX694" s="60"/>
      <c r="BY694" s="60"/>
      <c r="BZ694" s="60"/>
      <c r="CA694" s="60"/>
      <c r="CB694" s="60"/>
      <c r="CC694" s="60"/>
      <c r="CD694" s="60"/>
      <c r="CE694" s="60"/>
      <c r="CF694" s="60"/>
      <c r="CG694" s="60"/>
      <c r="CH694" s="60"/>
      <c r="CI694" s="60"/>
      <c r="CJ694" s="60"/>
      <c r="CK694" s="60"/>
      <c r="CL694" s="60"/>
      <c r="CM694" s="60"/>
      <c r="CN694" s="60"/>
      <c r="CO694" s="60"/>
      <c r="CP694" s="60"/>
      <c r="CQ694" s="60"/>
      <c r="CR694" s="60"/>
      <c r="CS694" s="60"/>
      <c r="CT694" s="60"/>
    </row>
    <row r="695" spans="1:98">
      <c r="A695" s="60"/>
      <c r="B695" s="48"/>
      <c r="C695" s="67"/>
      <c r="D695" s="145"/>
      <c r="E695" s="145"/>
      <c r="F695" s="145"/>
      <c r="G695" s="145"/>
      <c r="H695" s="145"/>
      <c r="I695" s="145"/>
      <c r="J695" s="145"/>
      <c r="K695" s="145"/>
      <c r="L695" s="145"/>
      <c r="M695" s="145"/>
      <c r="N695" s="145"/>
      <c r="O695" s="145"/>
      <c r="P695" s="145"/>
      <c r="Q695" s="145"/>
      <c r="R695" s="145"/>
      <c r="S695" s="145"/>
      <c r="T695" s="145"/>
      <c r="U695" s="145"/>
      <c r="V695" s="145"/>
      <c r="W695" s="145"/>
      <c r="X695" s="145"/>
      <c r="Y695" s="145"/>
      <c r="Z695" s="145"/>
      <c r="AA695" s="145"/>
      <c r="AB695" s="145"/>
      <c r="AC695" s="145"/>
      <c r="AD695" s="145"/>
      <c r="AE695" s="145"/>
      <c r="AF695" s="145"/>
      <c r="AG695" s="145"/>
      <c r="AH695" s="145"/>
      <c r="AI695" s="145"/>
      <c r="AJ695" s="145"/>
      <c r="AK695" s="145"/>
      <c r="AL695" s="145"/>
      <c r="AM695" s="145"/>
      <c r="AN695" s="145"/>
      <c r="AO695" s="145"/>
      <c r="AP695" s="145"/>
      <c r="AQ695" s="69"/>
      <c r="AR695" s="46"/>
      <c r="AS695" s="46"/>
      <c r="AT695" s="46"/>
      <c r="AU695" s="46"/>
      <c r="AV695" s="46"/>
      <c r="AW695" s="46"/>
      <c r="AX695" s="46"/>
      <c r="AY695" s="46"/>
      <c r="AZ695" s="46"/>
      <c r="BA695" s="46"/>
      <c r="BB695" s="46"/>
      <c r="BC695" s="46"/>
      <c r="BD695" s="46"/>
      <c r="BE695" s="46"/>
      <c r="BF695" s="46"/>
      <c r="BG695" s="46"/>
      <c r="BH695" s="46"/>
      <c r="BI695" s="46"/>
      <c r="BJ695" s="46"/>
      <c r="BK695" s="46"/>
      <c r="BL695" s="46"/>
      <c r="BM695" s="46"/>
      <c r="BN695" s="46"/>
      <c r="BO695" s="46"/>
      <c r="BP695" s="60"/>
      <c r="BQ695" s="60"/>
      <c r="BR695" s="60"/>
      <c r="BS695" s="60"/>
      <c r="BT695" s="60"/>
      <c r="BU695" s="60"/>
      <c r="BV695" s="60"/>
      <c r="BW695" s="60"/>
      <c r="BX695" s="60"/>
      <c r="BY695" s="60"/>
      <c r="BZ695" s="60"/>
      <c r="CA695" s="60"/>
      <c r="CB695" s="60"/>
      <c r="CC695" s="60"/>
      <c r="CD695" s="60"/>
      <c r="CE695" s="60"/>
      <c r="CF695" s="60"/>
      <c r="CG695" s="60"/>
      <c r="CH695" s="60"/>
      <c r="CI695" s="60"/>
      <c r="CJ695" s="60"/>
      <c r="CK695" s="60"/>
      <c r="CL695" s="60"/>
      <c r="CM695" s="60"/>
      <c r="CN695" s="60"/>
      <c r="CO695" s="60"/>
      <c r="CP695" s="60"/>
      <c r="CQ695" s="60"/>
      <c r="CR695" s="60"/>
      <c r="CS695" s="60"/>
      <c r="CT695" s="60"/>
    </row>
    <row r="696" spans="1:98" ht="31.5" customHeight="1">
      <c r="A696" s="60"/>
      <c r="B696" s="46"/>
      <c r="C696" s="67"/>
      <c r="D696" s="68"/>
      <c r="E696" s="68"/>
      <c r="F696" s="68"/>
      <c r="G696" s="68"/>
      <c r="H696" s="68"/>
      <c r="I696" s="68"/>
      <c r="J696" s="68"/>
      <c r="K696" s="68"/>
      <c r="L696" s="68"/>
      <c r="M696" s="68"/>
      <c r="N696" s="68"/>
      <c r="O696" s="68"/>
      <c r="P696" s="68"/>
      <c r="Q696" s="68"/>
      <c r="R696" s="68"/>
      <c r="S696" s="68"/>
      <c r="T696" s="68"/>
      <c r="U696" s="68"/>
      <c r="V696" s="68"/>
      <c r="W696" s="68"/>
      <c r="X696" s="68"/>
      <c r="Y696" s="68"/>
      <c r="Z696" s="68"/>
      <c r="AA696" s="68"/>
      <c r="AB696" s="68"/>
      <c r="AC696" s="68"/>
      <c r="AD696" s="68"/>
      <c r="AE696" s="68"/>
      <c r="AF696" s="68"/>
      <c r="AG696" s="68"/>
      <c r="AH696" s="68"/>
      <c r="AI696" s="68"/>
      <c r="AJ696" s="68"/>
      <c r="AK696" s="68"/>
      <c r="AL696" s="68"/>
      <c r="AM696" s="68"/>
      <c r="AN696" s="68"/>
      <c r="AO696" s="68"/>
      <c r="AP696" s="68"/>
      <c r="AQ696" s="69"/>
      <c r="AR696" s="46"/>
      <c r="AS696" s="46"/>
      <c r="AT696" s="46"/>
      <c r="AU696" s="46"/>
      <c r="AV696" s="46"/>
      <c r="AW696" s="46"/>
      <c r="AX696" s="46"/>
      <c r="AY696" s="46"/>
      <c r="AZ696" s="46"/>
      <c r="BA696" s="46"/>
      <c r="BB696" s="46"/>
      <c r="BC696" s="46"/>
      <c r="BD696" s="46"/>
      <c r="BE696" s="46"/>
      <c r="BF696" s="46"/>
      <c r="BG696" s="46"/>
      <c r="BH696" s="46"/>
      <c r="BI696" s="46"/>
      <c r="BJ696" s="46"/>
      <c r="BK696" s="46"/>
      <c r="BL696" s="46"/>
      <c r="BM696" s="46"/>
      <c r="BN696" s="46"/>
      <c r="BO696" s="46"/>
      <c r="BP696" s="60"/>
      <c r="BQ696" s="60"/>
      <c r="BR696" s="60"/>
      <c r="BS696" s="60"/>
      <c r="BT696" s="60"/>
      <c r="BU696" s="60"/>
      <c r="BV696" s="60"/>
      <c r="BW696" s="60"/>
      <c r="BX696" s="60"/>
      <c r="BY696" s="60"/>
      <c r="BZ696" s="60"/>
      <c r="CA696" s="60"/>
      <c r="CB696" s="60"/>
      <c r="CC696" s="60"/>
      <c r="CD696" s="60"/>
      <c r="CE696" s="60"/>
      <c r="CF696" s="60"/>
      <c r="CG696" s="60"/>
      <c r="CH696" s="60"/>
      <c r="CI696" s="60"/>
      <c r="CJ696" s="60"/>
      <c r="CK696" s="60"/>
      <c r="CL696" s="60"/>
      <c r="CM696" s="60"/>
      <c r="CN696" s="60"/>
      <c r="CO696" s="60"/>
      <c r="CP696" s="60"/>
      <c r="CQ696" s="60"/>
      <c r="CR696" s="60"/>
      <c r="CS696" s="60"/>
      <c r="CT696" s="60"/>
    </row>
    <row r="697" spans="1:98" ht="14.25" thickBot="1">
      <c r="A697" s="60"/>
      <c r="B697" s="60"/>
      <c r="C697" s="61"/>
      <c r="D697" s="62"/>
      <c r="E697" s="62"/>
      <c r="F697" s="62"/>
      <c r="G697" s="62"/>
      <c r="H697" s="62"/>
      <c r="I697" s="62"/>
      <c r="J697" s="62"/>
      <c r="K697" s="62"/>
      <c r="L697" s="62"/>
      <c r="M697" s="62"/>
      <c r="N697" s="62"/>
      <c r="O697" s="62"/>
      <c r="P697" s="62"/>
      <c r="Q697" s="62"/>
      <c r="R697" s="62"/>
      <c r="S697" s="62"/>
      <c r="T697" s="62"/>
      <c r="U697" s="62"/>
      <c r="V697" s="62"/>
      <c r="W697" s="62"/>
      <c r="X697" s="62"/>
      <c r="Y697" s="62"/>
      <c r="Z697" s="62"/>
      <c r="AA697" s="62"/>
      <c r="AB697" s="62"/>
      <c r="AC697" s="62"/>
      <c r="AD697" s="62"/>
      <c r="AE697" s="62"/>
      <c r="AF697" s="62"/>
      <c r="AG697" s="62"/>
      <c r="AH697" s="62"/>
      <c r="AI697" s="62"/>
      <c r="AJ697" s="62"/>
      <c r="AK697" s="62"/>
      <c r="AL697" s="62"/>
      <c r="AM697" s="62"/>
      <c r="AN697" s="62"/>
      <c r="AO697" s="62"/>
      <c r="AP697" s="62"/>
      <c r="AQ697" s="63"/>
      <c r="AR697" s="60"/>
      <c r="AS697" s="60"/>
      <c r="AT697" s="60"/>
      <c r="AU697" s="60"/>
      <c r="AV697" s="60"/>
      <c r="AW697" s="60"/>
      <c r="AX697" s="60"/>
      <c r="AY697" s="60"/>
      <c r="AZ697" s="60"/>
      <c r="BA697" s="60"/>
      <c r="BB697" s="60"/>
      <c r="BC697" s="60"/>
      <c r="BD697" s="60"/>
      <c r="BE697" s="60"/>
      <c r="BF697" s="60"/>
      <c r="BG697" s="60"/>
      <c r="BH697" s="60"/>
      <c r="BI697" s="60"/>
      <c r="BJ697" s="60"/>
      <c r="BK697" s="60"/>
      <c r="BL697" s="60"/>
      <c r="BM697" s="60"/>
      <c r="BN697" s="60"/>
      <c r="BO697" s="60"/>
      <c r="BP697" s="60"/>
      <c r="BQ697" s="60"/>
      <c r="BR697" s="60"/>
      <c r="BS697" s="60"/>
      <c r="BT697" s="60"/>
      <c r="BU697" s="60"/>
      <c r="BV697" s="60"/>
      <c r="BW697" s="60"/>
      <c r="BX697" s="60"/>
      <c r="BY697" s="60"/>
      <c r="BZ697" s="60"/>
      <c r="CA697" s="60"/>
      <c r="CB697" s="60"/>
      <c r="CC697" s="60"/>
      <c r="CD697" s="60"/>
      <c r="CE697" s="60"/>
      <c r="CF697" s="60"/>
      <c r="CG697" s="60"/>
      <c r="CH697" s="60"/>
      <c r="CI697" s="60"/>
      <c r="CJ697" s="60"/>
      <c r="CK697" s="60"/>
      <c r="CL697" s="60"/>
      <c r="CM697" s="60"/>
      <c r="CN697" s="60"/>
      <c r="CO697" s="60"/>
      <c r="CP697" s="60"/>
      <c r="CQ697" s="60"/>
      <c r="CR697" s="60"/>
      <c r="CS697" s="60"/>
      <c r="CT697" s="60"/>
    </row>
  </sheetData>
  <mergeCells count="3244">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D135:E136"/>
    <mergeCell ref="F135:I135"/>
    <mergeCell ref="J135:L135"/>
    <mergeCell ref="M135:O135"/>
    <mergeCell ref="P135:R135"/>
    <mergeCell ref="S135:U135"/>
    <mergeCell ref="AH143:AK143"/>
    <mergeCell ref="R144:U144"/>
    <mergeCell ref="V144:Y144"/>
    <mergeCell ref="Z144:AC144"/>
    <mergeCell ref="AD144:AG144"/>
    <mergeCell ref="AH144:AK144"/>
    <mergeCell ref="AH138:AJ138"/>
    <mergeCell ref="AK138:AM138"/>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Z190:AC190"/>
    <mergeCell ref="AD190:AG190"/>
    <mergeCell ref="AH190:AK190"/>
    <mergeCell ref="R191:U191"/>
    <mergeCell ref="V191:Y191"/>
    <mergeCell ref="Z191:AC191"/>
    <mergeCell ref="AD191:AG191"/>
    <mergeCell ref="AH191:AK19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Z218:AC218"/>
    <mergeCell ref="AD218:AG218"/>
    <mergeCell ref="AH218:AK218"/>
    <mergeCell ref="R219:U219"/>
    <mergeCell ref="V219:Y219"/>
    <mergeCell ref="Z219:AC219"/>
    <mergeCell ref="AD219:AG219"/>
    <mergeCell ref="AH219:AK219"/>
    <mergeCell ref="B216:C217"/>
    <mergeCell ref="D218:I219"/>
    <mergeCell ref="J218:M219"/>
    <mergeCell ref="N218:Q219"/>
    <mergeCell ref="R218:U218"/>
    <mergeCell ref="V218:Y218"/>
    <mergeCell ref="AD213:AG213"/>
    <mergeCell ref="AH213:AK213"/>
    <mergeCell ref="D214:I214"/>
    <mergeCell ref="J214:M214"/>
    <mergeCell ref="N214:Q214"/>
    <mergeCell ref="R214:U214"/>
    <mergeCell ref="V214:Y214"/>
    <mergeCell ref="Z214:AC214"/>
    <mergeCell ref="AD214:AG214"/>
    <mergeCell ref="AH214:AK214"/>
    <mergeCell ref="D213:I213"/>
    <mergeCell ref="J213:M213"/>
    <mergeCell ref="N213:Q213"/>
    <mergeCell ref="R213:U213"/>
    <mergeCell ref="V213:Y213"/>
    <mergeCell ref="Z213:AC213"/>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Z243:AC243"/>
    <mergeCell ref="AD243:AG243"/>
    <mergeCell ref="AH243:AK243"/>
    <mergeCell ref="R244:U244"/>
    <mergeCell ref="V244:Y244"/>
    <mergeCell ref="Z244:AC244"/>
    <mergeCell ref="AD244:AG244"/>
    <mergeCell ref="AH244:AK244"/>
    <mergeCell ref="B241:C242"/>
    <mergeCell ref="D243:I244"/>
    <mergeCell ref="J243:M244"/>
    <mergeCell ref="N243:Q244"/>
    <mergeCell ref="R243:U243"/>
    <mergeCell ref="V243:Y243"/>
    <mergeCell ref="AD238:AG238"/>
    <mergeCell ref="AH238:AK238"/>
    <mergeCell ref="D239:I239"/>
    <mergeCell ref="J239:M239"/>
    <mergeCell ref="N239:Q239"/>
    <mergeCell ref="R239:U239"/>
    <mergeCell ref="V239:Y239"/>
    <mergeCell ref="Z239:AC239"/>
    <mergeCell ref="AD239:AG239"/>
    <mergeCell ref="AH239:AK239"/>
    <mergeCell ref="D238:I238"/>
    <mergeCell ref="J238:M238"/>
    <mergeCell ref="N238:Q238"/>
    <mergeCell ref="R238:U238"/>
    <mergeCell ref="V238:Y238"/>
    <mergeCell ref="Z238:AC238"/>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60:AG260"/>
    <mergeCell ref="AH260:AK260"/>
    <mergeCell ref="D261:I261"/>
    <mergeCell ref="J261:M261"/>
    <mergeCell ref="N261:Q261"/>
    <mergeCell ref="R261:U261"/>
    <mergeCell ref="V261:Y261"/>
    <mergeCell ref="Z261:AC261"/>
    <mergeCell ref="AD261:AG261"/>
    <mergeCell ref="AH261:AK261"/>
    <mergeCell ref="D260:I260"/>
    <mergeCell ref="J260:M260"/>
    <mergeCell ref="N260:Q260"/>
    <mergeCell ref="R260:U260"/>
    <mergeCell ref="V260:Y260"/>
    <mergeCell ref="Z260:AC260"/>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C264:AQ264"/>
    <mergeCell ref="Z269:AC269"/>
    <mergeCell ref="AD269:AG269"/>
    <mergeCell ref="AH269:AK269"/>
    <mergeCell ref="R270:U270"/>
    <mergeCell ref="V270:Y270"/>
    <mergeCell ref="Z270:AC270"/>
    <mergeCell ref="AD270:AG270"/>
    <mergeCell ref="AH270:AK270"/>
    <mergeCell ref="B267:C268"/>
    <mergeCell ref="D269:I270"/>
    <mergeCell ref="J269:M270"/>
    <mergeCell ref="N269:Q270"/>
    <mergeCell ref="R269:U269"/>
    <mergeCell ref="V269:Y269"/>
    <mergeCell ref="BL266:BP266"/>
    <mergeCell ref="Z280:AC280"/>
    <mergeCell ref="AD280:AG280"/>
    <mergeCell ref="AH280:AK280"/>
    <mergeCell ref="R281:U281"/>
    <mergeCell ref="V281:Y281"/>
    <mergeCell ref="Z281:AC281"/>
    <mergeCell ref="AD281:AG281"/>
    <mergeCell ref="AH281:AK281"/>
    <mergeCell ref="B278:C279"/>
    <mergeCell ref="D280:I281"/>
    <mergeCell ref="J280:M281"/>
    <mergeCell ref="N280:Q281"/>
    <mergeCell ref="R280:U280"/>
    <mergeCell ref="V280:Y280"/>
    <mergeCell ref="AD271:AG271"/>
    <mergeCell ref="AH271:AK271"/>
    <mergeCell ref="D272:I272"/>
    <mergeCell ref="J272:M272"/>
    <mergeCell ref="N272:Q272"/>
    <mergeCell ref="R272:U272"/>
    <mergeCell ref="V272:Y272"/>
    <mergeCell ref="Z272:AC272"/>
    <mergeCell ref="AD272:AG272"/>
    <mergeCell ref="AH272:AK272"/>
    <mergeCell ref="D271:I271"/>
    <mergeCell ref="J271:M271"/>
    <mergeCell ref="N271:Q271"/>
    <mergeCell ref="R271:U271"/>
    <mergeCell ref="V271:Y271"/>
    <mergeCell ref="Z271:AC271"/>
    <mergeCell ref="Z291:AC291"/>
    <mergeCell ref="AD291:AG291"/>
    <mergeCell ref="AH291:AK291"/>
    <mergeCell ref="R292:U292"/>
    <mergeCell ref="V292:Y292"/>
    <mergeCell ref="Z292:AC292"/>
    <mergeCell ref="AD292:AG292"/>
    <mergeCell ref="AH292:AK292"/>
    <mergeCell ref="B289:C290"/>
    <mergeCell ref="D291:I292"/>
    <mergeCell ref="J291:M292"/>
    <mergeCell ref="N291:Q292"/>
    <mergeCell ref="R291:U291"/>
    <mergeCell ref="V291:Y291"/>
    <mergeCell ref="AD282:AG282"/>
    <mergeCell ref="AH282:AK282"/>
    <mergeCell ref="D283:I283"/>
    <mergeCell ref="J283:M283"/>
    <mergeCell ref="N283:Q283"/>
    <mergeCell ref="R283:U283"/>
    <mergeCell ref="V283:Y283"/>
    <mergeCell ref="Z283:AC283"/>
    <mergeCell ref="AD283:AG283"/>
    <mergeCell ref="AH283:AK283"/>
    <mergeCell ref="D282:I282"/>
    <mergeCell ref="J282:M282"/>
    <mergeCell ref="N282:Q282"/>
    <mergeCell ref="R282:U282"/>
    <mergeCell ref="V282:Y282"/>
    <mergeCell ref="Z282:AC282"/>
    <mergeCell ref="Z302:AC302"/>
    <mergeCell ref="AD302:AG302"/>
    <mergeCell ref="AH302:AK302"/>
    <mergeCell ref="R303:U303"/>
    <mergeCell ref="V303:Y303"/>
    <mergeCell ref="Z303:AC303"/>
    <mergeCell ref="AD303:AG303"/>
    <mergeCell ref="AH303:AK303"/>
    <mergeCell ref="B300:C301"/>
    <mergeCell ref="D302:I303"/>
    <mergeCell ref="J302:M303"/>
    <mergeCell ref="N302:Q303"/>
    <mergeCell ref="R302:U302"/>
    <mergeCell ref="V302:Y302"/>
    <mergeCell ref="AD293:AG293"/>
    <mergeCell ref="AH293:AK293"/>
    <mergeCell ref="D294:I294"/>
    <mergeCell ref="J294:M294"/>
    <mergeCell ref="N294:Q294"/>
    <mergeCell ref="R294:U294"/>
    <mergeCell ref="V294:Y294"/>
    <mergeCell ref="Z294:AC294"/>
    <mergeCell ref="AD294:AG294"/>
    <mergeCell ref="AH294:AK294"/>
    <mergeCell ref="D293:I293"/>
    <mergeCell ref="J293:M293"/>
    <mergeCell ref="N293:Q293"/>
    <mergeCell ref="R293:U293"/>
    <mergeCell ref="V293:Y293"/>
    <mergeCell ref="Z293:AC293"/>
    <mergeCell ref="Z313:AC313"/>
    <mergeCell ref="AD313:AG313"/>
    <mergeCell ref="AH313:AK313"/>
    <mergeCell ref="R314:U314"/>
    <mergeCell ref="V314:Y314"/>
    <mergeCell ref="Z314:AC314"/>
    <mergeCell ref="AD314:AG314"/>
    <mergeCell ref="AH314:AK314"/>
    <mergeCell ref="B311:C312"/>
    <mergeCell ref="D313:I314"/>
    <mergeCell ref="J313:M314"/>
    <mergeCell ref="N313:Q314"/>
    <mergeCell ref="R313:U313"/>
    <mergeCell ref="V313:Y313"/>
    <mergeCell ref="AD304:AG304"/>
    <mergeCell ref="AH304:AK304"/>
    <mergeCell ref="D305:I305"/>
    <mergeCell ref="J305:M305"/>
    <mergeCell ref="N305:Q305"/>
    <mergeCell ref="R305:U305"/>
    <mergeCell ref="V305:Y305"/>
    <mergeCell ref="Z305:AC305"/>
    <mergeCell ref="AD305:AG305"/>
    <mergeCell ref="AH305:AK305"/>
    <mergeCell ref="D304:I304"/>
    <mergeCell ref="J304:M304"/>
    <mergeCell ref="N304:Q304"/>
    <mergeCell ref="R304:U304"/>
    <mergeCell ref="V304:Y304"/>
    <mergeCell ref="Z304:AC304"/>
    <mergeCell ref="Z324:AC324"/>
    <mergeCell ref="AD324:AG324"/>
    <mergeCell ref="AH324:AK324"/>
    <mergeCell ref="R325:U325"/>
    <mergeCell ref="V325:Y325"/>
    <mergeCell ref="Z325:AC325"/>
    <mergeCell ref="AD325:AG325"/>
    <mergeCell ref="AH325:AK325"/>
    <mergeCell ref="B322:C323"/>
    <mergeCell ref="D324:I325"/>
    <mergeCell ref="J324:M325"/>
    <mergeCell ref="N324:Q325"/>
    <mergeCell ref="R324:U324"/>
    <mergeCell ref="V324:Y324"/>
    <mergeCell ref="AD315:AG315"/>
    <mergeCell ref="AH315:AK315"/>
    <mergeCell ref="D316:I316"/>
    <mergeCell ref="J316:M316"/>
    <mergeCell ref="N316:Q316"/>
    <mergeCell ref="R316:U316"/>
    <mergeCell ref="V316:Y316"/>
    <mergeCell ref="Z316:AC316"/>
    <mergeCell ref="AD316:AG316"/>
    <mergeCell ref="AH316:AK316"/>
    <mergeCell ref="D315:I315"/>
    <mergeCell ref="J315:M315"/>
    <mergeCell ref="N315:Q315"/>
    <mergeCell ref="R315:U315"/>
    <mergeCell ref="V315:Y315"/>
    <mergeCell ref="Z315:AC315"/>
    <mergeCell ref="V335:X335"/>
    <mergeCell ref="Y335:AA335"/>
    <mergeCell ref="AB335:AD335"/>
    <mergeCell ref="AE335:AG335"/>
    <mergeCell ref="AH335:AJ335"/>
    <mergeCell ref="AK335:AM335"/>
    <mergeCell ref="B333:C334"/>
    <mergeCell ref="D335:I336"/>
    <mergeCell ref="J335:L335"/>
    <mergeCell ref="M335:O335"/>
    <mergeCell ref="P335:R335"/>
    <mergeCell ref="S335:U335"/>
    <mergeCell ref="J336:L336"/>
    <mergeCell ref="M336:O336"/>
    <mergeCell ref="P336:R336"/>
    <mergeCell ref="S336:U336"/>
    <mergeCell ref="AD326:AG326"/>
    <mergeCell ref="AH326:AK326"/>
    <mergeCell ref="D327:I327"/>
    <mergeCell ref="J327:M327"/>
    <mergeCell ref="N327:Q327"/>
    <mergeCell ref="R327:U327"/>
    <mergeCell ref="V327:Y327"/>
    <mergeCell ref="Z327:AC327"/>
    <mergeCell ref="AD327:AG327"/>
    <mergeCell ref="AH327:AK327"/>
    <mergeCell ref="D326:I326"/>
    <mergeCell ref="J326:M326"/>
    <mergeCell ref="N326:Q326"/>
    <mergeCell ref="R326:U326"/>
    <mergeCell ref="V326:Y326"/>
    <mergeCell ref="Z326:AC326"/>
    <mergeCell ref="V337:X337"/>
    <mergeCell ref="Y337:AA337"/>
    <mergeCell ref="AB337:AD337"/>
    <mergeCell ref="AE337:AG337"/>
    <mergeCell ref="AH337:AJ337"/>
    <mergeCell ref="AK337:AM337"/>
    <mergeCell ref="D337:E338"/>
    <mergeCell ref="F337:I337"/>
    <mergeCell ref="J337:L337"/>
    <mergeCell ref="M337:O337"/>
    <mergeCell ref="P337:R337"/>
    <mergeCell ref="S337:U337"/>
    <mergeCell ref="F338:I338"/>
    <mergeCell ref="J338:L338"/>
    <mergeCell ref="M338:O338"/>
    <mergeCell ref="P338:R338"/>
    <mergeCell ref="V336:X336"/>
    <mergeCell ref="Y336:AA336"/>
    <mergeCell ref="AB336:AD336"/>
    <mergeCell ref="AE336:AG336"/>
    <mergeCell ref="AH336:AJ336"/>
    <mergeCell ref="AK336:AM336"/>
    <mergeCell ref="AE339:AG339"/>
    <mergeCell ref="AH339:AJ339"/>
    <mergeCell ref="AK339:AM339"/>
    <mergeCell ref="F340:I340"/>
    <mergeCell ref="J340:L340"/>
    <mergeCell ref="M340:O340"/>
    <mergeCell ref="P340:R340"/>
    <mergeCell ref="S340:U340"/>
    <mergeCell ref="V340:X340"/>
    <mergeCell ref="Y340:AA340"/>
    <mergeCell ref="AK338:AM338"/>
    <mergeCell ref="D339:E340"/>
    <mergeCell ref="F339:I339"/>
    <mergeCell ref="J339:L339"/>
    <mergeCell ref="M339:O339"/>
    <mergeCell ref="P339:R339"/>
    <mergeCell ref="S339:U339"/>
    <mergeCell ref="V339:X339"/>
    <mergeCell ref="Y339:AA339"/>
    <mergeCell ref="AB339:AD339"/>
    <mergeCell ref="S338:U338"/>
    <mergeCell ref="V338:X338"/>
    <mergeCell ref="Y338:AA338"/>
    <mergeCell ref="AB338:AD338"/>
    <mergeCell ref="AE338:AG338"/>
    <mergeCell ref="AH338:AJ338"/>
    <mergeCell ref="Y342:AA342"/>
    <mergeCell ref="AB342:AD342"/>
    <mergeCell ref="AE342:AG342"/>
    <mergeCell ref="AH342:AJ342"/>
    <mergeCell ref="AK342:AM342"/>
    <mergeCell ref="J343:L343"/>
    <mergeCell ref="M343:O343"/>
    <mergeCell ref="P343:R343"/>
    <mergeCell ref="S343:U343"/>
    <mergeCell ref="V343:X343"/>
    <mergeCell ref="AB340:AD340"/>
    <mergeCell ref="AE340:AG340"/>
    <mergeCell ref="AH340:AJ340"/>
    <mergeCell ref="AK340:AM340"/>
    <mergeCell ref="D342:I343"/>
    <mergeCell ref="J342:L342"/>
    <mergeCell ref="M342:O342"/>
    <mergeCell ref="P342:R342"/>
    <mergeCell ref="S342:U342"/>
    <mergeCell ref="V342:X342"/>
    <mergeCell ref="S345:U345"/>
    <mergeCell ref="V345:X345"/>
    <mergeCell ref="Y345:AA345"/>
    <mergeCell ref="AB345:AD345"/>
    <mergeCell ref="AE345:AG345"/>
    <mergeCell ref="S344:U344"/>
    <mergeCell ref="V344:X344"/>
    <mergeCell ref="Y344:AA344"/>
    <mergeCell ref="AB344:AD344"/>
    <mergeCell ref="AE344:AG344"/>
    <mergeCell ref="AH344:AJ344"/>
    <mergeCell ref="Y343:AA343"/>
    <mergeCell ref="AB343:AD343"/>
    <mergeCell ref="AE343:AG343"/>
    <mergeCell ref="AH343:AJ343"/>
    <mergeCell ref="AK343:AM343"/>
    <mergeCell ref="F344:I344"/>
    <mergeCell ref="J344:L344"/>
    <mergeCell ref="M344:O344"/>
    <mergeCell ref="P344:R344"/>
    <mergeCell ref="Y347:AA347"/>
    <mergeCell ref="AB347:AD347"/>
    <mergeCell ref="AE347:AG347"/>
    <mergeCell ref="AH347:AJ347"/>
    <mergeCell ref="AK347:AM347"/>
    <mergeCell ref="B353:C354"/>
    <mergeCell ref="AB346:AD346"/>
    <mergeCell ref="AE346:AG346"/>
    <mergeCell ref="AH346:AJ346"/>
    <mergeCell ref="AK346:AM346"/>
    <mergeCell ref="F347:I347"/>
    <mergeCell ref="J347:L347"/>
    <mergeCell ref="M347:O347"/>
    <mergeCell ref="P347:R347"/>
    <mergeCell ref="S347:U347"/>
    <mergeCell ref="V347:X347"/>
    <mergeCell ref="AH345:AJ345"/>
    <mergeCell ref="AK345:AM345"/>
    <mergeCell ref="D346:E347"/>
    <mergeCell ref="F346:I346"/>
    <mergeCell ref="J346:L346"/>
    <mergeCell ref="M346:O346"/>
    <mergeCell ref="P346:R346"/>
    <mergeCell ref="S346:U346"/>
    <mergeCell ref="V346:X346"/>
    <mergeCell ref="Y346:AA346"/>
    <mergeCell ref="D344:E345"/>
    <mergeCell ref="AK344:AM344"/>
    <mergeCell ref="F345:I345"/>
    <mergeCell ref="J345:L345"/>
    <mergeCell ref="M345:O345"/>
    <mergeCell ref="P345:R345"/>
    <mergeCell ref="Y356:AA356"/>
    <mergeCell ref="AB356:AD356"/>
    <mergeCell ref="AE356:AG356"/>
    <mergeCell ref="AH356:AJ356"/>
    <mergeCell ref="AK356:AM356"/>
    <mergeCell ref="D357:E358"/>
    <mergeCell ref="F357:I357"/>
    <mergeCell ref="J357:L357"/>
    <mergeCell ref="M357:O357"/>
    <mergeCell ref="P357:R357"/>
    <mergeCell ref="Y355:AA355"/>
    <mergeCell ref="AB355:AD355"/>
    <mergeCell ref="AE355:AG355"/>
    <mergeCell ref="AH355:AJ355"/>
    <mergeCell ref="AK355:AM355"/>
    <mergeCell ref="J356:L356"/>
    <mergeCell ref="M356:O356"/>
    <mergeCell ref="P356:R356"/>
    <mergeCell ref="S356:U356"/>
    <mergeCell ref="V356:X356"/>
    <mergeCell ref="D355:I356"/>
    <mergeCell ref="J355:L355"/>
    <mergeCell ref="M355:O355"/>
    <mergeCell ref="P355:R355"/>
    <mergeCell ref="S355:U355"/>
    <mergeCell ref="V355:X355"/>
    <mergeCell ref="AH358:AJ358"/>
    <mergeCell ref="AK358:AM358"/>
    <mergeCell ref="AK357:AM357"/>
    <mergeCell ref="F358:I358"/>
    <mergeCell ref="J358:L358"/>
    <mergeCell ref="M358:O358"/>
    <mergeCell ref="P358:R358"/>
    <mergeCell ref="S358:U358"/>
    <mergeCell ref="V358:X358"/>
    <mergeCell ref="Y358:AA358"/>
    <mergeCell ref="AB358:AD358"/>
    <mergeCell ref="AE358:AG358"/>
    <mergeCell ref="S357:U357"/>
    <mergeCell ref="V357:X357"/>
    <mergeCell ref="Y357:AA357"/>
    <mergeCell ref="AB357:AD357"/>
    <mergeCell ref="AE357:AG357"/>
    <mergeCell ref="AH357:AJ357"/>
    <mergeCell ref="Y360:AA360"/>
    <mergeCell ref="AB360:AD360"/>
    <mergeCell ref="AE360:AG360"/>
    <mergeCell ref="AH360:AJ360"/>
    <mergeCell ref="AK360:AM360"/>
    <mergeCell ref="AB359:AD359"/>
    <mergeCell ref="AE359:AG359"/>
    <mergeCell ref="AH359:AJ359"/>
    <mergeCell ref="AK359:AM359"/>
    <mergeCell ref="F360:I360"/>
    <mergeCell ref="J360:L360"/>
    <mergeCell ref="M360:O360"/>
    <mergeCell ref="P360:R360"/>
    <mergeCell ref="S360:U360"/>
    <mergeCell ref="V360:X360"/>
    <mergeCell ref="AB363:AD363"/>
    <mergeCell ref="AE363:AG363"/>
    <mergeCell ref="AH363:AJ363"/>
    <mergeCell ref="AK363:AM363"/>
    <mergeCell ref="AK362:AM362"/>
    <mergeCell ref="D359:E360"/>
    <mergeCell ref="F359:I359"/>
    <mergeCell ref="J359:L359"/>
    <mergeCell ref="M359:O359"/>
    <mergeCell ref="P359:R359"/>
    <mergeCell ref="S359:U359"/>
    <mergeCell ref="V359:X359"/>
    <mergeCell ref="Y359:AA359"/>
    <mergeCell ref="J363:L363"/>
    <mergeCell ref="M363:O363"/>
    <mergeCell ref="P363:R363"/>
    <mergeCell ref="S363:U363"/>
    <mergeCell ref="V363:X363"/>
    <mergeCell ref="Y363:AA363"/>
    <mergeCell ref="V362:X362"/>
    <mergeCell ref="Y362:AA362"/>
    <mergeCell ref="AB362:AD362"/>
    <mergeCell ref="AE362:AG362"/>
    <mergeCell ref="AH362:AJ362"/>
    <mergeCell ref="D362:I363"/>
    <mergeCell ref="J362:L362"/>
    <mergeCell ref="M362:O362"/>
    <mergeCell ref="P362:R362"/>
    <mergeCell ref="S362:U362"/>
    <mergeCell ref="AK365:AM365"/>
    <mergeCell ref="D366:E367"/>
    <mergeCell ref="F366:I366"/>
    <mergeCell ref="J366:L366"/>
    <mergeCell ref="M366:O366"/>
    <mergeCell ref="P366:R366"/>
    <mergeCell ref="F365:I365"/>
    <mergeCell ref="J365:L365"/>
    <mergeCell ref="M365:O365"/>
    <mergeCell ref="P365:R365"/>
    <mergeCell ref="S365:U365"/>
    <mergeCell ref="V365:X365"/>
    <mergeCell ref="V364:X364"/>
    <mergeCell ref="Y364:AA364"/>
    <mergeCell ref="AB364:AD364"/>
    <mergeCell ref="AE364:AG364"/>
    <mergeCell ref="AH364:AJ364"/>
    <mergeCell ref="AK364:AM364"/>
    <mergeCell ref="AH367:AJ367"/>
    <mergeCell ref="AK367:AM367"/>
    <mergeCell ref="D364:E365"/>
    <mergeCell ref="F364:I364"/>
    <mergeCell ref="J364:L364"/>
    <mergeCell ref="M364:O364"/>
    <mergeCell ref="P364:R364"/>
    <mergeCell ref="S364:U364"/>
    <mergeCell ref="Y365:AA365"/>
    <mergeCell ref="AB365:AD365"/>
    <mergeCell ref="AE365:AG365"/>
    <mergeCell ref="B373:C374"/>
    <mergeCell ref="D375:I376"/>
    <mergeCell ref="J375:L375"/>
    <mergeCell ref="M375:O375"/>
    <mergeCell ref="P375:R375"/>
    <mergeCell ref="S375:U375"/>
    <mergeCell ref="V375:X375"/>
    <mergeCell ref="Y375:AA375"/>
    <mergeCell ref="AK366:AM366"/>
    <mergeCell ref="F367:I367"/>
    <mergeCell ref="J367:L367"/>
    <mergeCell ref="M367:O367"/>
    <mergeCell ref="P367:R367"/>
    <mergeCell ref="S367:U367"/>
    <mergeCell ref="V367:X367"/>
    <mergeCell ref="Y367:AA367"/>
    <mergeCell ref="AB367:AD367"/>
    <mergeCell ref="AE367:AG367"/>
    <mergeCell ref="S366:U366"/>
    <mergeCell ref="V366:X366"/>
    <mergeCell ref="Y366:AA366"/>
    <mergeCell ref="AB366:AD366"/>
    <mergeCell ref="AE366:AG366"/>
    <mergeCell ref="AH366:AJ366"/>
    <mergeCell ref="AH365:AJ365"/>
    <mergeCell ref="D377:E378"/>
    <mergeCell ref="F377:I377"/>
    <mergeCell ref="J377:L377"/>
    <mergeCell ref="M377:O377"/>
    <mergeCell ref="P377:R377"/>
    <mergeCell ref="S377:U377"/>
    <mergeCell ref="Y376:AA376"/>
    <mergeCell ref="AB376:AD376"/>
    <mergeCell ref="AE376:AG376"/>
    <mergeCell ref="AH376:AJ376"/>
    <mergeCell ref="AK376:AM376"/>
    <mergeCell ref="AN376:AP376"/>
    <mergeCell ref="AB375:AD375"/>
    <mergeCell ref="AE375:AG375"/>
    <mergeCell ref="AH375:AJ375"/>
    <mergeCell ref="AK375:AM375"/>
    <mergeCell ref="AN375:AP375"/>
    <mergeCell ref="J376:L376"/>
    <mergeCell ref="M376:O376"/>
    <mergeCell ref="P376:R376"/>
    <mergeCell ref="S376:U376"/>
    <mergeCell ref="V376:X376"/>
    <mergeCell ref="Y379:AA379"/>
    <mergeCell ref="AB379:AD379"/>
    <mergeCell ref="AE379:AG379"/>
    <mergeCell ref="AH379:AJ379"/>
    <mergeCell ref="AK379:AM379"/>
    <mergeCell ref="AN379:AP379"/>
    <mergeCell ref="AH378:AJ378"/>
    <mergeCell ref="AK378:AM378"/>
    <mergeCell ref="AN378:AP378"/>
    <mergeCell ref="D379:E380"/>
    <mergeCell ref="F379:I379"/>
    <mergeCell ref="J379:L379"/>
    <mergeCell ref="M379:O379"/>
    <mergeCell ref="P379:R379"/>
    <mergeCell ref="S379:U379"/>
    <mergeCell ref="V379:X379"/>
    <mergeCell ref="AN377:AP377"/>
    <mergeCell ref="F378:I378"/>
    <mergeCell ref="J378:L378"/>
    <mergeCell ref="M378:O378"/>
    <mergeCell ref="P378:R378"/>
    <mergeCell ref="S378:U378"/>
    <mergeCell ref="V378:X378"/>
    <mergeCell ref="Y378:AA378"/>
    <mergeCell ref="AB378:AD378"/>
    <mergeCell ref="AE378:AG378"/>
    <mergeCell ref="V377:X377"/>
    <mergeCell ref="Y377:AA377"/>
    <mergeCell ref="AB377:AD377"/>
    <mergeCell ref="AE377:AG377"/>
    <mergeCell ref="AH377:AJ377"/>
    <mergeCell ref="AK377:AM377"/>
    <mergeCell ref="AN382:AP382"/>
    <mergeCell ref="D382:I383"/>
    <mergeCell ref="J382:L382"/>
    <mergeCell ref="M382:O382"/>
    <mergeCell ref="P382:R382"/>
    <mergeCell ref="S382:U382"/>
    <mergeCell ref="V382:X382"/>
    <mergeCell ref="J383:L383"/>
    <mergeCell ref="M383:O383"/>
    <mergeCell ref="P383:R383"/>
    <mergeCell ref="S383:U383"/>
    <mergeCell ref="Y380:AA380"/>
    <mergeCell ref="AB380:AD380"/>
    <mergeCell ref="AE380:AG380"/>
    <mergeCell ref="AH380:AJ380"/>
    <mergeCell ref="AK380:AM380"/>
    <mergeCell ref="AN380:AP380"/>
    <mergeCell ref="F380:I380"/>
    <mergeCell ref="J380:L380"/>
    <mergeCell ref="M380:O380"/>
    <mergeCell ref="P380:R380"/>
    <mergeCell ref="S380:U380"/>
    <mergeCell ref="V380:X380"/>
    <mergeCell ref="D384:E385"/>
    <mergeCell ref="F384:I384"/>
    <mergeCell ref="J384:L384"/>
    <mergeCell ref="M384:O384"/>
    <mergeCell ref="P384:R384"/>
    <mergeCell ref="S384:U384"/>
    <mergeCell ref="V384:X384"/>
    <mergeCell ref="Y384:AA384"/>
    <mergeCell ref="AB384:AD384"/>
    <mergeCell ref="V383:X383"/>
    <mergeCell ref="Y383:AA383"/>
    <mergeCell ref="AB383:AD383"/>
    <mergeCell ref="AE383:AG383"/>
    <mergeCell ref="AH383:AJ383"/>
    <mergeCell ref="AK383:AM383"/>
    <mergeCell ref="Y382:AA382"/>
    <mergeCell ref="AB382:AD382"/>
    <mergeCell ref="AE382:AG382"/>
    <mergeCell ref="AH382:AJ382"/>
    <mergeCell ref="AK382:AM382"/>
    <mergeCell ref="Y385:AA385"/>
    <mergeCell ref="AB385:AD385"/>
    <mergeCell ref="AE385:AG385"/>
    <mergeCell ref="AH385:AJ385"/>
    <mergeCell ref="AK385:AM385"/>
    <mergeCell ref="AN385:AP385"/>
    <mergeCell ref="AE384:AG384"/>
    <mergeCell ref="AH384:AJ384"/>
    <mergeCell ref="AK384:AM384"/>
    <mergeCell ref="AN384:AP384"/>
    <mergeCell ref="F385:I385"/>
    <mergeCell ref="J385:L385"/>
    <mergeCell ref="M385:O385"/>
    <mergeCell ref="P385:R385"/>
    <mergeCell ref="S385:U385"/>
    <mergeCell ref="V385:X385"/>
    <mergeCell ref="AN383:AP383"/>
    <mergeCell ref="AH387:AJ387"/>
    <mergeCell ref="AK387:AM387"/>
    <mergeCell ref="AN387:AP387"/>
    <mergeCell ref="B393:C394"/>
    <mergeCell ref="D395:I396"/>
    <mergeCell ref="J395:L395"/>
    <mergeCell ref="M395:O395"/>
    <mergeCell ref="P395:R395"/>
    <mergeCell ref="S395:U395"/>
    <mergeCell ref="V395:X395"/>
    <mergeCell ref="AN386:AP386"/>
    <mergeCell ref="F387:I387"/>
    <mergeCell ref="J387:L387"/>
    <mergeCell ref="M387:O387"/>
    <mergeCell ref="P387:R387"/>
    <mergeCell ref="S387:U387"/>
    <mergeCell ref="V387:X387"/>
    <mergeCell ref="Y387:AA387"/>
    <mergeCell ref="AB387:AD387"/>
    <mergeCell ref="AE387:AG387"/>
    <mergeCell ref="V386:X386"/>
    <mergeCell ref="Y386:AA386"/>
    <mergeCell ref="AB386:AD386"/>
    <mergeCell ref="AE386:AG386"/>
    <mergeCell ref="AH386:AJ386"/>
    <mergeCell ref="AK386:AM386"/>
    <mergeCell ref="D386:E387"/>
    <mergeCell ref="F386:I386"/>
    <mergeCell ref="J386:L386"/>
    <mergeCell ref="M386:O386"/>
    <mergeCell ref="P386:R386"/>
    <mergeCell ref="S386:U386"/>
    <mergeCell ref="AB396:AD396"/>
    <mergeCell ref="AE396:AG396"/>
    <mergeCell ref="AH396:AJ396"/>
    <mergeCell ref="D397:E398"/>
    <mergeCell ref="F397:I397"/>
    <mergeCell ref="J397:L397"/>
    <mergeCell ref="M397:O397"/>
    <mergeCell ref="P397:R397"/>
    <mergeCell ref="S397:U397"/>
    <mergeCell ref="V397:X397"/>
    <mergeCell ref="Y395:AA395"/>
    <mergeCell ref="AB395:AD395"/>
    <mergeCell ref="AE395:AG395"/>
    <mergeCell ref="AH395:AJ395"/>
    <mergeCell ref="J396:L396"/>
    <mergeCell ref="M396:O396"/>
    <mergeCell ref="P396:R396"/>
    <mergeCell ref="S396:U396"/>
    <mergeCell ref="V396:X396"/>
    <mergeCell ref="Y396:AA396"/>
    <mergeCell ref="D399:E400"/>
    <mergeCell ref="F399:I399"/>
    <mergeCell ref="J399:L399"/>
    <mergeCell ref="M399:O399"/>
    <mergeCell ref="P399:R399"/>
    <mergeCell ref="S399:U399"/>
    <mergeCell ref="Y397:AA397"/>
    <mergeCell ref="AB397:AD397"/>
    <mergeCell ref="AE397:AG397"/>
    <mergeCell ref="AH397:AJ397"/>
    <mergeCell ref="F398:I398"/>
    <mergeCell ref="J398:L398"/>
    <mergeCell ref="M398:O398"/>
    <mergeCell ref="P398:R398"/>
    <mergeCell ref="S398:U398"/>
    <mergeCell ref="V398:X398"/>
    <mergeCell ref="V400:X400"/>
    <mergeCell ref="Y400:AA400"/>
    <mergeCell ref="AB400:AD400"/>
    <mergeCell ref="AE400:AG400"/>
    <mergeCell ref="AH400:AJ400"/>
    <mergeCell ref="V399:X399"/>
    <mergeCell ref="Y399:AA399"/>
    <mergeCell ref="AB399:AD399"/>
    <mergeCell ref="AE399:AG399"/>
    <mergeCell ref="AH399:AJ399"/>
    <mergeCell ref="F400:I400"/>
    <mergeCell ref="J400:L400"/>
    <mergeCell ref="M400:O400"/>
    <mergeCell ref="P400:R400"/>
    <mergeCell ref="S400:U400"/>
    <mergeCell ref="AB403:AD403"/>
    <mergeCell ref="AE403:AG403"/>
    <mergeCell ref="AH403:AJ403"/>
    <mergeCell ref="Y398:AA398"/>
    <mergeCell ref="AB398:AD398"/>
    <mergeCell ref="AE398:AG398"/>
    <mergeCell ref="AH398:AJ398"/>
    <mergeCell ref="AK403:AM403"/>
    <mergeCell ref="D404:E405"/>
    <mergeCell ref="F404:I404"/>
    <mergeCell ref="J404:L404"/>
    <mergeCell ref="M404:O404"/>
    <mergeCell ref="P404:R404"/>
    <mergeCell ref="S404:U404"/>
    <mergeCell ref="J403:L403"/>
    <mergeCell ref="M403:O403"/>
    <mergeCell ref="P403:R403"/>
    <mergeCell ref="S403:U403"/>
    <mergeCell ref="V403:X403"/>
    <mergeCell ref="Y403:AA403"/>
    <mergeCell ref="V402:X402"/>
    <mergeCell ref="Y402:AA402"/>
    <mergeCell ref="AB402:AD402"/>
    <mergeCell ref="AE402:AG402"/>
    <mergeCell ref="AH402:AJ402"/>
    <mergeCell ref="AK402:AM402"/>
    <mergeCell ref="Y405:AA405"/>
    <mergeCell ref="AB405:AD405"/>
    <mergeCell ref="AE405:AG405"/>
    <mergeCell ref="AH405:AJ405"/>
    <mergeCell ref="AK405:AM405"/>
    <mergeCell ref="D402:I403"/>
    <mergeCell ref="J402:L402"/>
    <mergeCell ref="M402:O402"/>
    <mergeCell ref="P402:R402"/>
    <mergeCell ref="S402:U402"/>
    <mergeCell ref="D406:E407"/>
    <mergeCell ref="F406:I406"/>
    <mergeCell ref="J406:L406"/>
    <mergeCell ref="M406:O406"/>
    <mergeCell ref="P406:R406"/>
    <mergeCell ref="F405:I405"/>
    <mergeCell ref="J405:L405"/>
    <mergeCell ref="M405:O405"/>
    <mergeCell ref="P405:R405"/>
    <mergeCell ref="S405:U405"/>
    <mergeCell ref="V405:X405"/>
    <mergeCell ref="V404:X404"/>
    <mergeCell ref="Y404:AA404"/>
    <mergeCell ref="Y406:AA406"/>
    <mergeCell ref="AB404:AD404"/>
    <mergeCell ref="AE404:AG404"/>
    <mergeCell ref="AH404:AJ404"/>
    <mergeCell ref="AK404:AM404"/>
    <mergeCell ref="AH415:AK415"/>
    <mergeCell ref="R416:U416"/>
    <mergeCell ref="V416:Y416"/>
    <mergeCell ref="Z416:AC416"/>
    <mergeCell ref="AD416:AG416"/>
    <mergeCell ref="AH416:AK416"/>
    <mergeCell ref="AH407:AJ407"/>
    <mergeCell ref="AK407:AM407"/>
    <mergeCell ref="B413:C414"/>
    <mergeCell ref="D415:I416"/>
    <mergeCell ref="J415:M416"/>
    <mergeCell ref="N415:Q416"/>
    <mergeCell ref="R415:U415"/>
    <mergeCell ref="V415:Y415"/>
    <mergeCell ref="Z415:AC415"/>
    <mergeCell ref="AD415:AG415"/>
    <mergeCell ref="AK406:AM406"/>
    <mergeCell ref="F407:I407"/>
    <mergeCell ref="J407:L407"/>
    <mergeCell ref="M407:O407"/>
    <mergeCell ref="P407:R407"/>
    <mergeCell ref="S407:U407"/>
    <mergeCell ref="V407:X407"/>
    <mergeCell ref="Y407:AA407"/>
    <mergeCell ref="AB407:AD407"/>
    <mergeCell ref="AE407:AG407"/>
    <mergeCell ref="S406:U406"/>
    <mergeCell ref="V406:X406"/>
    <mergeCell ref="AB406:AD406"/>
    <mergeCell ref="AE406:AG406"/>
    <mergeCell ref="AH406:AJ406"/>
    <mergeCell ref="AD420:AG420"/>
    <mergeCell ref="AH420:AK420"/>
    <mergeCell ref="D421:I421"/>
    <mergeCell ref="J421:M421"/>
    <mergeCell ref="N421:Q421"/>
    <mergeCell ref="R421:U421"/>
    <mergeCell ref="V421:Y421"/>
    <mergeCell ref="Z421:AC421"/>
    <mergeCell ref="AD421:AG421"/>
    <mergeCell ref="AH421:AK421"/>
    <mergeCell ref="D420:I420"/>
    <mergeCell ref="J420:M420"/>
    <mergeCell ref="N420:Q420"/>
    <mergeCell ref="R420:U420"/>
    <mergeCell ref="V420:Y420"/>
    <mergeCell ref="Z420:AC420"/>
    <mergeCell ref="AD417:AG417"/>
    <mergeCell ref="AH417:AK417"/>
    <mergeCell ref="D418:I418"/>
    <mergeCell ref="J418:M418"/>
    <mergeCell ref="N418:Q418"/>
    <mergeCell ref="R418:U418"/>
    <mergeCell ref="V418:Y418"/>
    <mergeCell ref="Z418:AC418"/>
    <mergeCell ref="AD418:AG418"/>
    <mergeCell ref="AH418:AK418"/>
    <mergeCell ref="D417:I417"/>
    <mergeCell ref="J417:M417"/>
    <mergeCell ref="N417:Q417"/>
    <mergeCell ref="R417:U417"/>
    <mergeCell ref="V417:Y417"/>
    <mergeCell ref="Z417:AC417"/>
    <mergeCell ref="AD426:AG426"/>
    <mergeCell ref="AH426:AK426"/>
    <mergeCell ref="D427:I427"/>
    <mergeCell ref="J427:M427"/>
    <mergeCell ref="N427:Q427"/>
    <mergeCell ref="R427:U427"/>
    <mergeCell ref="V427:Y427"/>
    <mergeCell ref="Z427:AC427"/>
    <mergeCell ref="AD427:AG427"/>
    <mergeCell ref="AH427:AK427"/>
    <mergeCell ref="D426:I426"/>
    <mergeCell ref="J426:M426"/>
    <mergeCell ref="N426:Q426"/>
    <mergeCell ref="R426:U426"/>
    <mergeCell ref="V426:Y426"/>
    <mergeCell ref="Z426:AC426"/>
    <mergeCell ref="AD423:AG423"/>
    <mergeCell ref="AH423:AK423"/>
    <mergeCell ref="D424:I424"/>
    <mergeCell ref="J424:M424"/>
    <mergeCell ref="N424:Q424"/>
    <mergeCell ref="R424:U424"/>
    <mergeCell ref="V424:Y424"/>
    <mergeCell ref="Z424:AC424"/>
    <mergeCell ref="AD424:AG424"/>
    <mergeCell ref="AH424:AK424"/>
    <mergeCell ref="D423:I423"/>
    <mergeCell ref="J423:M423"/>
    <mergeCell ref="N423:Q423"/>
    <mergeCell ref="R423:U423"/>
    <mergeCell ref="V423:Y423"/>
    <mergeCell ref="Z423:AC423"/>
    <mergeCell ref="AD432:AG432"/>
    <mergeCell ref="AH432:AK432"/>
    <mergeCell ref="D433:I433"/>
    <mergeCell ref="J433:M433"/>
    <mergeCell ref="N433:Q433"/>
    <mergeCell ref="R433:U433"/>
    <mergeCell ref="V433:Y433"/>
    <mergeCell ref="Z433:AC433"/>
    <mergeCell ref="AD433:AG433"/>
    <mergeCell ref="AH433:AK433"/>
    <mergeCell ref="D432:I432"/>
    <mergeCell ref="J432:M432"/>
    <mergeCell ref="N432:Q432"/>
    <mergeCell ref="R432:U432"/>
    <mergeCell ref="V432:Y432"/>
    <mergeCell ref="Z432:AC432"/>
    <mergeCell ref="AD429:AG429"/>
    <mergeCell ref="AH429:AK429"/>
    <mergeCell ref="D430:I430"/>
    <mergeCell ref="J430:M430"/>
    <mergeCell ref="N430:Q430"/>
    <mergeCell ref="R430:U430"/>
    <mergeCell ref="V430:Y430"/>
    <mergeCell ref="Z430:AC430"/>
    <mergeCell ref="AD430:AG430"/>
    <mergeCell ref="AH430:AK430"/>
    <mergeCell ref="D429:I429"/>
    <mergeCell ref="J429:M429"/>
    <mergeCell ref="N429:Q429"/>
    <mergeCell ref="R429:U429"/>
    <mergeCell ref="V429:Y429"/>
    <mergeCell ref="Z429:AC429"/>
    <mergeCell ref="AD438:AG438"/>
    <mergeCell ref="AH438:AK438"/>
    <mergeCell ref="D439:I439"/>
    <mergeCell ref="J439:M439"/>
    <mergeCell ref="N439:Q439"/>
    <mergeCell ref="R439:U439"/>
    <mergeCell ref="V439:Y439"/>
    <mergeCell ref="Z439:AC439"/>
    <mergeCell ref="AD439:AG439"/>
    <mergeCell ref="AH439:AK439"/>
    <mergeCell ref="D438:I438"/>
    <mergeCell ref="J438:M438"/>
    <mergeCell ref="N438:Q438"/>
    <mergeCell ref="R438:U438"/>
    <mergeCell ref="V438:Y438"/>
    <mergeCell ref="Z438:AC438"/>
    <mergeCell ref="AD435:AG435"/>
    <mergeCell ref="AH435:AK435"/>
    <mergeCell ref="D436:I436"/>
    <mergeCell ref="J436:M436"/>
    <mergeCell ref="N436:Q436"/>
    <mergeCell ref="R436:U436"/>
    <mergeCell ref="V436:Y436"/>
    <mergeCell ref="Z436:AC436"/>
    <mergeCell ref="AD436:AG436"/>
    <mergeCell ref="AH436:AK436"/>
    <mergeCell ref="D435:I435"/>
    <mergeCell ref="J435:M435"/>
    <mergeCell ref="N435:Q435"/>
    <mergeCell ref="R435:U435"/>
    <mergeCell ref="V435:Y435"/>
    <mergeCell ref="Z435:AC435"/>
    <mergeCell ref="AD444:AG444"/>
    <mergeCell ref="AH444:AK444"/>
    <mergeCell ref="D445:I445"/>
    <mergeCell ref="J445:M445"/>
    <mergeCell ref="N445:Q445"/>
    <mergeCell ref="R445:U445"/>
    <mergeCell ref="V445:Y445"/>
    <mergeCell ref="Z445:AC445"/>
    <mergeCell ref="AD445:AG445"/>
    <mergeCell ref="AH445:AK445"/>
    <mergeCell ref="D444:I444"/>
    <mergeCell ref="J444:M444"/>
    <mergeCell ref="N444:Q444"/>
    <mergeCell ref="R444:U444"/>
    <mergeCell ref="V444:Y444"/>
    <mergeCell ref="Z444:AC444"/>
    <mergeCell ref="AD441:AG441"/>
    <mergeCell ref="AH441:AK441"/>
    <mergeCell ref="D442:I442"/>
    <mergeCell ref="J442:M442"/>
    <mergeCell ref="N442:Q442"/>
    <mergeCell ref="R442:U442"/>
    <mergeCell ref="V442:Y442"/>
    <mergeCell ref="Z442:AC442"/>
    <mergeCell ref="AD442:AG442"/>
    <mergeCell ref="AH442:AK442"/>
    <mergeCell ref="D441:I441"/>
    <mergeCell ref="J441:M441"/>
    <mergeCell ref="N441:Q441"/>
    <mergeCell ref="R441:U441"/>
    <mergeCell ref="V441:Y441"/>
    <mergeCell ref="Z441:AC441"/>
    <mergeCell ref="AD450:AG450"/>
    <mergeCell ref="AH450:AK450"/>
    <mergeCell ref="D451:I451"/>
    <mergeCell ref="J451:M451"/>
    <mergeCell ref="N451:Q451"/>
    <mergeCell ref="R451:U451"/>
    <mergeCell ref="V451:Y451"/>
    <mergeCell ref="Z451:AC451"/>
    <mergeCell ref="AD451:AG451"/>
    <mergeCell ref="AH451:AK451"/>
    <mergeCell ref="D450:I450"/>
    <mergeCell ref="J450:M450"/>
    <mergeCell ref="N450:Q450"/>
    <mergeCell ref="R450:U450"/>
    <mergeCell ref="V450:Y450"/>
    <mergeCell ref="Z450:AC450"/>
    <mergeCell ref="AD447:AG447"/>
    <mergeCell ref="AH447:AK447"/>
    <mergeCell ref="D448:I448"/>
    <mergeCell ref="J448:M448"/>
    <mergeCell ref="N448:Q448"/>
    <mergeCell ref="R448:U448"/>
    <mergeCell ref="V448:Y448"/>
    <mergeCell ref="Z448:AC448"/>
    <mergeCell ref="AD448:AG448"/>
    <mergeCell ref="AH448:AK448"/>
    <mergeCell ref="D447:I447"/>
    <mergeCell ref="J447:M447"/>
    <mergeCell ref="N447:Q447"/>
    <mergeCell ref="R447:U447"/>
    <mergeCell ref="V447:Y447"/>
    <mergeCell ref="Z447:AC447"/>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76:AG476"/>
    <mergeCell ref="AH476:AK476"/>
    <mergeCell ref="R477:U477"/>
    <mergeCell ref="V477:Y477"/>
    <mergeCell ref="Z477:AC477"/>
    <mergeCell ref="AD477:AG477"/>
    <mergeCell ref="AH477:AK477"/>
    <mergeCell ref="D476:I477"/>
    <mergeCell ref="J476:M477"/>
    <mergeCell ref="N476:Q477"/>
    <mergeCell ref="R476:U476"/>
    <mergeCell ref="V476:Y476"/>
    <mergeCell ref="Z476:AC476"/>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Z495:AC495"/>
    <mergeCell ref="AD495:AG495"/>
    <mergeCell ref="AH495:AK495"/>
    <mergeCell ref="R496:U496"/>
    <mergeCell ref="V496:Y496"/>
    <mergeCell ref="Z496:AC496"/>
    <mergeCell ref="AD496:AG496"/>
    <mergeCell ref="AH496:AK496"/>
    <mergeCell ref="B493:C494"/>
    <mergeCell ref="D495:I496"/>
    <mergeCell ref="J495:M496"/>
    <mergeCell ref="N495:Q496"/>
    <mergeCell ref="R495:U495"/>
    <mergeCell ref="V495:Y495"/>
    <mergeCell ref="AD490:AG490"/>
    <mergeCell ref="AH490:AK490"/>
    <mergeCell ref="D491:I491"/>
    <mergeCell ref="J491:M491"/>
    <mergeCell ref="N491:Q491"/>
    <mergeCell ref="R491:U491"/>
    <mergeCell ref="V491:Y491"/>
    <mergeCell ref="Z491:AC491"/>
    <mergeCell ref="AD491:AG491"/>
    <mergeCell ref="AH491:AK491"/>
    <mergeCell ref="D490:I490"/>
    <mergeCell ref="J490:M490"/>
    <mergeCell ref="N490:Q490"/>
    <mergeCell ref="R490:U490"/>
    <mergeCell ref="V490:Y490"/>
    <mergeCell ref="Z490:AC490"/>
    <mergeCell ref="AD500:AG500"/>
    <mergeCell ref="AH500:AK500"/>
    <mergeCell ref="D501:I501"/>
    <mergeCell ref="J501:M501"/>
    <mergeCell ref="N501:Q501"/>
    <mergeCell ref="R501:U501"/>
    <mergeCell ref="V501:Y501"/>
    <mergeCell ref="Z501:AC501"/>
    <mergeCell ref="AD501:AG501"/>
    <mergeCell ref="AH501:AK501"/>
    <mergeCell ref="D500:I500"/>
    <mergeCell ref="J500:M500"/>
    <mergeCell ref="N500:Q500"/>
    <mergeCell ref="R500:U500"/>
    <mergeCell ref="V500:Y500"/>
    <mergeCell ref="Z500:AC500"/>
    <mergeCell ref="AD497:AG497"/>
    <mergeCell ref="AH497:AK497"/>
    <mergeCell ref="D498:I498"/>
    <mergeCell ref="J498:M498"/>
    <mergeCell ref="N498:Q498"/>
    <mergeCell ref="R498:U498"/>
    <mergeCell ref="V498:Y498"/>
    <mergeCell ref="Z498:AC498"/>
    <mergeCell ref="AD498:AG498"/>
    <mergeCell ref="AH498:AK498"/>
    <mergeCell ref="D497:I497"/>
    <mergeCell ref="J497:M497"/>
    <mergeCell ref="N497:Q497"/>
    <mergeCell ref="R497:U497"/>
    <mergeCell ref="V497:Y497"/>
    <mergeCell ref="Z497:AC497"/>
    <mergeCell ref="AD506:AG506"/>
    <mergeCell ref="AH506:AK506"/>
    <mergeCell ref="D507:I507"/>
    <mergeCell ref="J507:M507"/>
    <mergeCell ref="N507:Q507"/>
    <mergeCell ref="R507:U507"/>
    <mergeCell ref="V507:Y507"/>
    <mergeCell ref="Z507:AC507"/>
    <mergeCell ref="AD507:AG507"/>
    <mergeCell ref="AH507:AK507"/>
    <mergeCell ref="D506:I506"/>
    <mergeCell ref="J506:M506"/>
    <mergeCell ref="N506:Q506"/>
    <mergeCell ref="R506:U506"/>
    <mergeCell ref="V506:Y506"/>
    <mergeCell ref="Z506:AC506"/>
    <mergeCell ref="AD503:AG503"/>
    <mergeCell ref="AH503:AK503"/>
    <mergeCell ref="D504:I504"/>
    <mergeCell ref="J504:M504"/>
    <mergeCell ref="N504:Q504"/>
    <mergeCell ref="R504:U504"/>
    <mergeCell ref="V504:Y504"/>
    <mergeCell ref="Z504:AC504"/>
    <mergeCell ref="AD504:AG504"/>
    <mergeCell ref="AH504:AK504"/>
    <mergeCell ref="D503:I503"/>
    <mergeCell ref="J503:M503"/>
    <mergeCell ref="N503:Q503"/>
    <mergeCell ref="R503:U503"/>
    <mergeCell ref="V503:Y503"/>
    <mergeCell ref="Z503:AC503"/>
    <mergeCell ref="AD512:AG512"/>
    <mergeCell ref="AH512:AK512"/>
    <mergeCell ref="D513:I513"/>
    <mergeCell ref="J513:M513"/>
    <mergeCell ref="N513:Q513"/>
    <mergeCell ref="R513:U513"/>
    <mergeCell ref="V513:Y513"/>
    <mergeCell ref="Z513:AC513"/>
    <mergeCell ref="AD513:AG513"/>
    <mergeCell ref="AH513:AK513"/>
    <mergeCell ref="D512:I512"/>
    <mergeCell ref="J512:M512"/>
    <mergeCell ref="N512:Q512"/>
    <mergeCell ref="R512:U512"/>
    <mergeCell ref="V512:Y512"/>
    <mergeCell ref="Z512:AC512"/>
    <mergeCell ref="AD509:AG509"/>
    <mergeCell ref="AH509:AK509"/>
    <mergeCell ref="D510:I510"/>
    <mergeCell ref="J510:M510"/>
    <mergeCell ref="N510:Q510"/>
    <mergeCell ref="R510:U510"/>
    <mergeCell ref="V510:Y510"/>
    <mergeCell ref="Z510:AC510"/>
    <mergeCell ref="AD510:AG510"/>
    <mergeCell ref="AH510:AK510"/>
    <mergeCell ref="D509:I509"/>
    <mergeCell ref="J509:M509"/>
    <mergeCell ref="N509:Q509"/>
    <mergeCell ref="R509:U509"/>
    <mergeCell ref="V509:Y509"/>
    <mergeCell ref="Z509:AC509"/>
    <mergeCell ref="Z523:AC523"/>
    <mergeCell ref="AD523:AG523"/>
    <mergeCell ref="AH523:AK523"/>
    <mergeCell ref="R524:U524"/>
    <mergeCell ref="V524:Y524"/>
    <mergeCell ref="Z524:AC524"/>
    <mergeCell ref="AD524:AG524"/>
    <mergeCell ref="AH524:AK524"/>
    <mergeCell ref="B521:C522"/>
    <mergeCell ref="D523:I524"/>
    <mergeCell ref="J523:M524"/>
    <mergeCell ref="N523:Q524"/>
    <mergeCell ref="R523:U523"/>
    <mergeCell ref="V523:Y523"/>
    <mergeCell ref="AD515:AG515"/>
    <mergeCell ref="AH515:AK515"/>
    <mergeCell ref="D516:I516"/>
    <mergeCell ref="J516:M516"/>
    <mergeCell ref="N516:Q516"/>
    <mergeCell ref="R516:U516"/>
    <mergeCell ref="V516:Y516"/>
    <mergeCell ref="Z516:AC516"/>
    <mergeCell ref="AD516:AG516"/>
    <mergeCell ref="AH516:AK516"/>
    <mergeCell ref="D515:I515"/>
    <mergeCell ref="J515:M515"/>
    <mergeCell ref="N515:Q515"/>
    <mergeCell ref="R515:U515"/>
    <mergeCell ref="V515:Y515"/>
    <mergeCell ref="Z515:AC515"/>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AD525:AG525"/>
    <mergeCell ref="AH525:AK525"/>
    <mergeCell ref="D526:I526"/>
    <mergeCell ref="J526:M526"/>
    <mergeCell ref="N526:Q526"/>
    <mergeCell ref="R526:U526"/>
    <mergeCell ref="V526:Y526"/>
    <mergeCell ref="Z526:AC526"/>
    <mergeCell ref="AD526:AG526"/>
    <mergeCell ref="AH526:AK526"/>
    <mergeCell ref="D525:I525"/>
    <mergeCell ref="J525:M525"/>
    <mergeCell ref="N525:Q525"/>
    <mergeCell ref="R525:U525"/>
    <mergeCell ref="V525:Y525"/>
    <mergeCell ref="Z525:AC525"/>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C544:AQ544"/>
    <mergeCell ref="AD537:AG537"/>
    <mergeCell ref="AH537:AK537"/>
    <mergeCell ref="D538:I538"/>
    <mergeCell ref="J538:M538"/>
    <mergeCell ref="N538:Q538"/>
    <mergeCell ref="R538:U538"/>
    <mergeCell ref="V538:Y538"/>
    <mergeCell ref="Z538:AC538"/>
    <mergeCell ref="AD538:AG538"/>
    <mergeCell ref="AH538:AK538"/>
    <mergeCell ref="D537:I537"/>
    <mergeCell ref="J537:M537"/>
    <mergeCell ref="N537:Q537"/>
    <mergeCell ref="R537:U537"/>
    <mergeCell ref="V537:Y537"/>
    <mergeCell ref="Z537:AC537"/>
    <mergeCell ref="F550:I550"/>
    <mergeCell ref="J550:M550"/>
    <mergeCell ref="N550:Q550"/>
    <mergeCell ref="R550:U550"/>
    <mergeCell ref="V550:Y550"/>
    <mergeCell ref="Z550:AC550"/>
    <mergeCell ref="R548:U548"/>
    <mergeCell ref="V548:Y548"/>
    <mergeCell ref="Z548:AC548"/>
    <mergeCell ref="D549:E550"/>
    <mergeCell ref="F549:I549"/>
    <mergeCell ref="J549:M549"/>
    <mergeCell ref="N549:Q549"/>
    <mergeCell ref="R549:U549"/>
    <mergeCell ref="V549:Y549"/>
    <mergeCell ref="Z549:AC549"/>
    <mergeCell ref="B545:C546"/>
    <mergeCell ref="D547:I548"/>
    <mergeCell ref="J547:M547"/>
    <mergeCell ref="N547:Q547"/>
    <mergeCell ref="R547:U547"/>
    <mergeCell ref="V547:Y547"/>
    <mergeCell ref="Z547:AC547"/>
    <mergeCell ref="J548:M548"/>
    <mergeCell ref="N548:Q548"/>
    <mergeCell ref="B553:C553"/>
    <mergeCell ref="D556:I557"/>
    <mergeCell ref="J556:M557"/>
    <mergeCell ref="N556:Q557"/>
    <mergeCell ref="R556:U556"/>
    <mergeCell ref="V556:Y556"/>
    <mergeCell ref="Z551:AC551"/>
    <mergeCell ref="F552:I552"/>
    <mergeCell ref="J552:M552"/>
    <mergeCell ref="N552:Q552"/>
    <mergeCell ref="R552:U552"/>
    <mergeCell ref="V552:Y552"/>
    <mergeCell ref="Z552:AC552"/>
    <mergeCell ref="D551:E552"/>
    <mergeCell ref="F551:I551"/>
    <mergeCell ref="J551:M551"/>
    <mergeCell ref="N551:Q551"/>
    <mergeCell ref="R551:U551"/>
    <mergeCell ref="V551:Y551"/>
    <mergeCell ref="D561:I562"/>
    <mergeCell ref="J561:M562"/>
    <mergeCell ref="N561:Q562"/>
    <mergeCell ref="R561:U561"/>
    <mergeCell ref="V561:Y561"/>
    <mergeCell ref="Z561:AC561"/>
    <mergeCell ref="R562:U562"/>
    <mergeCell ref="V562:Y562"/>
    <mergeCell ref="Z562:AC562"/>
    <mergeCell ref="D559:I559"/>
    <mergeCell ref="J559:M559"/>
    <mergeCell ref="N559:Q559"/>
    <mergeCell ref="R559:U559"/>
    <mergeCell ref="V559:Y559"/>
    <mergeCell ref="Z559:AC559"/>
    <mergeCell ref="Z556:AC556"/>
    <mergeCell ref="R557:U557"/>
    <mergeCell ref="V557:Y557"/>
    <mergeCell ref="Z557:AC557"/>
    <mergeCell ref="D558:I558"/>
    <mergeCell ref="J558:M558"/>
    <mergeCell ref="N558:Q558"/>
    <mergeCell ref="R558:U558"/>
    <mergeCell ref="V558:Y558"/>
    <mergeCell ref="Z558:AC558"/>
    <mergeCell ref="D566:I567"/>
    <mergeCell ref="J566:M567"/>
    <mergeCell ref="N566:Q567"/>
    <mergeCell ref="R566:U566"/>
    <mergeCell ref="V566:Y566"/>
    <mergeCell ref="Z566:AC566"/>
    <mergeCell ref="R567:U567"/>
    <mergeCell ref="V567:Y567"/>
    <mergeCell ref="Z567:AC567"/>
    <mergeCell ref="D564:I564"/>
    <mergeCell ref="J564:M564"/>
    <mergeCell ref="N564:Q564"/>
    <mergeCell ref="R564:U564"/>
    <mergeCell ref="V564:Y564"/>
    <mergeCell ref="Z564:AC564"/>
    <mergeCell ref="D563:I563"/>
    <mergeCell ref="J563:M563"/>
    <mergeCell ref="N563:Q563"/>
    <mergeCell ref="R563:U563"/>
    <mergeCell ref="V563:Y563"/>
    <mergeCell ref="Z563:AC563"/>
    <mergeCell ref="B571:C573"/>
    <mergeCell ref="D571:AQ572"/>
    <mergeCell ref="D574:I575"/>
    <mergeCell ref="J574:M574"/>
    <mergeCell ref="N574:Q574"/>
    <mergeCell ref="R574:U574"/>
    <mergeCell ref="V574:Y574"/>
    <mergeCell ref="Z574:AC574"/>
    <mergeCell ref="AD574:AG574"/>
    <mergeCell ref="AH574:AK574"/>
    <mergeCell ref="D569:I569"/>
    <mergeCell ref="J569:M569"/>
    <mergeCell ref="N569:Q569"/>
    <mergeCell ref="R569:U569"/>
    <mergeCell ref="V569:Y569"/>
    <mergeCell ref="Z569:AC569"/>
    <mergeCell ref="D568:I568"/>
    <mergeCell ref="J568:M568"/>
    <mergeCell ref="N568:Q568"/>
    <mergeCell ref="R568:U568"/>
    <mergeCell ref="V568:Y568"/>
    <mergeCell ref="Z568:AC568"/>
    <mergeCell ref="AD577:AG577"/>
    <mergeCell ref="AH577:AK577"/>
    <mergeCell ref="D578:E579"/>
    <mergeCell ref="F578:I578"/>
    <mergeCell ref="J578:M578"/>
    <mergeCell ref="N578:Q578"/>
    <mergeCell ref="R578:U578"/>
    <mergeCell ref="V578:Y578"/>
    <mergeCell ref="Z578:AC578"/>
    <mergeCell ref="AD578:AG578"/>
    <mergeCell ref="F577:I577"/>
    <mergeCell ref="J577:M577"/>
    <mergeCell ref="N577:Q577"/>
    <mergeCell ref="R577:U577"/>
    <mergeCell ref="V577:Y577"/>
    <mergeCell ref="Z577:AC577"/>
    <mergeCell ref="AH575:AK575"/>
    <mergeCell ref="D576:E577"/>
    <mergeCell ref="F576:I576"/>
    <mergeCell ref="J576:M576"/>
    <mergeCell ref="N576:Q576"/>
    <mergeCell ref="R576:U576"/>
    <mergeCell ref="V576:Y576"/>
    <mergeCell ref="Z576:AC576"/>
    <mergeCell ref="AD576:AG576"/>
    <mergeCell ref="AH576:AK576"/>
    <mergeCell ref="J575:M575"/>
    <mergeCell ref="N575:Q575"/>
    <mergeCell ref="R575:U575"/>
    <mergeCell ref="V575:Y575"/>
    <mergeCell ref="Z575:AC575"/>
    <mergeCell ref="AD575:AG575"/>
    <mergeCell ref="AD581:AG581"/>
    <mergeCell ref="AH581:AK581"/>
    <mergeCell ref="J582:M582"/>
    <mergeCell ref="N582:Q582"/>
    <mergeCell ref="R582:U582"/>
    <mergeCell ref="V582:Y582"/>
    <mergeCell ref="Z582:AC582"/>
    <mergeCell ref="AD582:AG582"/>
    <mergeCell ref="AH582:AK582"/>
    <mergeCell ref="D581:I582"/>
    <mergeCell ref="J581:M581"/>
    <mergeCell ref="N581:Q581"/>
    <mergeCell ref="R581:U581"/>
    <mergeCell ref="V581:Y581"/>
    <mergeCell ref="Z581:AC581"/>
    <mergeCell ref="AH578:AK578"/>
    <mergeCell ref="F579:I579"/>
    <mergeCell ref="J579:M579"/>
    <mergeCell ref="N579:Q579"/>
    <mergeCell ref="R579:U579"/>
    <mergeCell ref="V579:Y579"/>
    <mergeCell ref="Z579:AC579"/>
    <mergeCell ref="AD579:AG579"/>
    <mergeCell ref="AH579:AK579"/>
    <mergeCell ref="AH584:AK584"/>
    <mergeCell ref="D585:E586"/>
    <mergeCell ref="F585:I585"/>
    <mergeCell ref="J585:M585"/>
    <mergeCell ref="N585:Q585"/>
    <mergeCell ref="R585:U585"/>
    <mergeCell ref="V585:Y585"/>
    <mergeCell ref="Z585:AC585"/>
    <mergeCell ref="AD585:AG585"/>
    <mergeCell ref="AH585:AK585"/>
    <mergeCell ref="Z583:AC583"/>
    <mergeCell ref="AD583:AG583"/>
    <mergeCell ref="AH583:AK583"/>
    <mergeCell ref="F584:I584"/>
    <mergeCell ref="J584:M584"/>
    <mergeCell ref="N584:Q584"/>
    <mergeCell ref="R584:U584"/>
    <mergeCell ref="V584:Y584"/>
    <mergeCell ref="Z584:AC584"/>
    <mergeCell ref="AD584:AG584"/>
    <mergeCell ref="D583:E584"/>
    <mergeCell ref="F583:I583"/>
    <mergeCell ref="J583:M583"/>
    <mergeCell ref="N583:Q583"/>
    <mergeCell ref="R583:U583"/>
    <mergeCell ref="V583:Y583"/>
    <mergeCell ref="BJ591:BN591"/>
    <mergeCell ref="B592:C593"/>
    <mergeCell ref="D594:I595"/>
    <mergeCell ref="J594:M595"/>
    <mergeCell ref="N594:Q595"/>
    <mergeCell ref="R594:U594"/>
    <mergeCell ref="V594:Y594"/>
    <mergeCell ref="Z594:AC594"/>
    <mergeCell ref="AD594:AG594"/>
    <mergeCell ref="AH594:AK594"/>
    <mergeCell ref="AD586:AG586"/>
    <mergeCell ref="AH586:AK586"/>
    <mergeCell ref="C589:AQ589"/>
    <mergeCell ref="F586:I586"/>
    <mergeCell ref="J586:M586"/>
    <mergeCell ref="N586:Q586"/>
    <mergeCell ref="R586:U586"/>
    <mergeCell ref="V586:Y586"/>
    <mergeCell ref="Z586:AC586"/>
    <mergeCell ref="Z596:AC596"/>
    <mergeCell ref="AD596:AG596"/>
    <mergeCell ref="AH596:AK596"/>
    <mergeCell ref="D597:I597"/>
    <mergeCell ref="J597:M597"/>
    <mergeCell ref="N597:Q597"/>
    <mergeCell ref="R597:U597"/>
    <mergeCell ref="V597:Y597"/>
    <mergeCell ref="Z597:AC597"/>
    <mergeCell ref="AD597:AG597"/>
    <mergeCell ref="R595:U595"/>
    <mergeCell ref="V595:Y595"/>
    <mergeCell ref="Z595:AC595"/>
    <mergeCell ref="AD595:AG595"/>
    <mergeCell ref="AH595:AK595"/>
    <mergeCell ref="D596:I596"/>
    <mergeCell ref="J596:M596"/>
    <mergeCell ref="N596:Q596"/>
    <mergeCell ref="R596:U596"/>
    <mergeCell ref="V596:Y596"/>
    <mergeCell ref="AD600:AG600"/>
    <mergeCell ref="AH600:AK600"/>
    <mergeCell ref="D602:I602"/>
    <mergeCell ref="J602:M602"/>
    <mergeCell ref="N602:Q602"/>
    <mergeCell ref="R602:U602"/>
    <mergeCell ref="V602:Y602"/>
    <mergeCell ref="Z602:AC602"/>
    <mergeCell ref="AD602:AG602"/>
    <mergeCell ref="AH602:AK602"/>
    <mergeCell ref="D600:I600"/>
    <mergeCell ref="J600:M600"/>
    <mergeCell ref="N600:Q600"/>
    <mergeCell ref="R600:U600"/>
    <mergeCell ref="V600:Y600"/>
    <mergeCell ref="Z600:AC600"/>
    <mergeCell ref="AH597:AK597"/>
    <mergeCell ref="D599:I599"/>
    <mergeCell ref="J599:M599"/>
    <mergeCell ref="N599:Q599"/>
    <mergeCell ref="R599:U599"/>
    <mergeCell ref="V599:Y599"/>
    <mergeCell ref="Z599:AC599"/>
    <mergeCell ref="AD599:AG599"/>
    <mergeCell ref="AH599:AK599"/>
    <mergeCell ref="AH607:AK607"/>
    <mergeCell ref="R608:U608"/>
    <mergeCell ref="V608:Y608"/>
    <mergeCell ref="Z608:AC608"/>
    <mergeCell ref="AD608:AG608"/>
    <mergeCell ref="AH608:AK608"/>
    <mergeCell ref="AD603:AG603"/>
    <mergeCell ref="AH603:AK603"/>
    <mergeCell ref="B605:C606"/>
    <mergeCell ref="D607:I608"/>
    <mergeCell ref="J607:M608"/>
    <mergeCell ref="N607:Q608"/>
    <mergeCell ref="R607:U607"/>
    <mergeCell ref="V607:Y607"/>
    <mergeCell ref="Z607:AC607"/>
    <mergeCell ref="AD607:AG607"/>
    <mergeCell ref="D603:I603"/>
    <mergeCell ref="J603:M603"/>
    <mergeCell ref="N603:Q603"/>
    <mergeCell ref="R603:U603"/>
    <mergeCell ref="V603:Y603"/>
    <mergeCell ref="Z603:AC603"/>
    <mergeCell ref="AH612:AM612"/>
    <mergeCell ref="J613:O613"/>
    <mergeCell ref="P613:U613"/>
    <mergeCell ref="V613:AA613"/>
    <mergeCell ref="AB613:AG613"/>
    <mergeCell ref="AH613:AM613"/>
    <mergeCell ref="B611:C611"/>
    <mergeCell ref="D612:I613"/>
    <mergeCell ref="J612:O612"/>
    <mergeCell ref="P612:U612"/>
    <mergeCell ref="V612:AA612"/>
    <mergeCell ref="AB612:AG612"/>
    <mergeCell ref="AD609:AG609"/>
    <mergeCell ref="AH609:AK609"/>
    <mergeCell ref="D610:I610"/>
    <mergeCell ref="J610:M610"/>
    <mergeCell ref="N610:Q610"/>
    <mergeCell ref="R610:U610"/>
    <mergeCell ref="V610:Y610"/>
    <mergeCell ref="Z610:AC610"/>
    <mergeCell ref="AD610:AG610"/>
    <mergeCell ref="AH610:AK610"/>
    <mergeCell ref="D609:I609"/>
    <mergeCell ref="J609:M609"/>
    <mergeCell ref="N609:Q609"/>
    <mergeCell ref="R609:U609"/>
    <mergeCell ref="V609:Y609"/>
    <mergeCell ref="Z609:AC609"/>
    <mergeCell ref="AH616:AM616"/>
    <mergeCell ref="F617:I617"/>
    <mergeCell ref="J617:O617"/>
    <mergeCell ref="P617:U617"/>
    <mergeCell ref="V617:AA617"/>
    <mergeCell ref="AB617:AG617"/>
    <mergeCell ref="AH617:AM617"/>
    <mergeCell ref="D616:E617"/>
    <mergeCell ref="F616:I616"/>
    <mergeCell ref="J616:O616"/>
    <mergeCell ref="P616:U616"/>
    <mergeCell ref="V616:AA616"/>
    <mergeCell ref="AB616:AG616"/>
    <mergeCell ref="AH614:AM614"/>
    <mergeCell ref="F615:I615"/>
    <mergeCell ref="J615:O615"/>
    <mergeCell ref="P615:U615"/>
    <mergeCell ref="V615:AA615"/>
    <mergeCell ref="AB615:AG615"/>
    <mergeCell ref="AH615:AM615"/>
    <mergeCell ref="D614:E615"/>
    <mergeCell ref="F614:I614"/>
    <mergeCell ref="J614:O614"/>
    <mergeCell ref="P614:U614"/>
    <mergeCell ref="V614:AA614"/>
    <mergeCell ref="AB614:AG614"/>
    <mergeCell ref="AH620:AM620"/>
    <mergeCell ref="D621:E622"/>
    <mergeCell ref="F621:I621"/>
    <mergeCell ref="J621:O621"/>
    <mergeCell ref="P621:U621"/>
    <mergeCell ref="V621:AA621"/>
    <mergeCell ref="AB621:AG621"/>
    <mergeCell ref="AH621:AM621"/>
    <mergeCell ref="F622:I622"/>
    <mergeCell ref="J622:O622"/>
    <mergeCell ref="D619:I620"/>
    <mergeCell ref="J619:O619"/>
    <mergeCell ref="P619:U619"/>
    <mergeCell ref="V619:AA619"/>
    <mergeCell ref="AB619:AG619"/>
    <mergeCell ref="AH619:AM619"/>
    <mergeCell ref="J620:O620"/>
    <mergeCell ref="P620:U620"/>
    <mergeCell ref="V620:AA620"/>
    <mergeCell ref="AB620:AG620"/>
    <mergeCell ref="AH623:AM623"/>
    <mergeCell ref="F624:I624"/>
    <mergeCell ref="J624:O624"/>
    <mergeCell ref="P624:U624"/>
    <mergeCell ref="V624:AA624"/>
    <mergeCell ref="AB624:AG624"/>
    <mergeCell ref="AH624:AM624"/>
    <mergeCell ref="P622:U622"/>
    <mergeCell ref="V622:AA622"/>
    <mergeCell ref="AB622:AG622"/>
    <mergeCell ref="AH622:AM622"/>
    <mergeCell ref="D623:E624"/>
    <mergeCell ref="F623:I623"/>
    <mergeCell ref="J623:O623"/>
    <mergeCell ref="P623:U623"/>
    <mergeCell ref="V623:AA623"/>
    <mergeCell ref="AB623:AG623"/>
    <mergeCell ref="AH627:AM627"/>
    <mergeCell ref="D628:E629"/>
    <mergeCell ref="F628:I628"/>
    <mergeCell ref="J628:O628"/>
    <mergeCell ref="P628:U628"/>
    <mergeCell ref="V628:AA628"/>
    <mergeCell ref="AB628:AG628"/>
    <mergeCell ref="AH628:AM628"/>
    <mergeCell ref="F629:I629"/>
    <mergeCell ref="J629:O629"/>
    <mergeCell ref="D626:I627"/>
    <mergeCell ref="J626:O626"/>
    <mergeCell ref="P626:U626"/>
    <mergeCell ref="V626:AA626"/>
    <mergeCell ref="AB626:AG626"/>
    <mergeCell ref="AH626:AM626"/>
    <mergeCell ref="J627:O627"/>
    <mergeCell ref="P627:U627"/>
    <mergeCell ref="V627:AA627"/>
    <mergeCell ref="AB627:AG627"/>
    <mergeCell ref="AH630:AM630"/>
    <mergeCell ref="F631:I631"/>
    <mergeCell ref="J631:O631"/>
    <mergeCell ref="P631:U631"/>
    <mergeCell ref="V631:AA631"/>
    <mergeCell ref="AB631:AG631"/>
    <mergeCell ref="AH631:AM631"/>
    <mergeCell ref="P629:U629"/>
    <mergeCell ref="V629:AA629"/>
    <mergeCell ref="AB629:AG629"/>
    <mergeCell ref="AH629:AM629"/>
    <mergeCell ref="D630:E631"/>
    <mergeCell ref="F630:I630"/>
    <mergeCell ref="J630:O630"/>
    <mergeCell ref="P630:U630"/>
    <mergeCell ref="V630:AA630"/>
    <mergeCell ref="AB630:AG630"/>
    <mergeCell ref="AD636:AG636"/>
    <mergeCell ref="AH636:AK636"/>
    <mergeCell ref="D637:I637"/>
    <mergeCell ref="J637:M637"/>
    <mergeCell ref="N637:Q637"/>
    <mergeCell ref="R637:U637"/>
    <mergeCell ref="V637:Y637"/>
    <mergeCell ref="Z637:AC637"/>
    <mergeCell ref="AD637:AG637"/>
    <mergeCell ref="AH637:AK637"/>
    <mergeCell ref="D636:I636"/>
    <mergeCell ref="J636:M636"/>
    <mergeCell ref="N636:Q636"/>
    <mergeCell ref="R636:U636"/>
    <mergeCell ref="V636:Y636"/>
    <mergeCell ref="Z636:AC636"/>
    <mergeCell ref="AD634:AG634"/>
    <mergeCell ref="AH634:AK634"/>
    <mergeCell ref="R635:U635"/>
    <mergeCell ref="V635:Y635"/>
    <mergeCell ref="Z635:AC635"/>
    <mergeCell ref="AD635:AG635"/>
    <mergeCell ref="AH635:AK635"/>
    <mergeCell ref="D634:I635"/>
    <mergeCell ref="J634:M635"/>
    <mergeCell ref="N634:Q635"/>
    <mergeCell ref="R634:U634"/>
    <mergeCell ref="V634:Y634"/>
    <mergeCell ref="Z634:AC634"/>
    <mergeCell ref="AD642:AG642"/>
    <mergeCell ref="AH642:AK642"/>
    <mergeCell ref="D643:I643"/>
    <mergeCell ref="J643:M643"/>
    <mergeCell ref="N643:Q643"/>
    <mergeCell ref="R643:U643"/>
    <mergeCell ref="V643:Y643"/>
    <mergeCell ref="Z643:AC643"/>
    <mergeCell ref="AD643:AG643"/>
    <mergeCell ref="AH643:AK643"/>
    <mergeCell ref="D642:I642"/>
    <mergeCell ref="J642:M642"/>
    <mergeCell ref="N642:Q642"/>
    <mergeCell ref="R642:U642"/>
    <mergeCell ref="V642:Y642"/>
    <mergeCell ref="Z642:AC642"/>
    <mergeCell ref="AD639:AG639"/>
    <mergeCell ref="AH639:AK639"/>
    <mergeCell ref="D640:I640"/>
    <mergeCell ref="J640:M640"/>
    <mergeCell ref="N640:Q640"/>
    <mergeCell ref="R640:U640"/>
    <mergeCell ref="V640:Y640"/>
    <mergeCell ref="Z640:AC640"/>
    <mergeCell ref="AD640:AG640"/>
    <mergeCell ref="AH640:AK640"/>
    <mergeCell ref="D639:I639"/>
    <mergeCell ref="J639:M639"/>
    <mergeCell ref="N639:Q639"/>
    <mergeCell ref="R639:U639"/>
    <mergeCell ref="V639:Y639"/>
    <mergeCell ref="Z639:AC639"/>
    <mergeCell ref="AD648:AG648"/>
    <mergeCell ref="AH648:AK648"/>
    <mergeCell ref="D649:I649"/>
    <mergeCell ref="J649:M649"/>
    <mergeCell ref="N649:Q649"/>
    <mergeCell ref="R649:U649"/>
    <mergeCell ref="V649:Y649"/>
    <mergeCell ref="Z649:AC649"/>
    <mergeCell ref="AD649:AG649"/>
    <mergeCell ref="AH649:AK649"/>
    <mergeCell ref="D648:I648"/>
    <mergeCell ref="J648:M648"/>
    <mergeCell ref="N648:Q648"/>
    <mergeCell ref="R648:U648"/>
    <mergeCell ref="V648:Y648"/>
    <mergeCell ref="Z648:AC648"/>
    <mergeCell ref="AD645:AG645"/>
    <mergeCell ref="AH645:AK645"/>
    <mergeCell ref="D646:I646"/>
    <mergeCell ref="J646:M646"/>
    <mergeCell ref="N646:Q646"/>
    <mergeCell ref="R646:U646"/>
    <mergeCell ref="V646:Y646"/>
    <mergeCell ref="Z646:AC646"/>
    <mergeCell ref="AD646:AG646"/>
    <mergeCell ref="AH646:AK646"/>
    <mergeCell ref="D645:I645"/>
    <mergeCell ref="J645:M645"/>
    <mergeCell ref="N645:Q645"/>
    <mergeCell ref="R645:U645"/>
    <mergeCell ref="V645:Y645"/>
    <mergeCell ref="Z645:AC645"/>
    <mergeCell ref="AD654:AG654"/>
    <mergeCell ref="AH654:AK654"/>
    <mergeCell ref="D655:I655"/>
    <mergeCell ref="J655:M655"/>
    <mergeCell ref="N655:Q655"/>
    <mergeCell ref="R655:U655"/>
    <mergeCell ref="V655:Y655"/>
    <mergeCell ref="Z655:AC655"/>
    <mergeCell ref="AD655:AG655"/>
    <mergeCell ref="AH655:AK655"/>
    <mergeCell ref="D654:I654"/>
    <mergeCell ref="J654:M654"/>
    <mergeCell ref="N654:Q654"/>
    <mergeCell ref="R654:U654"/>
    <mergeCell ref="V654:Y654"/>
    <mergeCell ref="Z654:AC654"/>
    <mergeCell ref="AD651:AG651"/>
    <mergeCell ref="AH651:AK651"/>
    <mergeCell ref="D652:I652"/>
    <mergeCell ref="J652:M652"/>
    <mergeCell ref="N652:Q652"/>
    <mergeCell ref="R652:U652"/>
    <mergeCell ref="V652:Y652"/>
    <mergeCell ref="Z652:AC652"/>
    <mergeCell ref="AD652:AG652"/>
    <mergeCell ref="AH652:AK652"/>
    <mergeCell ref="D651:I651"/>
    <mergeCell ref="J651:M651"/>
    <mergeCell ref="N651:Q651"/>
    <mergeCell ref="R651:U651"/>
    <mergeCell ref="V651:Y651"/>
    <mergeCell ref="Z651:AC651"/>
    <mergeCell ref="AD660:AG660"/>
    <mergeCell ref="AH660:AK660"/>
    <mergeCell ref="D661:I661"/>
    <mergeCell ref="J661:M661"/>
    <mergeCell ref="N661:Q661"/>
    <mergeCell ref="R661:U661"/>
    <mergeCell ref="V661:Y661"/>
    <mergeCell ref="Z661:AC661"/>
    <mergeCell ref="AD661:AG661"/>
    <mergeCell ref="AH661:AK661"/>
    <mergeCell ref="D660:I660"/>
    <mergeCell ref="J660:M660"/>
    <mergeCell ref="N660:Q660"/>
    <mergeCell ref="R660:U660"/>
    <mergeCell ref="V660:Y660"/>
    <mergeCell ref="Z660:AC660"/>
    <mergeCell ref="AD657:AG657"/>
    <mergeCell ref="AH657:AK657"/>
    <mergeCell ref="D658:I658"/>
    <mergeCell ref="J658:M658"/>
    <mergeCell ref="N658:Q658"/>
    <mergeCell ref="R658:U658"/>
    <mergeCell ref="V658:Y658"/>
    <mergeCell ref="Z658:AC658"/>
    <mergeCell ref="AD658:AG658"/>
    <mergeCell ref="AH658:AK658"/>
    <mergeCell ref="D657:I657"/>
    <mergeCell ref="J657:M657"/>
    <mergeCell ref="N657:Q657"/>
    <mergeCell ref="R657:U657"/>
    <mergeCell ref="V657:Y657"/>
    <mergeCell ref="Z657:AC657"/>
    <mergeCell ref="AD666:AG666"/>
    <mergeCell ref="AH666:AK666"/>
    <mergeCell ref="D667:I667"/>
    <mergeCell ref="J667:M667"/>
    <mergeCell ref="N667:Q667"/>
    <mergeCell ref="R667:U667"/>
    <mergeCell ref="V667:Y667"/>
    <mergeCell ref="Z667:AC667"/>
    <mergeCell ref="AD667:AG667"/>
    <mergeCell ref="AH667:AK667"/>
    <mergeCell ref="D666:I666"/>
    <mergeCell ref="J666:M666"/>
    <mergeCell ref="N666:Q666"/>
    <mergeCell ref="R666:U666"/>
    <mergeCell ref="V666:Y666"/>
    <mergeCell ref="Z666:AC666"/>
    <mergeCell ref="AD663:AG663"/>
    <mergeCell ref="AH663:AK663"/>
    <mergeCell ref="D664:I664"/>
    <mergeCell ref="J664:M664"/>
    <mergeCell ref="N664:Q664"/>
    <mergeCell ref="R664:U664"/>
    <mergeCell ref="V664:Y664"/>
    <mergeCell ref="Z664:AC664"/>
    <mergeCell ref="AD664:AG664"/>
    <mergeCell ref="AH664:AK664"/>
    <mergeCell ref="D663:I663"/>
    <mergeCell ref="J663:M663"/>
    <mergeCell ref="N663:Q663"/>
    <mergeCell ref="R663:U663"/>
    <mergeCell ref="V663:Y663"/>
    <mergeCell ref="Z663:AC663"/>
    <mergeCell ref="Z674:AC674"/>
    <mergeCell ref="AD674:AG674"/>
    <mergeCell ref="AH674:AK674"/>
    <mergeCell ref="R675:U675"/>
    <mergeCell ref="V675:Y675"/>
    <mergeCell ref="Z675:AC675"/>
    <mergeCell ref="AD675:AG675"/>
    <mergeCell ref="AH675:AK675"/>
    <mergeCell ref="B672:C673"/>
    <mergeCell ref="D674:I675"/>
    <mergeCell ref="J674:M675"/>
    <mergeCell ref="N674:Q675"/>
    <mergeCell ref="R674:U674"/>
    <mergeCell ref="V674:Y674"/>
    <mergeCell ref="AD669:AG669"/>
    <mergeCell ref="AH669:AK669"/>
    <mergeCell ref="D670:I670"/>
    <mergeCell ref="J670:M670"/>
    <mergeCell ref="N670:Q670"/>
    <mergeCell ref="R670:U670"/>
    <mergeCell ref="V670:Y670"/>
    <mergeCell ref="Z670:AC670"/>
    <mergeCell ref="AD670:AG670"/>
    <mergeCell ref="AH670:AK670"/>
    <mergeCell ref="D669:I669"/>
    <mergeCell ref="J669:M669"/>
    <mergeCell ref="N669:Q669"/>
    <mergeCell ref="R669:U669"/>
    <mergeCell ref="V669:Y669"/>
    <mergeCell ref="Z669:AC669"/>
    <mergeCell ref="AD679:AG679"/>
    <mergeCell ref="AH679:AK679"/>
    <mergeCell ref="D680:I680"/>
    <mergeCell ref="J680:M680"/>
    <mergeCell ref="N680:Q680"/>
    <mergeCell ref="R680:U680"/>
    <mergeCell ref="V680:Y680"/>
    <mergeCell ref="Z680:AC680"/>
    <mergeCell ref="AD680:AG680"/>
    <mergeCell ref="AH680:AK680"/>
    <mergeCell ref="D679:I679"/>
    <mergeCell ref="J679:M679"/>
    <mergeCell ref="N679:Q679"/>
    <mergeCell ref="R679:U679"/>
    <mergeCell ref="V679:Y679"/>
    <mergeCell ref="Z679:AC679"/>
    <mergeCell ref="AD676:AG676"/>
    <mergeCell ref="AH676:AK676"/>
    <mergeCell ref="D677:I677"/>
    <mergeCell ref="J677:M677"/>
    <mergeCell ref="N677:Q677"/>
    <mergeCell ref="R677:U677"/>
    <mergeCell ref="V677:Y677"/>
    <mergeCell ref="Z677:AC677"/>
    <mergeCell ref="AD677:AG677"/>
    <mergeCell ref="AH677:AK677"/>
    <mergeCell ref="D676:I676"/>
    <mergeCell ref="J676:M676"/>
    <mergeCell ref="N676:Q676"/>
    <mergeCell ref="R676:U676"/>
    <mergeCell ref="V676:Y676"/>
    <mergeCell ref="Z676:AC676"/>
    <mergeCell ref="C697:AQ697"/>
    <mergeCell ref="C694:AQ694"/>
    <mergeCell ref="C695:AQ695"/>
    <mergeCell ref="C696:AQ696"/>
    <mergeCell ref="AD682:AG682"/>
    <mergeCell ref="AH682:AK682"/>
    <mergeCell ref="D683:I683"/>
    <mergeCell ref="J683:M683"/>
    <mergeCell ref="N683:Q683"/>
    <mergeCell ref="R683:U683"/>
    <mergeCell ref="V683:Y683"/>
    <mergeCell ref="Z683:AC683"/>
    <mergeCell ref="AD683:AG683"/>
    <mergeCell ref="AH683:AK683"/>
    <mergeCell ref="D682:I682"/>
    <mergeCell ref="J682:M682"/>
    <mergeCell ref="N682:Q682"/>
    <mergeCell ref="R682:U682"/>
    <mergeCell ref="V682:Y682"/>
    <mergeCell ref="Z682:AC682"/>
  </mergeCells>
  <phoneticPr fontId="2"/>
  <conditionalFormatting sqref="J549:J552 N549:N552 R549:R552 V549:V552 Z549:Z552">
    <cfRule type="expression" dxfId="43" priority="12" stopIfTrue="1">
      <formula>(J549&gt;0)*(MAX($BK549:$BQ549)=J549)</formula>
    </cfRule>
  </conditionalFormatting>
  <conditionalFormatting sqref="J397:AJ400">
    <cfRule type="expression" dxfId="42" priority="31" stopIfTrue="1">
      <formula>(J397&gt;0)*(MAX($BK397:$BS397)=J397)</formula>
    </cfRule>
  </conditionalFormatting>
  <conditionalFormatting sqref="J121:AM124 J135:AM138">
    <cfRule type="expression" dxfId="41" priority="45" stopIfTrue="1">
      <formula>(J121&gt;0)*(MAX($BK121:$BT121)=J121)</formula>
    </cfRule>
  </conditionalFormatting>
  <conditionalFormatting sqref="J337:AM340 J344:AM347">
    <cfRule type="expression" dxfId="40" priority="35" stopIfTrue="1">
      <formula>(J337&gt;0)*(MAX($BK337:$BT337)=J337)</formula>
    </cfRule>
  </conditionalFormatting>
  <conditionalFormatting sqref="J357:AM360 J364:AM367">
    <cfRule type="expression" dxfId="39" priority="33" stopIfTrue="1">
      <formula>(J357&gt;0)*(MAX($BK357:$BT357)=J357)</formula>
    </cfRule>
  </conditionalFormatting>
  <conditionalFormatting sqref="J404:AM407">
    <cfRule type="expression" dxfId="38" priority="32" stopIfTrue="1">
      <formula>(J404&gt;0)*(MAX($BK404:$BT404)=J404)</formula>
    </cfRule>
  </conditionalFormatting>
  <conditionalFormatting sqref="J377:AP380 J384:AP387">
    <cfRule type="expression" dxfId="37" priority="34" stopIfTrue="1">
      <formula>(J377&gt;0)*(MAX($BK377:$BU377)=J377)</formula>
    </cfRule>
  </conditionalFormatting>
  <conditionalFormatting sqref="R558:AG559 R563:AG564 R568:AG569">
    <cfRule type="expression" dxfId="36" priority="23" stopIfTrue="1">
      <formula>(R558&gt;0)*(MAX($BK558:$BM558)=R558)</formula>
    </cfRule>
  </conditionalFormatting>
  <conditionalFormatting sqref="R10:AK11 R23:AK24 R36:AK37 R39:AK40 R42:AK43 R45:AK46 R48:AK49 R51:AK52 R54:AK55 R57:AK58 R60:AK61 R63:AK64 R66:AK67 R69:AK70">
    <cfRule type="expression" dxfId="35" priority="47" stopIfTrue="1">
      <formula>(R10&gt;0)*(MAX($BK10:$BO10)=R10)</formula>
    </cfRule>
  </conditionalFormatting>
  <conditionalFormatting sqref="R80:AK81 R83:AK84 R86:AK87 R89:AK90 R92:AK93 R95:AK96 R98:AK99 R101:AK102 R104:AK105 R107:AK108 R110:AK111 R113:AK115">
    <cfRule type="expression" dxfId="34" priority="46" stopIfTrue="1">
      <formula>(R80&gt;0)*(MAX($BK80:$BO80)=R80)</formula>
    </cfRule>
  </conditionalFormatting>
  <conditionalFormatting sqref="R145:AK146 R148:AK149 R151:AK152 R154:AK155 R157:AK158 R160:AK161 R163:AK164 R166:AK167">
    <cfRule type="expression" dxfId="33" priority="44" stopIfTrue="1">
      <formula>(R145&gt;0)*(MAX($BK145:$BO145)=R145)</formula>
    </cfRule>
  </conditionalFormatting>
  <conditionalFormatting sqref="R173:AK174 R176:AK177">
    <cfRule type="expression" dxfId="32" priority="43" stopIfTrue="1">
      <formula>(R173&gt;0)*(MAX($BK173:$BO173)=R173)</formula>
    </cfRule>
  </conditionalFormatting>
  <conditionalFormatting sqref="R179:AK180">
    <cfRule type="expression" dxfId="31" priority="42" stopIfTrue="1">
      <formula>(R179&gt;0)*(MAX($BK179:$BO179)=R179)</formula>
    </cfRule>
  </conditionalFormatting>
  <conditionalFormatting sqref="R182:AK183 R185:AK187">
    <cfRule type="expression" dxfId="30" priority="41" stopIfTrue="1">
      <formula>(R182&gt;0)*(MAX($BK182:$BO182)=R182)</formula>
    </cfRule>
  </conditionalFormatting>
  <conditionalFormatting sqref="R192:AK193 R195:AK196 R220:AK221 R223:AK224 R226:AK227 R232:AK233 R235:AK236 R238:AK239">
    <cfRule type="expression" dxfId="29" priority="40" stopIfTrue="1">
      <formula>(R192&gt;0)*(MAX($BK192:$BO192)=R192)</formula>
    </cfRule>
  </conditionalFormatting>
  <conditionalFormatting sqref="R198:AK199">
    <cfRule type="expression" dxfId="28" priority="2" stopIfTrue="1">
      <formula>(R198&gt;0)*(MAX($BK198:$BO198)=R198)</formula>
    </cfRule>
  </conditionalFormatting>
  <conditionalFormatting sqref="R201:AK202">
    <cfRule type="expression" dxfId="27" priority="16" stopIfTrue="1">
      <formula>(R201&gt;0)*(MAX($BK201:$BO201)=R201)</formula>
    </cfRule>
  </conditionalFormatting>
  <conditionalFormatting sqref="R204:AK205">
    <cfRule type="expression" dxfId="26" priority="7" stopIfTrue="1">
      <formula>(R204&gt;0)*(MAX($BK204:$BO204)=R204)</formula>
    </cfRule>
  </conditionalFormatting>
  <conditionalFormatting sqref="R207:AK208">
    <cfRule type="expression" dxfId="25" priority="9" stopIfTrue="1">
      <formula>(R207&gt;0)*(MAX($BK207:$BO207)=R207)</formula>
    </cfRule>
  </conditionalFormatting>
  <conditionalFormatting sqref="R210:AK211">
    <cfRule type="expression" dxfId="24" priority="6" stopIfTrue="1">
      <formula>(R210&gt;0)*(MAX($BK210:$BO210)=R210)</formula>
    </cfRule>
  </conditionalFormatting>
  <conditionalFormatting sqref="R213:AK214">
    <cfRule type="expression" dxfId="23" priority="4" stopIfTrue="1">
      <formula>(R213&gt;0)*(MAX($BK213:$BO213)=R213)</formula>
    </cfRule>
  </conditionalFormatting>
  <conditionalFormatting sqref="R229:AK230">
    <cfRule type="expression" dxfId="22" priority="39" stopIfTrue="1">
      <formula>(R229&gt;0)*(MAX($BK229:$BO229)=R229)</formula>
    </cfRule>
  </conditionalFormatting>
  <conditionalFormatting sqref="R245:AK246 R248:AK249 R251:AK252 R254:AK255 R257:AK258 R260:AK261">
    <cfRule type="expression" dxfId="21" priority="37" stopIfTrue="1">
      <formula>(R245&gt;0)*(MAX($BK245:$BO245)=R245)</formula>
    </cfRule>
  </conditionalFormatting>
  <conditionalFormatting sqref="R271:AK272 R282:AK283 R293:AK294 R304:AK305 R315:AK316 R326:AK327">
    <cfRule type="expression" dxfId="20" priority="36" stopIfTrue="1">
      <formula>(R271&gt;0)*(MAX($BK271:$BO271)=R271)</formula>
    </cfRule>
  </conditionalFormatting>
  <conditionalFormatting sqref="R417:AK418 R423:AK424 R426:AK427 R429:AK430 R432:AK433 R435:AK436 R438:AK439 R441:AK442 R444:AK445 R447:AK448 R450:AK451 R453:AK454 R456:AK457 R459:AK460">
    <cfRule type="expression" dxfId="19" priority="30" stopIfTrue="1">
      <formula>(R417&gt;0)*(MAX($BK417:$BO417)=R417)</formula>
    </cfRule>
  </conditionalFormatting>
  <conditionalFormatting sqref="R420:AK421">
    <cfRule type="expression" dxfId="18" priority="15" stopIfTrue="1">
      <formula>(R420&gt;0)*(MAX($BK420:$BO420)=R420)</formula>
    </cfRule>
  </conditionalFormatting>
  <conditionalFormatting sqref="R462:AK463">
    <cfRule type="expression" dxfId="17" priority="13" stopIfTrue="1">
      <formula>(R462&gt;0)*(MAX($BK462:$BO462)=R462)</formula>
    </cfRule>
  </conditionalFormatting>
  <conditionalFormatting sqref="R465:AK466">
    <cfRule type="expression" dxfId="16" priority="14" stopIfTrue="1">
      <formula>(R465&gt;0)*(MAX($BK465:$BO465)=R465)</formula>
    </cfRule>
  </conditionalFormatting>
  <conditionalFormatting sqref="R468:AK469">
    <cfRule type="expression" dxfId="15" priority="48" stopIfTrue="1">
      <formula>(R468&gt;0)*(MAX($BK468:$BO468)=R468)</formula>
    </cfRule>
  </conditionalFormatting>
  <conditionalFormatting sqref="R471:AK473">
    <cfRule type="expression" dxfId="14" priority="1" stopIfTrue="1">
      <formula>(R471&gt;0)*(MAX($BK471:$BO471)=R471)</formula>
    </cfRule>
  </conditionalFormatting>
  <conditionalFormatting sqref="R478:AK479 R481:AK482 R484:AK485 R487:AK488 R490:AK492">
    <cfRule type="expression" dxfId="13" priority="29" stopIfTrue="1">
      <formula>(R478&gt;0)*(MAX($BK478:$BO478)=R478)</formula>
    </cfRule>
  </conditionalFormatting>
  <conditionalFormatting sqref="R497:AK498 R500:AK501 R503:AK504 R506:AK507 R515:AK516 R518:AK519">
    <cfRule type="expression" dxfId="12" priority="28" stopIfTrue="1">
      <formula>(R497&gt;0)*(MAX($BK497:$BO497)=R497)</formula>
    </cfRule>
  </conditionalFormatting>
  <conditionalFormatting sqref="R509:AK510">
    <cfRule type="expression" dxfId="11" priority="27" stopIfTrue="1">
      <formula>(R509&gt;0)*(MAX($BK509:$BO509)=R509)</formula>
    </cfRule>
  </conditionalFormatting>
  <conditionalFormatting sqref="R512:AK513">
    <cfRule type="expression" dxfId="10" priority="26" stopIfTrue="1">
      <formula>(R512&gt;0)*(MAX($BK512:$BO512)=R512)</formula>
    </cfRule>
  </conditionalFormatting>
  <conditionalFormatting sqref="R525:AK526 R528:AK529 R531:AK532 R534:AK535 R537:AK541">
    <cfRule type="expression" dxfId="9" priority="25" stopIfTrue="1">
      <formula>(R525&gt;0)*(MAX($BK525:$BO525)=R525)</formula>
    </cfRule>
  </conditionalFormatting>
  <conditionalFormatting sqref="R596:AK597">
    <cfRule type="expression" dxfId="8" priority="21" stopIfTrue="1">
      <formula>(R596&gt;0)*(MAX($BK596:$BO596)=R596)</formula>
    </cfRule>
  </conditionalFormatting>
  <conditionalFormatting sqref="R599:AK600 R609:AK610 J614:J617 P614:P617 V614:V617 AB614:AB617 AH614:AH617 J621:J624 P621:P624 V621:V624 AB621:AB624 AH621:AH624 J628:J632 P628:P632 V628:V632 AB628:AB632 AH628:AH632">
    <cfRule type="expression" dxfId="7" priority="20" stopIfTrue="1">
      <formula>(J599&gt;0)*(MAX($BK599:$BO599)=J599)</formula>
    </cfRule>
  </conditionalFormatting>
  <conditionalFormatting sqref="R602:AK603">
    <cfRule type="expression" dxfId="6" priority="19" stopIfTrue="1">
      <formula>(R602&gt;0)*(MAX($BK602:$BO602)=R602)</formula>
    </cfRule>
  </conditionalFormatting>
  <conditionalFormatting sqref="R636:AK637 R639:AK640 R642:AK643 R651:AK652 R654:AK655 R657:AK658 R660:AK661 R663:AK664 R666:AK667">
    <cfRule type="expression" dxfId="5" priority="18" stopIfTrue="1">
      <formula>(R636&gt;0)*(MAX($BK636:$BO636)=R636)</formula>
    </cfRule>
  </conditionalFormatting>
  <conditionalFormatting sqref="R645:AK646">
    <cfRule type="expression" dxfId="4" priority="11" stopIfTrue="1">
      <formula>(R645&gt;0)*(MAX($BK645:$BO645)=R645)</formula>
    </cfRule>
  </conditionalFormatting>
  <conditionalFormatting sqref="R648:AK649">
    <cfRule type="expression" dxfId="3" priority="10" stopIfTrue="1">
      <formula>(R648&gt;0)*(MAX($BK648:$BO648)=R648)</formula>
    </cfRule>
  </conditionalFormatting>
  <conditionalFormatting sqref="R669:AK670">
    <cfRule type="expression" dxfId="2" priority="49" stopIfTrue="1">
      <formula>(R669&gt;0)*(MAX($BK669:$BO669)=R669)</formula>
    </cfRule>
  </conditionalFormatting>
  <conditionalFormatting sqref="R676:AK677 R679:AK680 R682:AK687">
    <cfRule type="expression" dxfId="1" priority="17" stopIfTrue="1">
      <formula>(R676&gt;0)*(MAX($BK676:$BO676)=R676)</formula>
    </cfRule>
  </conditionalFormatting>
  <conditionalFormatting sqref="AD549:AD552 AH549:AH552 J576:J579 N576:N579 R576:R579 V576:V579 Z576:Z579 AD576:AD579 AH576:AH579 J583:J586 N583:N586 R583:R586 V583:V586 Z583:Z586 AD583:AD586 AH583:AH586">
    <cfRule type="expression" dxfId="0" priority="24" stopIfTrue="1">
      <formula>(J549&gt;0)*(MAX($BK549:$BQ549)=J549)</formula>
    </cfRule>
  </conditionalFormatting>
  <printOptions horizontalCentered="1"/>
  <pageMargins left="0.74803149606299213" right="0" top="0" bottom="0" header="0" footer="0"/>
  <pageSetup paperSize="9" scale="91" orientation="portrait" r:id="rId1"/>
  <headerFooter alignWithMargins="0"/>
  <rowBreaks count="12" manualBreakCount="12">
    <brk id="71" max="46" man="1"/>
    <brk id="140" max="46" man="1"/>
    <brk id="187" max="46" man="1"/>
    <brk id="240" max="46" man="1"/>
    <brk id="265" max="46" man="1"/>
    <brk id="351" max="46" man="1"/>
    <brk id="412" max="46" man="1"/>
    <brk id="473" max="46" man="1"/>
    <brk id="520" max="46" man="1"/>
    <brk id="590" max="46" man="1"/>
    <brk id="632" max="46" man="1"/>
    <brk id="671"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意識3-1</vt:lpstr>
      <vt:lpstr>'意識3-1'!Print_Area</vt:lpstr>
      <vt:lpstr>'意識3-1'!Print_Titles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25e251</cp:lastModifiedBy>
  <cp:lastPrinted>2024-02-27T10:52:53Z</cp:lastPrinted>
  <dcterms:created xsi:type="dcterms:W3CDTF">2024-01-10T01:35:33Z</dcterms:created>
  <dcterms:modified xsi:type="dcterms:W3CDTF">2024-02-27T10:53:58Z</dcterms:modified>
</cp:coreProperties>
</file>