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アンケート\"/>
    </mc:Choice>
  </mc:AlternateContent>
  <xr:revisionPtr revIDLastSave="0" documentId="13_ncr:1_{20C37C5B-7B6A-456A-86AF-A872441C2166}" xr6:coauthVersionLast="36" xr6:coauthVersionMax="36" xr10:uidLastSave="{00000000-0000-0000-0000-000000000000}"/>
  <bookViews>
    <workbookView xWindow="0" yWindow="0" windowWidth="28800" windowHeight="11460" xr2:uid="{00000000-000D-0000-FFFF-FFFF00000000}"/>
  </bookViews>
  <sheets>
    <sheet name="意識4-1" sheetId="2" r:id="rId1"/>
  </sheets>
  <definedNames>
    <definedName name="_xlnm.Print_Area" localSheetId="0">'意識4-1'!$A$1:$AU$772</definedName>
    <definedName name="_xlnm.Print_Titles" localSheetId="0">'意識4-1'!$1:$3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60" i="2" l="1"/>
  <c r="BJ745" i="2" l="1"/>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BJ720" i="2"/>
  <c r="N720" i="2" s="1"/>
  <c r="AH720" i="2"/>
  <c r="AD720" i="2"/>
  <c r="Z720" i="2"/>
  <c r="V720" i="2"/>
  <c r="R720" i="2"/>
  <c r="J720" i="2"/>
  <c r="BJ719" i="2"/>
  <c r="N719" i="2" s="1"/>
  <c r="AH719" i="2"/>
  <c r="AD719" i="2"/>
  <c r="Z719" i="2"/>
  <c r="V719" i="2"/>
  <c r="R719" i="2"/>
  <c r="J719" i="2"/>
  <c r="BJ717" i="2"/>
  <c r="N717" i="2" s="1"/>
  <c r="AH717" i="2"/>
  <c r="AD717" i="2"/>
  <c r="Z717" i="2"/>
  <c r="V717" i="2"/>
  <c r="R717" i="2"/>
  <c r="J717" i="2"/>
  <c r="BJ716" i="2"/>
  <c r="N716" i="2" s="1"/>
  <c r="AH716" i="2"/>
  <c r="AD716" i="2"/>
  <c r="Z716" i="2"/>
  <c r="V716" i="2"/>
  <c r="R716" i="2"/>
  <c r="J716" i="2"/>
  <c r="BJ714" i="2"/>
  <c r="N714" i="2" s="1"/>
  <c r="AH714" i="2"/>
  <c r="AD714" i="2"/>
  <c r="Z714" i="2"/>
  <c r="V714" i="2"/>
  <c r="R714" i="2"/>
  <c r="J714" i="2"/>
  <c r="BJ713" i="2"/>
  <c r="N713" i="2" s="1"/>
  <c r="AH713" i="2"/>
  <c r="AD713" i="2"/>
  <c r="Z713" i="2"/>
  <c r="V713" i="2"/>
  <c r="R713" i="2"/>
  <c r="J713" i="2"/>
  <c r="BJ711" i="2"/>
  <c r="N711" i="2" s="1"/>
  <c r="AH711" i="2"/>
  <c r="AD711" i="2"/>
  <c r="Z711" i="2"/>
  <c r="V711" i="2"/>
  <c r="R711" i="2"/>
  <c r="J711" i="2"/>
  <c r="BJ710" i="2"/>
  <c r="N710" i="2" s="1"/>
  <c r="AH710" i="2"/>
  <c r="AD710" i="2"/>
  <c r="Z710" i="2"/>
  <c r="V710" i="2"/>
  <c r="R710" i="2"/>
  <c r="J710" i="2"/>
  <c r="BJ708" i="2"/>
  <c r="N708" i="2" s="1"/>
  <c r="AH708" i="2"/>
  <c r="AD708" i="2"/>
  <c r="Z708" i="2"/>
  <c r="V708" i="2"/>
  <c r="R708" i="2"/>
  <c r="J708" i="2"/>
  <c r="BJ707" i="2"/>
  <c r="N707" i="2" s="1"/>
  <c r="AH707" i="2"/>
  <c r="AD707" i="2"/>
  <c r="Z707" i="2"/>
  <c r="V707" i="2"/>
  <c r="R707" i="2"/>
  <c r="J707" i="2"/>
  <c r="BJ705" i="2"/>
  <c r="N705" i="2" s="1"/>
  <c r="AH705" i="2"/>
  <c r="AD705" i="2"/>
  <c r="Z705" i="2"/>
  <c r="V705" i="2"/>
  <c r="R705" i="2"/>
  <c r="J705" i="2"/>
  <c r="BJ704" i="2"/>
  <c r="N704" i="2" s="1"/>
  <c r="AH704" i="2"/>
  <c r="AD704" i="2"/>
  <c r="Z704" i="2"/>
  <c r="V704" i="2"/>
  <c r="R704" i="2"/>
  <c r="J704" i="2"/>
  <c r="BJ702" i="2"/>
  <c r="N702" i="2" s="1"/>
  <c r="AH702" i="2"/>
  <c r="AD702" i="2"/>
  <c r="Z702" i="2"/>
  <c r="V702" i="2"/>
  <c r="R702" i="2"/>
  <c r="J702" i="2"/>
  <c r="BJ701" i="2"/>
  <c r="N701" i="2" s="1"/>
  <c r="AH701" i="2"/>
  <c r="AD701" i="2"/>
  <c r="Z701" i="2"/>
  <c r="V701" i="2"/>
  <c r="R701" i="2"/>
  <c r="J701" i="2"/>
  <c r="BJ699" i="2"/>
  <c r="N699" i="2" s="1"/>
  <c r="AH699" i="2"/>
  <c r="AD699" i="2"/>
  <c r="Z699" i="2"/>
  <c r="V699" i="2"/>
  <c r="R699" i="2"/>
  <c r="J699" i="2"/>
  <c r="BJ698" i="2"/>
  <c r="N698" i="2" s="1"/>
  <c r="AH698" i="2"/>
  <c r="AD698" i="2"/>
  <c r="Z698" i="2"/>
  <c r="V698" i="2"/>
  <c r="R698" i="2"/>
  <c r="J698" i="2"/>
  <c r="AH693" i="2"/>
  <c r="AB693" i="2"/>
  <c r="V693" i="2"/>
  <c r="P693" i="2"/>
  <c r="J693" i="2"/>
  <c r="AH692" i="2"/>
  <c r="AB692" i="2"/>
  <c r="V692" i="2"/>
  <c r="P692" i="2"/>
  <c r="J692" i="2"/>
  <c r="AH691" i="2"/>
  <c r="AB691" i="2"/>
  <c r="V691" i="2"/>
  <c r="P691" i="2"/>
  <c r="J691" i="2"/>
  <c r="AH690" i="2"/>
  <c r="AB690" i="2"/>
  <c r="V690" i="2"/>
  <c r="P690" i="2"/>
  <c r="J690" i="2"/>
  <c r="AH686" i="2"/>
  <c r="AB686" i="2"/>
  <c r="V686" i="2"/>
  <c r="P686" i="2"/>
  <c r="J686" i="2"/>
  <c r="AH685" i="2"/>
  <c r="AB685" i="2"/>
  <c r="V685" i="2"/>
  <c r="P685" i="2"/>
  <c r="J685" i="2"/>
  <c r="AH684" i="2"/>
  <c r="AB684" i="2"/>
  <c r="V684" i="2"/>
  <c r="P684" i="2"/>
  <c r="J684" i="2"/>
  <c r="AH683" i="2"/>
  <c r="AB683" i="2"/>
  <c r="V683" i="2"/>
  <c r="P683" i="2"/>
  <c r="J683" i="2"/>
  <c r="AH679" i="2"/>
  <c r="AB679" i="2"/>
  <c r="V679" i="2"/>
  <c r="P679" i="2"/>
  <c r="J679" i="2"/>
  <c r="AH678" i="2"/>
  <c r="AB678" i="2"/>
  <c r="V678" i="2"/>
  <c r="P678" i="2"/>
  <c r="J678" i="2"/>
  <c r="AH677" i="2"/>
  <c r="AB677" i="2"/>
  <c r="V677" i="2"/>
  <c r="P677" i="2"/>
  <c r="J677" i="2"/>
  <c r="AH676" i="2"/>
  <c r="AB676" i="2"/>
  <c r="V676" i="2"/>
  <c r="P676" i="2"/>
  <c r="J676" i="2"/>
  <c r="BJ672" i="2"/>
  <c r="N672" i="2" s="1"/>
  <c r="AH672" i="2"/>
  <c r="AD672" i="2"/>
  <c r="Z672" i="2"/>
  <c r="V672" i="2"/>
  <c r="R672" i="2"/>
  <c r="J672" i="2"/>
  <c r="BJ671" i="2"/>
  <c r="N671" i="2" s="1"/>
  <c r="AH671" i="2"/>
  <c r="AD671" i="2"/>
  <c r="Z671" i="2"/>
  <c r="V671" i="2"/>
  <c r="R671" i="2"/>
  <c r="J671" i="2"/>
  <c r="BJ665" i="2"/>
  <c r="N665" i="2" s="1"/>
  <c r="AH665" i="2"/>
  <c r="AD665" i="2"/>
  <c r="Z665" i="2"/>
  <c r="V665" i="2"/>
  <c r="R665" i="2"/>
  <c r="J665" i="2"/>
  <c r="BJ664" i="2"/>
  <c r="N664" i="2" s="1"/>
  <c r="AH664" i="2"/>
  <c r="AD664" i="2"/>
  <c r="Z664" i="2"/>
  <c r="V664" i="2"/>
  <c r="R664" i="2"/>
  <c r="J664" i="2"/>
  <c r="BJ662" i="2"/>
  <c r="N662" i="2" s="1"/>
  <c r="AH662" i="2"/>
  <c r="AD662" i="2"/>
  <c r="Z662" i="2"/>
  <c r="V662" i="2"/>
  <c r="R662" i="2"/>
  <c r="J662" i="2"/>
  <c r="BJ661" i="2"/>
  <c r="N661" i="2" s="1"/>
  <c r="AH661" i="2"/>
  <c r="AD661" i="2"/>
  <c r="Z661" i="2"/>
  <c r="V661" i="2"/>
  <c r="R661" i="2"/>
  <c r="J661" i="2"/>
  <c r="BJ659" i="2"/>
  <c r="N659" i="2" s="1"/>
  <c r="AH659" i="2"/>
  <c r="AD659" i="2"/>
  <c r="Z659" i="2"/>
  <c r="V659" i="2"/>
  <c r="R659" i="2"/>
  <c r="J659" i="2"/>
  <c r="BJ658" i="2"/>
  <c r="N658" i="2" s="1"/>
  <c r="AH658" i="2"/>
  <c r="AD658" i="2"/>
  <c r="Z658" i="2"/>
  <c r="V658" i="2"/>
  <c r="R658" i="2"/>
  <c r="J658"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AH636" i="2"/>
  <c r="AD636" i="2"/>
  <c r="Z636" i="2"/>
  <c r="V636" i="2"/>
  <c r="R636" i="2"/>
  <c r="N636" i="2"/>
  <c r="J636" i="2"/>
  <c r="AH635" i="2"/>
  <c r="AD635" i="2"/>
  <c r="Z635" i="2"/>
  <c r="V635" i="2"/>
  <c r="R635" i="2"/>
  <c r="N635" i="2"/>
  <c r="J635" i="2"/>
  <c r="AH634" i="2"/>
  <c r="AD634" i="2"/>
  <c r="Z634" i="2"/>
  <c r="V634" i="2"/>
  <c r="R634" i="2"/>
  <c r="N634" i="2"/>
  <c r="J634" i="2"/>
  <c r="AH633" i="2"/>
  <c r="AD633" i="2"/>
  <c r="Z633" i="2"/>
  <c r="V633" i="2"/>
  <c r="R633" i="2"/>
  <c r="N633" i="2"/>
  <c r="J633" i="2"/>
  <c r="BJ626" i="2"/>
  <c r="N626" i="2" s="1"/>
  <c r="Z626" i="2"/>
  <c r="V626" i="2"/>
  <c r="R626" i="2"/>
  <c r="J626" i="2"/>
  <c r="BJ625" i="2"/>
  <c r="N625" i="2" s="1"/>
  <c r="Z625" i="2"/>
  <c r="V625" i="2"/>
  <c r="R625" i="2"/>
  <c r="J625" i="2"/>
  <c r="BJ621" i="2"/>
  <c r="N621" i="2" s="1"/>
  <c r="Z621" i="2"/>
  <c r="V621" i="2"/>
  <c r="R621" i="2"/>
  <c r="J621" i="2"/>
  <c r="BJ620" i="2"/>
  <c r="N620" i="2" s="1"/>
  <c r="Z620" i="2"/>
  <c r="V620" i="2"/>
  <c r="R620" i="2"/>
  <c r="J620" i="2"/>
  <c r="BJ616" i="2"/>
  <c r="N616" i="2" s="1"/>
  <c r="Z616" i="2"/>
  <c r="V616" i="2"/>
  <c r="R616" i="2"/>
  <c r="J616" i="2"/>
  <c r="BJ615" i="2"/>
  <c r="N615" i="2" s="1"/>
  <c r="Z615" i="2"/>
  <c r="V615" i="2"/>
  <c r="R615" i="2"/>
  <c r="J615" i="2"/>
  <c r="Z609" i="2"/>
  <c r="V609" i="2"/>
  <c r="R609" i="2"/>
  <c r="N609" i="2"/>
  <c r="J609" i="2"/>
  <c r="Z608" i="2"/>
  <c r="V608" i="2"/>
  <c r="R608" i="2"/>
  <c r="N608" i="2"/>
  <c r="J608" i="2"/>
  <c r="Z607" i="2"/>
  <c r="V607" i="2"/>
  <c r="R607" i="2"/>
  <c r="N607" i="2"/>
  <c r="J607" i="2"/>
  <c r="Z606" i="2"/>
  <c r="V606" i="2"/>
  <c r="R606" i="2"/>
  <c r="N606" i="2"/>
  <c r="J606"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AK440" i="2"/>
  <c r="AH440" i="2"/>
  <c r="AE440" i="2"/>
  <c r="AB440" i="2"/>
  <c r="Y440" i="2"/>
  <c r="V440" i="2"/>
  <c r="S440" i="2"/>
  <c r="P440" i="2"/>
  <c r="M440" i="2"/>
  <c r="J440" i="2"/>
  <c r="AK439" i="2"/>
  <c r="AH439" i="2"/>
  <c r="AE439" i="2"/>
  <c r="AB439" i="2"/>
  <c r="Y439" i="2"/>
  <c r="V439" i="2"/>
  <c r="S439" i="2"/>
  <c r="P439" i="2"/>
  <c r="M439" i="2"/>
  <c r="J439" i="2"/>
  <c r="AK438" i="2"/>
  <c r="AH438" i="2"/>
  <c r="AE438" i="2"/>
  <c r="AB438" i="2"/>
  <c r="Y438" i="2"/>
  <c r="V438" i="2"/>
  <c r="S438" i="2"/>
  <c r="P438" i="2"/>
  <c r="M438" i="2"/>
  <c r="J438" i="2"/>
  <c r="AK437" i="2"/>
  <c r="AH437" i="2"/>
  <c r="AE437" i="2"/>
  <c r="AB437" i="2"/>
  <c r="Y437" i="2"/>
  <c r="V437" i="2"/>
  <c r="S437" i="2"/>
  <c r="P437" i="2"/>
  <c r="M437" i="2"/>
  <c r="J437" i="2"/>
  <c r="AH433" i="2"/>
  <c r="AE433" i="2"/>
  <c r="AB433" i="2"/>
  <c r="Y433" i="2"/>
  <c r="V433" i="2"/>
  <c r="S433" i="2"/>
  <c r="P433" i="2"/>
  <c r="M433" i="2"/>
  <c r="J433" i="2"/>
  <c r="AH432" i="2"/>
  <c r="AE432" i="2"/>
  <c r="AB432" i="2"/>
  <c r="Y432" i="2"/>
  <c r="V432" i="2"/>
  <c r="S432" i="2"/>
  <c r="P432" i="2"/>
  <c r="M432" i="2"/>
  <c r="J432" i="2"/>
  <c r="AH431" i="2"/>
  <c r="AE431" i="2"/>
  <c r="AB431" i="2"/>
  <c r="Y431" i="2"/>
  <c r="V431" i="2"/>
  <c r="S431" i="2"/>
  <c r="P431" i="2"/>
  <c r="M431" i="2"/>
  <c r="J431" i="2"/>
  <c r="AH430" i="2"/>
  <c r="AE430" i="2"/>
  <c r="AB430" i="2"/>
  <c r="Y430" i="2"/>
  <c r="V430" i="2"/>
  <c r="S430" i="2"/>
  <c r="P430" i="2"/>
  <c r="M430" i="2"/>
  <c r="J430" i="2"/>
  <c r="AN420" i="2"/>
  <c r="AK420" i="2"/>
  <c r="AH420" i="2"/>
  <c r="AE420" i="2"/>
  <c r="AB420" i="2"/>
  <c r="Y420" i="2"/>
  <c r="V420" i="2"/>
  <c r="S420" i="2"/>
  <c r="P420" i="2"/>
  <c r="M420" i="2"/>
  <c r="J420" i="2"/>
  <c r="AN419" i="2"/>
  <c r="AK419" i="2"/>
  <c r="AH419" i="2"/>
  <c r="AE419" i="2"/>
  <c r="AB419" i="2"/>
  <c r="Y419" i="2"/>
  <c r="V419" i="2"/>
  <c r="S419" i="2"/>
  <c r="P419" i="2"/>
  <c r="M419" i="2"/>
  <c r="J419" i="2"/>
  <c r="AN418" i="2"/>
  <c r="AK418" i="2"/>
  <c r="AH418" i="2"/>
  <c r="AE418" i="2"/>
  <c r="AB418" i="2"/>
  <c r="Y418" i="2"/>
  <c r="V418" i="2"/>
  <c r="S418" i="2"/>
  <c r="P418" i="2"/>
  <c r="M418" i="2"/>
  <c r="J418" i="2"/>
  <c r="AN417" i="2"/>
  <c r="AK417" i="2"/>
  <c r="AH417" i="2"/>
  <c r="AE417" i="2"/>
  <c r="AB417" i="2"/>
  <c r="Y417" i="2"/>
  <c r="V417" i="2"/>
  <c r="S417" i="2"/>
  <c r="P417" i="2"/>
  <c r="M417" i="2"/>
  <c r="J417"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7" i="2"/>
  <c r="AH397" i="2"/>
  <c r="AE397" i="2"/>
  <c r="AB397" i="2"/>
  <c r="Y397" i="2"/>
  <c r="V397" i="2"/>
  <c r="S397" i="2"/>
  <c r="P397" i="2"/>
  <c r="M397" i="2"/>
  <c r="J397"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7" i="2"/>
  <c r="AH377" i="2"/>
  <c r="AE377" i="2"/>
  <c r="AB377" i="2"/>
  <c r="Y377" i="2"/>
  <c r="V377" i="2"/>
  <c r="S377" i="2"/>
  <c r="P377" i="2"/>
  <c r="M377" i="2"/>
  <c r="J377"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BS363" i="2"/>
  <c r="BS362" i="2"/>
  <c r="BS361" i="2"/>
  <c r="BJ360" i="2"/>
  <c r="N360" i="2" s="1"/>
  <c r="AH360" i="2"/>
  <c r="AD360" i="2"/>
  <c r="Z360" i="2"/>
  <c r="V360" i="2"/>
  <c r="R360" i="2"/>
  <c r="J360" i="2"/>
  <c r="BJ359" i="2"/>
  <c r="N359" i="2" s="1"/>
  <c r="AH359" i="2"/>
  <c r="AD359" i="2"/>
  <c r="Z359" i="2"/>
  <c r="V359" i="2"/>
  <c r="R359" i="2"/>
  <c r="J359"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61" i="2"/>
  <c r="N261" i="2" s="1"/>
  <c r="AH261" i="2"/>
  <c r="AD261" i="2"/>
  <c r="Z261" i="2"/>
  <c r="V261" i="2"/>
  <c r="R261" i="2"/>
  <c r="J261" i="2"/>
  <c r="BJ260" i="2"/>
  <c r="N260" i="2" s="1"/>
  <c r="AH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<sst xmlns="http://schemas.openxmlformats.org/spreadsheetml/2006/main" count="1404" uniqueCount="270">
  <si>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</si>
  <si>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</si>
  <si>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</si>
  <si>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</si>
  <si>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</si>
  <si>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</si>
  <si>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</si>
  <si>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</si>
  <si>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</si>
  <si>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</si>
  <si>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</si>
  <si>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</si>
  <si>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</si>
  <si>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</si>
  <si>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</si>
  <si>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</si>
  <si>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</si>
  <si>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</si>
  <si>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</si>
  <si>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</si>
  <si>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</si>
  <si>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</si>
  <si>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</si>
  <si>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</si>
  <si>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</si>
  <si>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</si>
  <si>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</si>
  <si>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</si>
  <si>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</si>
  <si>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</si>
  <si>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</si>
  <si>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</si>
  <si>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</si>
  <si>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</si>
  <si>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</si>
  <si>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</si>
  <si>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</si>
  <si>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</si>
  <si>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</si>
  <si>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</si>
  <si>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</si>
  <si>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</si>
  <si>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</si>
  <si>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</si>
  <si>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</si>
  <si>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</si>
  <si>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</si>
  <si>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</si>
  <si>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</si>
  <si>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</si>
  <si>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</si>
  <si>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</si>
  <si>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</si>
  <si>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</si>
  <si>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</si>
  <si>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</si>
  <si>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</si>
  <si>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</si>
  <si>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</si>
  <si>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</si>
  <si>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</si>
  <si>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</si>
  <si>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</si>
  <si>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</si>
  <si>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</si>
  <si>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</si>
  <si>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</si>
  <si>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</si>
  <si>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</si>
  <si>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</si>
  <si>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</si>
  <si>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</si>
  <si>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</si>
  <si>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</si>
  <si>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</si>
  <si>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</si>
  <si>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</si>
  <si>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</si>
  <si>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</si>
  <si>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</si>
  <si>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</si>
  <si>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</si>
  <si>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</si>
  <si>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</si>
  <si>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</si>
  <si>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t>
    <phoneticPr fontId="13"/>
  </si>
  <si>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</si>
  <si>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</si>
  <si>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</si>
  <si>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</si>
  <si>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</si>
  <si>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</si>
  <si>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</si>
  <si>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</si>
  <si>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</si>
  <si>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</si>
  <si>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</si>
  <si>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</si>
  <si>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</si>
  <si>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</si>
  <si>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</si>
  <si>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</si>
  <si>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</si>
  <si>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</si>
  <si>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</si>
  <si>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</si>
  <si>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</si>
  <si>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</si>
  <si>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</si>
  <si>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</si>
  <si>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</si>
  <si>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</si>
  <si>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</si>
  <si>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</si>
  <si>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</si>
  <si>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</si>
  <si>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</si>
  <si>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</si>
  <si>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</si>
  <si>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</si>
  <si>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</si>
  <si>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</si>
  <si>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</si>
  <si>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</si>
  <si>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</si>
  <si>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</si>
  <si>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</si>
  <si>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</si>
  <si>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</si>
  <si>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</si>
  <si>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</si>
  <si>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</si>
  <si>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</si>
  <si>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</si>
  <si>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</si>
  <si>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</si>
  <si>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</si>
  <si>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</si>
  <si>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</si>
  <si>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</si>
  <si>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</si>
  <si>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</si>
  <si>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</si>
  <si>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</si>
  <si>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</si>
  <si>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</si>
  <si>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</si>
  <si>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</si>
  <si>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</si>
  <si>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</si>
  <si>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</si>
  <si>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</si>
  <si>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</si>
  <si>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</si>
  <si>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</si>
  <si>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</si>
  <si>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</si>
  <si>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</si>
  <si>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</si>
  <si>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</si>
  <si>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</si>
  <si>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</si>
  <si>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</si>
  <si>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</si>
  <si>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</si>
  <si>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</si>
  <si>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</si>
  <si>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</si>
  <si>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</si>
  <si>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</si>
  <si>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</si>
  <si>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</si>
  <si>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</si>
  <si>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</si>
  <si>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</si>
  <si>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</si>
  <si>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</si>
  <si>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</si>
  <si>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</si>
  <si>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</si>
  <si>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</si>
  <si>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</si>
  <si>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</si>
  <si>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</si>
  <si>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</si>
  <si>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</si>
  <si>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</si>
  <si>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</si>
  <si>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</si>
  <si>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</si>
  <si>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</si>
  <si>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</si>
  <si>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</si>
  <si>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</si>
  <si>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</si>
  <si>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</si>
  <si>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</si>
  <si>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</si>
  <si>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</si>
  <si>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</si>
  <si>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</si>
  <si>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</si>
  <si>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</si>
  <si>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</si>
  <si>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</si>
  <si>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</si>
  <si>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</si>
  <si>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</si>
  <si>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</si>
  <si>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</si>
  <si>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</si>
  <si>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</si>
  <si>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</si>
  <si>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</si>
  <si>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</si>
  <si>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</si>
  <si>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</si>
  <si>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</si>
  <si>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</si>
  <si>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</si>
  <si>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</si>
  <si>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</si>
  <si>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</si>
  <si>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</si>
  <si>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</si>
  <si>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</si>
  <si>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</si>
  <si>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</si>
  <si>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</si>
  <si>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</si>
  <si>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</si>
  <si>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</si>
  <si>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</si>
  <si>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</si>
  <si>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</si>
  <si>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</si>
  <si>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</si>
  <si>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</si>
  <si>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</si>
  <si>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</si>
  <si>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</si>
  <si>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</si>
  <si>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</si>
  <si>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</si>
  <si>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</si>
  <si>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</si>
  <si>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</si>
  <si>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</si>
  <si>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</si>
  <si>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</si>
  <si>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</si>
  <si>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</si>
  <si>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</si>
  <si>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</si>
  <si>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</si>
  <si>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</si>
  <si>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</si>
  <si>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</si>
  <si>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</si>
  <si>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</si>
  <si>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</si>
  <si>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</si>
  <si>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</si>
  <si>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宇都宮市立清原中央小学校</t>
    <phoneticPr fontId="5"/>
  </si>
  <si>
    <t>小学校４年生</t>
    <phoneticPr fontId="5"/>
  </si>
  <si>
    <t xml:space="preserve"> 4</t>
    <phoneticPr fontId="5"/>
  </si>
  <si>
    <t>・「あいさつ」についての項目では，「地いきで，知っている人などにあいさつをしていますか」の項目について，市の肯定割合を上回っているので，友達や家族にも自らあいさつできるように，あいさつ運動やあいさつ名人等の活動を行っていきたい。
・学校での決まりやマナーを守っていると回答した児童は，市の肯定割合をわずかに下回った。決まりを守っている児童に対して，教員が認めたり褒めたりして，規範意識が高まるよう支援を継続していきたい。
・読書についての項目では，「土曜日や日曜日など，学校が休みの日について」について，ほとんど読まない児童が市の平均より8ポイントほど下回った。反面，「スマートフォン，携帯電話，タブレット，パソコンでゲームをしていますか」の項目で，「土曜日や日曜日など，学校が休みの日の使用について」は，「2時間くらい」から「3時間くらい」までの全項目で市平均を上回った。この結果から，休みの日はゲームを行っている児童が多いと考えられる。スマホ・ケータイ宮っ子ルールの徹底を図るとともに，保護者との連携を図っていきたい。
・就寝時刻については，12時以降に就寝する児童が市の平均を上回った。起床時間に関しては，市の平均とほぼ同じであった。今後も家庭との連携を継続し，規則正しい生活習慣を身に付けさせていきたい。
・自分自身のことに関しては，将来の夢や目標をもっている児童が多く，市の肯定割合を6ポイント上回った。学校全体で「夢プロジェクト」の取組を行い，自分の夢や目標をかなえるために頑張るという経験をしているので，今後も継続していきたい。
・「あいさつや返事をする」，「きまりやマナーを守る」，「時間や約束を守る」の3項目に関して，肯定的回答が市の平均と同等か，上回った。反面，「誰に対しても思いやりの心をもってせっしている」が市の肯定的平均を12ポイント下回った。道徳を中心とした各教科において，他人を思いやることの大切さを指導していきたい。
・友達のことについての質問では，「友達といっしょにすごすことは楽しい」の回答が１００％であった。今後も，学
級活動の時間や，共遊の時間を通してクラス全体で遊ぶ機会を意図的に設定していきたい。
・家での過ごし方については，地域の行事に参加している児童が多かった。今後も，家庭と地域との連携を大切にしていきたい。</t>
    <rPh sb="68" eb="70">
      <t>トモダチ</t>
    </rPh>
    <rPh sb="71" eb="73">
      <t>カゾク</t>
    </rPh>
    <rPh sb="75" eb="76">
      <t>ミズカ</t>
    </rPh>
    <rPh sb="154" eb="155">
      <t>シタ</t>
    </rPh>
    <rPh sb="278" eb="279">
      <t>シタ</t>
    </rPh>
    <rPh sb="323" eb="325">
      <t>コウモク</t>
    </rPh>
    <rPh sb="357" eb="359">
      <t>ジカン</t>
    </rPh>
    <rPh sb="447" eb="450">
      <t>ホゴシャ</t>
    </rPh>
    <rPh sb="452" eb="454">
      <t>レンケイ</t>
    </rPh>
    <rPh sb="455" eb="456">
      <t>ハカ</t>
    </rPh>
    <rPh sb="468" eb="470">
      <t>ジコク</t>
    </rPh>
    <rPh sb="478" eb="481">
      <t>ジイコウ</t>
    </rPh>
    <rPh sb="482" eb="484">
      <t>シュウシン</t>
    </rPh>
    <rPh sb="486" eb="488">
      <t>ジドウ</t>
    </rPh>
    <rPh sb="489" eb="490">
      <t>シ</t>
    </rPh>
    <rPh sb="491" eb="493">
      <t>ヘイキン</t>
    </rPh>
    <rPh sb="494" eb="496">
      <t>ウワマワ</t>
    </rPh>
    <rPh sb="606" eb="608">
      <t>ウワマワ</t>
    </rPh>
    <rPh sb="729" eb="730">
      <t>シ</t>
    </rPh>
    <rPh sb="731" eb="733">
      <t>ヘイキン</t>
    </rPh>
    <rPh sb="734" eb="736">
      <t>ドウトウ</t>
    </rPh>
    <rPh sb="738" eb="740">
      <t>ウワマワ</t>
    </rPh>
    <rPh sb="747" eb="748">
      <t>ダレ</t>
    </rPh>
    <rPh sb="749" eb="750">
      <t>タイ</t>
    </rPh>
    <rPh sb="753" eb="754">
      <t>オモ</t>
    </rPh>
    <rPh sb="758" eb="759">
      <t>ココロ</t>
    </rPh>
    <rPh sb="790" eb="792">
      <t>ドウトク</t>
    </rPh>
    <rPh sb="793" eb="795">
      <t>チュウシン</t>
    </rPh>
    <rPh sb="798" eb="801">
      <t>カクキョウカ</t>
    </rPh>
    <rPh sb="806" eb="808">
      <t>タニン</t>
    </rPh>
    <rPh sb="809" eb="810">
      <t>オモ</t>
    </rPh>
    <rPh sb="816" eb="818">
      <t>タイセツ</t>
    </rPh>
    <rPh sb="820" eb="822">
      <t>シドウ</t>
    </rPh>
    <rPh sb="848" eb="850">
      <t>トモダチ</t>
    </rPh>
    <rPh sb="862" eb="863">
      <t>タノ</t>
    </rPh>
    <phoneticPr fontId="2"/>
  </si>
  <si>
    <t>・「勉強は好きですか」という問いに対する肯定割合は，市の平均を6ポイント下回っている。「学校の授業はどの程度分かりますか」については，市の割合を2ポイント下回った。また，「次の教科のなどの学習は好きですか」という問いでは，道徳以外の全ての教科で，肯定割合が市の肯定割合を下回った。このことから，学習に対する意欲を高めたり，達成感が得られる言葉掛けや実践を行ったりするなどの工夫を強化していく必要がある。
・「勉強は将来のために必要か」という問いに対して，国語の肯定割合が市の平均を1ポイント上回った。授業の中で文の構成について考えたことが肯定感につながったと考えられるので，今後とも続けていきたい。理科，音楽，図工，外国語活動でそれぞれ市の肯定割合よりも10ポイント前後下回ったので，実生活との関わりについて伝えていきたい。
・家庭学習の時間は，個人差があるものの，おおむね毎日行っている児童が多い。平日に家庭学習をほとんどしないと答えた児童は，市の割合を5ポイント上回った。また，土日に家庭学習をほとんどしないと答えた児童は，市の割合を14ポイント上回ったことから，家庭学習については，計画的に行うなどの継続的な指導をしていきたい。
・授業ヘの取組についての項目では，「席に着く」，「話を最後まで聞く」，「話合いに進んで参加する」などで市の肯定割合よりも上回った。一方，「理由を挙げて話す」，「物事を比べながら考える」，「学習用具を忘れずに持ってきている」などの項目では，5ポイント程度下回ったことから，学習の必要性を理解させ，自他の考えを比較して考えることの大切さを各教科で指導していきたい。
・「学習していて面白い，楽しいと思うことがある」，「学習は大人になったときに役に立つと思う」に対する肯定割合は，市の割合を上回ったことから，今後とも実生活と結びついた内容を取り入れながら学習を行っていきたい。
・学習の仕方についての項目では，「新しく習ったことを繰り返し練習している」と答えた児童の割合は，市の肯定割合を20ポイント下回った。また，「本やインターネットを利用して学習に関する情報を得ている」と回答した児童の割合についても，市の肯定割合を10ポイント下回ったことから，今後タブレットやパソコンを効果的に使い，学習に役立てつつ，情報機器を取り入れながらも，習ったことを繰り返し練習することのよさを引き続き指導していきたい。
・家庭学習についての項目では，「授業で習ったことをその日のうちに復習している」の肯定割合が市の割合を14ポイント下回った。また，「自分で計画を立てて，家庭学習に取り組んでいる」の肯定割合が市の割合より25ポイント下回った。前項と併せ，家庭学習の大切さややり方を保護者と協力しながら児童に伝え，励行していきたい。</t>
    <rPh sb="111" eb="113">
      <t>ドウトク</t>
    </rPh>
    <rPh sb="113" eb="115">
      <t>イガイ</t>
    </rPh>
    <rPh sb="116" eb="117">
      <t>スベ</t>
    </rPh>
    <rPh sb="119" eb="121">
      <t>キョウカ</t>
    </rPh>
    <rPh sb="228" eb="230">
      <t>コクゴ</t>
    </rPh>
    <rPh sb="231" eb="233">
      <t>コウテイ</t>
    </rPh>
    <rPh sb="233" eb="235">
      <t>ワリアイ</t>
    </rPh>
    <rPh sb="236" eb="237">
      <t>シ</t>
    </rPh>
    <rPh sb="238" eb="240">
      <t>ヘイキン</t>
    </rPh>
    <rPh sb="246" eb="248">
      <t>ウワマワ</t>
    </rPh>
    <rPh sb="251" eb="253">
      <t>ジュギョウ</t>
    </rPh>
    <rPh sb="254" eb="255">
      <t>ナカ</t>
    </rPh>
    <rPh sb="256" eb="257">
      <t>ブン</t>
    </rPh>
    <rPh sb="258" eb="260">
      <t>コウセイ</t>
    </rPh>
    <rPh sb="264" eb="265">
      <t>カンガ</t>
    </rPh>
    <rPh sb="270" eb="272">
      <t>コウテイ</t>
    </rPh>
    <rPh sb="272" eb="273">
      <t>カン</t>
    </rPh>
    <rPh sb="280" eb="281">
      <t>カンガ</t>
    </rPh>
    <rPh sb="288" eb="290">
      <t>コンゴ</t>
    </rPh>
    <rPh sb="292" eb="293">
      <t>ツヅ</t>
    </rPh>
    <rPh sb="303" eb="305">
      <t>オンガク</t>
    </rPh>
    <rPh sb="309" eb="312">
      <t>ガイコクゴ</t>
    </rPh>
    <rPh sb="312" eb="314">
      <t>カツドウ</t>
    </rPh>
    <rPh sb="435" eb="436">
      <t>ウワ</t>
    </rPh>
    <rPh sb="557" eb="558">
      <t>ハナ</t>
    </rPh>
    <rPh sb="558" eb="559">
      <t>ア</t>
    </rPh>
    <rPh sb="561" eb="562">
      <t>スス</t>
    </rPh>
    <rPh sb="564" eb="566">
      <t>サンカ</t>
    </rPh>
    <rPh sb="601" eb="603">
      <t>モノゴト</t>
    </rPh>
    <rPh sb="604" eb="605">
      <t>クラ</t>
    </rPh>
    <rPh sb="609" eb="610">
      <t>カンガ</t>
    </rPh>
    <rPh sb="615" eb="617">
      <t>ガクシュウ</t>
    </rPh>
    <rPh sb="617" eb="619">
      <t>ヨウグ</t>
    </rPh>
    <rPh sb="620" eb="621">
      <t>ワス</t>
    </rPh>
    <rPh sb="624" eb="625">
      <t>モ</t>
    </rPh>
    <rPh sb="645" eb="647">
      <t>テイド</t>
    </rPh>
    <rPh sb="647" eb="649">
      <t>シタマワ</t>
    </rPh>
    <rPh sb="656" eb="658">
      <t>ガクシュウ</t>
    </rPh>
    <rPh sb="659" eb="662">
      <t>ヒツヨウセイ</t>
    </rPh>
    <rPh sb="663" eb="665">
      <t>リカイ</t>
    </rPh>
    <rPh sb="668" eb="670">
      <t>ジタ</t>
    </rPh>
    <rPh sb="671" eb="672">
      <t>カンガ</t>
    </rPh>
    <rPh sb="674" eb="676">
      <t>ヒカク</t>
    </rPh>
    <rPh sb="678" eb="679">
      <t>カンガ</t>
    </rPh>
    <rPh sb="684" eb="686">
      <t>タイセツ</t>
    </rPh>
    <rPh sb="688" eb="691">
      <t>カクキョウカ</t>
    </rPh>
    <rPh sb="692" eb="694">
      <t>シドウ</t>
    </rPh>
    <rPh sb="705" eb="707">
      <t>ガクシュウ</t>
    </rPh>
    <rPh sb="711" eb="713">
      <t>オモシロ</t>
    </rPh>
    <rPh sb="715" eb="716">
      <t>タノ</t>
    </rPh>
    <rPh sb="719" eb="720">
      <t>オモ</t>
    </rPh>
    <rPh sb="729" eb="731">
      <t>ガクシュウ</t>
    </rPh>
    <rPh sb="732" eb="734">
      <t>オトナ</t>
    </rPh>
    <rPh sb="741" eb="742">
      <t>ヤク</t>
    </rPh>
    <rPh sb="743" eb="744">
      <t>タ</t>
    </rPh>
    <rPh sb="746" eb="747">
      <t>オモ</t>
    </rPh>
    <rPh sb="750" eb="751">
      <t>タイ</t>
    </rPh>
    <rPh sb="753" eb="755">
      <t>コウテイ</t>
    </rPh>
    <rPh sb="755" eb="757">
      <t>ワリアイ</t>
    </rPh>
    <rPh sb="759" eb="760">
      <t>シ</t>
    </rPh>
    <rPh sb="761" eb="763">
      <t>ワリアイ</t>
    </rPh>
    <rPh sb="764" eb="766">
      <t>ウワマワ</t>
    </rPh>
    <rPh sb="773" eb="775">
      <t>コンゴ</t>
    </rPh>
    <rPh sb="777" eb="780">
      <t>ジッセイカツ</t>
    </rPh>
    <rPh sb="781" eb="782">
      <t>ムス</t>
    </rPh>
    <rPh sb="786" eb="788">
      <t>ナイヨウ</t>
    </rPh>
    <rPh sb="789" eb="790">
      <t>ト</t>
    </rPh>
    <rPh sb="791" eb="792">
      <t>イ</t>
    </rPh>
    <rPh sb="796" eb="798">
      <t>ガクシュウ</t>
    </rPh>
    <rPh sb="799" eb="800">
      <t>オコナ</t>
    </rPh>
    <rPh sb="923" eb="924">
      <t>シ</t>
    </rPh>
    <rPh sb="925" eb="927">
      <t>コウテイ</t>
    </rPh>
    <rPh sb="927" eb="929">
      <t>ワリアイ</t>
    </rPh>
    <rPh sb="936" eb="938">
      <t>シタマワ</t>
    </rPh>
    <rPh sb="945" eb="947">
      <t>コンゴ</t>
    </rPh>
    <phoneticPr fontId="2"/>
  </si>
  <si>
    <t>・携帯電話やスマートフォンを持っていない児童が多い。また，携帯やスマホを持っている児童の中でフィルタリングをしている割合は，市の平均を20ポイント下回った。今後，保護者に対しても学年懇談会等を通して「スマホ・ケータイ宮っ子ルール」の周知を図っていきたい。
・平日どのくらい携帯電話やスマートフォンを使っているかについては,「ほとんどしない」と回答した児童が，市の平均を下回った。反面，携帯やスマホを使用している児童の中で，「11時よりおそい」時間まで使用している児童は，市の平均を上回った。視力に関する影響も心配なので，携帯電話の使用のルールに関して，家庭と協力して取り組んでいきたい。</t>
    <rPh sb="44" eb="45">
      <t>ナカ</t>
    </rPh>
    <rPh sb="58" eb="60">
      <t>ワリアイ</t>
    </rPh>
    <rPh sb="62" eb="63">
      <t>シ</t>
    </rPh>
    <rPh sb="64" eb="66">
      <t>ヘイキン</t>
    </rPh>
    <rPh sb="73" eb="75">
      <t>シタマワ</t>
    </rPh>
    <rPh sb="78" eb="80">
      <t>コンゴ</t>
    </rPh>
    <rPh sb="81" eb="84">
      <t>ホゴシャ</t>
    </rPh>
    <rPh sb="85" eb="86">
      <t>タイ</t>
    </rPh>
    <rPh sb="89" eb="94">
      <t>ガクネンコンダンカイ</t>
    </rPh>
    <rPh sb="94" eb="95">
      <t>トウ</t>
    </rPh>
    <rPh sb="96" eb="97">
      <t>トオ</t>
    </rPh>
    <rPh sb="116" eb="118">
      <t>シュウチ</t>
    </rPh>
    <rPh sb="119" eb="120">
      <t>ハカ</t>
    </rPh>
    <rPh sb="182" eb="184">
      <t>ヘイキン</t>
    </rPh>
    <rPh sb="185" eb="187">
      <t>シタマワ</t>
    </rPh>
    <rPh sb="238" eb="240">
      <t>ヘイキン</t>
    </rPh>
    <rPh sb="241" eb="243">
      <t>ウワマワ</t>
    </rPh>
    <rPh sb="255" eb="257">
      <t>コウリョ</t>
    </rPh>
    <phoneticPr fontId="2"/>
  </si>
  <si>
    <t>・「自分から進んで運動をするようにしている」の肯定割合が，市の割合を14ポイント下回った。一方，「健康や体力に自信がある」については，市の割合を4ポイント下回っているので，外遊びを推奨して運動に関する肯定感を高めていきたい。
・「早寝早起きを心掛けている」の児童の肯定割合が，市の割合より下回っているので，今後とも呼び掛けを継続していきたい。
・「毎日，朝食を食べている」の肯定割合は市の平均を3ポイント上回ったものの，「すききらいをしないで食べている」の肯定割合は7ポイント下回った。今後も，朝食をしっかり食べることの大切さや，嫌いなものでも一口は食べることを推奨していきたい。
・「食事のマナーを守って食べることは大切だと思う。」の肯定割合は，市の割合を上回った。日頃より，食べながら話さないことや，箸やスプーンの使い方の指導を給食委員会と共に行ってきた結果だと考えられるので，今後とも継続していきたい。
・安全についての項目では，「交通ルールを守り,安全な行動をしている」の肯定割合は市の肯定割合と同程度であった。反面，「不審者から自分の安全を守るための行動を心掛けている」についての肯定割合が市の割合を3.6ポイント下回っているので，日頃の学級活動や避難訓練等で引き続き，不審者から自分の身を守るためにどう行動すればよいか指導していきたい。</t>
    <rPh sb="40" eb="41">
      <t>シタ</t>
    </rPh>
    <rPh sb="86" eb="87">
      <t>ソト</t>
    </rPh>
    <rPh sb="87" eb="88">
      <t>アソ</t>
    </rPh>
    <rPh sb="90" eb="92">
      <t>スイショウ</t>
    </rPh>
    <rPh sb="189" eb="191">
      <t>コウテイ</t>
    </rPh>
    <rPh sb="191" eb="193">
      <t>ワリアイ</t>
    </rPh>
    <rPh sb="194" eb="195">
      <t>シ</t>
    </rPh>
    <rPh sb="196" eb="198">
      <t>ヘイキン</t>
    </rPh>
    <rPh sb="204" eb="206">
      <t>ウワマワ</t>
    </rPh>
    <rPh sb="223" eb="224">
      <t>タ</t>
    </rPh>
    <rPh sb="230" eb="232">
      <t>コウテイ</t>
    </rPh>
    <rPh sb="232" eb="234">
      <t>ワリアイ</t>
    </rPh>
    <rPh sb="240" eb="242">
      <t>シタマワ</t>
    </rPh>
    <rPh sb="262" eb="264">
      <t>タイセツ</t>
    </rPh>
    <rPh sb="296" eb="298">
      <t>ショクジ</t>
    </rPh>
    <rPh sb="303" eb="304">
      <t>マモ</t>
    </rPh>
    <rPh sb="306" eb="307">
      <t>タ</t>
    </rPh>
    <rPh sb="312" eb="314">
      <t>タイセツ</t>
    </rPh>
    <rPh sb="316" eb="317">
      <t>オモ</t>
    </rPh>
    <rPh sb="323" eb="325">
      <t>ワリアイ</t>
    </rPh>
    <rPh sb="327" eb="328">
      <t>シ</t>
    </rPh>
    <rPh sb="329" eb="331">
      <t>ワリアイ</t>
    </rPh>
    <rPh sb="332" eb="334">
      <t>ウワマワ</t>
    </rPh>
    <rPh sb="337" eb="339">
      <t>ヒゴロ</t>
    </rPh>
    <rPh sb="342" eb="343">
      <t>タ</t>
    </rPh>
    <rPh sb="347" eb="348">
      <t>ハナ</t>
    </rPh>
    <rPh sb="355" eb="356">
      <t>ハシ</t>
    </rPh>
    <rPh sb="362" eb="363">
      <t>ツカ</t>
    </rPh>
    <rPh sb="364" eb="365">
      <t>カタ</t>
    </rPh>
    <rPh sb="366" eb="368">
      <t>シドウ</t>
    </rPh>
    <rPh sb="369" eb="371">
      <t>キュウショク</t>
    </rPh>
    <rPh sb="371" eb="374">
      <t>イインカイ</t>
    </rPh>
    <rPh sb="375" eb="376">
      <t>トモ</t>
    </rPh>
    <rPh sb="377" eb="378">
      <t>オコナ</t>
    </rPh>
    <rPh sb="382" eb="384">
      <t>ケッカ</t>
    </rPh>
    <rPh sb="386" eb="387">
      <t>カンガ</t>
    </rPh>
    <rPh sb="394" eb="396">
      <t>コンゴ</t>
    </rPh>
    <rPh sb="398" eb="400">
      <t>ケイゾク</t>
    </rPh>
    <rPh sb="449" eb="450">
      <t>シ</t>
    </rPh>
    <rPh sb="451" eb="453">
      <t>コウテイ</t>
    </rPh>
    <rPh sb="453" eb="455">
      <t>ワリアイ</t>
    </rPh>
    <rPh sb="456" eb="459">
      <t>ドウテイド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</si>
</sst>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6"/>
      <name val="游ゴシック"/>
      <family val="3"/>
      <charset val="128"/>
      <scheme val="minor"/>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4" fillId="0" borderId="1" xfId="2" applyNumberFormat="1" applyFont="1" applyFill="1" applyBorder="1" applyAlignment="1"/>
    <xf numFmtId="0" fontId="3" fillId="0" borderId="0" xfId="5"/>
    <xf numFmtId="0" fontId="3" fillId="0" borderId="0" xfId="6">
      <alignment vertical="center"/>
    </xf>
    <xf numFmtId="0" fontId="15" fillId="0" borderId="0" xfId="6" applyFont="1">
      <alignment vertical="center"/>
    </xf>
    <xf numFmtId="0" fontId="3" fillId="0" borderId="0" xfId="6" applyBorder="1" applyAlignment="1">
      <alignment vertical="top" wrapText="1"/>
    </xf>
    <xf numFmtId="0" fontId="16"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7"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7" fillId="0" borderId="0" xfId="2" applyNumberFormat="1" applyFont="1" applyFill="1" applyAlignment="1">
      <alignment vertical="top" wrapText="1"/>
    </xf>
    <xf numFmtId="0" fontId="18" fillId="0" borderId="0" xfId="2" applyFont="1" applyAlignment="1">
      <alignment vertical="top" wrapText="1"/>
    </xf>
    <xf numFmtId="49" fontId="6" fillId="0" borderId="0" xfId="2" applyNumberFormat="1" applyFont="1" applyFill="1" applyAlignment="1">
      <alignment horizontal="left"/>
    </xf>
    <xf numFmtId="177" fontId="11" fillId="0" borderId="16" xfId="2" applyNumberFormat="1" applyFont="1" applyFill="1" applyBorder="1" applyAlignment="1">
      <alignment horizontal="center" vertical="center"/>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0" fillId="0" borderId="22" xfId="0" applyBorder="1" applyAlignment="1">
      <alignment horizontal="left" vertical="top" shrinkToFit="1"/>
    </xf>
    <xf numFmtId="0" fontId="0" fillId="0" borderId="0" xfId="0" applyAlignment="1">
      <alignment horizontal="left" vertical="top" shrinkToFit="1"/>
    </xf>
    <xf numFmtId="0" fontId="0" fillId="0" borderId="23" xfId="0" applyBorder="1" applyAlignment="1">
      <alignment horizontal="left" vertical="top" shrinkToFit="1"/>
    </xf>
    <xf numFmtId="0" fontId="0" fillId="0" borderId="24" xfId="0" applyBorder="1" applyAlignment="1">
      <alignment horizontal="left" vertical="top" shrinkToFit="1"/>
    </xf>
    <xf numFmtId="0" fontId="0" fillId="0" borderId="25" xfId="0" applyBorder="1" applyAlignment="1">
      <alignment horizontal="left" vertical="top" shrinkToFit="1"/>
    </xf>
    <xf numFmtId="0" fontId="0" fillId="0" borderId="26" xfId="0" applyBorder="1" applyAlignment="1">
      <alignment horizontal="left" vertical="top" shrinkToFit="1"/>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71"/>
  <sheetViews>
    <sheetView tabSelected="1" topLeftCell="B742" zoomScaleNormal="100" zoomScaleSheetLayoutView="115" workbookViewId="0">
      <selection activeCell="C756" sqref="C756:AQ771"/>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263</v>
      </c>
      <c r="BH1" s="2" t="s">
        <v>1</v>
      </c>
      <c r="BI1" s="4" t="s">
        <v>265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8" t="s">
        <v>4</v>
      </c>
      <c r="C6" s="15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8"/>
      <c r="C7" s="158"/>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90" t="s">
        <v>15</v>
      </c>
      <c r="E10" s="91"/>
      <c r="F10" s="91"/>
      <c r="G10" s="91"/>
      <c r="H10" s="91"/>
      <c r="I10" s="92"/>
      <c r="J10" s="85">
        <f>BI10</f>
        <v>73.063421483735084</v>
      </c>
      <c r="K10" s="85"/>
      <c r="L10" s="85"/>
      <c r="M10" s="85"/>
      <c r="N10" s="85">
        <f>BJ10</f>
        <v>67.741935483870975</v>
      </c>
      <c r="O10" s="85"/>
      <c r="P10" s="85"/>
      <c r="Q10" s="85"/>
      <c r="R10" s="85">
        <f>BK10</f>
        <v>11.29032258064516</v>
      </c>
      <c r="S10" s="85"/>
      <c r="T10" s="85"/>
      <c r="U10" s="85"/>
      <c r="V10" s="85">
        <f>BL10</f>
        <v>56.451612903225815</v>
      </c>
      <c r="W10" s="85"/>
      <c r="X10" s="85"/>
      <c r="Y10" s="85"/>
      <c r="Z10" s="85">
        <f>BM10</f>
        <v>20.967741935483872</v>
      </c>
      <c r="AA10" s="85"/>
      <c r="AB10" s="85"/>
      <c r="AC10" s="85"/>
      <c r="AD10" s="85">
        <f>BN10</f>
        <v>11.29032258064516</v>
      </c>
      <c r="AE10" s="85"/>
      <c r="AF10" s="85"/>
      <c r="AG10" s="85"/>
      <c r="AH10" s="85">
        <f>BO10</f>
        <v>0</v>
      </c>
      <c r="AI10" s="85"/>
      <c r="AJ10" s="85"/>
      <c r="AK10" s="85"/>
      <c r="BG10" s="2">
        <v>1</v>
      </c>
      <c r="BH10" s="2" t="s">
        <v>16</v>
      </c>
      <c r="BI10" s="25">
        <v>73.063421483735084</v>
      </c>
      <c r="BJ10" s="25">
        <f>BK10+BL10</f>
        <v>67.741935483870975</v>
      </c>
      <c r="BK10" s="25">
        <v>11.29032258064516</v>
      </c>
      <c r="BL10" s="25">
        <v>56.451612903225815</v>
      </c>
      <c r="BM10" s="25">
        <v>20.967741935483872</v>
      </c>
      <c r="BN10" s="25">
        <v>11.29032258064516</v>
      </c>
      <c r="BO10" s="25">
        <v>0</v>
      </c>
    </row>
    <row r="11" spans="1:96">
      <c r="D11" s="86" t="s">
        <v>17</v>
      </c>
      <c r="E11" s="87"/>
      <c r="F11" s="87"/>
      <c r="G11" s="87"/>
      <c r="H11" s="87"/>
      <c r="I11" s="88"/>
      <c r="J11" s="89">
        <f>BI11</f>
        <v>74.530462666055882</v>
      </c>
      <c r="K11" s="89"/>
      <c r="L11" s="89"/>
      <c r="M11" s="89"/>
      <c r="N11" s="89">
        <f>IF(ISERROR(BJ11),"",BJ11)</f>
        <v>72.463768115942031</v>
      </c>
      <c r="O11" s="89"/>
      <c r="P11" s="89"/>
      <c r="Q11" s="89"/>
      <c r="R11" s="89">
        <f>BK11</f>
        <v>17.391304347826086</v>
      </c>
      <c r="S11" s="89"/>
      <c r="T11" s="89"/>
      <c r="U11" s="89"/>
      <c r="V11" s="89">
        <f>BL11</f>
        <v>55.072463768115945</v>
      </c>
      <c r="W11" s="89"/>
      <c r="X11" s="89"/>
      <c r="Y11" s="89"/>
      <c r="Z11" s="89">
        <f>BM11</f>
        <v>18.840579710144929</v>
      </c>
      <c r="AA11" s="89"/>
      <c r="AB11" s="89"/>
      <c r="AC11" s="89"/>
      <c r="AD11" s="89">
        <f>BN11</f>
        <v>8.695652173913043</v>
      </c>
      <c r="AE11" s="89"/>
      <c r="AF11" s="89"/>
      <c r="AG11" s="89"/>
      <c r="AH11" s="89">
        <f>BO11</f>
        <v>0</v>
      </c>
      <c r="AI11" s="89"/>
      <c r="AJ11" s="89"/>
      <c r="AK11" s="89"/>
      <c r="BH11" s="2" t="s">
        <v>18</v>
      </c>
      <c r="BI11" s="25">
        <v>74.530462666055882</v>
      </c>
      <c r="BJ11" s="25">
        <f>BK11+BL11</f>
        <v>72.463768115942031</v>
      </c>
      <c r="BK11" s="25">
        <v>17.391304347826086</v>
      </c>
      <c r="BL11" s="25">
        <v>55.072463768115945</v>
      </c>
      <c r="BM11" s="25">
        <v>18.840579710144929</v>
      </c>
      <c r="BN11" s="25">
        <v>8.695652173913043</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8" t="s">
        <v>19</v>
      </c>
      <c r="C19" s="158"/>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8"/>
      <c r="C20" s="158"/>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6</v>
      </c>
      <c r="K21" s="107"/>
      <c r="L21" s="107"/>
      <c r="M21" s="108"/>
      <c r="N21" s="106" t="s">
        <v>7</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21</v>
      </c>
      <c r="S22" s="97"/>
      <c r="T22" s="97"/>
      <c r="U22" s="98"/>
      <c r="V22" s="96" t="s">
        <v>22</v>
      </c>
      <c r="W22" s="97"/>
      <c r="X22" s="97"/>
      <c r="Y22" s="98"/>
      <c r="Z22" s="96" t="s">
        <v>23</v>
      </c>
      <c r="AA22" s="97"/>
      <c r="AB22" s="97"/>
      <c r="AC22" s="98"/>
      <c r="AD22" s="96" t="s">
        <v>24</v>
      </c>
      <c r="AE22" s="97"/>
      <c r="AF22" s="97"/>
      <c r="AG22" s="98"/>
      <c r="AH22" s="96" t="s">
        <v>12</v>
      </c>
      <c r="AI22" s="97"/>
      <c r="AJ22" s="97"/>
      <c r="AK22" s="98"/>
      <c r="BI22" s="5" t="s">
        <v>13</v>
      </c>
      <c r="BJ22" s="2" t="s">
        <v>14</v>
      </c>
      <c r="BK22" s="2">
        <v>1</v>
      </c>
      <c r="BL22" s="2">
        <v>2</v>
      </c>
      <c r="BM22" s="2">
        <v>3</v>
      </c>
      <c r="BN22" s="2">
        <v>4</v>
      </c>
      <c r="BO22" s="2">
        <v>0</v>
      </c>
    </row>
    <row r="23" spans="1:96">
      <c r="D23" s="90" t="s">
        <v>15</v>
      </c>
      <c r="E23" s="91"/>
      <c r="F23" s="91"/>
      <c r="G23" s="91"/>
      <c r="H23" s="91"/>
      <c r="I23" s="92"/>
      <c r="J23" s="85">
        <f>BI23</f>
        <v>92.791949450035105</v>
      </c>
      <c r="K23" s="85"/>
      <c r="L23" s="85"/>
      <c r="M23" s="85"/>
      <c r="N23" s="85">
        <f>BJ23</f>
        <v>90.322580645161281</v>
      </c>
      <c r="O23" s="85"/>
      <c r="P23" s="85"/>
      <c r="Q23" s="85"/>
      <c r="R23" s="85">
        <f>BK23</f>
        <v>25.806451612903224</v>
      </c>
      <c r="S23" s="85"/>
      <c r="T23" s="85"/>
      <c r="U23" s="85"/>
      <c r="V23" s="85">
        <f>BL23</f>
        <v>64.516129032258064</v>
      </c>
      <c r="W23" s="85"/>
      <c r="X23" s="85"/>
      <c r="Y23" s="85"/>
      <c r="Z23" s="85">
        <f>BM23</f>
        <v>9.67741935483871</v>
      </c>
      <c r="AA23" s="85"/>
      <c r="AB23" s="85"/>
      <c r="AC23" s="85"/>
      <c r="AD23" s="85">
        <f>BN23</f>
        <v>0</v>
      </c>
      <c r="AE23" s="85"/>
      <c r="AF23" s="85"/>
      <c r="AG23" s="85"/>
      <c r="AH23" s="85">
        <f>BO23</f>
        <v>0</v>
      </c>
      <c r="AI23" s="85"/>
      <c r="AJ23" s="85"/>
      <c r="AK23" s="85"/>
      <c r="BG23" s="2">
        <v>2</v>
      </c>
      <c r="BH23" s="2" t="s">
        <v>16</v>
      </c>
      <c r="BI23" s="25">
        <v>92.791949450035105</v>
      </c>
      <c r="BJ23" s="25">
        <f>BK23+BL23</f>
        <v>90.322580645161281</v>
      </c>
      <c r="BK23" s="25">
        <v>25.806451612903224</v>
      </c>
      <c r="BL23" s="25">
        <v>64.516129032258064</v>
      </c>
      <c r="BM23" s="25">
        <v>9.67741935483871</v>
      </c>
      <c r="BN23" s="25">
        <v>0</v>
      </c>
      <c r="BO23" s="25">
        <v>0</v>
      </c>
    </row>
    <row r="24" spans="1:96">
      <c r="D24" s="86" t="s">
        <v>17</v>
      </c>
      <c r="E24" s="87"/>
      <c r="F24" s="87"/>
      <c r="G24" s="87"/>
      <c r="H24" s="87"/>
      <c r="I24" s="88"/>
      <c r="J24" s="89">
        <f>BI24</f>
        <v>93.586807146129175</v>
      </c>
      <c r="K24" s="89"/>
      <c r="L24" s="89"/>
      <c r="M24" s="89"/>
      <c r="N24" s="89">
        <f>IF(ISERROR(BJ24),"",BJ24)</f>
        <v>94.20289855072464</v>
      </c>
      <c r="O24" s="89"/>
      <c r="P24" s="89"/>
      <c r="Q24" s="89"/>
      <c r="R24" s="89">
        <f>BK24</f>
        <v>36.231884057971016</v>
      </c>
      <c r="S24" s="89"/>
      <c r="T24" s="89"/>
      <c r="U24" s="89"/>
      <c r="V24" s="89">
        <f>BL24</f>
        <v>57.971014492753625</v>
      </c>
      <c r="W24" s="89"/>
      <c r="X24" s="89"/>
      <c r="Y24" s="89"/>
      <c r="Z24" s="89">
        <f>BM24</f>
        <v>5.7971014492753623</v>
      </c>
      <c r="AA24" s="89"/>
      <c r="AB24" s="89"/>
      <c r="AC24" s="89"/>
      <c r="AD24" s="89">
        <f>BN24</f>
        <v>0</v>
      </c>
      <c r="AE24" s="89"/>
      <c r="AF24" s="89"/>
      <c r="AG24" s="89"/>
      <c r="AH24" s="89">
        <f>BO24</f>
        <v>0</v>
      </c>
      <c r="AI24" s="89"/>
      <c r="AJ24" s="89"/>
      <c r="AK24" s="89"/>
      <c r="BH24" s="2" t="s">
        <v>18</v>
      </c>
      <c r="BI24" s="25">
        <v>93.586807146129175</v>
      </c>
      <c r="BJ24" s="25">
        <f>BK24+BL24</f>
        <v>94.20289855072464</v>
      </c>
      <c r="BK24" s="25">
        <v>36.231884057971016</v>
      </c>
      <c r="BL24" s="25">
        <v>57.971014492753625</v>
      </c>
      <c r="BM24" s="25">
        <v>5.7971014492753623</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9" t="s">
        <v>25</v>
      </c>
      <c r="C32" s="169"/>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6</v>
      </c>
      <c r="K34" s="107"/>
      <c r="L34" s="107"/>
      <c r="M34" s="108"/>
      <c r="N34" s="106" t="s">
        <v>7</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12</v>
      </c>
      <c r="AI35" s="97"/>
      <c r="AJ35" s="97"/>
      <c r="AK35" s="98"/>
      <c r="BI35" s="37" t="s">
        <v>13</v>
      </c>
      <c r="BJ35" s="37" t="s">
        <v>14</v>
      </c>
      <c r="BK35" s="37">
        <v>1</v>
      </c>
      <c r="BL35" s="37">
        <v>2</v>
      </c>
      <c r="BM35" s="37">
        <v>3</v>
      </c>
      <c r="BN35" s="37">
        <v>4</v>
      </c>
      <c r="BO35" s="37">
        <v>0</v>
      </c>
    </row>
    <row r="36" spans="2:67">
      <c r="D36" s="90" t="s">
        <v>15</v>
      </c>
      <c r="E36" s="91"/>
      <c r="F36" s="91"/>
      <c r="G36" s="91"/>
      <c r="H36" s="91"/>
      <c r="I36" s="92"/>
      <c r="J36" s="85">
        <f>BI36</f>
        <v>73.040018722209226</v>
      </c>
      <c r="K36" s="85"/>
      <c r="L36" s="85"/>
      <c r="M36" s="85"/>
      <c r="N36" s="85">
        <f>BJ36</f>
        <v>70.967741935483872</v>
      </c>
      <c r="O36" s="85"/>
      <c r="P36" s="85"/>
      <c r="Q36" s="85"/>
      <c r="R36" s="85">
        <f>BK36</f>
        <v>20.967741935483872</v>
      </c>
      <c r="S36" s="85"/>
      <c r="T36" s="85"/>
      <c r="U36" s="85"/>
      <c r="V36" s="85">
        <f>BL36</f>
        <v>50</v>
      </c>
      <c r="W36" s="85"/>
      <c r="X36" s="85"/>
      <c r="Y36" s="85"/>
      <c r="Z36" s="85">
        <f>BM36</f>
        <v>20.967741935483872</v>
      </c>
      <c r="AA36" s="85"/>
      <c r="AB36" s="85"/>
      <c r="AC36" s="85"/>
      <c r="AD36" s="85">
        <f>BN36</f>
        <v>8.064516129032258</v>
      </c>
      <c r="AE36" s="85"/>
      <c r="AF36" s="85"/>
      <c r="AG36" s="85"/>
      <c r="AH36" s="85">
        <f>BO36</f>
        <v>0</v>
      </c>
      <c r="AI36" s="85"/>
      <c r="AJ36" s="85"/>
      <c r="AK36" s="85"/>
      <c r="BG36" s="2">
        <v>3</v>
      </c>
      <c r="BH36" s="2" t="s">
        <v>16</v>
      </c>
      <c r="BI36" s="25">
        <v>73.040018722209226</v>
      </c>
      <c r="BJ36" s="25">
        <f>BK36+BL36</f>
        <v>70.967741935483872</v>
      </c>
      <c r="BK36" s="25">
        <v>20.967741935483872</v>
      </c>
      <c r="BL36" s="25">
        <v>50</v>
      </c>
      <c r="BM36" s="25">
        <v>20.967741935483872</v>
      </c>
      <c r="BN36" s="25">
        <v>8.064516129032258</v>
      </c>
      <c r="BO36" s="25">
        <v>0</v>
      </c>
    </row>
    <row r="37" spans="2:67">
      <c r="D37" s="86" t="s">
        <v>17</v>
      </c>
      <c r="E37" s="87"/>
      <c r="F37" s="87"/>
      <c r="G37" s="87"/>
      <c r="H37" s="87"/>
      <c r="I37" s="88"/>
      <c r="J37" s="89">
        <f>BI37</f>
        <v>73.568483737975271</v>
      </c>
      <c r="K37" s="89"/>
      <c r="L37" s="89"/>
      <c r="M37" s="89"/>
      <c r="N37" s="89">
        <f>IF(ISERROR(BJ37),"",BJ37)</f>
        <v>65.217391304347828</v>
      </c>
      <c r="O37" s="89"/>
      <c r="P37" s="89"/>
      <c r="Q37" s="89"/>
      <c r="R37" s="89">
        <f>BK37</f>
        <v>23.188405797101449</v>
      </c>
      <c r="S37" s="89"/>
      <c r="T37" s="89"/>
      <c r="U37" s="89"/>
      <c r="V37" s="89">
        <f>BL37</f>
        <v>42.028985507246375</v>
      </c>
      <c r="W37" s="89"/>
      <c r="X37" s="89"/>
      <c r="Y37" s="89"/>
      <c r="Z37" s="89">
        <f>BM37</f>
        <v>27.536231884057973</v>
      </c>
      <c r="AA37" s="89"/>
      <c r="AB37" s="89"/>
      <c r="AC37" s="89"/>
      <c r="AD37" s="89">
        <f>BN37</f>
        <v>5.7971014492753623</v>
      </c>
      <c r="AE37" s="89"/>
      <c r="AF37" s="89"/>
      <c r="AG37" s="89"/>
      <c r="AH37" s="89">
        <f>BO37</f>
        <v>1.4492753623188406</v>
      </c>
      <c r="AI37" s="89"/>
      <c r="AJ37" s="89"/>
      <c r="AK37" s="89"/>
      <c r="BH37" s="2" t="s">
        <v>18</v>
      </c>
      <c r="BI37" s="25">
        <v>73.568483737975271</v>
      </c>
      <c r="BJ37" s="25">
        <f>BK37+BL37</f>
        <v>65.217391304347828</v>
      </c>
      <c r="BK37" s="25">
        <v>23.188405797101449</v>
      </c>
      <c r="BL37" s="25">
        <v>42.028985507246375</v>
      </c>
      <c r="BM37" s="25">
        <v>27.536231884057973</v>
      </c>
      <c r="BN37" s="25">
        <v>5.7971014492753623</v>
      </c>
      <c r="BO37" s="25">
        <v>1.4492753623188406</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90" t="s">
        <v>15</v>
      </c>
      <c r="E39" s="91"/>
      <c r="F39" s="91"/>
      <c r="G39" s="91"/>
      <c r="H39" s="91"/>
      <c r="I39" s="92"/>
      <c r="J39" s="85">
        <f>BI39</f>
        <v>61.455651766908495</v>
      </c>
      <c r="K39" s="85"/>
      <c r="L39" s="85"/>
      <c r="M39" s="85"/>
      <c r="N39" s="85">
        <f>BJ39</f>
        <v>41.935483870967744</v>
      </c>
      <c r="O39" s="85"/>
      <c r="P39" s="85"/>
      <c r="Q39" s="85"/>
      <c r="R39" s="85">
        <f>BK39</f>
        <v>12.903225806451612</v>
      </c>
      <c r="S39" s="85"/>
      <c r="T39" s="85"/>
      <c r="U39" s="85"/>
      <c r="V39" s="85">
        <f>BL39</f>
        <v>29.032258064516132</v>
      </c>
      <c r="W39" s="85"/>
      <c r="X39" s="85"/>
      <c r="Y39" s="85"/>
      <c r="Z39" s="85">
        <f>BM39</f>
        <v>40.322580645161288</v>
      </c>
      <c r="AA39" s="85"/>
      <c r="AB39" s="85"/>
      <c r="AC39" s="85"/>
      <c r="AD39" s="85">
        <f>BN39</f>
        <v>17.741935483870968</v>
      </c>
      <c r="AE39" s="85"/>
      <c r="AF39" s="85"/>
      <c r="AG39" s="85"/>
      <c r="AH39" s="85">
        <f>BO39</f>
        <v>0</v>
      </c>
      <c r="AI39" s="85"/>
      <c r="AJ39" s="85"/>
      <c r="AK39" s="85"/>
      <c r="BG39" s="2">
        <v>4</v>
      </c>
      <c r="BH39" s="2" t="s">
        <v>16</v>
      </c>
      <c r="BI39" s="25">
        <v>61.455651766908495</v>
      </c>
      <c r="BJ39" s="25">
        <f>BK39+BL39</f>
        <v>41.935483870967744</v>
      </c>
      <c r="BK39" s="25">
        <v>12.903225806451612</v>
      </c>
      <c r="BL39" s="25">
        <v>29.032258064516132</v>
      </c>
      <c r="BM39" s="25">
        <v>40.322580645161288</v>
      </c>
      <c r="BN39" s="25">
        <v>17.741935483870968</v>
      </c>
      <c r="BO39" s="25">
        <v>0</v>
      </c>
    </row>
    <row r="40" spans="2:67">
      <c r="D40" s="86" t="s">
        <v>17</v>
      </c>
      <c r="E40" s="87"/>
      <c r="F40" s="87"/>
      <c r="G40" s="87"/>
      <c r="H40" s="87"/>
      <c r="I40" s="88"/>
      <c r="J40" s="89">
        <f>BI40</f>
        <v>61.223087494273933</v>
      </c>
      <c r="K40" s="89"/>
      <c r="L40" s="89"/>
      <c r="M40" s="89"/>
      <c r="N40" s="89">
        <f>IF(ISERROR(BJ40),"",BJ40)</f>
        <v>50.724637681159422</v>
      </c>
      <c r="O40" s="89"/>
      <c r="P40" s="89"/>
      <c r="Q40" s="89"/>
      <c r="R40" s="89">
        <f>BK40</f>
        <v>18.840579710144929</v>
      </c>
      <c r="S40" s="89"/>
      <c r="T40" s="89"/>
      <c r="U40" s="89"/>
      <c r="V40" s="89">
        <f>BL40</f>
        <v>31.884057971014489</v>
      </c>
      <c r="W40" s="89"/>
      <c r="X40" s="89"/>
      <c r="Y40" s="89"/>
      <c r="Z40" s="89">
        <f>BM40</f>
        <v>33.333333333333329</v>
      </c>
      <c r="AA40" s="89"/>
      <c r="AB40" s="89"/>
      <c r="AC40" s="89"/>
      <c r="AD40" s="89">
        <f>BN40</f>
        <v>15.942028985507244</v>
      </c>
      <c r="AE40" s="89"/>
      <c r="AF40" s="89"/>
      <c r="AG40" s="89"/>
      <c r="AH40" s="89">
        <f>BO40</f>
        <v>0</v>
      </c>
      <c r="AI40" s="89"/>
      <c r="AJ40" s="89"/>
      <c r="AK40" s="89"/>
      <c r="BH40" s="2" t="s">
        <v>18</v>
      </c>
      <c r="BI40" s="25">
        <v>61.223087494273933</v>
      </c>
      <c r="BJ40" s="25">
        <f>BK40+BL40</f>
        <v>50.724637681159422</v>
      </c>
      <c r="BK40" s="25">
        <v>18.840579710144929</v>
      </c>
      <c r="BL40" s="25">
        <v>31.884057971014489</v>
      </c>
      <c r="BM40" s="25">
        <v>33.333333333333329</v>
      </c>
      <c r="BN40" s="25">
        <v>15.942028985507244</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90" t="s">
        <v>15</v>
      </c>
      <c r="E42" s="91"/>
      <c r="F42" s="91"/>
      <c r="G42" s="91"/>
      <c r="H42" s="91"/>
      <c r="I42" s="92"/>
      <c r="J42" s="85">
        <f>BI42</f>
        <v>71.799672361338637</v>
      </c>
      <c r="K42" s="85"/>
      <c r="L42" s="85"/>
      <c r="M42" s="85"/>
      <c r="N42" s="85">
        <f>BJ42</f>
        <v>69.354838709677423</v>
      </c>
      <c r="O42" s="85"/>
      <c r="P42" s="85"/>
      <c r="Q42" s="85"/>
      <c r="R42" s="85">
        <f>BK42</f>
        <v>27.419354838709676</v>
      </c>
      <c r="S42" s="85"/>
      <c r="T42" s="85"/>
      <c r="U42" s="85"/>
      <c r="V42" s="85">
        <f>BL42</f>
        <v>41.935483870967744</v>
      </c>
      <c r="W42" s="85"/>
      <c r="X42" s="85"/>
      <c r="Y42" s="85"/>
      <c r="Z42" s="85">
        <f>BM42</f>
        <v>19.35483870967742</v>
      </c>
      <c r="AA42" s="85"/>
      <c r="AB42" s="85"/>
      <c r="AC42" s="85"/>
      <c r="AD42" s="85">
        <f>BN42</f>
        <v>11.29032258064516</v>
      </c>
      <c r="AE42" s="85"/>
      <c r="AF42" s="85"/>
      <c r="AG42" s="85"/>
      <c r="AH42" s="85">
        <f>BO42</f>
        <v>0</v>
      </c>
      <c r="AI42" s="85"/>
      <c r="AJ42" s="85"/>
      <c r="AK42" s="85"/>
      <c r="BG42" s="2">
        <v>5</v>
      </c>
      <c r="BH42" s="2" t="s">
        <v>16</v>
      </c>
      <c r="BI42" s="25">
        <v>71.799672361338637</v>
      </c>
      <c r="BJ42" s="25">
        <f>BK42+BL42</f>
        <v>69.354838709677423</v>
      </c>
      <c r="BK42" s="25">
        <v>27.419354838709676</v>
      </c>
      <c r="BL42" s="25">
        <v>41.935483870967744</v>
      </c>
      <c r="BM42" s="25">
        <v>19.35483870967742</v>
      </c>
      <c r="BN42" s="25">
        <v>11.29032258064516</v>
      </c>
      <c r="BO42" s="25">
        <v>0</v>
      </c>
    </row>
    <row r="43" spans="2:67">
      <c r="D43" s="86" t="s">
        <v>17</v>
      </c>
      <c r="E43" s="87"/>
      <c r="F43" s="87"/>
      <c r="G43" s="87"/>
      <c r="H43" s="87"/>
      <c r="I43" s="88"/>
      <c r="J43" s="89">
        <f>BI43</f>
        <v>74.095281722400358</v>
      </c>
      <c r="K43" s="89"/>
      <c r="L43" s="89"/>
      <c r="M43" s="89"/>
      <c r="N43" s="89">
        <f>IF(ISERROR(BJ43),"",BJ43)</f>
        <v>69.565217391304344</v>
      </c>
      <c r="O43" s="89"/>
      <c r="P43" s="89"/>
      <c r="Q43" s="89"/>
      <c r="R43" s="89">
        <f>BK43</f>
        <v>39.130434782608695</v>
      </c>
      <c r="S43" s="89"/>
      <c r="T43" s="89"/>
      <c r="U43" s="89"/>
      <c r="V43" s="89">
        <f>BL43</f>
        <v>30.434782608695656</v>
      </c>
      <c r="W43" s="89"/>
      <c r="X43" s="89"/>
      <c r="Y43" s="89"/>
      <c r="Z43" s="89">
        <f>BM43</f>
        <v>20.289855072463769</v>
      </c>
      <c r="AA43" s="89"/>
      <c r="AB43" s="89"/>
      <c r="AC43" s="89"/>
      <c r="AD43" s="89">
        <f>BN43</f>
        <v>10.144927536231885</v>
      </c>
      <c r="AE43" s="89"/>
      <c r="AF43" s="89"/>
      <c r="AG43" s="89"/>
      <c r="AH43" s="89">
        <f>BO43</f>
        <v>0</v>
      </c>
      <c r="AI43" s="89"/>
      <c r="AJ43" s="89"/>
      <c r="AK43" s="89"/>
      <c r="BH43" s="2" t="s">
        <v>18</v>
      </c>
      <c r="BI43" s="25">
        <v>74.095281722400358</v>
      </c>
      <c r="BJ43" s="25">
        <f>BK43+BL43</f>
        <v>69.565217391304344</v>
      </c>
      <c r="BK43" s="25">
        <v>39.130434782608695</v>
      </c>
      <c r="BL43" s="25">
        <v>30.434782608695656</v>
      </c>
      <c r="BM43" s="25">
        <v>20.289855072463769</v>
      </c>
      <c r="BN43" s="25">
        <v>10.144927536231885</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90" t="s">
        <v>15</v>
      </c>
      <c r="E45" s="91"/>
      <c r="F45" s="91"/>
      <c r="G45" s="91"/>
      <c r="H45" s="91"/>
      <c r="I45" s="92"/>
      <c r="J45" s="85">
        <f>BI45</f>
        <v>90.475076058974963</v>
      </c>
      <c r="K45" s="85"/>
      <c r="L45" s="85"/>
      <c r="M45" s="85"/>
      <c r="N45" s="85">
        <f>BJ45</f>
        <v>82.258064516129039</v>
      </c>
      <c r="O45" s="85"/>
      <c r="P45" s="85"/>
      <c r="Q45" s="85"/>
      <c r="R45" s="85">
        <f>BK45</f>
        <v>62.903225806451616</v>
      </c>
      <c r="S45" s="85"/>
      <c r="T45" s="85"/>
      <c r="U45" s="85"/>
      <c r="V45" s="85">
        <f>BL45</f>
        <v>19.35483870967742</v>
      </c>
      <c r="W45" s="85"/>
      <c r="X45" s="85"/>
      <c r="Y45" s="85"/>
      <c r="Z45" s="85">
        <f>BM45</f>
        <v>12.903225806451612</v>
      </c>
      <c r="AA45" s="85"/>
      <c r="AB45" s="85"/>
      <c r="AC45" s="85"/>
      <c r="AD45" s="85">
        <f>BN45</f>
        <v>4.838709677419355</v>
      </c>
      <c r="AE45" s="85"/>
      <c r="AF45" s="85"/>
      <c r="AG45" s="85"/>
      <c r="AH45" s="85">
        <f>BO45</f>
        <v>0</v>
      </c>
      <c r="AI45" s="85"/>
      <c r="AJ45" s="85"/>
      <c r="AK45" s="85"/>
      <c r="BG45" s="2">
        <v>6</v>
      </c>
      <c r="BH45" s="2" t="s">
        <v>16</v>
      </c>
      <c r="BI45" s="25">
        <v>90.475076058974963</v>
      </c>
      <c r="BJ45" s="25">
        <f>BK45+BL45</f>
        <v>82.258064516129039</v>
      </c>
      <c r="BK45" s="25">
        <v>62.903225806451616</v>
      </c>
      <c r="BL45" s="25">
        <v>19.35483870967742</v>
      </c>
      <c r="BM45" s="25">
        <v>12.903225806451612</v>
      </c>
      <c r="BN45" s="25">
        <v>4.838709677419355</v>
      </c>
      <c r="BO45" s="25">
        <v>0</v>
      </c>
    </row>
    <row r="46" spans="2:67">
      <c r="D46" s="86" t="s">
        <v>17</v>
      </c>
      <c r="E46" s="87"/>
      <c r="F46" s="87"/>
      <c r="G46" s="87"/>
      <c r="H46" s="87"/>
      <c r="I46" s="88"/>
      <c r="J46" s="89">
        <f>BI46</f>
        <v>91.342189647274395</v>
      </c>
      <c r="K46" s="89"/>
      <c r="L46" s="89"/>
      <c r="M46" s="89"/>
      <c r="N46" s="89">
        <f>IF(ISERROR(BJ46),"",BJ46)</f>
        <v>88.405797101449281</v>
      </c>
      <c r="O46" s="89"/>
      <c r="P46" s="89"/>
      <c r="Q46" s="89"/>
      <c r="R46" s="89">
        <f>BK46</f>
        <v>50.724637681159422</v>
      </c>
      <c r="S46" s="89"/>
      <c r="T46" s="89"/>
      <c r="U46" s="89"/>
      <c r="V46" s="89">
        <f>BL46</f>
        <v>37.681159420289859</v>
      </c>
      <c r="W46" s="89"/>
      <c r="X46" s="89"/>
      <c r="Y46" s="89"/>
      <c r="Z46" s="89">
        <f>BM46</f>
        <v>7.2463768115942031</v>
      </c>
      <c r="AA46" s="89"/>
      <c r="AB46" s="89"/>
      <c r="AC46" s="89"/>
      <c r="AD46" s="89">
        <f>BN46</f>
        <v>4.3478260869565215</v>
      </c>
      <c r="AE46" s="89"/>
      <c r="AF46" s="89"/>
      <c r="AG46" s="89"/>
      <c r="AH46" s="89">
        <f>BO46</f>
        <v>0</v>
      </c>
      <c r="AI46" s="89"/>
      <c r="AJ46" s="89"/>
      <c r="AK46" s="89"/>
      <c r="BH46" s="2" t="s">
        <v>18</v>
      </c>
      <c r="BI46" s="25">
        <v>91.342189647274395</v>
      </c>
      <c r="BJ46" s="25">
        <f>BK46+BL46</f>
        <v>88.405797101449281</v>
      </c>
      <c r="BK46" s="25">
        <v>50.724637681159422</v>
      </c>
      <c r="BL46" s="25">
        <v>37.681159420289859</v>
      </c>
      <c r="BM46" s="25">
        <v>7.2463768115942031</v>
      </c>
      <c r="BN46" s="25">
        <v>4.3478260869565215</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90" t="s">
        <v>15</v>
      </c>
      <c r="E48" s="91"/>
      <c r="F48" s="91"/>
      <c r="G48" s="91"/>
      <c r="H48" s="91"/>
      <c r="I48" s="92"/>
      <c r="J48" s="85">
        <f>BI48</f>
        <v>80.435291364381001</v>
      </c>
      <c r="K48" s="85"/>
      <c r="L48" s="85"/>
      <c r="M48" s="85"/>
      <c r="N48" s="85">
        <f>BJ48</f>
        <v>51.612903225806448</v>
      </c>
      <c r="O48" s="85"/>
      <c r="P48" s="85"/>
      <c r="Q48" s="85"/>
      <c r="R48" s="85">
        <f>BK48</f>
        <v>22.58064516129032</v>
      </c>
      <c r="S48" s="85"/>
      <c r="T48" s="85"/>
      <c r="U48" s="85"/>
      <c r="V48" s="85">
        <f>BL48</f>
        <v>29.032258064516132</v>
      </c>
      <c r="W48" s="85"/>
      <c r="X48" s="85"/>
      <c r="Y48" s="85"/>
      <c r="Z48" s="85">
        <f>BM48</f>
        <v>25.806451612903224</v>
      </c>
      <c r="AA48" s="85"/>
      <c r="AB48" s="85"/>
      <c r="AC48" s="85"/>
      <c r="AD48" s="85">
        <f>BN48</f>
        <v>22.58064516129032</v>
      </c>
      <c r="AE48" s="85"/>
      <c r="AF48" s="85"/>
      <c r="AG48" s="85"/>
      <c r="AH48" s="85">
        <f>BO48</f>
        <v>0</v>
      </c>
      <c r="AI48" s="85"/>
      <c r="AJ48" s="85"/>
      <c r="AK48" s="85"/>
      <c r="BG48" s="2">
        <v>7</v>
      </c>
      <c r="BH48" s="2" t="s">
        <v>16</v>
      </c>
      <c r="BI48" s="25">
        <v>80.435291364381001</v>
      </c>
      <c r="BJ48" s="25">
        <f>BK48+BL48</f>
        <v>51.612903225806448</v>
      </c>
      <c r="BK48" s="25">
        <v>22.58064516129032</v>
      </c>
      <c r="BL48" s="25">
        <v>29.032258064516132</v>
      </c>
      <c r="BM48" s="25">
        <v>25.806451612903224</v>
      </c>
      <c r="BN48" s="25">
        <v>22.58064516129032</v>
      </c>
      <c r="BO48" s="25">
        <v>0</v>
      </c>
    </row>
    <row r="49" spans="2:67">
      <c r="D49" s="86" t="s">
        <v>17</v>
      </c>
      <c r="E49" s="87"/>
      <c r="F49" s="87"/>
      <c r="G49" s="87"/>
      <c r="H49" s="87"/>
      <c r="I49" s="88"/>
      <c r="J49" s="89">
        <f>BI49</f>
        <v>80.600091617040775</v>
      </c>
      <c r="K49" s="89"/>
      <c r="L49" s="89"/>
      <c r="M49" s="89"/>
      <c r="N49" s="89">
        <f>IF(ISERROR(BJ49),"",BJ49)</f>
        <v>81.159420289855078</v>
      </c>
      <c r="O49" s="89"/>
      <c r="P49" s="89"/>
      <c r="Q49" s="89"/>
      <c r="R49" s="89">
        <f>BK49</f>
        <v>49.275362318840585</v>
      </c>
      <c r="S49" s="89"/>
      <c r="T49" s="89"/>
      <c r="U49" s="89"/>
      <c r="V49" s="89">
        <f>BL49</f>
        <v>31.884057971014489</v>
      </c>
      <c r="W49" s="89"/>
      <c r="X49" s="89"/>
      <c r="Y49" s="89"/>
      <c r="Z49" s="89">
        <f>BM49</f>
        <v>11.594202898550725</v>
      </c>
      <c r="AA49" s="89"/>
      <c r="AB49" s="89"/>
      <c r="AC49" s="89"/>
      <c r="AD49" s="89">
        <f>BN49</f>
        <v>7.2463768115942031</v>
      </c>
      <c r="AE49" s="89"/>
      <c r="AF49" s="89"/>
      <c r="AG49" s="89"/>
      <c r="AH49" s="89">
        <f>BO49</f>
        <v>0</v>
      </c>
      <c r="AI49" s="89"/>
      <c r="AJ49" s="89"/>
      <c r="AK49" s="89"/>
      <c r="BH49" s="2" t="s">
        <v>18</v>
      </c>
      <c r="BI49" s="25">
        <v>80.600091617040775</v>
      </c>
      <c r="BJ49" s="25">
        <f>BK49+BL49</f>
        <v>81.159420289855078</v>
      </c>
      <c r="BK49" s="25">
        <v>49.275362318840585</v>
      </c>
      <c r="BL49" s="25">
        <v>31.884057971014489</v>
      </c>
      <c r="BM49" s="25">
        <v>11.594202898550725</v>
      </c>
      <c r="BN49" s="25">
        <v>7.2463768115942031</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90" t="s">
        <v>15</v>
      </c>
      <c r="E51" s="91"/>
      <c r="F51" s="91"/>
      <c r="G51" s="91"/>
      <c r="H51" s="91"/>
      <c r="I51" s="92"/>
      <c r="J51" s="85">
        <f>BI51</f>
        <v>90.84952024338871</v>
      </c>
      <c r="K51" s="85"/>
      <c r="L51" s="85"/>
      <c r="M51" s="85"/>
      <c r="N51" s="85">
        <f>BJ51</f>
        <v>90.322580645161295</v>
      </c>
      <c r="O51" s="85"/>
      <c r="P51" s="85"/>
      <c r="Q51" s="85"/>
      <c r="R51" s="85">
        <f>BK51</f>
        <v>70.967741935483872</v>
      </c>
      <c r="S51" s="85"/>
      <c r="T51" s="85"/>
      <c r="U51" s="85"/>
      <c r="V51" s="85">
        <f>BL51</f>
        <v>19.35483870967742</v>
      </c>
      <c r="W51" s="85"/>
      <c r="X51" s="85"/>
      <c r="Y51" s="85"/>
      <c r="Z51" s="85">
        <f>BM51</f>
        <v>8.064516129032258</v>
      </c>
      <c r="AA51" s="85"/>
      <c r="AB51" s="85"/>
      <c r="AC51" s="85"/>
      <c r="AD51" s="85">
        <f>BN51</f>
        <v>1.6129032258064515</v>
      </c>
      <c r="AE51" s="85"/>
      <c r="AF51" s="85"/>
      <c r="AG51" s="85"/>
      <c r="AH51" s="85">
        <f>BO51</f>
        <v>0</v>
      </c>
      <c r="AI51" s="85"/>
      <c r="AJ51" s="85"/>
      <c r="AK51" s="85"/>
      <c r="BG51" s="2">
        <v>8</v>
      </c>
      <c r="BH51" s="2" t="s">
        <v>16</v>
      </c>
      <c r="BI51" s="25">
        <v>90.84952024338871</v>
      </c>
      <c r="BJ51" s="25">
        <f>BK51+BL51</f>
        <v>90.322580645161295</v>
      </c>
      <c r="BK51" s="25">
        <v>70.967741935483872</v>
      </c>
      <c r="BL51" s="25">
        <v>19.35483870967742</v>
      </c>
      <c r="BM51" s="25">
        <v>8.064516129032258</v>
      </c>
      <c r="BN51" s="25">
        <v>1.6129032258064515</v>
      </c>
      <c r="BO51" s="25">
        <v>0</v>
      </c>
    </row>
    <row r="52" spans="2:67">
      <c r="D52" s="86" t="s">
        <v>17</v>
      </c>
      <c r="E52" s="87"/>
      <c r="F52" s="87"/>
      <c r="G52" s="87"/>
      <c r="H52" s="87"/>
      <c r="I52" s="88"/>
      <c r="J52" s="89">
        <f>BI52</f>
        <v>91.021530004580853</v>
      </c>
      <c r="K52" s="89"/>
      <c r="L52" s="89"/>
      <c r="M52" s="89"/>
      <c r="N52" s="89">
        <f>IF(ISERROR(BJ52),"",BJ52)</f>
        <v>81.159420289855078</v>
      </c>
      <c r="O52" s="89"/>
      <c r="P52" s="89"/>
      <c r="Q52" s="89"/>
      <c r="R52" s="89">
        <f>BK52</f>
        <v>55.072463768115945</v>
      </c>
      <c r="S52" s="89"/>
      <c r="T52" s="89"/>
      <c r="U52" s="89"/>
      <c r="V52" s="89">
        <f>BL52</f>
        <v>26.086956521739129</v>
      </c>
      <c r="W52" s="89"/>
      <c r="X52" s="89"/>
      <c r="Y52" s="89"/>
      <c r="Z52" s="89">
        <f>BM52</f>
        <v>14.492753623188406</v>
      </c>
      <c r="AA52" s="89"/>
      <c r="AB52" s="89"/>
      <c r="AC52" s="89"/>
      <c r="AD52" s="89">
        <f>BN52</f>
        <v>4.3478260869565215</v>
      </c>
      <c r="AE52" s="89"/>
      <c r="AF52" s="89"/>
      <c r="AG52" s="89"/>
      <c r="AH52" s="89">
        <f>BO52</f>
        <v>0</v>
      </c>
      <c r="AI52" s="89"/>
      <c r="AJ52" s="89"/>
      <c r="AK52" s="89"/>
      <c r="BH52" s="2" t="s">
        <v>18</v>
      </c>
      <c r="BI52" s="25">
        <v>91.021530004580853</v>
      </c>
      <c r="BJ52" s="25">
        <f>BK52+BL52</f>
        <v>81.159420289855078</v>
      </c>
      <c r="BK52" s="25">
        <v>55.072463768115945</v>
      </c>
      <c r="BL52" s="25">
        <v>26.086956521739129</v>
      </c>
      <c r="BM52" s="25">
        <v>14.492753623188406</v>
      </c>
      <c r="BN52" s="25">
        <v>4.3478260869565215</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90" t="s">
        <v>15</v>
      </c>
      <c r="E54" s="91"/>
      <c r="F54" s="91"/>
      <c r="G54" s="91"/>
      <c r="H54" s="91"/>
      <c r="I54" s="92"/>
      <c r="J54" s="85">
        <f>BI54</f>
        <v>89.141118652000941</v>
      </c>
      <c r="K54" s="85"/>
      <c r="L54" s="85"/>
      <c r="M54" s="85"/>
      <c r="N54" s="85">
        <f>BJ54</f>
        <v>80.645161290322577</v>
      </c>
      <c r="O54" s="85"/>
      <c r="P54" s="85"/>
      <c r="Q54" s="85"/>
      <c r="R54" s="85">
        <f>BK54</f>
        <v>53.225806451612897</v>
      </c>
      <c r="S54" s="85"/>
      <c r="T54" s="85"/>
      <c r="U54" s="85"/>
      <c r="V54" s="85">
        <f>BL54</f>
        <v>27.419354838709676</v>
      </c>
      <c r="W54" s="85"/>
      <c r="X54" s="85"/>
      <c r="Y54" s="85"/>
      <c r="Z54" s="85">
        <f>BM54</f>
        <v>9.67741935483871</v>
      </c>
      <c r="AA54" s="85"/>
      <c r="AB54" s="85"/>
      <c r="AC54" s="85"/>
      <c r="AD54" s="85">
        <f>BN54</f>
        <v>9.67741935483871</v>
      </c>
      <c r="AE54" s="85"/>
      <c r="AF54" s="85"/>
      <c r="AG54" s="85"/>
      <c r="AH54" s="85">
        <f>BO54</f>
        <v>0</v>
      </c>
      <c r="AI54" s="85"/>
      <c r="AJ54" s="85"/>
      <c r="AK54" s="85"/>
      <c r="BG54" s="2">
        <v>9</v>
      </c>
      <c r="BH54" s="2" t="s">
        <v>16</v>
      </c>
      <c r="BI54" s="25">
        <v>89.141118652000941</v>
      </c>
      <c r="BJ54" s="25">
        <f>BK54+BL54</f>
        <v>80.645161290322577</v>
      </c>
      <c r="BK54" s="25">
        <v>53.225806451612897</v>
      </c>
      <c r="BL54" s="25">
        <v>27.419354838709676</v>
      </c>
      <c r="BM54" s="25">
        <v>9.67741935483871</v>
      </c>
      <c r="BN54" s="25">
        <v>9.67741935483871</v>
      </c>
      <c r="BO54" s="25">
        <v>0</v>
      </c>
    </row>
    <row r="55" spans="2:67">
      <c r="D55" s="86" t="s">
        <v>17</v>
      </c>
      <c r="E55" s="87"/>
      <c r="F55" s="87"/>
      <c r="G55" s="87"/>
      <c r="H55" s="87"/>
      <c r="I55" s="88"/>
      <c r="J55" s="89">
        <f>BI55</f>
        <v>90.059551076500227</v>
      </c>
      <c r="K55" s="89"/>
      <c r="L55" s="89"/>
      <c r="M55" s="89"/>
      <c r="N55" s="89">
        <f>IF(ISERROR(BJ55),"",BJ55)</f>
        <v>84.05797101449275</v>
      </c>
      <c r="O55" s="89"/>
      <c r="P55" s="89"/>
      <c r="Q55" s="89"/>
      <c r="R55" s="89">
        <f>BK55</f>
        <v>62.318840579710141</v>
      </c>
      <c r="S55" s="89"/>
      <c r="T55" s="89"/>
      <c r="U55" s="89"/>
      <c r="V55" s="89">
        <f>BL55</f>
        <v>21.739130434782609</v>
      </c>
      <c r="W55" s="89"/>
      <c r="X55" s="89"/>
      <c r="Y55" s="89"/>
      <c r="Z55" s="89">
        <f>BM55</f>
        <v>15.942028985507244</v>
      </c>
      <c r="AA55" s="89"/>
      <c r="AB55" s="89"/>
      <c r="AC55" s="89"/>
      <c r="AD55" s="89">
        <f>BN55</f>
        <v>0</v>
      </c>
      <c r="AE55" s="89"/>
      <c r="AF55" s="89"/>
      <c r="AG55" s="89"/>
      <c r="AH55" s="89">
        <f>BO55</f>
        <v>0</v>
      </c>
      <c r="AI55" s="89"/>
      <c r="AJ55" s="89"/>
      <c r="AK55" s="89"/>
      <c r="BH55" s="2" t="s">
        <v>18</v>
      </c>
      <c r="BI55" s="25">
        <v>90.059551076500227</v>
      </c>
      <c r="BJ55" s="25">
        <f>BK55+BL55</f>
        <v>84.05797101449275</v>
      </c>
      <c r="BK55" s="25">
        <v>62.318840579710141</v>
      </c>
      <c r="BL55" s="25">
        <v>21.739130434782609</v>
      </c>
      <c r="BM55" s="25">
        <v>15.942028985507244</v>
      </c>
      <c r="BN55" s="25">
        <v>0</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90" t="s">
        <v>15</v>
      </c>
      <c r="E57" s="91"/>
      <c r="F57" s="91"/>
      <c r="G57" s="91"/>
      <c r="H57" s="91"/>
      <c r="I57" s="92"/>
      <c r="J57" s="85">
        <f>BI57</f>
        <v>77.697168265855382</v>
      </c>
      <c r="K57" s="85"/>
      <c r="L57" s="85"/>
      <c r="M57" s="85"/>
      <c r="N57" s="85">
        <f>BJ57</f>
        <v>85.483870967741936</v>
      </c>
      <c r="O57" s="85"/>
      <c r="P57" s="85"/>
      <c r="Q57" s="85"/>
      <c r="R57" s="85">
        <f>BK57</f>
        <v>48.387096774193552</v>
      </c>
      <c r="S57" s="85"/>
      <c r="T57" s="85"/>
      <c r="U57" s="85"/>
      <c r="V57" s="85">
        <f>BL57</f>
        <v>37.096774193548384</v>
      </c>
      <c r="W57" s="85"/>
      <c r="X57" s="85"/>
      <c r="Y57" s="85"/>
      <c r="Z57" s="85">
        <f>BM57</f>
        <v>8.064516129032258</v>
      </c>
      <c r="AA57" s="85"/>
      <c r="AB57" s="85"/>
      <c r="AC57" s="85"/>
      <c r="AD57" s="85">
        <f>BN57</f>
        <v>6.4516129032258061</v>
      </c>
      <c r="AE57" s="85"/>
      <c r="AF57" s="85"/>
      <c r="AG57" s="85"/>
      <c r="AH57" s="85">
        <f>BO57</f>
        <v>0</v>
      </c>
      <c r="AI57" s="85"/>
      <c r="AJ57" s="85"/>
      <c r="AK57" s="85"/>
      <c r="BG57" s="2">
        <v>10</v>
      </c>
      <c r="BH57" s="2" t="s">
        <v>16</v>
      </c>
      <c r="BI57" s="25">
        <v>77.697168265855382</v>
      </c>
      <c r="BJ57" s="25">
        <f>BK57+BL57</f>
        <v>85.483870967741936</v>
      </c>
      <c r="BK57" s="25">
        <v>48.387096774193552</v>
      </c>
      <c r="BL57" s="25">
        <v>37.096774193548384</v>
      </c>
      <c r="BM57" s="25">
        <v>8.064516129032258</v>
      </c>
      <c r="BN57" s="25">
        <v>6.4516129032258061</v>
      </c>
      <c r="BO57" s="25">
        <v>0</v>
      </c>
    </row>
    <row r="58" spans="2:67">
      <c r="D58" s="86" t="s">
        <v>17</v>
      </c>
      <c r="E58" s="87"/>
      <c r="F58" s="87"/>
      <c r="G58" s="87"/>
      <c r="H58" s="87"/>
      <c r="I58" s="88"/>
      <c r="J58" s="89">
        <f>BI58</f>
        <v>79.24874026568942</v>
      </c>
      <c r="K58" s="89"/>
      <c r="L58" s="89"/>
      <c r="M58" s="89"/>
      <c r="N58" s="89">
        <f>IF(ISERROR(BJ58),"",BJ58)</f>
        <v>75.362318840579704</v>
      </c>
      <c r="O58" s="89"/>
      <c r="P58" s="89"/>
      <c r="Q58" s="89"/>
      <c r="R58" s="89">
        <f>BK58</f>
        <v>33.333333333333329</v>
      </c>
      <c r="S58" s="89"/>
      <c r="T58" s="89"/>
      <c r="U58" s="89"/>
      <c r="V58" s="89">
        <f>BL58</f>
        <v>42.028985507246375</v>
      </c>
      <c r="W58" s="89"/>
      <c r="X58" s="89"/>
      <c r="Y58" s="89"/>
      <c r="Z58" s="89">
        <f>BM58</f>
        <v>14.492753623188406</v>
      </c>
      <c r="AA58" s="89"/>
      <c r="AB58" s="89"/>
      <c r="AC58" s="89"/>
      <c r="AD58" s="89">
        <f>BN58</f>
        <v>10.144927536231885</v>
      </c>
      <c r="AE58" s="89"/>
      <c r="AF58" s="89"/>
      <c r="AG58" s="89"/>
      <c r="AH58" s="89">
        <f>BO58</f>
        <v>0</v>
      </c>
      <c r="AI58" s="89"/>
      <c r="AJ58" s="89"/>
      <c r="AK58" s="89"/>
      <c r="BH58" s="2" t="s">
        <v>18</v>
      </c>
      <c r="BI58" s="25">
        <v>79.24874026568942</v>
      </c>
      <c r="BJ58" s="25">
        <f>BK58+BL58</f>
        <v>75.362318840579704</v>
      </c>
      <c r="BK58" s="25">
        <v>33.333333333333329</v>
      </c>
      <c r="BL58" s="25">
        <v>42.028985507246375</v>
      </c>
      <c r="BM58" s="25">
        <v>14.492753623188406</v>
      </c>
      <c r="BN58" s="25">
        <v>10.144927536231885</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90" t="s">
        <v>15</v>
      </c>
      <c r="E60" s="91"/>
      <c r="F60" s="91"/>
      <c r="G60" s="91"/>
      <c r="H60" s="91"/>
      <c r="I60" s="92"/>
      <c r="J60" s="85">
        <f>BI60</f>
        <v>90.498478820500821</v>
      </c>
      <c r="K60" s="85"/>
      <c r="L60" s="85"/>
      <c r="M60" s="85"/>
      <c r="N60" s="85">
        <f>BJ60</f>
        <v>83.870967741935488</v>
      </c>
      <c r="O60" s="85"/>
      <c r="P60" s="85"/>
      <c r="Q60" s="85"/>
      <c r="R60" s="85">
        <f>BK60</f>
        <v>41.935483870967744</v>
      </c>
      <c r="S60" s="85"/>
      <c r="T60" s="85"/>
      <c r="U60" s="85"/>
      <c r="V60" s="85">
        <f>BL60</f>
        <v>41.935483870967744</v>
      </c>
      <c r="W60" s="85"/>
      <c r="X60" s="85"/>
      <c r="Y60" s="85"/>
      <c r="Z60" s="85">
        <f>BM60</f>
        <v>14.516129032258066</v>
      </c>
      <c r="AA60" s="85"/>
      <c r="AB60" s="85"/>
      <c r="AC60" s="85"/>
      <c r="AD60" s="85">
        <f>BN60</f>
        <v>1.6129032258064515</v>
      </c>
      <c r="AE60" s="85"/>
      <c r="AF60" s="85"/>
      <c r="AG60" s="85"/>
      <c r="AH60" s="85">
        <f>BO60</f>
        <v>0</v>
      </c>
      <c r="AI60" s="85"/>
      <c r="AJ60" s="85"/>
      <c r="AK60" s="85"/>
      <c r="BG60" s="2">
        <v>11</v>
      </c>
      <c r="BH60" s="2" t="s">
        <v>16</v>
      </c>
      <c r="BI60" s="25">
        <v>90.498478820500821</v>
      </c>
      <c r="BJ60" s="25">
        <f>BK60+BL60</f>
        <v>83.870967741935488</v>
      </c>
      <c r="BK60" s="25">
        <v>41.935483870967744</v>
      </c>
      <c r="BL60" s="25">
        <v>41.935483870967744</v>
      </c>
      <c r="BM60" s="25">
        <v>14.516129032258066</v>
      </c>
      <c r="BN60" s="25">
        <v>1.6129032258064515</v>
      </c>
      <c r="BO60" s="25">
        <v>0</v>
      </c>
    </row>
    <row r="61" spans="2:67">
      <c r="D61" s="86" t="s">
        <v>17</v>
      </c>
      <c r="E61" s="87"/>
      <c r="F61" s="87"/>
      <c r="G61" s="87"/>
      <c r="H61" s="87"/>
      <c r="I61" s="88"/>
      <c r="J61" s="89">
        <f>BI61</f>
        <v>90.769583142464498</v>
      </c>
      <c r="K61" s="89"/>
      <c r="L61" s="89"/>
      <c r="M61" s="89"/>
      <c r="N61" s="89">
        <f>IF(ISERROR(BJ61),"",BJ61)</f>
        <v>91.304347826086968</v>
      </c>
      <c r="O61" s="89"/>
      <c r="P61" s="89"/>
      <c r="Q61" s="89"/>
      <c r="R61" s="89">
        <f>BK61</f>
        <v>49.275362318840585</v>
      </c>
      <c r="S61" s="89"/>
      <c r="T61" s="89"/>
      <c r="U61" s="89"/>
      <c r="V61" s="89">
        <f>BL61</f>
        <v>42.028985507246375</v>
      </c>
      <c r="W61" s="89"/>
      <c r="X61" s="89"/>
      <c r="Y61" s="89"/>
      <c r="Z61" s="89">
        <f>BM61</f>
        <v>8.695652173913043</v>
      </c>
      <c r="AA61" s="89"/>
      <c r="AB61" s="89"/>
      <c r="AC61" s="89"/>
      <c r="AD61" s="89">
        <f>BN61</f>
        <v>0</v>
      </c>
      <c r="AE61" s="89"/>
      <c r="AF61" s="89"/>
      <c r="AG61" s="89"/>
      <c r="AH61" s="89">
        <f>BO61</f>
        <v>0</v>
      </c>
      <c r="AI61" s="89"/>
      <c r="AJ61" s="89"/>
      <c r="AK61" s="89"/>
      <c r="BH61" s="2" t="s">
        <v>18</v>
      </c>
      <c r="BI61" s="25">
        <v>90.769583142464498</v>
      </c>
      <c r="BJ61" s="25">
        <f>BK61+BL61</f>
        <v>91.304347826086968</v>
      </c>
      <c r="BK61" s="25">
        <v>49.275362318840585</v>
      </c>
      <c r="BL61" s="25">
        <v>42.028985507246375</v>
      </c>
      <c r="BM61" s="25">
        <v>8.695652173913043</v>
      </c>
      <c r="BN61" s="25">
        <v>0</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90" t="s">
        <v>15</v>
      </c>
      <c r="E63" s="91"/>
      <c r="F63" s="91"/>
      <c r="G63" s="91"/>
      <c r="H63" s="91"/>
      <c r="I63" s="92"/>
      <c r="J63" s="85">
        <f>BI63</f>
        <v>85.232857477182307</v>
      </c>
      <c r="K63" s="85"/>
      <c r="L63" s="85"/>
      <c r="M63" s="85"/>
      <c r="N63" s="85">
        <f>BJ63</f>
        <v>77.419354838709666</v>
      </c>
      <c r="O63" s="85"/>
      <c r="P63" s="85"/>
      <c r="Q63" s="85"/>
      <c r="R63" s="85">
        <f>BK63</f>
        <v>43.548387096774192</v>
      </c>
      <c r="S63" s="85"/>
      <c r="T63" s="85"/>
      <c r="U63" s="85"/>
      <c r="V63" s="85">
        <f>BL63</f>
        <v>33.87096774193548</v>
      </c>
      <c r="W63" s="85"/>
      <c r="X63" s="85"/>
      <c r="Y63" s="85"/>
      <c r="Z63" s="85">
        <f>BM63</f>
        <v>19.35483870967742</v>
      </c>
      <c r="AA63" s="85"/>
      <c r="AB63" s="85"/>
      <c r="AC63" s="85"/>
      <c r="AD63" s="85">
        <f>BN63</f>
        <v>3.225806451612903</v>
      </c>
      <c r="AE63" s="85"/>
      <c r="AF63" s="85"/>
      <c r="AG63" s="85"/>
      <c r="AH63" s="85">
        <f>BO63</f>
        <v>0</v>
      </c>
      <c r="AI63" s="85"/>
      <c r="AJ63" s="85"/>
      <c r="AK63" s="85"/>
      <c r="BG63" s="2">
        <v>12</v>
      </c>
      <c r="BH63" s="2" t="s">
        <v>16</v>
      </c>
      <c r="BI63" s="25">
        <v>85.232857477182307</v>
      </c>
      <c r="BJ63" s="25">
        <f>BK63+BL63</f>
        <v>77.419354838709666</v>
      </c>
      <c r="BK63" s="25">
        <v>43.548387096774192</v>
      </c>
      <c r="BL63" s="25">
        <v>33.87096774193548</v>
      </c>
      <c r="BM63" s="25">
        <v>19.35483870967742</v>
      </c>
      <c r="BN63" s="25">
        <v>3.225806451612903</v>
      </c>
      <c r="BO63" s="25">
        <v>0</v>
      </c>
    </row>
    <row r="64" spans="2:67">
      <c r="D64" s="86" t="s">
        <v>17</v>
      </c>
      <c r="E64" s="87"/>
      <c r="F64" s="87"/>
      <c r="G64" s="87"/>
      <c r="H64" s="87"/>
      <c r="I64" s="88"/>
      <c r="J64" s="89">
        <f>BI64</f>
        <v>85.913879981676587</v>
      </c>
      <c r="K64" s="89"/>
      <c r="L64" s="89"/>
      <c r="M64" s="89"/>
      <c r="N64" s="89">
        <f>IF(ISERROR(BJ64),"",BJ64)</f>
        <v>86.956521739130437</v>
      </c>
      <c r="O64" s="89"/>
      <c r="P64" s="89"/>
      <c r="Q64" s="89"/>
      <c r="R64" s="89">
        <f>BK64</f>
        <v>49.275362318840585</v>
      </c>
      <c r="S64" s="89"/>
      <c r="T64" s="89"/>
      <c r="U64" s="89"/>
      <c r="V64" s="89">
        <f>BL64</f>
        <v>37.681159420289859</v>
      </c>
      <c r="W64" s="89"/>
      <c r="X64" s="89"/>
      <c r="Y64" s="89"/>
      <c r="Z64" s="89">
        <f>BM64</f>
        <v>13.043478260869565</v>
      </c>
      <c r="AA64" s="89"/>
      <c r="AB64" s="89"/>
      <c r="AC64" s="89"/>
      <c r="AD64" s="89">
        <f>BN64</f>
        <v>0</v>
      </c>
      <c r="AE64" s="89"/>
      <c r="AF64" s="89"/>
      <c r="AG64" s="89"/>
      <c r="AH64" s="89">
        <f>BO64</f>
        <v>0</v>
      </c>
      <c r="AI64" s="89"/>
      <c r="AJ64" s="89"/>
      <c r="AK64" s="89"/>
      <c r="BH64" s="2" t="s">
        <v>18</v>
      </c>
      <c r="BI64" s="25">
        <v>85.913879981676587</v>
      </c>
      <c r="BJ64" s="25">
        <f>BK64+BL64</f>
        <v>86.956521739130437</v>
      </c>
      <c r="BK64" s="25">
        <v>49.275362318840585</v>
      </c>
      <c r="BL64" s="25">
        <v>37.681159420289859</v>
      </c>
      <c r="BM64" s="25">
        <v>13.043478260869565</v>
      </c>
      <c r="BN64" s="25">
        <v>0</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90" t="s">
        <v>15</v>
      </c>
      <c r="E66" s="91"/>
      <c r="F66" s="91"/>
      <c r="G66" s="91"/>
      <c r="H66" s="91"/>
      <c r="I66" s="92"/>
      <c r="J66" s="85">
        <f>BI66</f>
        <v>82.471331617130815</v>
      </c>
      <c r="K66" s="85"/>
      <c r="L66" s="85"/>
      <c r="M66" s="85"/>
      <c r="N66" s="85">
        <f>BJ66</f>
        <v>62.903225806451616</v>
      </c>
      <c r="O66" s="85"/>
      <c r="P66" s="85"/>
      <c r="Q66" s="85"/>
      <c r="R66" s="85">
        <f>BK66</f>
        <v>14.516129032258066</v>
      </c>
      <c r="S66" s="85"/>
      <c r="T66" s="85"/>
      <c r="U66" s="85"/>
      <c r="V66" s="85">
        <f>BL66</f>
        <v>48.387096774193552</v>
      </c>
      <c r="W66" s="85"/>
      <c r="X66" s="85"/>
      <c r="Y66" s="85"/>
      <c r="Z66" s="85">
        <f>BM66</f>
        <v>24.193548387096776</v>
      </c>
      <c r="AA66" s="85"/>
      <c r="AB66" s="85"/>
      <c r="AC66" s="85"/>
      <c r="AD66" s="85">
        <f>BN66</f>
        <v>12.903225806451612</v>
      </c>
      <c r="AE66" s="85"/>
      <c r="AF66" s="85"/>
      <c r="AG66" s="85"/>
      <c r="AH66" s="85">
        <f>BO66</f>
        <v>0</v>
      </c>
      <c r="AI66" s="85"/>
      <c r="AJ66" s="85"/>
      <c r="AK66" s="85"/>
      <c r="BG66" s="2">
        <v>13</v>
      </c>
      <c r="BH66" s="2" t="s">
        <v>16</v>
      </c>
      <c r="BI66" s="25">
        <v>82.471331617130815</v>
      </c>
      <c r="BJ66" s="25">
        <f>BK66+BL66</f>
        <v>62.903225806451616</v>
      </c>
      <c r="BK66" s="25">
        <v>14.516129032258066</v>
      </c>
      <c r="BL66" s="25">
        <v>48.387096774193552</v>
      </c>
      <c r="BM66" s="25">
        <v>24.193548387096776</v>
      </c>
      <c r="BN66" s="25">
        <v>12.903225806451612</v>
      </c>
      <c r="BO66" s="25">
        <v>0</v>
      </c>
    </row>
    <row r="67" spans="1:96">
      <c r="D67" s="86" t="s">
        <v>17</v>
      </c>
      <c r="E67" s="87"/>
      <c r="F67" s="87"/>
      <c r="G67" s="87"/>
      <c r="H67" s="87"/>
      <c r="I67" s="88"/>
      <c r="J67" s="89">
        <f>BI67</f>
        <v>82.455336692624826</v>
      </c>
      <c r="K67" s="89"/>
      <c r="L67" s="89"/>
      <c r="M67" s="89"/>
      <c r="N67" s="89">
        <f>IF(ISERROR(BJ67),"",BJ67)</f>
        <v>73.913043478260875</v>
      </c>
      <c r="O67" s="89"/>
      <c r="P67" s="89"/>
      <c r="Q67" s="89"/>
      <c r="R67" s="89">
        <f>BK67</f>
        <v>33.333333333333329</v>
      </c>
      <c r="S67" s="89"/>
      <c r="T67" s="89"/>
      <c r="U67" s="89"/>
      <c r="V67" s="89">
        <f>BL67</f>
        <v>40.579710144927539</v>
      </c>
      <c r="W67" s="89"/>
      <c r="X67" s="89"/>
      <c r="Y67" s="89"/>
      <c r="Z67" s="89">
        <f>BM67</f>
        <v>21.739130434782609</v>
      </c>
      <c r="AA67" s="89"/>
      <c r="AB67" s="89"/>
      <c r="AC67" s="89"/>
      <c r="AD67" s="89">
        <f>BN67</f>
        <v>4.3478260869565215</v>
      </c>
      <c r="AE67" s="89"/>
      <c r="AF67" s="89"/>
      <c r="AG67" s="89"/>
      <c r="AH67" s="89">
        <f>BO67</f>
        <v>0</v>
      </c>
      <c r="AI67" s="89"/>
      <c r="AJ67" s="89"/>
      <c r="AK67" s="89"/>
      <c r="BH67" s="2" t="s">
        <v>18</v>
      </c>
      <c r="BI67" s="25">
        <v>82.455336692624826</v>
      </c>
      <c r="BJ67" s="25">
        <f>BK67+BL67</f>
        <v>73.913043478260875</v>
      </c>
      <c r="BK67" s="25">
        <v>33.333333333333329</v>
      </c>
      <c r="BL67" s="25">
        <v>40.579710144927539</v>
      </c>
      <c r="BM67" s="25">
        <v>21.739130434782609</v>
      </c>
      <c r="BN67" s="25">
        <v>4.3478260869565215</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69" t="s">
        <v>38</v>
      </c>
      <c r="C76" s="169"/>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v>
      </c>
      <c r="K78" s="107"/>
      <c r="L78" s="107"/>
      <c r="M78" s="108"/>
      <c r="N78" s="106" t="s">
        <v>7</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55" t="s">
        <v>40</v>
      </c>
      <c r="S79" s="156"/>
      <c r="T79" s="156"/>
      <c r="U79" s="157"/>
      <c r="V79" s="155" t="s">
        <v>41</v>
      </c>
      <c r="W79" s="156"/>
      <c r="X79" s="156"/>
      <c r="Y79" s="157"/>
      <c r="Z79" s="155" t="s">
        <v>42</v>
      </c>
      <c r="AA79" s="156"/>
      <c r="AB79" s="156"/>
      <c r="AC79" s="157"/>
      <c r="AD79" s="155" t="s">
        <v>43</v>
      </c>
      <c r="AE79" s="156"/>
      <c r="AF79" s="156"/>
      <c r="AG79" s="157"/>
      <c r="AH79" s="96" t="s">
        <v>12</v>
      </c>
      <c r="AI79" s="97"/>
      <c r="AJ79" s="97"/>
      <c r="AK79" s="98"/>
      <c r="BI79" s="37" t="s">
        <v>13</v>
      </c>
      <c r="BJ79" s="37" t="s">
        <v>14</v>
      </c>
      <c r="BK79" s="37">
        <v>1</v>
      </c>
      <c r="BL79" s="37">
        <v>2</v>
      </c>
      <c r="BM79" s="37">
        <v>3</v>
      </c>
      <c r="BN79" s="37">
        <v>4</v>
      </c>
      <c r="BO79" s="37">
        <v>0</v>
      </c>
    </row>
    <row r="80" spans="1:96">
      <c r="D80" s="90" t="s">
        <v>15</v>
      </c>
      <c r="E80" s="91"/>
      <c r="F80" s="91"/>
      <c r="G80" s="91"/>
      <c r="H80" s="91"/>
      <c r="I80" s="92"/>
      <c r="J80" s="85">
        <f>BI80</f>
        <v>97.706529370465717</v>
      </c>
      <c r="K80" s="85"/>
      <c r="L80" s="85"/>
      <c r="M80" s="85"/>
      <c r="N80" s="85">
        <f>BJ80</f>
        <v>98.387096774193552</v>
      </c>
      <c r="O80" s="85"/>
      <c r="P80" s="85"/>
      <c r="Q80" s="85"/>
      <c r="R80" s="85">
        <f>BK80</f>
        <v>79.032258064516128</v>
      </c>
      <c r="S80" s="85"/>
      <c r="T80" s="85"/>
      <c r="U80" s="85"/>
      <c r="V80" s="85">
        <f>BL80</f>
        <v>19.35483870967742</v>
      </c>
      <c r="W80" s="85"/>
      <c r="X80" s="85"/>
      <c r="Y80" s="85"/>
      <c r="Z80" s="85">
        <f>BM80</f>
        <v>0</v>
      </c>
      <c r="AA80" s="85"/>
      <c r="AB80" s="85"/>
      <c r="AC80" s="85"/>
      <c r="AD80" s="85">
        <f>BN80</f>
        <v>1.6129032258064515</v>
      </c>
      <c r="AE80" s="85"/>
      <c r="AF80" s="85"/>
      <c r="AG80" s="85"/>
      <c r="AH80" s="85">
        <f>BO80</f>
        <v>0</v>
      </c>
      <c r="AI80" s="85"/>
      <c r="AJ80" s="85"/>
      <c r="AK80" s="85"/>
      <c r="BG80" s="2">
        <v>14</v>
      </c>
      <c r="BH80" s="2" t="s">
        <v>16</v>
      </c>
      <c r="BI80" s="25">
        <v>97.706529370465717</v>
      </c>
      <c r="BJ80" s="25">
        <f>BK80+BL80</f>
        <v>98.387096774193552</v>
      </c>
      <c r="BK80" s="25">
        <v>79.032258064516128</v>
      </c>
      <c r="BL80" s="25">
        <v>19.35483870967742</v>
      </c>
      <c r="BM80" s="25">
        <v>0</v>
      </c>
      <c r="BN80" s="25">
        <v>1.6129032258064515</v>
      </c>
      <c r="BO80" s="25">
        <v>0</v>
      </c>
    </row>
    <row r="81" spans="2:67">
      <c r="D81" s="86" t="s">
        <v>17</v>
      </c>
      <c r="E81" s="87"/>
      <c r="F81" s="87"/>
      <c r="G81" s="87"/>
      <c r="H81" s="87"/>
      <c r="I81" s="88"/>
      <c r="J81" s="89">
        <f>BI81</f>
        <v>97.709573980760425</v>
      </c>
      <c r="K81" s="89"/>
      <c r="L81" s="89"/>
      <c r="M81" s="89"/>
      <c r="N81" s="89">
        <f>IF(ISERROR(BJ81),"",BJ81)</f>
        <v>97.101449275362313</v>
      </c>
      <c r="O81" s="89"/>
      <c r="P81" s="89"/>
      <c r="Q81" s="89"/>
      <c r="R81" s="89">
        <f>BK81</f>
        <v>76.811594202898547</v>
      </c>
      <c r="S81" s="89"/>
      <c r="T81" s="89"/>
      <c r="U81" s="89"/>
      <c r="V81" s="89">
        <f>BL81</f>
        <v>20.289855072463769</v>
      </c>
      <c r="W81" s="89"/>
      <c r="X81" s="89"/>
      <c r="Y81" s="89"/>
      <c r="Z81" s="89">
        <f>BM81</f>
        <v>2.8985507246376812</v>
      </c>
      <c r="AA81" s="89"/>
      <c r="AB81" s="89"/>
      <c r="AC81" s="89"/>
      <c r="AD81" s="89">
        <f>BN81</f>
        <v>0</v>
      </c>
      <c r="AE81" s="89"/>
      <c r="AF81" s="89"/>
      <c r="AG81" s="89"/>
      <c r="AH81" s="89">
        <f>BO81</f>
        <v>0</v>
      </c>
      <c r="AI81" s="89"/>
      <c r="AJ81" s="89"/>
      <c r="AK81" s="89"/>
      <c r="BH81" s="2" t="s">
        <v>18</v>
      </c>
      <c r="BI81" s="25">
        <v>97.709573980760425</v>
      </c>
      <c r="BJ81" s="25">
        <f>BK81+BL81</f>
        <v>97.101449275362313</v>
      </c>
      <c r="BK81" s="25">
        <v>76.811594202898547</v>
      </c>
      <c r="BL81" s="25">
        <v>20.289855072463769</v>
      </c>
      <c r="BM81" s="25">
        <v>2.8985507246376812</v>
      </c>
      <c r="BN81" s="25">
        <v>0</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90" t="s">
        <v>15</v>
      </c>
      <c r="E83" s="91"/>
      <c r="F83" s="91"/>
      <c r="G83" s="91"/>
      <c r="H83" s="91"/>
      <c r="I83" s="92"/>
      <c r="J83" s="85">
        <f>BI83</f>
        <v>95.342850456353844</v>
      </c>
      <c r="K83" s="85"/>
      <c r="L83" s="85"/>
      <c r="M83" s="85"/>
      <c r="N83" s="85">
        <f>BJ83</f>
        <v>90.322580645161295</v>
      </c>
      <c r="O83" s="85"/>
      <c r="P83" s="85"/>
      <c r="Q83" s="85"/>
      <c r="R83" s="85">
        <f>BK83</f>
        <v>61.29032258064516</v>
      </c>
      <c r="S83" s="85"/>
      <c r="T83" s="85"/>
      <c r="U83" s="85"/>
      <c r="V83" s="85">
        <f>BL83</f>
        <v>29.032258064516132</v>
      </c>
      <c r="W83" s="85"/>
      <c r="X83" s="85"/>
      <c r="Y83" s="85"/>
      <c r="Z83" s="85">
        <f>BM83</f>
        <v>6.4516129032258061</v>
      </c>
      <c r="AA83" s="85"/>
      <c r="AB83" s="85"/>
      <c r="AC83" s="85"/>
      <c r="AD83" s="85">
        <f>BN83</f>
        <v>3.225806451612903</v>
      </c>
      <c r="AE83" s="85"/>
      <c r="AF83" s="85"/>
      <c r="AG83" s="85"/>
      <c r="AH83" s="85">
        <f>BO83</f>
        <v>0</v>
      </c>
      <c r="AI83" s="85"/>
      <c r="AJ83" s="85"/>
      <c r="AK83" s="85"/>
      <c r="BG83" s="2">
        <v>15</v>
      </c>
      <c r="BH83" s="2" t="s">
        <v>16</v>
      </c>
      <c r="BI83" s="25">
        <v>95.342850456353844</v>
      </c>
      <c r="BJ83" s="25">
        <f>BK83+BL83</f>
        <v>90.322580645161295</v>
      </c>
      <c r="BK83" s="25">
        <v>61.29032258064516</v>
      </c>
      <c r="BL83" s="25">
        <v>29.032258064516132</v>
      </c>
      <c r="BM83" s="25">
        <v>6.4516129032258061</v>
      </c>
      <c r="BN83" s="25">
        <v>3.225806451612903</v>
      </c>
      <c r="BO83" s="25">
        <v>0</v>
      </c>
    </row>
    <row r="84" spans="2:67">
      <c r="D84" s="86" t="s">
        <v>17</v>
      </c>
      <c r="E84" s="87"/>
      <c r="F84" s="87"/>
      <c r="G84" s="87"/>
      <c r="H84" s="87"/>
      <c r="I84" s="88"/>
      <c r="J84" s="89">
        <f>BI84</f>
        <v>95.923041685753546</v>
      </c>
      <c r="K84" s="89"/>
      <c r="L84" s="89"/>
      <c r="M84" s="89"/>
      <c r="N84" s="89">
        <f>IF(ISERROR(BJ84),"",BJ84)</f>
        <v>92.753623188405797</v>
      </c>
      <c r="O84" s="89"/>
      <c r="P84" s="89"/>
      <c r="Q84" s="89"/>
      <c r="R84" s="89">
        <f>BK84</f>
        <v>60.869565217391312</v>
      </c>
      <c r="S84" s="89"/>
      <c r="T84" s="89"/>
      <c r="U84" s="89"/>
      <c r="V84" s="89">
        <f>BL84</f>
        <v>31.884057971014489</v>
      </c>
      <c r="W84" s="89"/>
      <c r="X84" s="89"/>
      <c r="Y84" s="89"/>
      <c r="Z84" s="89">
        <f>BM84</f>
        <v>7.2463768115942031</v>
      </c>
      <c r="AA84" s="89"/>
      <c r="AB84" s="89"/>
      <c r="AC84" s="89"/>
      <c r="AD84" s="89">
        <f>BN84</f>
        <v>0</v>
      </c>
      <c r="AE84" s="89"/>
      <c r="AF84" s="89"/>
      <c r="AG84" s="89"/>
      <c r="AH84" s="89">
        <f>BO84</f>
        <v>0</v>
      </c>
      <c r="AI84" s="89"/>
      <c r="AJ84" s="89"/>
      <c r="AK84" s="89"/>
      <c r="BH84" s="2" t="s">
        <v>18</v>
      </c>
      <c r="BI84" s="25">
        <v>95.923041685753546</v>
      </c>
      <c r="BJ84" s="25">
        <f>BK84+BL84</f>
        <v>92.753623188405797</v>
      </c>
      <c r="BK84" s="25">
        <v>60.869565217391312</v>
      </c>
      <c r="BL84" s="25">
        <v>31.884057971014489</v>
      </c>
      <c r="BM84" s="25">
        <v>7.2463768115942031</v>
      </c>
      <c r="BN84" s="25">
        <v>0</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90" t="s">
        <v>15</v>
      </c>
      <c r="E86" s="91"/>
      <c r="F86" s="91"/>
      <c r="G86" s="91"/>
      <c r="H86" s="91"/>
      <c r="I86" s="92"/>
      <c r="J86" s="85">
        <f>BI86</f>
        <v>98.338403931663933</v>
      </c>
      <c r="K86" s="85"/>
      <c r="L86" s="85"/>
      <c r="M86" s="85"/>
      <c r="N86" s="85">
        <f>BJ86</f>
        <v>95.161290322580641</v>
      </c>
      <c r="O86" s="85"/>
      <c r="P86" s="85"/>
      <c r="Q86" s="85"/>
      <c r="R86" s="85">
        <f>BK86</f>
        <v>77.41935483870968</v>
      </c>
      <c r="S86" s="85"/>
      <c r="T86" s="85"/>
      <c r="U86" s="85"/>
      <c r="V86" s="85">
        <f>BL86</f>
        <v>17.741935483870968</v>
      </c>
      <c r="W86" s="85"/>
      <c r="X86" s="85"/>
      <c r="Y86" s="85"/>
      <c r="Z86" s="85">
        <f>BM86</f>
        <v>3.225806451612903</v>
      </c>
      <c r="AA86" s="85"/>
      <c r="AB86" s="85"/>
      <c r="AC86" s="85"/>
      <c r="AD86" s="85">
        <f>BN86</f>
        <v>1.6129032258064515</v>
      </c>
      <c r="AE86" s="85"/>
      <c r="AF86" s="85"/>
      <c r="AG86" s="85"/>
      <c r="AH86" s="85">
        <f>BO86</f>
        <v>0</v>
      </c>
      <c r="AI86" s="85"/>
      <c r="AJ86" s="85"/>
      <c r="AK86" s="85"/>
      <c r="BG86" s="2">
        <v>16</v>
      </c>
      <c r="BH86" s="2" t="s">
        <v>16</v>
      </c>
      <c r="BI86" s="25">
        <v>98.338403931663933</v>
      </c>
      <c r="BJ86" s="25">
        <f>BK86+BL86</f>
        <v>95.161290322580641</v>
      </c>
      <c r="BK86" s="25">
        <v>77.41935483870968</v>
      </c>
      <c r="BL86" s="25">
        <v>17.741935483870968</v>
      </c>
      <c r="BM86" s="25">
        <v>3.225806451612903</v>
      </c>
      <c r="BN86" s="25">
        <v>1.6129032258064515</v>
      </c>
      <c r="BO86" s="25">
        <v>0</v>
      </c>
    </row>
    <row r="87" spans="2:67">
      <c r="D87" s="86" t="s">
        <v>17</v>
      </c>
      <c r="E87" s="87"/>
      <c r="F87" s="87"/>
      <c r="G87" s="87"/>
      <c r="H87" s="87"/>
      <c r="I87" s="88"/>
      <c r="J87" s="89">
        <f>BI87</f>
        <v>98.144754924415949</v>
      </c>
      <c r="K87" s="89"/>
      <c r="L87" s="89"/>
      <c r="M87" s="89"/>
      <c r="N87" s="89">
        <f>IF(ISERROR(BJ87),"",BJ87)</f>
        <v>94.20289855072464</v>
      </c>
      <c r="O87" s="89"/>
      <c r="P87" s="89"/>
      <c r="Q87" s="89"/>
      <c r="R87" s="89">
        <f>BK87</f>
        <v>84.05797101449275</v>
      </c>
      <c r="S87" s="89"/>
      <c r="T87" s="89"/>
      <c r="U87" s="89"/>
      <c r="V87" s="89">
        <f>BL87</f>
        <v>10.144927536231885</v>
      </c>
      <c r="W87" s="89"/>
      <c r="X87" s="89"/>
      <c r="Y87" s="89"/>
      <c r="Z87" s="89">
        <f>BM87</f>
        <v>5.7971014492753623</v>
      </c>
      <c r="AA87" s="89"/>
      <c r="AB87" s="89"/>
      <c r="AC87" s="89"/>
      <c r="AD87" s="89">
        <f>BN87</f>
        <v>0</v>
      </c>
      <c r="AE87" s="89"/>
      <c r="AF87" s="89"/>
      <c r="AG87" s="89"/>
      <c r="AH87" s="89">
        <f>BO87</f>
        <v>0</v>
      </c>
      <c r="AI87" s="89"/>
      <c r="AJ87" s="89"/>
      <c r="AK87" s="89"/>
      <c r="BH87" s="2" t="s">
        <v>18</v>
      </c>
      <c r="BI87" s="25">
        <v>98.144754924415949</v>
      </c>
      <c r="BJ87" s="25">
        <f>BK87+BL87</f>
        <v>94.20289855072464</v>
      </c>
      <c r="BK87" s="25">
        <v>84.05797101449275</v>
      </c>
      <c r="BL87" s="25">
        <v>10.144927536231885</v>
      </c>
      <c r="BM87" s="25">
        <v>5.7971014492753623</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90" t="s">
        <v>15</v>
      </c>
      <c r="E89" s="91"/>
      <c r="F89" s="91"/>
      <c r="G89" s="91"/>
      <c r="H89" s="91"/>
      <c r="I89" s="92"/>
      <c r="J89" s="85">
        <f>BI89</f>
        <v>84.952024338871993</v>
      </c>
      <c r="K89" s="85"/>
      <c r="L89" s="85"/>
      <c r="M89" s="85"/>
      <c r="N89" s="85">
        <f>BJ89</f>
        <v>74.193548387096769</v>
      </c>
      <c r="O89" s="85"/>
      <c r="P89" s="85"/>
      <c r="Q89" s="85"/>
      <c r="R89" s="85">
        <f>BK89</f>
        <v>30.64516129032258</v>
      </c>
      <c r="S89" s="85"/>
      <c r="T89" s="85"/>
      <c r="U89" s="85"/>
      <c r="V89" s="85">
        <f>BL89</f>
        <v>43.548387096774192</v>
      </c>
      <c r="W89" s="85"/>
      <c r="X89" s="85"/>
      <c r="Y89" s="85"/>
      <c r="Z89" s="85">
        <f>BM89</f>
        <v>19.35483870967742</v>
      </c>
      <c r="AA89" s="85"/>
      <c r="AB89" s="85"/>
      <c r="AC89" s="85"/>
      <c r="AD89" s="85">
        <f>BN89</f>
        <v>6.4516129032258061</v>
      </c>
      <c r="AE89" s="85"/>
      <c r="AF89" s="85"/>
      <c r="AG89" s="85"/>
      <c r="AH89" s="85">
        <f>BO89</f>
        <v>0</v>
      </c>
      <c r="AI89" s="85"/>
      <c r="AJ89" s="85"/>
      <c r="AK89" s="85"/>
      <c r="BG89" s="2">
        <v>17</v>
      </c>
      <c r="BH89" s="2" t="s">
        <v>16</v>
      </c>
      <c r="BI89" s="25">
        <v>84.952024338871993</v>
      </c>
      <c r="BJ89" s="25">
        <f>BK89+BL89</f>
        <v>74.193548387096769</v>
      </c>
      <c r="BK89" s="25">
        <v>30.64516129032258</v>
      </c>
      <c r="BL89" s="25">
        <v>43.548387096774192</v>
      </c>
      <c r="BM89" s="25">
        <v>19.35483870967742</v>
      </c>
      <c r="BN89" s="25">
        <v>6.4516129032258061</v>
      </c>
      <c r="BO89" s="25">
        <v>0</v>
      </c>
    </row>
    <row r="90" spans="2:67">
      <c r="D90" s="86" t="s">
        <v>17</v>
      </c>
      <c r="E90" s="87"/>
      <c r="F90" s="87"/>
      <c r="G90" s="87"/>
      <c r="H90" s="87"/>
      <c r="I90" s="88"/>
      <c r="J90" s="89">
        <f>BI90</f>
        <v>86.53229500687128</v>
      </c>
      <c r="K90" s="89"/>
      <c r="L90" s="89"/>
      <c r="M90" s="89"/>
      <c r="N90" s="89">
        <f>IF(ISERROR(BJ90),"",BJ90)</f>
        <v>76.811594202898561</v>
      </c>
      <c r="O90" s="89"/>
      <c r="P90" s="89"/>
      <c r="Q90" s="89"/>
      <c r="R90" s="89">
        <f>BK90</f>
        <v>37.681159420289859</v>
      </c>
      <c r="S90" s="89"/>
      <c r="T90" s="89"/>
      <c r="U90" s="89"/>
      <c r="V90" s="89">
        <f>BL90</f>
        <v>39.130434782608695</v>
      </c>
      <c r="W90" s="89"/>
      <c r="X90" s="89"/>
      <c r="Y90" s="89"/>
      <c r="Z90" s="89">
        <f>BM90</f>
        <v>18.840579710144929</v>
      </c>
      <c r="AA90" s="89"/>
      <c r="AB90" s="89"/>
      <c r="AC90" s="89"/>
      <c r="AD90" s="89">
        <f>BN90</f>
        <v>4.3478260869565215</v>
      </c>
      <c r="AE90" s="89"/>
      <c r="AF90" s="89"/>
      <c r="AG90" s="89"/>
      <c r="AH90" s="89">
        <f>BO90</f>
        <v>0</v>
      </c>
      <c r="AI90" s="89"/>
      <c r="AJ90" s="89"/>
      <c r="AK90" s="89"/>
      <c r="BH90" s="2" t="s">
        <v>18</v>
      </c>
      <c r="BI90" s="25">
        <v>86.53229500687128</v>
      </c>
      <c r="BJ90" s="25">
        <f>BK90+BL90</f>
        <v>76.811594202898561</v>
      </c>
      <c r="BK90" s="25">
        <v>37.681159420289859</v>
      </c>
      <c r="BL90" s="25">
        <v>39.130434782608695</v>
      </c>
      <c r="BM90" s="25">
        <v>18.840579710144929</v>
      </c>
      <c r="BN90" s="25">
        <v>4.3478260869565215</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90" t="s">
        <v>15</v>
      </c>
      <c r="E92" s="91"/>
      <c r="F92" s="91"/>
      <c r="G92" s="91"/>
      <c r="H92" s="91"/>
      <c r="I92" s="92"/>
      <c r="J92" s="85">
        <f>BI92</f>
        <v>69.904048677743972</v>
      </c>
      <c r="K92" s="85"/>
      <c r="L92" s="85"/>
      <c r="M92" s="85"/>
      <c r="N92" s="85">
        <f>BJ92</f>
        <v>45.161290322580648</v>
      </c>
      <c r="O92" s="85"/>
      <c r="P92" s="85"/>
      <c r="Q92" s="85"/>
      <c r="R92" s="85">
        <f>BK92</f>
        <v>20.967741935483872</v>
      </c>
      <c r="S92" s="85"/>
      <c r="T92" s="85"/>
      <c r="U92" s="85"/>
      <c r="V92" s="85">
        <f>BL92</f>
        <v>24.193548387096776</v>
      </c>
      <c r="W92" s="85"/>
      <c r="X92" s="85"/>
      <c r="Y92" s="85"/>
      <c r="Z92" s="85">
        <f>BM92</f>
        <v>37.096774193548384</v>
      </c>
      <c r="AA92" s="85"/>
      <c r="AB92" s="85"/>
      <c r="AC92" s="85"/>
      <c r="AD92" s="85">
        <f>BN92</f>
        <v>17.741935483870968</v>
      </c>
      <c r="AE92" s="85"/>
      <c r="AF92" s="85"/>
      <c r="AG92" s="85"/>
      <c r="AH92" s="85">
        <f>BO92</f>
        <v>0</v>
      </c>
      <c r="AI92" s="85"/>
      <c r="AJ92" s="85"/>
      <c r="AK92" s="85"/>
      <c r="BG92" s="2">
        <v>18</v>
      </c>
      <c r="BH92" s="2" t="s">
        <v>16</v>
      </c>
      <c r="BI92" s="25">
        <v>69.904048677743972</v>
      </c>
      <c r="BJ92" s="25">
        <f>BK92+BL92</f>
        <v>45.161290322580648</v>
      </c>
      <c r="BK92" s="25">
        <v>20.967741935483872</v>
      </c>
      <c r="BL92" s="25">
        <v>24.193548387096776</v>
      </c>
      <c r="BM92" s="25">
        <v>37.096774193548384</v>
      </c>
      <c r="BN92" s="25">
        <v>17.741935483870968</v>
      </c>
      <c r="BO92" s="25">
        <v>0</v>
      </c>
    </row>
    <row r="93" spans="2:67">
      <c r="D93" s="86" t="s">
        <v>17</v>
      </c>
      <c r="E93" s="87"/>
      <c r="F93" s="87"/>
      <c r="G93" s="87"/>
      <c r="H93" s="87"/>
      <c r="I93" s="88"/>
      <c r="J93" s="89">
        <f>BI93</f>
        <v>70.293174530462665</v>
      </c>
      <c r="K93" s="89"/>
      <c r="L93" s="89"/>
      <c r="M93" s="89"/>
      <c r="N93" s="89">
        <f>IF(ISERROR(BJ93),"",BJ93)</f>
        <v>65.217391304347828</v>
      </c>
      <c r="O93" s="89"/>
      <c r="P93" s="89"/>
      <c r="Q93" s="89"/>
      <c r="R93" s="89">
        <f>BK93</f>
        <v>23.188405797101449</v>
      </c>
      <c r="S93" s="89"/>
      <c r="T93" s="89"/>
      <c r="U93" s="89"/>
      <c r="V93" s="89">
        <f>BL93</f>
        <v>42.028985507246375</v>
      </c>
      <c r="W93" s="89"/>
      <c r="X93" s="89"/>
      <c r="Y93" s="89"/>
      <c r="Z93" s="89">
        <f>BM93</f>
        <v>27.536231884057973</v>
      </c>
      <c r="AA93" s="89"/>
      <c r="AB93" s="89"/>
      <c r="AC93" s="89"/>
      <c r="AD93" s="89">
        <f>BN93</f>
        <v>7.2463768115942031</v>
      </c>
      <c r="AE93" s="89"/>
      <c r="AF93" s="89"/>
      <c r="AG93" s="89"/>
      <c r="AH93" s="89">
        <f>BO93</f>
        <v>0</v>
      </c>
      <c r="AI93" s="89"/>
      <c r="AJ93" s="89"/>
      <c r="AK93" s="89"/>
      <c r="BH93" s="2" t="s">
        <v>18</v>
      </c>
      <c r="BI93" s="25">
        <v>70.293174530462665</v>
      </c>
      <c r="BJ93" s="25">
        <f>BK93+BL93</f>
        <v>65.217391304347828</v>
      </c>
      <c r="BK93" s="25">
        <v>23.188405797101449</v>
      </c>
      <c r="BL93" s="25">
        <v>42.028985507246375</v>
      </c>
      <c r="BM93" s="25">
        <v>27.536231884057973</v>
      </c>
      <c r="BN93" s="25">
        <v>7.2463768115942031</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90" t="s">
        <v>15</v>
      </c>
      <c r="E95" s="91"/>
      <c r="F95" s="91"/>
      <c r="G95" s="91"/>
      <c r="H95" s="91"/>
      <c r="I95" s="92"/>
      <c r="J95" s="85">
        <f>BI95</f>
        <v>75.169670021062487</v>
      </c>
      <c r="K95" s="85"/>
      <c r="L95" s="85"/>
      <c r="M95" s="85"/>
      <c r="N95" s="85">
        <f>BJ95</f>
        <v>59.677419354838705</v>
      </c>
      <c r="O95" s="85"/>
      <c r="P95" s="85"/>
      <c r="Q95" s="85"/>
      <c r="R95" s="85">
        <f>BK95</f>
        <v>32.258064516129032</v>
      </c>
      <c r="S95" s="85"/>
      <c r="T95" s="85"/>
      <c r="U95" s="85"/>
      <c r="V95" s="85">
        <f>BL95</f>
        <v>27.419354838709676</v>
      </c>
      <c r="W95" s="85"/>
      <c r="X95" s="85"/>
      <c r="Y95" s="85"/>
      <c r="Z95" s="85">
        <f>BM95</f>
        <v>35.483870967741936</v>
      </c>
      <c r="AA95" s="85"/>
      <c r="AB95" s="85"/>
      <c r="AC95" s="85"/>
      <c r="AD95" s="85">
        <f>BN95</f>
        <v>4.838709677419355</v>
      </c>
      <c r="AE95" s="85"/>
      <c r="AF95" s="85"/>
      <c r="AG95" s="85"/>
      <c r="AH95" s="85">
        <f>BO95</f>
        <v>0</v>
      </c>
      <c r="AI95" s="85"/>
      <c r="AJ95" s="85"/>
      <c r="AK95" s="85"/>
      <c r="BG95" s="2">
        <v>19</v>
      </c>
      <c r="BH95" s="2" t="s">
        <v>16</v>
      </c>
      <c r="BI95" s="25">
        <v>75.169670021062487</v>
      </c>
      <c r="BJ95" s="25">
        <f>BK95+BL95</f>
        <v>59.677419354838705</v>
      </c>
      <c r="BK95" s="25">
        <v>32.258064516129032</v>
      </c>
      <c r="BL95" s="25">
        <v>27.419354838709676</v>
      </c>
      <c r="BM95" s="25">
        <v>35.483870967741936</v>
      </c>
      <c r="BN95" s="25">
        <v>4.838709677419355</v>
      </c>
      <c r="BO95" s="25">
        <v>0</v>
      </c>
    </row>
    <row r="96" spans="2:67">
      <c r="D96" s="86" t="s">
        <v>17</v>
      </c>
      <c r="E96" s="87"/>
      <c r="F96" s="87"/>
      <c r="G96" s="87"/>
      <c r="H96" s="87"/>
      <c r="I96" s="88"/>
      <c r="J96" s="89">
        <f>BI96</f>
        <v>73.843334860284017</v>
      </c>
      <c r="K96" s="89"/>
      <c r="L96" s="89"/>
      <c r="M96" s="89"/>
      <c r="N96" s="89">
        <f>IF(ISERROR(BJ96),"",BJ96)</f>
        <v>62.318840579710141</v>
      </c>
      <c r="O96" s="89"/>
      <c r="P96" s="89"/>
      <c r="Q96" s="89"/>
      <c r="R96" s="89">
        <f>BK96</f>
        <v>26.086956521739129</v>
      </c>
      <c r="S96" s="89"/>
      <c r="T96" s="89"/>
      <c r="U96" s="89"/>
      <c r="V96" s="89">
        <f>BL96</f>
        <v>36.231884057971016</v>
      </c>
      <c r="W96" s="89"/>
      <c r="X96" s="89"/>
      <c r="Y96" s="89"/>
      <c r="Z96" s="89">
        <f>BM96</f>
        <v>30.434782608695656</v>
      </c>
      <c r="AA96" s="89"/>
      <c r="AB96" s="89"/>
      <c r="AC96" s="89"/>
      <c r="AD96" s="89">
        <f>BN96</f>
        <v>7.2463768115942031</v>
      </c>
      <c r="AE96" s="89"/>
      <c r="AF96" s="89"/>
      <c r="AG96" s="89"/>
      <c r="AH96" s="89">
        <f>BO96</f>
        <v>0</v>
      </c>
      <c r="AI96" s="89"/>
      <c r="AJ96" s="89"/>
      <c r="AK96" s="89"/>
      <c r="BH96" s="2" t="s">
        <v>18</v>
      </c>
      <c r="BI96" s="25">
        <v>73.843334860284017</v>
      </c>
      <c r="BJ96" s="25">
        <f>BK96+BL96</f>
        <v>62.318840579710141</v>
      </c>
      <c r="BK96" s="25">
        <v>26.086956521739129</v>
      </c>
      <c r="BL96" s="25">
        <v>36.231884057971016</v>
      </c>
      <c r="BM96" s="25">
        <v>30.434782608695656</v>
      </c>
      <c r="BN96" s="25">
        <v>7.2463768115942031</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90" t="s">
        <v>15</v>
      </c>
      <c r="E98" s="91"/>
      <c r="F98" s="91"/>
      <c r="G98" s="91"/>
      <c r="H98" s="91"/>
      <c r="I98" s="92"/>
      <c r="J98" s="85">
        <f>BI98</f>
        <v>89.913409782354307</v>
      </c>
      <c r="K98" s="85"/>
      <c r="L98" s="85"/>
      <c r="M98" s="85"/>
      <c r="N98" s="85">
        <f>BJ98</f>
        <v>82.258064516129025</v>
      </c>
      <c r="O98" s="85"/>
      <c r="P98" s="85"/>
      <c r="Q98" s="85"/>
      <c r="R98" s="85">
        <f>BK98</f>
        <v>50</v>
      </c>
      <c r="S98" s="85"/>
      <c r="T98" s="85"/>
      <c r="U98" s="85"/>
      <c r="V98" s="85">
        <f>BL98</f>
        <v>32.258064516129032</v>
      </c>
      <c r="W98" s="85"/>
      <c r="X98" s="85"/>
      <c r="Y98" s="85"/>
      <c r="Z98" s="85">
        <f>BM98</f>
        <v>14.516129032258066</v>
      </c>
      <c r="AA98" s="85"/>
      <c r="AB98" s="85"/>
      <c r="AC98" s="85"/>
      <c r="AD98" s="85">
        <f>BN98</f>
        <v>3.225806451612903</v>
      </c>
      <c r="AE98" s="85"/>
      <c r="AF98" s="85"/>
      <c r="AG98" s="85"/>
      <c r="AH98" s="85">
        <f>BO98</f>
        <v>0</v>
      </c>
      <c r="AI98" s="85"/>
      <c r="AJ98" s="85"/>
      <c r="AK98" s="85"/>
      <c r="BG98" s="2">
        <v>20</v>
      </c>
      <c r="BH98" s="2" t="s">
        <v>16</v>
      </c>
      <c r="BI98" s="25">
        <v>89.913409782354307</v>
      </c>
      <c r="BJ98" s="25">
        <f>BK98+BL98</f>
        <v>82.258064516129025</v>
      </c>
      <c r="BK98" s="25">
        <v>50</v>
      </c>
      <c r="BL98" s="25">
        <v>32.258064516129032</v>
      </c>
      <c r="BM98" s="25">
        <v>14.516129032258066</v>
      </c>
      <c r="BN98" s="25">
        <v>3.225806451612903</v>
      </c>
      <c r="BO98" s="25">
        <v>0</v>
      </c>
    </row>
    <row r="99" spans="2:67">
      <c r="D99" s="86" t="s">
        <v>17</v>
      </c>
      <c r="E99" s="87"/>
      <c r="F99" s="87"/>
      <c r="G99" s="87"/>
      <c r="H99" s="87"/>
      <c r="I99" s="88"/>
      <c r="J99" s="89">
        <f>BI99</f>
        <v>89.990838295923041</v>
      </c>
      <c r="K99" s="89"/>
      <c r="L99" s="89"/>
      <c r="M99" s="89"/>
      <c r="N99" s="89">
        <f>IF(ISERROR(BJ99),"",BJ99)</f>
        <v>86.956521739130437</v>
      </c>
      <c r="O99" s="89"/>
      <c r="P99" s="89"/>
      <c r="Q99" s="89"/>
      <c r="R99" s="89">
        <f>BK99</f>
        <v>52.173913043478258</v>
      </c>
      <c r="S99" s="89"/>
      <c r="T99" s="89"/>
      <c r="U99" s="89"/>
      <c r="V99" s="89">
        <f>BL99</f>
        <v>34.782608695652172</v>
      </c>
      <c r="W99" s="89"/>
      <c r="X99" s="89"/>
      <c r="Y99" s="89"/>
      <c r="Z99" s="89">
        <f>BM99</f>
        <v>11.594202898550725</v>
      </c>
      <c r="AA99" s="89"/>
      <c r="AB99" s="89"/>
      <c r="AC99" s="89"/>
      <c r="AD99" s="89">
        <f>BN99</f>
        <v>1.4492753623188406</v>
      </c>
      <c r="AE99" s="89"/>
      <c r="AF99" s="89"/>
      <c r="AG99" s="89"/>
      <c r="AH99" s="89">
        <f>BO99</f>
        <v>0</v>
      </c>
      <c r="AI99" s="89"/>
      <c r="AJ99" s="89"/>
      <c r="AK99" s="89"/>
      <c r="BH99" s="2" t="s">
        <v>18</v>
      </c>
      <c r="BI99" s="25">
        <v>89.990838295923041</v>
      </c>
      <c r="BJ99" s="25">
        <f>BK99+BL99</f>
        <v>86.956521739130437</v>
      </c>
      <c r="BK99" s="25">
        <v>52.173913043478258</v>
      </c>
      <c r="BL99" s="25">
        <v>34.782608695652172</v>
      </c>
      <c r="BM99" s="25">
        <v>11.594202898550725</v>
      </c>
      <c r="BN99" s="25">
        <v>1.4492753623188406</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90" t="s">
        <v>15</v>
      </c>
      <c r="E101" s="91"/>
      <c r="F101" s="91"/>
      <c r="G101" s="91"/>
      <c r="H101" s="91"/>
      <c r="I101" s="92"/>
      <c r="J101" s="85">
        <f>BI101</f>
        <v>91.855838989000702</v>
      </c>
      <c r="K101" s="85"/>
      <c r="L101" s="85"/>
      <c r="M101" s="85"/>
      <c r="N101" s="85">
        <f>BJ101</f>
        <v>85.483870967741936</v>
      </c>
      <c r="O101" s="85"/>
      <c r="P101" s="85"/>
      <c r="Q101" s="85"/>
      <c r="R101" s="85">
        <f>BK101</f>
        <v>66.129032258064512</v>
      </c>
      <c r="S101" s="85"/>
      <c r="T101" s="85"/>
      <c r="U101" s="85"/>
      <c r="V101" s="85">
        <f>BL101</f>
        <v>19.35483870967742</v>
      </c>
      <c r="W101" s="85"/>
      <c r="X101" s="85"/>
      <c r="Y101" s="85"/>
      <c r="Z101" s="85">
        <f>BM101</f>
        <v>9.67741935483871</v>
      </c>
      <c r="AA101" s="85"/>
      <c r="AB101" s="85"/>
      <c r="AC101" s="85"/>
      <c r="AD101" s="85">
        <f>BN101</f>
        <v>4.838709677419355</v>
      </c>
      <c r="AE101" s="85"/>
      <c r="AF101" s="85"/>
      <c r="AG101" s="85"/>
      <c r="AH101" s="85">
        <f>BO101</f>
        <v>0</v>
      </c>
      <c r="AI101" s="85"/>
      <c r="AJ101" s="85"/>
      <c r="AK101" s="85"/>
      <c r="BG101" s="2">
        <v>21</v>
      </c>
      <c r="BH101" s="2" t="s">
        <v>16</v>
      </c>
      <c r="BI101" s="25">
        <v>91.855838989000702</v>
      </c>
      <c r="BJ101" s="25">
        <f>BK101+BL101</f>
        <v>85.483870967741936</v>
      </c>
      <c r="BK101" s="25">
        <v>66.129032258064512</v>
      </c>
      <c r="BL101" s="25">
        <v>19.35483870967742</v>
      </c>
      <c r="BM101" s="25">
        <v>9.67741935483871</v>
      </c>
      <c r="BN101" s="25">
        <v>4.838709677419355</v>
      </c>
      <c r="BO101" s="25">
        <v>0</v>
      </c>
    </row>
    <row r="102" spans="2:67">
      <c r="D102" s="86" t="s">
        <v>17</v>
      </c>
      <c r="E102" s="87"/>
      <c r="F102" s="87"/>
      <c r="G102" s="87"/>
      <c r="H102" s="87"/>
      <c r="I102" s="88"/>
      <c r="J102" s="89">
        <f>BI102</f>
        <v>92.533211177278972</v>
      </c>
      <c r="K102" s="89"/>
      <c r="L102" s="89"/>
      <c r="M102" s="89"/>
      <c r="N102" s="89">
        <f>IF(ISERROR(BJ102),"",BJ102)</f>
        <v>84.05797101449275</v>
      </c>
      <c r="O102" s="89"/>
      <c r="P102" s="89"/>
      <c r="Q102" s="89"/>
      <c r="R102" s="89">
        <f>BK102</f>
        <v>57.971014492753625</v>
      </c>
      <c r="S102" s="89"/>
      <c r="T102" s="89"/>
      <c r="U102" s="89"/>
      <c r="V102" s="89">
        <f>BL102</f>
        <v>26.086956521739129</v>
      </c>
      <c r="W102" s="89"/>
      <c r="X102" s="89"/>
      <c r="Y102" s="89"/>
      <c r="Z102" s="89">
        <f>BM102</f>
        <v>8.695652173913043</v>
      </c>
      <c r="AA102" s="89"/>
      <c r="AB102" s="89"/>
      <c r="AC102" s="89"/>
      <c r="AD102" s="89">
        <f>BN102</f>
        <v>7.2463768115942031</v>
      </c>
      <c r="AE102" s="89"/>
      <c r="AF102" s="89"/>
      <c r="AG102" s="89"/>
      <c r="AH102" s="89">
        <f>BO102</f>
        <v>0</v>
      </c>
      <c r="AI102" s="89"/>
      <c r="AJ102" s="89"/>
      <c r="AK102" s="89"/>
      <c r="BH102" s="2" t="s">
        <v>18</v>
      </c>
      <c r="BI102" s="25">
        <v>92.533211177278972</v>
      </c>
      <c r="BJ102" s="25">
        <f>BK102+BL102</f>
        <v>84.05797101449275</v>
      </c>
      <c r="BK102" s="25">
        <v>57.971014492753625</v>
      </c>
      <c r="BL102" s="25">
        <v>26.086956521739129</v>
      </c>
      <c r="BM102" s="25">
        <v>8.695652173913043</v>
      </c>
      <c r="BN102" s="25">
        <v>7.2463768115942031</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90" t="s">
        <v>15</v>
      </c>
      <c r="E104" s="91"/>
      <c r="F104" s="91"/>
      <c r="G104" s="91"/>
      <c r="H104" s="91"/>
      <c r="I104" s="92"/>
      <c r="J104" s="85">
        <f>BI104</f>
        <v>83.290428270535926</v>
      </c>
      <c r="K104" s="85"/>
      <c r="L104" s="85"/>
      <c r="M104" s="85"/>
      <c r="N104" s="85">
        <f>BJ104</f>
        <v>80.645161290322591</v>
      </c>
      <c r="O104" s="85"/>
      <c r="P104" s="85"/>
      <c r="Q104" s="85"/>
      <c r="R104" s="85">
        <f>BK104</f>
        <v>41.935483870967744</v>
      </c>
      <c r="S104" s="85"/>
      <c r="T104" s="85"/>
      <c r="U104" s="85"/>
      <c r="V104" s="85">
        <f>BL104</f>
        <v>38.70967741935484</v>
      </c>
      <c r="W104" s="85"/>
      <c r="X104" s="85"/>
      <c r="Y104" s="85"/>
      <c r="Z104" s="85">
        <f>BM104</f>
        <v>12.903225806451612</v>
      </c>
      <c r="AA104" s="85"/>
      <c r="AB104" s="85"/>
      <c r="AC104" s="85"/>
      <c r="AD104" s="85">
        <f>BN104</f>
        <v>6.4516129032258061</v>
      </c>
      <c r="AE104" s="85"/>
      <c r="AF104" s="85"/>
      <c r="AG104" s="85"/>
      <c r="AH104" s="85">
        <f>BO104</f>
        <v>0</v>
      </c>
      <c r="AI104" s="85"/>
      <c r="AJ104" s="85"/>
      <c r="AK104" s="85"/>
      <c r="BG104" s="2">
        <v>22</v>
      </c>
      <c r="BH104" s="2" t="s">
        <v>16</v>
      </c>
      <c r="BI104" s="25">
        <v>83.290428270535926</v>
      </c>
      <c r="BJ104" s="25">
        <f>BK104+BL104</f>
        <v>80.645161290322591</v>
      </c>
      <c r="BK104" s="25">
        <v>41.935483870967744</v>
      </c>
      <c r="BL104" s="25">
        <v>38.70967741935484</v>
      </c>
      <c r="BM104" s="25">
        <v>12.903225806451612</v>
      </c>
      <c r="BN104" s="25">
        <v>6.4516129032258061</v>
      </c>
      <c r="BO104" s="25">
        <v>0</v>
      </c>
    </row>
    <row r="105" spans="2:67">
      <c r="D105" s="86" t="s">
        <v>17</v>
      </c>
      <c r="E105" s="87"/>
      <c r="F105" s="87"/>
      <c r="G105" s="87"/>
      <c r="H105" s="87"/>
      <c r="I105" s="88"/>
      <c r="J105" s="89">
        <f>BI105</f>
        <v>83.646358222629416</v>
      </c>
      <c r="K105" s="89"/>
      <c r="L105" s="89"/>
      <c r="M105" s="89"/>
      <c r="N105" s="89">
        <f>IF(ISERROR(BJ105),"",BJ105)</f>
        <v>63.768115942028984</v>
      </c>
      <c r="O105" s="89"/>
      <c r="P105" s="89"/>
      <c r="Q105" s="89"/>
      <c r="R105" s="89">
        <f>BK105</f>
        <v>28.985507246376812</v>
      </c>
      <c r="S105" s="89"/>
      <c r="T105" s="89"/>
      <c r="U105" s="89"/>
      <c r="V105" s="89">
        <f>BL105</f>
        <v>34.782608695652172</v>
      </c>
      <c r="W105" s="89"/>
      <c r="X105" s="89"/>
      <c r="Y105" s="89"/>
      <c r="Z105" s="89">
        <f>BM105</f>
        <v>30.434782608695656</v>
      </c>
      <c r="AA105" s="89"/>
      <c r="AB105" s="89"/>
      <c r="AC105" s="89"/>
      <c r="AD105" s="89">
        <f>BN105</f>
        <v>5.7971014492753623</v>
      </c>
      <c r="AE105" s="89"/>
      <c r="AF105" s="89"/>
      <c r="AG105" s="89"/>
      <c r="AH105" s="89">
        <f>BO105</f>
        <v>0</v>
      </c>
      <c r="AI105" s="89"/>
      <c r="AJ105" s="89"/>
      <c r="AK105" s="89"/>
      <c r="BH105" s="2" t="s">
        <v>18</v>
      </c>
      <c r="BI105" s="25">
        <v>83.646358222629416</v>
      </c>
      <c r="BJ105" s="25">
        <f>BK105+BL105</f>
        <v>63.768115942028984</v>
      </c>
      <c r="BK105" s="25">
        <v>28.985507246376812</v>
      </c>
      <c r="BL105" s="25">
        <v>34.782608695652172</v>
      </c>
      <c r="BM105" s="25">
        <v>30.434782608695656</v>
      </c>
      <c r="BN105" s="25">
        <v>5.7971014492753623</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90" t="s">
        <v>15</v>
      </c>
      <c r="E107" s="91"/>
      <c r="F107" s="91"/>
      <c r="G107" s="91"/>
      <c r="H107" s="91"/>
      <c r="I107" s="92"/>
      <c r="J107" s="85">
        <f>BI107</f>
        <v>88.134799906388949</v>
      </c>
      <c r="K107" s="85"/>
      <c r="L107" s="85"/>
      <c r="M107" s="85"/>
      <c r="N107" s="85">
        <f>BJ107</f>
        <v>82.258064516129025</v>
      </c>
      <c r="O107" s="85"/>
      <c r="P107" s="85"/>
      <c r="Q107" s="85"/>
      <c r="R107" s="85">
        <f>BK107</f>
        <v>41.935483870967744</v>
      </c>
      <c r="S107" s="85"/>
      <c r="T107" s="85"/>
      <c r="U107" s="85"/>
      <c r="V107" s="85">
        <f>BL107</f>
        <v>40.322580645161288</v>
      </c>
      <c r="W107" s="85"/>
      <c r="X107" s="85"/>
      <c r="Y107" s="85"/>
      <c r="Z107" s="85">
        <f>BM107</f>
        <v>16.129032258064516</v>
      </c>
      <c r="AA107" s="85"/>
      <c r="AB107" s="85"/>
      <c r="AC107" s="85"/>
      <c r="AD107" s="85">
        <f>BN107</f>
        <v>1.6129032258064515</v>
      </c>
      <c r="AE107" s="85"/>
      <c r="AF107" s="85"/>
      <c r="AG107" s="85"/>
      <c r="AH107" s="85">
        <f>BO107</f>
        <v>0</v>
      </c>
      <c r="AI107" s="85"/>
      <c r="AJ107" s="85"/>
      <c r="AK107" s="85"/>
      <c r="BG107" s="2">
        <v>23</v>
      </c>
      <c r="BH107" s="2" t="s">
        <v>16</v>
      </c>
      <c r="BI107" s="25">
        <v>88.134799906388949</v>
      </c>
      <c r="BJ107" s="25">
        <f>BK107+BL107</f>
        <v>82.258064516129025</v>
      </c>
      <c r="BK107" s="25">
        <v>41.935483870967744</v>
      </c>
      <c r="BL107" s="25">
        <v>40.322580645161288</v>
      </c>
      <c r="BM107" s="25">
        <v>16.129032258064516</v>
      </c>
      <c r="BN107" s="25">
        <v>1.6129032258064515</v>
      </c>
      <c r="BO107" s="25">
        <v>0</v>
      </c>
    </row>
    <row r="108" spans="2:67">
      <c r="D108" s="86" t="s">
        <v>17</v>
      </c>
      <c r="E108" s="87"/>
      <c r="F108" s="87"/>
      <c r="G108" s="87"/>
      <c r="H108" s="87"/>
      <c r="I108" s="88"/>
      <c r="J108" s="89">
        <f>BI108</f>
        <v>88.089784699954194</v>
      </c>
      <c r="K108" s="89"/>
      <c r="L108" s="89"/>
      <c r="M108" s="89"/>
      <c r="N108" s="89">
        <f>IF(ISERROR(BJ108),"",BJ108)</f>
        <v>81.159420289855063</v>
      </c>
      <c r="O108" s="89"/>
      <c r="P108" s="89"/>
      <c r="Q108" s="89"/>
      <c r="R108" s="89">
        <f>BK108</f>
        <v>36.231884057971016</v>
      </c>
      <c r="S108" s="89"/>
      <c r="T108" s="89"/>
      <c r="U108" s="89"/>
      <c r="V108" s="89">
        <f>BL108</f>
        <v>44.927536231884055</v>
      </c>
      <c r="W108" s="89"/>
      <c r="X108" s="89"/>
      <c r="Y108" s="89"/>
      <c r="Z108" s="89">
        <f>BM108</f>
        <v>15.942028985507244</v>
      </c>
      <c r="AA108" s="89"/>
      <c r="AB108" s="89"/>
      <c r="AC108" s="89"/>
      <c r="AD108" s="89">
        <f>BN108</f>
        <v>2.8985507246376812</v>
      </c>
      <c r="AE108" s="89"/>
      <c r="AF108" s="89"/>
      <c r="AG108" s="89"/>
      <c r="AH108" s="89">
        <f>BO108</f>
        <v>0</v>
      </c>
      <c r="AI108" s="89"/>
      <c r="AJ108" s="89"/>
      <c r="AK108" s="89"/>
      <c r="BH108" s="2" t="s">
        <v>18</v>
      </c>
      <c r="BI108" s="25">
        <v>88.089784699954194</v>
      </c>
      <c r="BJ108" s="25">
        <f>BK108+BL108</f>
        <v>81.159420289855063</v>
      </c>
      <c r="BK108" s="25">
        <v>36.231884057971016</v>
      </c>
      <c r="BL108" s="25">
        <v>44.927536231884055</v>
      </c>
      <c r="BM108" s="25">
        <v>15.942028985507244</v>
      </c>
      <c r="BN108" s="25">
        <v>2.8985507246376812</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90" t="s">
        <v>15</v>
      </c>
      <c r="E110" s="91"/>
      <c r="F110" s="91"/>
      <c r="G110" s="91"/>
      <c r="H110" s="91"/>
      <c r="I110" s="92"/>
      <c r="J110" s="85">
        <f>BI110</f>
        <v>94.640767610578052</v>
      </c>
      <c r="K110" s="85"/>
      <c r="L110" s="85"/>
      <c r="M110" s="85"/>
      <c r="N110" s="85">
        <f>BJ110</f>
        <v>87.096774193548384</v>
      </c>
      <c r="O110" s="85"/>
      <c r="P110" s="85"/>
      <c r="Q110" s="85"/>
      <c r="R110" s="85">
        <f>BK110</f>
        <v>67.741935483870961</v>
      </c>
      <c r="S110" s="85"/>
      <c r="T110" s="85"/>
      <c r="U110" s="85"/>
      <c r="V110" s="85">
        <f>BL110</f>
        <v>19.35483870967742</v>
      </c>
      <c r="W110" s="85"/>
      <c r="X110" s="85"/>
      <c r="Y110" s="85"/>
      <c r="Z110" s="85">
        <f>BM110</f>
        <v>8.064516129032258</v>
      </c>
      <c r="AA110" s="85"/>
      <c r="AB110" s="85"/>
      <c r="AC110" s="85"/>
      <c r="AD110" s="85">
        <f>BN110</f>
        <v>4.838709677419355</v>
      </c>
      <c r="AE110" s="85"/>
      <c r="AF110" s="85"/>
      <c r="AG110" s="85"/>
      <c r="AH110" s="85">
        <f>BO110</f>
        <v>0</v>
      </c>
      <c r="AI110" s="85"/>
      <c r="AJ110" s="85"/>
      <c r="AK110" s="85"/>
      <c r="BG110" s="2">
        <v>24</v>
      </c>
      <c r="BH110" s="2" t="s">
        <v>16</v>
      </c>
      <c r="BI110" s="25">
        <v>94.640767610578052</v>
      </c>
      <c r="BJ110" s="25">
        <f>BK110+BL110</f>
        <v>87.096774193548384</v>
      </c>
      <c r="BK110" s="25">
        <v>67.741935483870961</v>
      </c>
      <c r="BL110" s="25">
        <v>19.35483870967742</v>
      </c>
      <c r="BM110" s="25">
        <v>8.064516129032258</v>
      </c>
      <c r="BN110" s="25">
        <v>4.838709677419355</v>
      </c>
      <c r="BO110" s="25">
        <v>0</v>
      </c>
    </row>
    <row r="111" spans="2:67">
      <c r="D111" s="86" t="s">
        <v>17</v>
      </c>
      <c r="E111" s="87"/>
      <c r="F111" s="87"/>
      <c r="G111" s="87"/>
      <c r="H111" s="87"/>
      <c r="I111" s="88"/>
      <c r="J111" s="89">
        <f>BI111</f>
        <v>95.762711864406782</v>
      </c>
      <c r="K111" s="89"/>
      <c r="L111" s="89"/>
      <c r="M111" s="89"/>
      <c r="N111" s="89">
        <f>IF(ISERROR(BJ111),"",BJ111)</f>
        <v>89.855072463768124</v>
      </c>
      <c r="O111" s="89"/>
      <c r="P111" s="89"/>
      <c r="Q111" s="89"/>
      <c r="R111" s="89">
        <f>BK111</f>
        <v>71.014492753623188</v>
      </c>
      <c r="S111" s="89"/>
      <c r="T111" s="89"/>
      <c r="U111" s="89"/>
      <c r="V111" s="89">
        <f>BL111</f>
        <v>18.840579710144929</v>
      </c>
      <c r="W111" s="89"/>
      <c r="X111" s="89"/>
      <c r="Y111" s="89"/>
      <c r="Z111" s="89">
        <f>BM111</f>
        <v>8.695652173913043</v>
      </c>
      <c r="AA111" s="89"/>
      <c r="AB111" s="89"/>
      <c r="AC111" s="89"/>
      <c r="AD111" s="89">
        <f>BN111</f>
        <v>1.4492753623188406</v>
      </c>
      <c r="AE111" s="89"/>
      <c r="AF111" s="89"/>
      <c r="AG111" s="89"/>
      <c r="AH111" s="89">
        <f>BO111</f>
        <v>0</v>
      </c>
      <c r="AI111" s="89"/>
      <c r="AJ111" s="89"/>
      <c r="AK111" s="89"/>
      <c r="BH111" s="2" t="s">
        <v>18</v>
      </c>
      <c r="BI111" s="25">
        <v>95.762711864406782</v>
      </c>
      <c r="BJ111" s="25">
        <f>BK111+BL111</f>
        <v>89.855072463768124</v>
      </c>
      <c r="BK111" s="25">
        <v>71.014492753623188</v>
      </c>
      <c r="BL111" s="25">
        <v>18.840579710144929</v>
      </c>
      <c r="BM111" s="25">
        <v>8.695652173913043</v>
      </c>
      <c r="BN111" s="25">
        <v>1.4492753623188406</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8" t="s">
        <v>44</v>
      </c>
      <c r="C117" s="158"/>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8"/>
      <c r="C118" s="158"/>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55" t="s">
        <v>47</v>
      </c>
      <c r="K120" s="156"/>
      <c r="L120" s="157"/>
      <c r="M120" s="155" t="s">
        <v>48</v>
      </c>
      <c r="N120" s="156"/>
      <c r="O120" s="157"/>
      <c r="P120" s="155" t="s">
        <v>49</v>
      </c>
      <c r="Q120" s="156"/>
      <c r="R120" s="157"/>
      <c r="S120" s="155" t="s">
        <v>50</v>
      </c>
      <c r="T120" s="156"/>
      <c r="U120" s="157"/>
      <c r="V120" s="155" t="s">
        <v>51</v>
      </c>
      <c r="W120" s="156"/>
      <c r="X120" s="157"/>
      <c r="Y120" s="155" t="s">
        <v>52</v>
      </c>
      <c r="Z120" s="156"/>
      <c r="AA120" s="157"/>
      <c r="AB120" s="155" t="s">
        <v>53</v>
      </c>
      <c r="AC120" s="156"/>
      <c r="AD120" s="157"/>
      <c r="AE120" s="155" t="s">
        <v>54</v>
      </c>
      <c r="AF120" s="156"/>
      <c r="AG120" s="157"/>
      <c r="AH120" s="155" t="s">
        <v>55</v>
      </c>
      <c r="AI120" s="156"/>
      <c r="AJ120" s="157"/>
      <c r="AK120" s="155" t="s">
        <v>12</v>
      </c>
      <c r="AL120" s="156"/>
      <c r="AM120" s="157"/>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3" t="s">
        <v>15</v>
      </c>
      <c r="E121" s="153"/>
      <c r="F121" s="154" t="s">
        <v>56</v>
      </c>
      <c r="G121" s="154"/>
      <c r="H121" s="154"/>
      <c r="I121" s="154"/>
      <c r="J121" s="163">
        <f>BK121</f>
        <v>5.8506903814650135</v>
      </c>
      <c r="K121" s="164"/>
      <c r="L121" s="165"/>
      <c r="M121" s="163">
        <f>BL121</f>
        <v>5.7336765738357123</v>
      </c>
      <c r="N121" s="164"/>
      <c r="O121" s="165"/>
      <c r="P121" s="163">
        <f>BM121</f>
        <v>9.0334659489819789</v>
      </c>
      <c r="Q121" s="164"/>
      <c r="R121" s="165"/>
      <c r="S121" s="163">
        <f>BN121</f>
        <v>26.421717762695994</v>
      </c>
      <c r="T121" s="164"/>
      <c r="U121" s="165"/>
      <c r="V121" s="163">
        <f>BO121</f>
        <v>30.446992745143923</v>
      </c>
      <c r="W121" s="164"/>
      <c r="X121" s="165"/>
      <c r="Y121" s="163">
        <f>BP121</f>
        <v>12.309852562602387</v>
      </c>
      <c r="Z121" s="164"/>
      <c r="AA121" s="165"/>
      <c r="AB121" s="163">
        <f>BQ121</f>
        <v>5.6868710507839921</v>
      </c>
      <c r="AC121" s="164"/>
      <c r="AD121" s="165"/>
      <c r="AE121" s="163">
        <f>BR121</f>
        <v>2.4338871986894453</v>
      </c>
      <c r="AF121" s="164"/>
      <c r="AG121" s="165"/>
      <c r="AH121" s="163">
        <f>BS121</f>
        <v>2.0594430142756845</v>
      </c>
      <c r="AI121" s="164"/>
      <c r="AJ121" s="165"/>
      <c r="AK121" s="163">
        <f>BT121</f>
        <v>2.3402761525860051E-2</v>
      </c>
      <c r="AL121" s="164"/>
      <c r="AM121" s="165"/>
      <c r="AN121" s="43"/>
      <c r="AO121" s="43"/>
      <c r="AP121" s="43"/>
      <c r="AQ121" s="43"/>
      <c r="AR121" s="43"/>
      <c r="AS121" s="43"/>
      <c r="AT121" s="43"/>
      <c r="AU121" s="43"/>
      <c r="BG121" s="2">
        <v>25</v>
      </c>
      <c r="BH121" s="2" t="s">
        <v>57</v>
      </c>
      <c r="BK121" s="25">
        <v>5.8506903814650135</v>
      </c>
      <c r="BL121" s="25">
        <v>5.7336765738357123</v>
      </c>
      <c r="BM121" s="25">
        <v>9.0334659489819789</v>
      </c>
      <c r="BN121" s="25">
        <v>26.421717762695994</v>
      </c>
      <c r="BO121" s="25">
        <v>30.446992745143923</v>
      </c>
      <c r="BP121" s="25">
        <v>12.309852562602387</v>
      </c>
      <c r="BQ121" s="25">
        <v>5.6868710507839921</v>
      </c>
      <c r="BR121" s="25">
        <v>2.4338871986894453</v>
      </c>
      <c r="BS121" s="25">
        <v>2.0594430142756845</v>
      </c>
      <c r="BT121" s="25">
        <v>2.3402761525860051E-2</v>
      </c>
    </row>
    <row r="122" spans="1:96">
      <c r="D122" s="153"/>
      <c r="E122" s="153"/>
      <c r="F122" s="152" t="s">
        <v>58</v>
      </c>
      <c r="G122" s="152"/>
      <c r="H122" s="152"/>
      <c r="I122" s="152"/>
      <c r="J122" s="166">
        <f>BK122</f>
        <v>11.29032258064516</v>
      </c>
      <c r="K122" s="167"/>
      <c r="L122" s="168"/>
      <c r="M122" s="166">
        <f>BL122</f>
        <v>17.741935483870968</v>
      </c>
      <c r="N122" s="167"/>
      <c r="O122" s="168"/>
      <c r="P122" s="166">
        <f>BM122</f>
        <v>16.129032258064516</v>
      </c>
      <c r="Q122" s="167"/>
      <c r="R122" s="168"/>
      <c r="S122" s="166">
        <f>BN122</f>
        <v>27.419354838709676</v>
      </c>
      <c r="T122" s="167"/>
      <c r="U122" s="168"/>
      <c r="V122" s="166">
        <f>BO122</f>
        <v>16.129032258064516</v>
      </c>
      <c r="W122" s="167"/>
      <c r="X122" s="168"/>
      <c r="Y122" s="166">
        <f>BP122</f>
        <v>6.4516129032258061</v>
      </c>
      <c r="Z122" s="167"/>
      <c r="AA122" s="168"/>
      <c r="AB122" s="166">
        <f>BQ122</f>
        <v>3.225806451612903</v>
      </c>
      <c r="AC122" s="167"/>
      <c r="AD122" s="168"/>
      <c r="AE122" s="166">
        <f>BR122</f>
        <v>1.6129032258064515</v>
      </c>
      <c r="AF122" s="167"/>
      <c r="AG122" s="168"/>
      <c r="AH122" s="166">
        <f>BS122</f>
        <v>0</v>
      </c>
      <c r="AI122" s="167"/>
      <c r="AJ122" s="168"/>
      <c r="AK122" s="166">
        <f>BT122</f>
        <v>0</v>
      </c>
      <c r="AL122" s="167"/>
      <c r="AM122" s="168"/>
      <c r="AN122" s="43"/>
      <c r="AO122" s="43"/>
      <c r="AP122" s="43"/>
      <c r="AQ122" s="43"/>
      <c r="AR122" s="43"/>
      <c r="AS122" s="43"/>
      <c r="AT122" s="43"/>
      <c r="AU122" s="43"/>
      <c r="BH122" s="2" t="s">
        <v>59</v>
      </c>
      <c r="BK122" s="25">
        <v>11.29032258064516</v>
      </c>
      <c r="BL122" s="25">
        <v>17.741935483870968</v>
      </c>
      <c r="BM122" s="25">
        <v>16.129032258064516</v>
      </c>
      <c r="BN122" s="25">
        <v>27.419354838709676</v>
      </c>
      <c r="BO122" s="25">
        <v>16.129032258064516</v>
      </c>
      <c r="BP122" s="25">
        <v>6.4516129032258061</v>
      </c>
      <c r="BQ122" s="25">
        <v>3.225806451612903</v>
      </c>
      <c r="BR122" s="25">
        <v>1.6129032258064515</v>
      </c>
      <c r="BS122" s="25">
        <v>0</v>
      </c>
      <c r="BT122" s="25">
        <v>0</v>
      </c>
    </row>
    <row r="123" spans="1:96">
      <c r="D123" s="153" t="s">
        <v>17</v>
      </c>
      <c r="E123" s="153"/>
      <c r="F123" s="154" t="s">
        <v>56</v>
      </c>
      <c r="G123" s="154"/>
      <c r="H123" s="154"/>
      <c r="I123" s="154"/>
      <c r="J123" s="163">
        <f>BK123</f>
        <v>5.0389372423270729</v>
      </c>
      <c r="K123" s="164"/>
      <c r="L123" s="165"/>
      <c r="M123" s="163">
        <f>BL123</f>
        <v>5.2450755840586352</v>
      </c>
      <c r="N123" s="164"/>
      <c r="O123" s="165"/>
      <c r="P123" s="163">
        <f>BM123</f>
        <v>8.3371507100320663</v>
      </c>
      <c r="Q123" s="164"/>
      <c r="R123" s="165"/>
      <c r="S123" s="163">
        <f>BN123</f>
        <v>26.866697205680257</v>
      </c>
      <c r="T123" s="164"/>
      <c r="U123" s="165"/>
      <c r="V123" s="163">
        <f>BO123</f>
        <v>31.310123683005038</v>
      </c>
      <c r="W123" s="164"/>
      <c r="X123" s="165"/>
      <c r="Y123" s="163">
        <f>BP123</f>
        <v>13.398992212551535</v>
      </c>
      <c r="Z123" s="164"/>
      <c r="AA123" s="165"/>
      <c r="AB123" s="163">
        <f>BQ123</f>
        <v>5.1305542830966564</v>
      </c>
      <c r="AC123" s="164"/>
      <c r="AD123" s="165"/>
      <c r="AE123" s="163">
        <f>BR123</f>
        <v>2.7943197434722857</v>
      </c>
      <c r="AF123" s="164"/>
      <c r="AG123" s="165"/>
      <c r="AH123" s="163">
        <f>BS123</f>
        <v>1.809436555199267</v>
      </c>
      <c r="AI123" s="164"/>
      <c r="AJ123" s="165"/>
      <c r="AK123" s="163">
        <f>BT123</f>
        <v>6.8712780577187355E-2</v>
      </c>
      <c r="AL123" s="164"/>
      <c r="AM123" s="165"/>
      <c r="AN123" s="43"/>
      <c r="AO123" s="43"/>
      <c r="AP123" s="43"/>
      <c r="AQ123" s="43"/>
      <c r="AR123" s="43"/>
      <c r="AS123" s="43"/>
      <c r="AT123" s="43"/>
      <c r="AU123" s="43"/>
      <c r="BH123" s="2" t="s">
        <v>57</v>
      </c>
      <c r="BK123" s="25">
        <v>5.0389372423270729</v>
      </c>
      <c r="BL123" s="25">
        <v>5.2450755840586352</v>
      </c>
      <c r="BM123" s="25">
        <v>8.3371507100320663</v>
      </c>
      <c r="BN123" s="25">
        <v>26.866697205680257</v>
      </c>
      <c r="BO123" s="25">
        <v>31.310123683005038</v>
      </c>
      <c r="BP123" s="25">
        <v>13.398992212551535</v>
      </c>
      <c r="BQ123" s="25">
        <v>5.1305542830966564</v>
      </c>
      <c r="BR123" s="25">
        <v>2.7943197434722857</v>
      </c>
      <c r="BS123" s="25">
        <v>1.809436555199267</v>
      </c>
      <c r="BT123" s="25">
        <v>6.8712780577187355E-2</v>
      </c>
    </row>
    <row r="124" spans="1:96">
      <c r="D124" s="153"/>
      <c r="E124" s="153"/>
      <c r="F124" s="152" t="s">
        <v>58</v>
      </c>
      <c r="G124" s="152"/>
      <c r="H124" s="152"/>
      <c r="I124" s="152"/>
      <c r="J124" s="166">
        <f>BK124</f>
        <v>2.8985507246376812</v>
      </c>
      <c r="K124" s="167"/>
      <c r="L124" s="168"/>
      <c r="M124" s="166">
        <f>BL124</f>
        <v>10.144927536231885</v>
      </c>
      <c r="N124" s="167"/>
      <c r="O124" s="168"/>
      <c r="P124" s="166">
        <f>BM124</f>
        <v>15.942028985507244</v>
      </c>
      <c r="Q124" s="167"/>
      <c r="R124" s="168"/>
      <c r="S124" s="166">
        <f>BN124</f>
        <v>24.637681159420293</v>
      </c>
      <c r="T124" s="167"/>
      <c r="U124" s="168"/>
      <c r="V124" s="166">
        <f>BO124</f>
        <v>30.434782608695656</v>
      </c>
      <c r="W124" s="167"/>
      <c r="X124" s="168"/>
      <c r="Y124" s="166">
        <f>BP124</f>
        <v>8.695652173913043</v>
      </c>
      <c r="Z124" s="167"/>
      <c r="AA124" s="168"/>
      <c r="AB124" s="166">
        <f>BQ124</f>
        <v>1.4492753623188406</v>
      </c>
      <c r="AC124" s="167"/>
      <c r="AD124" s="168"/>
      <c r="AE124" s="166">
        <f>BR124</f>
        <v>2.8985507246376812</v>
      </c>
      <c r="AF124" s="167"/>
      <c r="AG124" s="168"/>
      <c r="AH124" s="166">
        <f>BS124</f>
        <v>2.8985507246376812</v>
      </c>
      <c r="AI124" s="167"/>
      <c r="AJ124" s="168"/>
      <c r="AK124" s="166">
        <f>BT124</f>
        <v>0</v>
      </c>
      <c r="AL124" s="167"/>
      <c r="AM124" s="168"/>
      <c r="AN124" s="43"/>
      <c r="AO124" s="43"/>
      <c r="AP124" s="43"/>
      <c r="AQ124" s="43"/>
      <c r="AR124" s="43"/>
      <c r="AS124" s="43"/>
      <c r="AT124" s="43"/>
      <c r="AU124" s="43"/>
      <c r="BH124" s="2" t="s">
        <v>59</v>
      </c>
      <c r="BK124" s="25">
        <v>2.8985507246376812</v>
      </c>
      <c r="BL124" s="25">
        <v>10.144927536231885</v>
      </c>
      <c r="BM124" s="25">
        <v>15.942028985507244</v>
      </c>
      <c r="BN124" s="25">
        <v>24.637681159420293</v>
      </c>
      <c r="BO124" s="25">
        <v>30.434782608695656</v>
      </c>
      <c r="BP124" s="25">
        <v>8.695652173913043</v>
      </c>
      <c r="BQ124" s="25">
        <v>1.4492753623188406</v>
      </c>
      <c r="BR124" s="25">
        <v>2.8985507246376812</v>
      </c>
      <c r="BS124" s="25">
        <v>2.8985507246376812</v>
      </c>
      <c r="BT124" s="25">
        <v>0</v>
      </c>
    </row>
    <row r="125" spans="1:96" ht="3.75" customHeight="1"/>
    <row r="126" spans="1:96" hidden="1"/>
    <row r="127" spans="1:96" hidden="1"/>
    <row r="128" spans="1:96" hidden="1"/>
    <row r="129" spans="1:96" hidden="1"/>
    <row r="130" spans="1:96" hidden="1"/>
    <row r="131" spans="1:96" ht="15" customHeight="1"/>
    <row r="132" spans="1:96">
      <c r="B132" s="158"/>
      <c r="C132" s="158"/>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61</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55" t="s">
        <v>47</v>
      </c>
      <c r="K134" s="156"/>
      <c r="L134" s="157"/>
      <c r="M134" s="155" t="s">
        <v>48</v>
      </c>
      <c r="N134" s="156"/>
      <c r="O134" s="157"/>
      <c r="P134" s="155" t="s">
        <v>49</v>
      </c>
      <c r="Q134" s="156"/>
      <c r="R134" s="157"/>
      <c r="S134" s="155" t="s">
        <v>50</v>
      </c>
      <c r="T134" s="156"/>
      <c r="U134" s="157"/>
      <c r="V134" s="155" t="s">
        <v>51</v>
      </c>
      <c r="W134" s="156"/>
      <c r="X134" s="157"/>
      <c r="Y134" s="155" t="s">
        <v>52</v>
      </c>
      <c r="Z134" s="156"/>
      <c r="AA134" s="157"/>
      <c r="AB134" s="155" t="s">
        <v>53</v>
      </c>
      <c r="AC134" s="156"/>
      <c r="AD134" s="157"/>
      <c r="AE134" s="155" t="s">
        <v>54</v>
      </c>
      <c r="AF134" s="156"/>
      <c r="AG134" s="157"/>
      <c r="AH134" s="155" t="s">
        <v>55</v>
      </c>
      <c r="AI134" s="156"/>
      <c r="AJ134" s="157"/>
      <c r="AK134" s="155" t="s">
        <v>12</v>
      </c>
      <c r="AL134" s="156"/>
      <c r="AM134" s="157"/>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3" t="s">
        <v>15</v>
      </c>
      <c r="E135" s="153"/>
      <c r="F135" s="154" t="s">
        <v>56</v>
      </c>
      <c r="G135" s="154"/>
      <c r="H135" s="154"/>
      <c r="I135" s="154"/>
      <c r="J135" s="163">
        <f>BK135</f>
        <v>13.479990638895389</v>
      </c>
      <c r="K135" s="164"/>
      <c r="L135" s="165"/>
      <c r="M135" s="163">
        <f>BL135</f>
        <v>9.0802714720337008</v>
      </c>
      <c r="N135" s="164"/>
      <c r="O135" s="165"/>
      <c r="P135" s="163">
        <f>BM135</f>
        <v>11.069506201731805</v>
      </c>
      <c r="Q135" s="164"/>
      <c r="R135" s="165"/>
      <c r="S135" s="163">
        <f>BN135</f>
        <v>22.443248303299789</v>
      </c>
      <c r="T135" s="164"/>
      <c r="U135" s="165"/>
      <c r="V135" s="163">
        <f>BO135</f>
        <v>23.21553943365317</v>
      </c>
      <c r="W135" s="164"/>
      <c r="X135" s="165"/>
      <c r="Y135" s="163">
        <f>BP135</f>
        <v>9.7589515562836411</v>
      </c>
      <c r="Z135" s="164"/>
      <c r="AA135" s="165"/>
      <c r="AB135" s="163">
        <f>BQ135</f>
        <v>5.1486075356892114</v>
      </c>
      <c r="AC135" s="164"/>
      <c r="AD135" s="165"/>
      <c r="AE135" s="163">
        <f>BR135</f>
        <v>2.5509010063187456</v>
      </c>
      <c r="AF135" s="164"/>
      <c r="AG135" s="165"/>
      <c r="AH135" s="163">
        <f>BS135</f>
        <v>3.2295810905686873</v>
      </c>
      <c r="AI135" s="164"/>
      <c r="AJ135" s="165"/>
      <c r="AK135" s="163">
        <f>BT135</f>
        <v>2.3402761525860051E-2</v>
      </c>
      <c r="AL135" s="164"/>
      <c r="AM135" s="165"/>
      <c r="AN135" s="43"/>
      <c r="AO135" s="43"/>
      <c r="AP135" s="43"/>
      <c r="AQ135" s="43"/>
      <c r="AR135" s="43"/>
      <c r="AS135" s="43"/>
      <c r="AT135" s="43"/>
      <c r="AU135" s="43"/>
      <c r="BG135" s="2">
        <v>26</v>
      </c>
      <c r="BH135" s="2" t="s">
        <v>57</v>
      </c>
      <c r="BK135" s="25">
        <v>13.479990638895389</v>
      </c>
      <c r="BL135" s="25">
        <v>9.0802714720337008</v>
      </c>
      <c r="BM135" s="25">
        <v>11.069506201731805</v>
      </c>
      <c r="BN135" s="25">
        <v>22.443248303299789</v>
      </c>
      <c r="BO135" s="25">
        <v>23.21553943365317</v>
      </c>
      <c r="BP135" s="25">
        <v>9.7589515562836411</v>
      </c>
      <c r="BQ135" s="25">
        <v>5.1486075356892114</v>
      </c>
      <c r="BR135" s="25">
        <v>2.5509010063187456</v>
      </c>
      <c r="BS135" s="25">
        <v>3.2295810905686873</v>
      </c>
      <c r="BT135" s="25">
        <v>2.3402761525860051E-2</v>
      </c>
    </row>
    <row r="136" spans="1:96">
      <c r="D136" s="153"/>
      <c r="E136" s="153"/>
      <c r="F136" s="152" t="s">
        <v>58</v>
      </c>
      <c r="G136" s="152"/>
      <c r="H136" s="152"/>
      <c r="I136" s="152"/>
      <c r="J136" s="166">
        <f>BK136</f>
        <v>27.419354838709676</v>
      </c>
      <c r="K136" s="167"/>
      <c r="L136" s="168"/>
      <c r="M136" s="166">
        <f>BL136</f>
        <v>11.29032258064516</v>
      </c>
      <c r="N136" s="167"/>
      <c r="O136" s="168"/>
      <c r="P136" s="166">
        <f>BM136</f>
        <v>19.35483870967742</v>
      </c>
      <c r="Q136" s="167"/>
      <c r="R136" s="168"/>
      <c r="S136" s="166">
        <f>BN136</f>
        <v>20.967741935483872</v>
      </c>
      <c r="T136" s="167"/>
      <c r="U136" s="168"/>
      <c r="V136" s="166">
        <f>BO136</f>
        <v>16.129032258064516</v>
      </c>
      <c r="W136" s="167"/>
      <c r="X136" s="168"/>
      <c r="Y136" s="166">
        <f>BP136</f>
        <v>1.6129032258064515</v>
      </c>
      <c r="Z136" s="167"/>
      <c r="AA136" s="168"/>
      <c r="AB136" s="166">
        <f>BQ136</f>
        <v>0</v>
      </c>
      <c r="AC136" s="167"/>
      <c r="AD136" s="168"/>
      <c r="AE136" s="166">
        <f>BR136</f>
        <v>0</v>
      </c>
      <c r="AF136" s="167"/>
      <c r="AG136" s="168"/>
      <c r="AH136" s="166">
        <f>BS136</f>
        <v>3.225806451612903</v>
      </c>
      <c r="AI136" s="167"/>
      <c r="AJ136" s="168"/>
      <c r="AK136" s="166">
        <f>BT136</f>
        <v>0</v>
      </c>
      <c r="AL136" s="167"/>
      <c r="AM136" s="168"/>
      <c r="AN136" s="43"/>
      <c r="AO136" s="43"/>
      <c r="AP136" s="43"/>
      <c r="AQ136" s="43"/>
      <c r="AR136" s="43"/>
      <c r="AS136" s="43"/>
      <c r="AT136" s="43"/>
      <c r="AU136" s="43"/>
      <c r="BH136" s="2" t="s">
        <v>59</v>
      </c>
      <c r="BK136" s="25">
        <v>27.419354838709676</v>
      </c>
      <c r="BL136" s="25">
        <v>11.29032258064516</v>
      </c>
      <c r="BM136" s="25">
        <v>19.35483870967742</v>
      </c>
      <c r="BN136" s="25">
        <v>20.967741935483872</v>
      </c>
      <c r="BO136" s="25">
        <v>16.129032258064516</v>
      </c>
      <c r="BP136" s="25">
        <v>1.6129032258064515</v>
      </c>
      <c r="BQ136" s="25">
        <v>0</v>
      </c>
      <c r="BR136" s="25">
        <v>0</v>
      </c>
      <c r="BS136" s="25">
        <v>3.225806451612903</v>
      </c>
      <c r="BT136" s="25">
        <v>0</v>
      </c>
    </row>
    <row r="137" spans="1:96">
      <c r="D137" s="153" t="s">
        <v>17</v>
      </c>
      <c r="E137" s="153"/>
      <c r="F137" s="154" t="s">
        <v>56</v>
      </c>
      <c r="G137" s="154"/>
      <c r="H137" s="154"/>
      <c r="I137" s="154"/>
      <c r="J137" s="163">
        <f>BK137</f>
        <v>12.597343105817682</v>
      </c>
      <c r="K137" s="164"/>
      <c r="L137" s="165"/>
      <c r="M137" s="163">
        <f>BL137</f>
        <v>7.3293632615666517</v>
      </c>
      <c r="N137" s="164"/>
      <c r="O137" s="165"/>
      <c r="P137" s="163">
        <f>BM137</f>
        <v>10.925332111772789</v>
      </c>
      <c r="Q137" s="164"/>
      <c r="R137" s="165"/>
      <c r="S137" s="163">
        <f>BN137</f>
        <v>24.049473202015577</v>
      </c>
      <c r="T137" s="164"/>
      <c r="U137" s="165"/>
      <c r="V137" s="163">
        <f>BO137</f>
        <v>23.408153916628493</v>
      </c>
      <c r="W137" s="164"/>
      <c r="X137" s="165"/>
      <c r="Y137" s="163">
        <f>BP137</f>
        <v>10.833715071003207</v>
      </c>
      <c r="Z137" s="164"/>
      <c r="AA137" s="165"/>
      <c r="AB137" s="163">
        <f>BQ137</f>
        <v>5.2908841044434265</v>
      </c>
      <c r="AC137" s="164"/>
      <c r="AD137" s="165"/>
      <c r="AE137" s="163">
        <f>BR137</f>
        <v>2.1759047182775997</v>
      </c>
      <c r="AF137" s="164"/>
      <c r="AG137" s="165"/>
      <c r="AH137" s="163">
        <f>BS137</f>
        <v>3.3440219880897848</v>
      </c>
      <c r="AI137" s="164"/>
      <c r="AJ137" s="165"/>
      <c r="AK137" s="163">
        <f>BT137</f>
        <v>4.5808520384791572E-2</v>
      </c>
      <c r="AL137" s="164"/>
      <c r="AM137" s="165"/>
      <c r="AN137" s="43"/>
      <c r="AO137" s="43"/>
      <c r="AP137" s="43"/>
      <c r="AQ137" s="43"/>
      <c r="AR137" s="43"/>
      <c r="AS137" s="43"/>
      <c r="AT137" s="43"/>
      <c r="AU137" s="43"/>
      <c r="BH137" s="2" t="s">
        <v>57</v>
      </c>
      <c r="BK137" s="25">
        <v>12.597343105817682</v>
      </c>
      <c r="BL137" s="25">
        <v>7.3293632615666517</v>
      </c>
      <c r="BM137" s="25">
        <v>10.925332111772789</v>
      </c>
      <c r="BN137" s="25">
        <v>24.049473202015577</v>
      </c>
      <c r="BO137" s="25">
        <v>23.408153916628493</v>
      </c>
      <c r="BP137" s="25">
        <v>10.833715071003207</v>
      </c>
      <c r="BQ137" s="25">
        <v>5.2908841044434265</v>
      </c>
      <c r="BR137" s="25">
        <v>2.1759047182775997</v>
      </c>
      <c r="BS137" s="25">
        <v>3.3440219880897848</v>
      </c>
      <c r="BT137" s="25">
        <v>4.5808520384791572E-2</v>
      </c>
    </row>
    <row r="138" spans="1:96">
      <c r="D138" s="153"/>
      <c r="E138" s="153"/>
      <c r="F138" s="152" t="s">
        <v>58</v>
      </c>
      <c r="G138" s="152"/>
      <c r="H138" s="152"/>
      <c r="I138" s="152"/>
      <c r="J138" s="166">
        <f>BK138</f>
        <v>15.942028985507244</v>
      </c>
      <c r="K138" s="167"/>
      <c r="L138" s="168"/>
      <c r="M138" s="166">
        <f>BL138</f>
        <v>10.144927536231885</v>
      </c>
      <c r="N138" s="167"/>
      <c r="O138" s="168"/>
      <c r="P138" s="166">
        <f>BM138</f>
        <v>13.043478260869565</v>
      </c>
      <c r="Q138" s="167"/>
      <c r="R138" s="168"/>
      <c r="S138" s="166">
        <f>BN138</f>
        <v>28.985507246376812</v>
      </c>
      <c r="T138" s="167"/>
      <c r="U138" s="168"/>
      <c r="V138" s="166">
        <f>BO138</f>
        <v>15.942028985507244</v>
      </c>
      <c r="W138" s="167"/>
      <c r="X138" s="168"/>
      <c r="Y138" s="166">
        <f>BP138</f>
        <v>7.2463768115942031</v>
      </c>
      <c r="Z138" s="167"/>
      <c r="AA138" s="168"/>
      <c r="AB138" s="166">
        <f>BQ138</f>
        <v>4.3478260869565215</v>
      </c>
      <c r="AC138" s="167"/>
      <c r="AD138" s="168"/>
      <c r="AE138" s="166">
        <f>BR138</f>
        <v>0</v>
      </c>
      <c r="AF138" s="167"/>
      <c r="AG138" s="168"/>
      <c r="AH138" s="166">
        <f>BS138</f>
        <v>4.3478260869565215</v>
      </c>
      <c r="AI138" s="167"/>
      <c r="AJ138" s="168"/>
      <c r="AK138" s="166">
        <f>BT138</f>
        <v>0</v>
      </c>
      <c r="AL138" s="167"/>
      <c r="AM138" s="168"/>
      <c r="AN138" s="43"/>
      <c r="AO138" s="43"/>
      <c r="AP138" s="43"/>
      <c r="AQ138" s="43"/>
      <c r="AR138" s="43"/>
      <c r="AS138" s="43"/>
      <c r="AT138" s="43"/>
      <c r="AU138" s="43"/>
      <c r="BH138" s="2" t="s">
        <v>59</v>
      </c>
      <c r="BK138" s="25">
        <v>15.942028985507244</v>
      </c>
      <c r="BL138" s="25">
        <v>10.144927536231885</v>
      </c>
      <c r="BM138" s="25">
        <v>13.043478260869565</v>
      </c>
      <c r="BN138" s="25">
        <v>28.985507246376812</v>
      </c>
      <c r="BO138" s="25">
        <v>15.942028985507244</v>
      </c>
      <c r="BP138" s="25">
        <v>7.2463768115942031</v>
      </c>
      <c r="BQ138" s="25">
        <v>4.3478260869565215</v>
      </c>
      <c r="BR138" s="25">
        <v>0</v>
      </c>
      <c r="BS138" s="25">
        <v>4.3478260869565215</v>
      </c>
      <c r="BT138" s="25">
        <v>0</v>
      </c>
    </row>
    <row r="139" spans="1:96" ht="3.75" customHeight="1"/>
    <row r="141" spans="1:96" s="20" customFormat="1" ht="11.25" customHeight="1">
      <c r="A141" s="47"/>
      <c r="B141" s="169" t="s">
        <v>62</v>
      </c>
      <c r="C141" s="169"/>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9"/>
      <c r="C142" s="169"/>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6</v>
      </c>
      <c r="K143" s="107"/>
      <c r="L143" s="107"/>
      <c r="M143" s="108"/>
      <c r="N143" s="106" t="s">
        <v>7</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65</v>
      </c>
      <c r="S144" s="97"/>
      <c r="T144" s="97"/>
      <c r="U144" s="98"/>
      <c r="V144" s="96" t="s">
        <v>66</v>
      </c>
      <c r="W144" s="97"/>
      <c r="X144" s="97"/>
      <c r="Y144" s="98"/>
      <c r="Z144" s="96" t="s">
        <v>67</v>
      </c>
      <c r="AA144" s="97"/>
      <c r="AB144" s="97"/>
      <c r="AC144" s="98"/>
      <c r="AD144" s="96" t="s">
        <v>68</v>
      </c>
      <c r="AE144" s="97"/>
      <c r="AF144" s="97"/>
      <c r="AG144" s="98"/>
      <c r="AH144" s="96" t="s">
        <v>12</v>
      </c>
      <c r="AI144" s="97"/>
      <c r="AJ144" s="97"/>
      <c r="AK144" s="98"/>
      <c r="BI144" s="50" t="s">
        <v>13</v>
      </c>
      <c r="BJ144" s="47" t="s">
        <v>14</v>
      </c>
      <c r="BK144" s="47">
        <v>1</v>
      </c>
      <c r="BL144" s="47">
        <v>2</v>
      </c>
      <c r="BM144" s="47">
        <v>3</v>
      </c>
      <c r="BN144" s="47">
        <v>4</v>
      </c>
      <c r="BO144" s="47">
        <v>0</v>
      </c>
    </row>
    <row r="145" spans="4:67" s="47" customFormat="1">
      <c r="D145" s="137" t="s">
        <v>15</v>
      </c>
      <c r="E145" s="138"/>
      <c r="F145" s="138"/>
      <c r="G145" s="138"/>
      <c r="H145" s="138"/>
      <c r="I145" s="139"/>
      <c r="J145" s="85">
        <f>BI145</f>
        <v>90.404867774397374</v>
      </c>
      <c r="K145" s="85"/>
      <c r="L145" s="85"/>
      <c r="M145" s="85"/>
      <c r="N145" s="85">
        <f>BJ145</f>
        <v>95.161290322580655</v>
      </c>
      <c r="O145" s="85"/>
      <c r="P145" s="85"/>
      <c r="Q145" s="85"/>
      <c r="R145" s="85">
        <f>BK145</f>
        <v>38.70967741935484</v>
      </c>
      <c r="S145" s="85"/>
      <c r="T145" s="85"/>
      <c r="U145" s="85"/>
      <c r="V145" s="85">
        <f>BL145</f>
        <v>56.451612903225815</v>
      </c>
      <c r="W145" s="85"/>
      <c r="X145" s="85"/>
      <c r="Y145" s="85"/>
      <c r="Z145" s="85">
        <f>BM145</f>
        <v>3.225806451612903</v>
      </c>
      <c r="AA145" s="85"/>
      <c r="AB145" s="85"/>
      <c r="AC145" s="85"/>
      <c r="AD145" s="85">
        <f>BN145</f>
        <v>1.6129032258064515</v>
      </c>
      <c r="AE145" s="85"/>
      <c r="AF145" s="85"/>
      <c r="AG145" s="85"/>
      <c r="AH145" s="85">
        <f>BO145</f>
        <v>0</v>
      </c>
      <c r="AI145" s="85"/>
      <c r="AJ145" s="85"/>
      <c r="AK145" s="85"/>
      <c r="BG145" s="47">
        <v>27</v>
      </c>
      <c r="BH145" s="47" t="s">
        <v>16</v>
      </c>
      <c r="BI145" s="51">
        <v>90.404867774397374</v>
      </c>
      <c r="BJ145" s="51">
        <f>BK145+BL145</f>
        <v>95.161290322580655</v>
      </c>
      <c r="BK145" s="51">
        <v>38.70967741935484</v>
      </c>
      <c r="BL145" s="51">
        <v>56.451612903225815</v>
      </c>
      <c r="BM145" s="51">
        <v>3.225806451612903</v>
      </c>
      <c r="BN145" s="51">
        <v>1.6129032258064515</v>
      </c>
      <c r="BO145" s="51">
        <v>0</v>
      </c>
    </row>
    <row r="146" spans="4:67" s="47" customFormat="1">
      <c r="D146" s="131" t="s">
        <v>17</v>
      </c>
      <c r="E146" s="132"/>
      <c r="F146" s="132"/>
      <c r="G146" s="132"/>
      <c r="H146" s="132"/>
      <c r="I146" s="133"/>
      <c r="J146" s="89">
        <f>BI146</f>
        <v>91.754466330737515</v>
      </c>
      <c r="K146" s="89"/>
      <c r="L146" s="89"/>
      <c r="M146" s="89"/>
      <c r="N146" s="89">
        <f>IF(ISERROR(BJ146),"",BJ146)</f>
        <v>92.753623188405797</v>
      </c>
      <c r="O146" s="89"/>
      <c r="P146" s="89"/>
      <c r="Q146" s="89"/>
      <c r="R146" s="89">
        <f>BK146</f>
        <v>50.724637681159422</v>
      </c>
      <c r="S146" s="89"/>
      <c r="T146" s="89"/>
      <c r="U146" s="89"/>
      <c r="V146" s="89">
        <f>BL146</f>
        <v>42.028985507246375</v>
      </c>
      <c r="W146" s="89"/>
      <c r="X146" s="89"/>
      <c r="Y146" s="89"/>
      <c r="Z146" s="89">
        <f>BM146</f>
        <v>7.2463768115942031</v>
      </c>
      <c r="AA146" s="89"/>
      <c r="AB146" s="89"/>
      <c r="AC146" s="89"/>
      <c r="AD146" s="89">
        <f>BN146</f>
        <v>0</v>
      </c>
      <c r="AE146" s="89"/>
      <c r="AF146" s="89"/>
      <c r="AG146" s="89"/>
      <c r="AH146" s="89">
        <f>BO146</f>
        <v>0</v>
      </c>
      <c r="AI146" s="89"/>
      <c r="AJ146" s="89"/>
      <c r="AK146" s="89"/>
      <c r="BH146" s="47" t="s">
        <v>18</v>
      </c>
      <c r="BI146" s="51">
        <v>91.754466330737515</v>
      </c>
      <c r="BJ146" s="51">
        <f>BK146+BL146</f>
        <v>92.753623188405797</v>
      </c>
      <c r="BK146" s="51">
        <v>50.724637681159422</v>
      </c>
      <c r="BL146" s="51">
        <v>42.028985507246375</v>
      </c>
      <c r="BM146" s="51">
        <v>7.2463768115942031</v>
      </c>
      <c r="BN146" s="51">
        <v>0</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7" t="s">
        <v>15</v>
      </c>
      <c r="E148" s="138"/>
      <c r="F148" s="138"/>
      <c r="G148" s="138"/>
      <c r="H148" s="138"/>
      <c r="I148" s="139"/>
      <c r="J148" s="85">
        <f>BI148</f>
        <v>91.060145097121463</v>
      </c>
      <c r="K148" s="85"/>
      <c r="L148" s="85"/>
      <c r="M148" s="85"/>
      <c r="N148" s="85">
        <f>BJ148</f>
        <v>83.870967741935488</v>
      </c>
      <c r="O148" s="85"/>
      <c r="P148" s="85"/>
      <c r="Q148" s="85"/>
      <c r="R148" s="85">
        <f>BK148</f>
        <v>37.096774193548384</v>
      </c>
      <c r="S148" s="85"/>
      <c r="T148" s="85"/>
      <c r="U148" s="85"/>
      <c r="V148" s="85">
        <f>BL148</f>
        <v>46.774193548387096</v>
      </c>
      <c r="W148" s="85"/>
      <c r="X148" s="85"/>
      <c r="Y148" s="85"/>
      <c r="Z148" s="85">
        <f>BM148</f>
        <v>14.516129032258066</v>
      </c>
      <c r="AA148" s="85"/>
      <c r="AB148" s="85"/>
      <c r="AC148" s="85"/>
      <c r="AD148" s="85">
        <f>BN148</f>
        <v>1.6129032258064515</v>
      </c>
      <c r="AE148" s="85"/>
      <c r="AF148" s="85"/>
      <c r="AG148" s="85"/>
      <c r="AH148" s="85">
        <f>BO148</f>
        <v>0</v>
      </c>
      <c r="AI148" s="85"/>
      <c r="AJ148" s="85"/>
      <c r="AK148" s="85"/>
      <c r="BG148" s="47">
        <v>28</v>
      </c>
      <c r="BH148" s="47" t="s">
        <v>16</v>
      </c>
      <c r="BI148" s="51">
        <v>91.060145097121463</v>
      </c>
      <c r="BJ148" s="51">
        <f>BK148+BL148</f>
        <v>83.870967741935488</v>
      </c>
      <c r="BK148" s="51">
        <v>37.096774193548384</v>
      </c>
      <c r="BL148" s="51">
        <v>46.774193548387096</v>
      </c>
      <c r="BM148" s="51">
        <v>14.516129032258066</v>
      </c>
      <c r="BN148" s="51">
        <v>1.6129032258064515</v>
      </c>
      <c r="BO148" s="51">
        <v>0</v>
      </c>
    </row>
    <row r="149" spans="4:67" s="47" customFormat="1">
      <c r="D149" s="131" t="s">
        <v>17</v>
      </c>
      <c r="E149" s="132"/>
      <c r="F149" s="132"/>
      <c r="G149" s="132"/>
      <c r="H149" s="132"/>
      <c r="I149" s="133"/>
      <c r="J149" s="89">
        <f>BI149</f>
        <v>89.395327530920753</v>
      </c>
      <c r="K149" s="89"/>
      <c r="L149" s="89"/>
      <c r="M149" s="89"/>
      <c r="N149" s="89">
        <f>IF(ISERROR(BJ149),"",BJ149)</f>
        <v>88.405797101449281</v>
      </c>
      <c r="O149" s="89"/>
      <c r="P149" s="89"/>
      <c r="Q149" s="89"/>
      <c r="R149" s="89">
        <f>BK149</f>
        <v>30.434782608695656</v>
      </c>
      <c r="S149" s="89"/>
      <c r="T149" s="89"/>
      <c r="U149" s="89"/>
      <c r="V149" s="89">
        <f>BL149</f>
        <v>57.971014492753625</v>
      </c>
      <c r="W149" s="89"/>
      <c r="X149" s="89"/>
      <c r="Y149" s="89"/>
      <c r="Z149" s="89">
        <f>BM149</f>
        <v>11.594202898550725</v>
      </c>
      <c r="AA149" s="89"/>
      <c r="AB149" s="89"/>
      <c r="AC149" s="89"/>
      <c r="AD149" s="89">
        <f>BN149</f>
        <v>0</v>
      </c>
      <c r="AE149" s="89"/>
      <c r="AF149" s="89"/>
      <c r="AG149" s="89"/>
      <c r="AH149" s="89">
        <f>BO149</f>
        <v>0</v>
      </c>
      <c r="AI149" s="89"/>
      <c r="AJ149" s="89"/>
      <c r="AK149" s="89"/>
      <c r="BH149" s="47" t="s">
        <v>18</v>
      </c>
      <c r="BI149" s="51">
        <v>89.395327530920753</v>
      </c>
      <c r="BJ149" s="51">
        <f>BK149+BL149</f>
        <v>88.405797101449281</v>
      </c>
      <c r="BK149" s="51">
        <v>30.434782608695656</v>
      </c>
      <c r="BL149" s="51">
        <v>57.971014492753625</v>
      </c>
      <c r="BM149" s="51">
        <v>11.594202898550725</v>
      </c>
      <c r="BN149" s="51">
        <v>0</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7" t="s">
        <v>15</v>
      </c>
      <c r="E151" s="138"/>
      <c r="F151" s="138"/>
      <c r="G151" s="138"/>
      <c r="H151" s="138"/>
      <c r="I151" s="139"/>
      <c r="J151" s="85">
        <f>BI151</f>
        <v>94.219517903112575</v>
      </c>
      <c r="K151" s="85"/>
      <c r="L151" s="85"/>
      <c r="M151" s="85"/>
      <c r="N151" s="85">
        <f>BJ151</f>
        <v>96.774193548387103</v>
      </c>
      <c r="O151" s="85"/>
      <c r="P151" s="85"/>
      <c r="Q151" s="85"/>
      <c r="R151" s="85">
        <f>BK151</f>
        <v>54.838709677419352</v>
      </c>
      <c r="S151" s="85"/>
      <c r="T151" s="85"/>
      <c r="U151" s="85"/>
      <c r="V151" s="85">
        <f>BL151</f>
        <v>41.935483870967744</v>
      </c>
      <c r="W151" s="85"/>
      <c r="X151" s="85"/>
      <c r="Y151" s="85"/>
      <c r="Z151" s="85">
        <f>BM151</f>
        <v>1.6129032258064515</v>
      </c>
      <c r="AA151" s="85"/>
      <c r="AB151" s="85"/>
      <c r="AC151" s="85"/>
      <c r="AD151" s="85">
        <f>BN151</f>
        <v>1.6129032258064515</v>
      </c>
      <c r="AE151" s="85"/>
      <c r="AF151" s="85"/>
      <c r="AG151" s="85"/>
      <c r="AH151" s="85">
        <f>BO151</f>
        <v>0</v>
      </c>
      <c r="AI151" s="85"/>
      <c r="AJ151" s="85"/>
      <c r="AK151" s="85"/>
      <c r="BG151" s="47">
        <v>29</v>
      </c>
      <c r="BH151" s="47" t="s">
        <v>16</v>
      </c>
      <c r="BI151" s="51">
        <v>94.219517903112575</v>
      </c>
      <c r="BJ151" s="51">
        <f>BK151+BL151</f>
        <v>96.774193548387103</v>
      </c>
      <c r="BK151" s="51">
        <v>54.838709677419352</v>
      </c>
      <c r="BL151" s="51">
        <v>41.935483870967744</v>
      </c>
      <c r="BM151" s="51">
        <v>1.6129032258064515</v>
      </c>
      <c r="BN151" s="51">
        <v>1.6129032258064515</v>
      </c>
      <c r="BO151" s="51">
        <v>0</v>
      </c>
    </row>
    <row r="152" spans="4:67" s="47" customFormat="1">
      <c r="D152" s="131" t="s">
        <v>17</v>
      </c>
      <c r="E152" s="132"/>
      <c r="F152" s="132"/>
      <c r="G152" s="132"/>
      <c r="H152" s="132"/>
      <c r="I152" s="133"/>
      <c r="J152" s="89">
        <f>BI152</f>
        <v>94.434264773247818</v>
      </c>
      <c r="K152" s="89"/>
      <c r="L152" s="89"/>
      <c r="M152" s="89"/>
      <c r="N152" s="89">
        <f>IF(ISERROR(BJ152),"",BJ152)</f>
        <v>95.65217391304347</v>
      </c>
      <c r="O152" s="89"/>
      <c r="P152" s="89"/>
      <c r="Q152" s="89"/>
      <c r="R152" s="89">
        <f>BK152</f>
        <v>50.724637681159422</v>
      </c>
      <c r="S152" s="89"/>
      <c r="T152" s="89"/>
      <c r="U152" s="89"/>
      <c r="V152" s="89">
        <f>BL152</f>
        <v>44.927536231884055</v>
      </c>
      <c r="W152" s="89"/>
      <c r="X152" s="89"/>
      <c r="Y152" s="89"/>
      <c r="Z152" s="89">
        <f>BM152</f>
        <v>4.3478260869565215</v>
      </c>
      <c r="AA152" s="89"/>
      <c r="AB152" s="89"/>
      <c r="AC152" s="89"/>
      <c r="AD152" s="89">
        <f>BN152</f>
        <v>0</v>
      </c>
      <c r="AE152" s="89"/>
      <c r="AF152" s="89"/>
      <c r="AG152" s="89"/>
      <c r="AH152" s="89">
        <f>BO152</f>
        <v>0</v>
      </c>
      <c r="AI152" s="89"/>
      <c r="AJ152" s="89"/>
      <c r="AK152" s="89"/>
      <c r="BH152" s="47" t="s">
        <v>18</v>
      </c>
      <c r="BI152" s="51">
        <v>94.434264773247818</v>
      </c>
      <c r="BJ152" s="51">
        <f>BK152+BL152</f>
        <v>95.65217391304347</v>
      </c>
      <c r="BK152" s="51">
        <v>50.724637681159422</v>
      </c>
      <c r="BL152" s="51">
        <v>44.927536231884055</v>
      </c>
      <c r="BM152" s="51">
        <v>4.3478260869565215</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7" t="s">
        <v>15</v>
      </c>
      <c r="E154" s="138"/>
      <c r="F154" s="138"/>
      <c r="G154" s="138"/>
      <c r="H154" s="138"/>
      <c r="I154" s="139"/>
      <c r="J154" s="85">
        <f>BI154</f>
        <v>78.797098057570793</v>
      </c>
      <c r="K154" s="85"/>
      <c r="L154" s="85"/>
      <c r="M154" s="85"/>
      <c r="N154" s="85">
        <f>BJ154</f>
        <v>80.645161290322577</v>
      </c>
      <c r="O154" s="85"/>
      <c r="P154" s="85"/>
      <c r="Q154" s="85"/>
      <c r="R154" s="85">
        <f>BK154</f>
        <v>35.483870967741936</v>
      </c>
      <c r="S154" s="85"/>
      <c r="T154" s="85"/>
      <c r="U154" s="85"/>
      <c r="V154" s="85">
        <f>BL154</f>
        <v>45.161290322580641</v>
      </c>
      <c r="W154" s="85"/>
      <c r="X154" s="85"/>
      <c r="Y154" s="85"/>
      <c r="Z154" s="85">
        <f>BM154</f>
        <v>14.516129032258066</v>
      </c>
      <c r="AA154" s="85"/>
      <c r="AB154" s="85"/>
      <c r="AC154" s="85"/>
      <c r="AD154" s="85">
        <f>BN154</f>
        <v>4.838709677419355</v>
      </c>
      <c r="AE154" s="85"/>
      <c r="AF154" s="85"/>
      <c r="AG154" s="85"/>
      <c r="AH154" s="85">
        <f>BO154</f>
        <v>0</v>
      </c>
      <c r="AI154" s="85"/>
      <c r="AJ154" s="85"/>
      <c r="AK154" s="85"/>
      <c r="BG154" s="47">
        <v>30</v>
      </c>
      <c r="BH154" s="47" t="s">
        <v>16</v>
      </c>
      <c r="BI154" s="51">
        <v>78.797098057570793</v>
      </c>
      <c r="BJ154" s="51">
        <f>BK154+BL154</f>
        <v>80.645161290322577</v>
      </c>
      <c r="BK154" s="51">
        <v>35.483870967741936</v>
      </c>
      <c r="BL154" s="51">
        <v>45.161290322580641</v>
      </c>
      <c r="BM154" s="51">
        <v>14.516129032258066</v>
      </c>
      <c r="BN154" s="51">
        <v>4.838709677419355</v>
      </c>
      <c r="BO154" s="51">
        <v>0</v>
      </c>
    </row>
    <row r="155" spans="4:67" s="47" customFormat="1">
      <c r="D155" s="131" t="s">
        <v>17</v>
      </c>
      <c r="E155" s="132"/>
      <c r="F155" s="132"/>
      <c r="G155" s="132"/>
      <c r="H155" s="132"/>
      <c r="I155" s="133"/>
      <c r="J155" s="89">
        <f>BI155</f>
        <v>78.676133760879523</v>
      </c>
      <c r="K155" s="89"/>
      <c r="L155" s="89"/>
      <c r="M155" s="89"/>
      <c r="N155" s="89">
        <f>IF(ISERROR(BJ155),"",BJ155)</f>
        <v>73.913043478260875</v>
      </c>
      <c r="O155" s="89"/>
      <c r="P155" s="89"/>
      <c r="Q155" s="89"/>
      <c r="R155" s="89">
        <f>BK155</f>
        <v>39.130434782608695</v>
      </c>
      <c r="S155" s="89"/>
      <c r="T155" s="89"/>
      <c r="U155" s="89"/>
      <c r="V155" s="89">
        <f>BL155</f>
        <v>34.782608695652172</v>
      </c>
      <c r="W155" s="89"/>
      <c r="X155" s="89"/>
      <c r="Y155" s="89"/>
      <c r="Z155" s="89">
        <f>BM155</f>
        <v>23.188405797101449</v>
      </c>
      <c r="AA155" s="89"/>
      <c r="AB155" s="89"/>
      <c r="AC155" s="89"/>
      <c r="AD155" s="89">
        <f>BN155</f>
        <v>2.8985507246376812</v>
      </c>
      <c r="AE155" s="89"/>
      <c r="AF155" s="89"/>
      <c r="AG155" s="89"/>
      <c r="AH155" s="89">
        <f>BO155</f>
        <v>0</v>
      </c>
      <c r="AI155" s="89"/>
      <c r="AJ155" s="89"/>
      <c r="AK155" s="89"/>
      <c r="BH155" s="47" t="s">
        <v>18</v>
      </c>
      <c r="BI155" s="51">
        <v>78.676133760879523</v>
      </c>
      <c r="BJ155" s="51">
        <f>BK155+BL155</f>
        <v>73.913043478260875</v>
      </c>
      <c r="BK155" s="51">
        <v>39.130434782608695</v>
      </c>
      <c r="BL155" s="51">
        <v>34.782608695652172</v>
      </c>
      <c r="BM155" s="51">
        <v>23.188405797101449</v>
      </c>
      <c r="BN155" s="51">
        <v>2.8985507246376812</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7" t="s">
        <v>15</v>
      </c>
      <c r="E157" s="138"/>
      <c r="F157" s="138"/>
      <c r="G157" s="138"/>
      <c r="H157" s="138"/>
      <c r="I157" s="139"/>
      <c r="J157" s="85">
        <f>BI157</f>
        <v>67.39995319447695</v>
      </c>
      <c r="K157" s="85"/>
      <c r="L157" s="85"/>
      <c r="M157" s="85"/>
      <c r="N157" s="85">
        <f>BJ157</f>
        <v>59.677419354838712</v>
      </c>
      <c r="O157" s="85"/>
      <c r="P157" s="85"/>
      <c r="Q157" s="85"/>
      <c r="R157" s="85">
        <f>BK157</f>
        <v>20.967741935483872</v>
      </c>
      <c r="S157" s="85"/>
      <c r="T157" s="85"/>
      <c r="U157" s="85"/>
      <c r="V157" s="85">
        <f>BL157</f>
        <v>38.70967741935484</v>
      </c>
      <c r="W157" s="85"/>
      <c r="X157" s="85"/>
      <c r="Y157" s="85"/>
      <c r="Z157" s="85">
        <f>BM157</f>
        <v>25.806451612903224</v>
      </c>
      <c r="AA157" s="85"/>
      <c r="AB157" s="85"/>
      <c r="AC157" s="85"/>
      <c r="AD157" s="85">
        <f>BN157</f>
        <v>14.516129032258066</v>
      </c>
      <c r="AE157" s="85"/>
      <c r="AF157" s="85"/>
      <c r="AG157" s="85"/>
      <c r="AH157" s="85">
        <f>BO157</f>
        <v>0</v>
      </c>
      <c r="AI157" s="85"/>
      <c r="AJ157" s="85"/>
      <c r="AK157" s="85"/>
      <c r="BG157" s="47">
        <v>31</v>
      </c>
      <c r="BH157" s="47" t="s">
        <v>16</v>
      </c>
      <c r="BI157" s="51">
        <v>67.39995319447695</v>
      </c>
      <c r="BJ157" s="51">
        <f>BK157+BL157</f>
        <v>59.677419354838712</v>
      </c>
      <c r="BK157" s="51">
        <v>20.967741935483872</v>
      </c>
      <c r="BL157" s="51">
        <v>38.70967741935484</v>
      </c>
      <c r="BM157" s="51">
        <v>25.806451612903224</v>
      </c>
      <c r="BN157" s="51">
        <v>14.516129032258066</v>
      </c>
      <c r="BO157" s="51">
        <v>0</v>
      </c>
    </row>
    <row r="158" spans="4:67" s="47" customFormat="1">
      <c r="D158" s="131" t="s">
        <v>17</v>
      </c>
      <c r="E158" s="132"/>
      <c r="F158" s="132"/>
      <c r="G158" s="132"/>
      <c r="H158" s="132"/>
      <c r="I158" s="133"/>
      <c r="J158" s="89">
        <f>BI158</f>
        <v>65.529088410444345</v>
      </c>
      <c r="K158" s="89"/>
      <c r="L158" s="89"/>
      <c r="M158" s="89"/>
      <c r="N158" s="89">
        <f>IF(ISERROR(BJ158),"",BJ158)</f>
        <v>55.072463768115938</v>
      </c>
      <c r="O158" s="89"/>
      <c r="P158" s="89"/>
      <c r="Q158" s="89"/>
      <c r="R158" s="89">
        <f>BK158</f>
        <v>15.942028985507244</v>
      </c>
      <c r="S158" s="89"/>
      <c r="T158" s="89"/>
      <c r="U158" s="89"/>
      <c r="V158" s="89">
        <f>BL158</f>
        <v>39.130434782608695</v>
      </c>
      <c r="W158" s="89"/>
      <c r="X158" s="89"/>
      <c r="Y158" s="89"/>
      <c r="Z158" s="89">
        <f>BM158</f>
        <v>36.231884057971016</v>
      </c>
      <c r="AA158" s="89"/>
      <c r="AB158" s="89"/>
      <c r="AC158" s="89"/>
      <c r="AD158" s="89">
        <f>BN158</f>
        <v>8.695652173913043</v>
      </c>
      <c r="AE158" s="89"/>
      <c r="AF158" s="89"/>
      <c r="AG158" s="89"/>
      <c r="AH158" s="89">
        <f>BO158</f>
        <v>0</v>
      </c>
      <c r="AI158" s="89"/>
      <c r="AJ158" s="89"/>
      <c r="AK158" s="89"/>
      <c r="BH158" s="47" t="s">
        <v>18</v>
      </c>
      <c r="BI158" s="51">
        <v>65.529088410444345</v>
      </c>
      <c r="BJ158" s="51">
        <f>BK158+BL158</f>
        <v>55.072463768115938</v>
      </c>
      <c r="BK158" s="51">
        <v>15.942028985507244</v>
      </c>
      <c r="BL158" s="51">
        <v>39.130434782608695</v>
      </c>
      <c r="BM158" s="51">
        <v>36.231884057971016</v>
      </c>
      <c r="BN158" s="51">
        <v>8.695652173913043</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7" t="s">
        <v>15</v>
      </c>
      <c r="E160" s="138"/>
      <c r="F160" s="138"/>
      <c r="G160" s="138"/>
      <c r="H160" s="138"/>
      <c r="I160" s="139"/>
      <c r="J160" s="85">
        <f>BI160</f>
        <v>75.801544582260703</v>
      </c>
      <c r="K160" s="85"/>
      <c r="L160" s="85"/>
      <c r="M160" s="85"/>
      <c r="N160" s="85">
        <f>BJ160</f>
        <v>67.741935483870961</v>
      </c>
      <c r="O160" s="85"/>
      <c r="P160" s="85"/>
      <c r="Q160" s="85"/>
      <c r="R160" s="85">
        <f>BK160</f>
        <v>22.58064516129032</v>
      </c>
      <c r="S160" s="85"/>
      <c r="T160" s="85"/>
      <c r="U160" s="85"/>
      <c r="V160" s="85">
        <f>BL160</f>
        <v>45.161290322580641</v>
      </c>
      <c r="W160" s="85"/>
      <c r="X160" s="85"/>
      <c r="Y160" s="85"/>
      <c r="Z160" s="85">
        <f>BM160</f>
        <v>16.129032258064516</v>
      </c>
      <c r="AA160" s="85"/>
      <c r="AB160" s="85"/>
      <c r="AC160" s="85"/>
      <c r="AD160" s="85">
        <f>BN160</f>
        <v>16.129032258064516</v>
      </c>
      <c r="AE160" s="85"/>
      <c r="AF160" s="85"/>
      <c r="AG160" s="85"/>
      <c r="AH160" s="85">
        <f>BO160</f>
        <v>0</v>
      </c>
      <c r="AI160" s="85"/>
      <c r="AJ160" s="85"/>
      <c r="AK160" s="85"/>
      <c r="BG160" s="47">
        <v>32</v>
      </c>
      <c r="BH160" s="47" t="s">
        <v>16</v>
      </c>
      <c r="BI160" s="51">
        <v>75.801544582260703</v>
      </c>
      <c r="BJ160" s="51">
        <f>BK160+BL160</f>
        <v>67.741935483870961</v>
      </c>
      <c r="BK160" s="51">
        <v>22.58064516129032</v>
      </c>
      <c r="BL160" s="51">
        <v>45.161290322580641</v>
      </c>
      <c r="BM160" s="51">
        <v>16.129032258064516</v>
      </c>
      <c r="BN160" s="51">
        <v>16.129032258064516</v>
      </c>
      <c r="BO160" s="51">
        <v>0</v>
      </c>
    </row>
    <row r="161" spans="1:96" s="47" customFormat="1">
      <c r="D161" s="131" t="s">
        <v>17</v>
      </c>
      <c r="E161" s="132"/>
      <c r="F161" s="132"/>
      <c r="G161" s="132"/>
      <c r="H161" s="132"/>
      <c r="I161" s="133"/>
      <c r="J161" s="89">
        <f>BI161</f>
        <v>76.087952359138797</v>
      </c>
      <c r="K161" s="89"/>
      <c r="L161" s="89"/>
      <c r="M161" s="89"/>
      <c r="N161" s="89">
        <f>IF(ISERROR(BJ161),"",BJ161)</f>
        <v>75.362318840579718</v>
      </c>
      <c r="O161" s="89"/>
      <c r="P161" s="89"/>
      <c r="Q161" s="89"/>
      <c r="R161" s="89">
        <f>BK161</f>
        <v>27.536231884057973</v>
      </c>
      <c r="S161" s="89"/>
      <c r="T161" s="89"/>
      <c r="U161" s="89"/>
      <c r="V161" s="89">
        <f>BL161</f>
        <v>47.826086956521742</v>
      </c>
      <c r="W161" s="89"/>
      <c r="X161" s="89"/>
      <c r="Y161" s="89"/>
      <c r="Z161" s="89">
        <f>BM161</f>
        <v>20.289855072463769</v>
      </c>
      <c r="AA161" s="89"/>
      <c r="AB161" s="89"/>
      <c r="AC161" s="89"/>
      <c r="AD161" s="89">
        <f>BN161</f>
        <v>4.3478260869565215</v>
      </c>
      <c r="AE161" s="89"/>
      <c r="AF161" s="89"/>
      <c r="AG161" s="89"/>
      <c r="AH161" s="89">
        <f>BO161</f>
        <v>0</v>
      </c>
      <c r="AI161" s="89"/>
      <c r="AJ161" s="89"/>
      <c r="AK161" s="89"/>
      <c r="BH161" s="47" t="s">
        <v>18</v>
      </c>
      <c r="BI161" s="51">
        <v>76.087952359138797</v>
      </c>
      <c r="BJ161" s="51">
        <f>BK161+BL161</f>
        <v>75.362318840579718</v>
      </c>
      <c r="BK161" s="51">
        <v>27.536231884057973</v>
      </c>
      <c r="BL161" s="51">
        <v>47.826086956521742</v>
      </c>
      <c r="BM161" s="51">
        <v>20.289855072463769</v>
      </c>
      <c r="BN161" s="51">
        <v>4.3478260869565215</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7" t="s">
        <v>15</v>
      </c>
      <c r="E163" s="138"/>
      <c r="F163" s="138"/>
      <c r="G163" s="138"/>
      <c r="H163" s="138"/>
      <c r="I163" s="139"/>
      <c r="J163" s="85">
        <f>BI163</f>
        <v>91.10695062017318</v>
      </c>
      <c r="K163" s="85"/>
      <c r="L163" s="85"/>
      <c r="M163" s="85"/>
      <c r="N163" s="85">
        <f>BJ163</f>
        <v>88.709677419354833</v>
      </c>
      <c r="O163" s="85"/>
      <c r="P163" s="85"/>
      <c r="Q163" s="85"/>
      <c r="R163" s="85">
        <f>BK163</f>
        <v>54.838709677419352</v>
      </c>
      <c r="S163" s="85"/>
      <c r="T163" s="85"/>
      <c r="U163" s="85"/>
      <c r="V163" s="85">
        <f>BL163</f>
        <v>33.87096774193548</v>
      </c>
      <c r="W163" s="85"/>
      <c r="X163" s="85"/>
      <c r="Y163" s="85"/>
      <c r="Z163" s="85">
        <f>BM163</f>
        <v>9.67741935483871</v>
      </c>
      <c r="AA163" s="85"/>
      <c r="AB163" s="85"/>
      <c r="AC163" s="85"/>
      <c r="AD163" s="85">
        <f>BN163</f>
        <v>1.6129032258064515</v>
      </c>
      <c r="AE163" s="85"/>
      <c r="AF163" s="85"/>
      <c r="AG163" s="85"/>
      <c r="AH163" s="85">
        <f>BO163</f>
        <v>0</v>
      </c>
      <c r="AI163" s="85"/>
      <c r="AJ163" s="85"/>
      <c r="AK163" s="85"/>
      <c r="BG163" s="47">
        <v>33</v>
      </c>
      <c r="BH163" s="47" t="s">
        <v>16</v>
      </c>
      <c r="BI163" s="51">
        <v>91.10695062017318</v>
      </c>
      <c r="BJ163" s="51">
        <f>BK163+BL163</f>
        <v>88.709677419354833</v>
      </c>
      <c r="BK163" s="51">
        <v>54.838709677419352</v>
      </c>
      <c r="BL163" s="51">
        <v>33.87096774193548</v>
      </c>
      <c r="BM163" s="51">
        <v>9.67741935483871</v>
      </c>
      <c r="BN163" s="51">
        <v>1.6129032258064515</v>
      </c>
      <c r="BO163" s="51">
        <v>0</v>
      </c>
    </row>
    <row r="164" spans="1:96" s="47" customFormat="1">
      <c r="D164" s="131" t="s">
        <v>17</v>
      </c>
      <c r="E164" s="132"/>
      <c r="F164" s="132"/>
      <c r="G164" s="132"/>
      <c r="H164" s="132"/>
      <c r="I164" s="133"/>
      <c r="J164" s="89">
        <f>BI164</f>
        <v>91.273476866697195</v>
      </c>
      <c r="K164" s="89"/>
      <c r="L164" s="89"/>
      <c r="M164" s="89"/>
      <c r="N164" s="89">
        <f>IF(ISERROR(BJ164),"",BJ164)</f>
        <v>94.202898550724626</v>
      </c>
      <c r="O164" s="89"/>
      <c r="P164" s="89"/>
      <c r="Q164" s="89"/>
      <c r="R164" s="89">
        <f>BK164</f>
        <v>52.173913043478258</v>
      </c>
      <c r="S164" s="89"/>
      <c r="T164" s="89"/>
      <c r="U164" s="89"/>
      <c r="V164" s="89">
        <f>BL164</f>
        <v>42.028985507246375</v>
      </c>
      <c r="W164" s="89"/>
      <c r="X164" s="89"/>
      <c r="Y164" s="89"/>
      <c r="Z164" s="89">
        <f>BM164</f>
        <v>5.7971014492753623</v>
      </c>
      <c r="AA164" s="89"/>
      <c r="AB164" s="89"/>
      <c r="AC164" s="89"/>
      <c r="AD164" s="89">
        <f>BN164</f>
        <v>0</v>
      </c>
      <c r="AE164" s="89"/>
      <c r="AF164" s="89"/>
      <c r="AG164" s="89"/>
      <c r="AH164" s="89">
        <f>BO164</f>
        <v>0</v>
      </c>
      <c r="AI164" s="89"/>
      <c r="AJ164" s="89"/>
      <c r="AK164" s="89"/>
      <c r="BH164" s="47" t="s">
        <v>18</v>
      </c>
      <c r="BI164" s="51">
        <v>91.273476866697195</v>
      </c>
      <c r="BJ164" s="51">
        <f>BK164+BL164</f>
        <v>94.202898550724626</v>
      </c>
      <c r="BK164" s="51">
        <v>52.173913043478258</v>
      </c>
      <c r="BL164" s="51">
        <v>42.028985507246375</v>
      </c>
      <c r="BM164" s="51">
        <v>5.7971014492753623</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6</v>
      </c>
      <c r="K171" s="107"/>
      <c r="L171" s="107"/>
      <c r="M171" s="108"/>
      <c r="N171" s="106" t="s">
        <v>7</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65</v>
      </c>
      <c r="S172" s="97"/>
      <c r="T172" s="97"/>
      <c r="U172" s="98"/>
      <c r="V172" s="96" t="s">
        <v>66</v>
      </c>
      <c r="W172" s="97"/>
      <c r="X172" s="97"/>
      <c r="Y172" s="98"/>
      <c r="Z172" s="96" t="s">
        <v>67</v>
      </c>
      <c r="AA172" s="97"/>
      <c r="AB172" s="97"/>
      <c r="AC172" s="98"/>
      <c r="AD172" s="96" t="s">
        <v>68</v>
      </c>
      <c r="AE172" s="97"/>
      <c r="AF172" s="97"/>
      <c r="AG172" s="98"/>
      <c r="AH172" s="96" t="s">
        <v>12</v>
      </c>
      <c r="AI172" s="97"/>
      <c r="AJ172" s="97"/>
      <c r="AK172" s="98"/>
      <c r="BI172" s="50" t="s">
        <v>13</v>
      </c>
      <c r="BJ172" s="47" t="s">
        <v>14</v>
      </c>
      <c r="BK172" s="47">
        <v>1</v>
      </c>
      <c r="BL172" s="47">
        <v>2</v>
      </c>
      <c r="BM172" s="47">
        <v>3</v>
      </c>
      <c r="BN172" s="47">
        <v>4</v>
      </c>
      <c r="BO172" s="47">
        <v>0</v>
      </c>
    </row>
    <row r="173" spans="1:96" s="47" customFormat="1">
      <c r="D173" s="137" t="s">
        <v>15</v>
      </c>
      <c r="E173" s="138"/>
      <c r="F173" s="138"/>
      <c r="G173" s="138"/>
      <c r="H173" s="138"/>
      <c r="I173" s="139"/>
      <c r="J173" s="85">
        <f>BI173</f>
        <v>79.101333957406979</v>
      </c>
      <c r="K173" s="85"/>
      <c r="L173" s="85"/>
      <c r="M173" s="85"/>
      <c r="N173" s="85">
        <f>BJ173</f>
        <v>74.193548387096769</v>
      </c>
      <c r="O173" s="85"/>
      <c r="P173" s="85"/>
      <c r="Q173" s="85"/>
      <c r="R173" s="85">
        <f>BK173</f>
        <v>24.193548387096776</v>
      </c>
      <c r="S173" s="85"/>
      <c r="T173" s="85"/>
      <c r="U173" s="85"/>
      <c r="V173" s="85">
        <f>BL173</f>
        <v>50</v>
      </c>
      <c r="W173" s="85"/>
      <c r="X173" s="85"/>
      <c r="Y173" s="85"/>
      <c r="Z173" s="85">
        <f>BM173</f>
        <v>20.967741935483872</v>
      </c>
      <c r="AA173" s="85"/>
      <c r="AB173" s="85"/>
      <c r="AC173" s="85"/>
      <c r="AD173" s="85">
        <f>BN173</f>
        <v>4.838709677419355</v>
      </c>
      <c r="AE173" s="85"/>
      <c r="AF173" s="85"/>
      <c r="AG173" s="85"/>
      <c r="AH173" s="85">
        <f>BO173</f>
        <v>0</v>
      </c>
      <c r="AI173" s="85"/>
      <c r="AJ173" s="85"/>
      <c r="AK173" s="85"/>
      <c r="BG173" s="47">
        <v>34</v>
      </c>
      <c r="BH173" s="47" t="s">
        <v>16</v>
      </c>
      <c r="BI173" s="51">
        <v>79.101333957406979</v>
      </c>
      <c r="BJ173" s="51">
        <f>BK173+BL173</f>
        <v>74.193548387096769</v>
      </c>
      <c r="BK173" s="51">
        <v>24.193548387096776</v>
      </c>
      <c r="BL173" s="51">
        <v>50</v>
      </c>
      <c r="BM173" s="51">
        <v>20.967741935483872</v>
      </c>
      <c r="BN173" s="51">
        <v>4.838709677419355</v>
      </c>
      <c r="BO173" s="51">
        <v>0</v>
      </c>
    </row>
    <row r="174" spans="1:96" s="47" customFormat="1">
      <c r="D174" s="131" t="s">
        <v>17</v>
      </c>
      <c r="E174" s="132"/>
      <c r="F174" s="132"/>
      <c r="G174" s="132"/>
      <c r="H174" s="132"/>
      <c r="I174" s="133"/>
      <c r="J174" s="89">
        <f>BI174</f>
        <v>79.890059551076504</v>
      </c>
      <c r="K174" s="89"/>
      <c r="L174" s="89"/>
      <c r="M174" s="89"/>
      <c r="N174" s="89">
        <f>IF(ISERROR(BJ174),"",BJ174)</f>
        <v>86.956521739130437</v>
      </c>
      <c r="O174" s="89"/>
      <c r="P174" s="89"/>
      <c r="Q174" s="89"/>
      <c r="R174" s="89">
        <f>BK174</f>
        <v>26.086956521739129</v>
      </c>
      <c r="S174" s="89"/>
      <c r="T174" s="89"/>
      <c r="U174" s="89"/>
      <c r="V174" s="89">
        <f>BL174</f>
        <v>60.869565217391312</v>
      </c>
      <c r="W174" s="89"/>
      <c r="X174" s="89"/>
      <c r="Y174" s="89"/>
      <c r="Z174" s="89">
        <f>BM174</f>
        <v>11.594202898550725</v>
      </c>
      <c r="AA174" s="89"/>
      <c r="AB174" s="89"/>
      <c r="AC174" s="89"/>
      <c r="AD174" s="89">
        <f>BN174</f>
        <v>1.4492753623188406</v>
      </c>
      <c r="AE174" s="89"/>
      <c r="AF174" s="89"/>
      <c r="AG174" s="89"/>
      <c r="AH174" s="89">
        <f>BO174</f>
        <v>0</v>
      </c>
      <c r="AI174" s="89"/>
      <c r="AJ174" s="89"/>
      <c r="AK174" s="89"/>
      <c r="BH174" s="47" t="s">
        <v>18</v>
      </c>
      <c r="BI174" s="51">
        <v>79.890059551076504</v>
      </c>
      <c r="BJ174" s="51">
        <f>BK174+BL174</f>
        <v>86.956521739130437</v>
      </c>
      <c r="BK174" s="51">
        <v>26.086956521739129</v>
      </c>
      <c r="BL174" s="51">
        <v>60.869565217391312</v>
      </c>
      <c r="BM174" s="51">
        <v>11.594202898550725</v>
      </c>
      <c r="BN174" s="51">
        <v>1.4492753623188406</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7" t="s">
        <v>15</v>
      </c>
      <c r="E176" s="138"/>
      <c r="F176" s="138"/>
      <c r="G176" s="138"/>
      <c r="H176" s="138"/>
      <c r="I176" s="139"/>
      <c r="J176" s="85">
        <f>BI176</f>
        <v>81.324596302363688</v>
      </c>
      <c r="K176" s="85"/>
      <c r="L176" s="85"/>
      <c r="M176" s="85"/>
      <c r="N176" s="85">
        <f>BJ176</f>
        <v>72.58064516129032</v>
      </c>
      <c r="O176" s="85"/>
      <c r="P176" s="85"/>
      <c r="Q176" s="85"/>
      <c r="R176" s="85">
        <f>BK176</f>
        <v>41.935483870967744</v>
      </c>
      <c r="S176" s="85"/>
      <c r="T176" s="85"/>
      <c r="U176" s="85"/>
      <c r="V176" s="85">
        <f>BL176</f>
        <v>30.64516129032258</v>
      </c>
      <c r="W176" s="85"/>
      <c r="X176" s="85"/>
      <c r="Y176" s="85"/>
      <c r="Z176" s="85">
        <f>BM176</f>
        <v>22.58064516129032</v>
      </c>
      <c r="AA176" s="85"/>
      <c r="AB176" s="85"/>
      <c r="AC176" s="85"/>
      <c r="AD176" s="85">
        <f>BN176</f>
        <v>4.838709677419355</v>
      </c>
      <c r="AE176" s="85"/>
      <c r="AF176" s="85"/>
      <c r="AG176" s="85"/>
      <c r="AH176" s="85">
        <f>BO176</f>
        <v>0</v>
      </c>
      <c r="AI176" s="85"/>
      <c r="AJ176" s="85"/>
      <c r="AK176" s="85"/>
      <c r="BG176" s="47">
        <v>35</v>
      </c>
      <c r="BH176" s="47" t="s">
        <v>16</v>
      </c>
      <c r="BI176" s="51">
        <v>81.324596302363688</v>
      </c>
      <c r="BJ176" s="51">
        <f>BK176+BL176</f>
        <v>72.58064516129032</v>
      </c>
      <c r="BK176" s="51">
        <v>41.935483870967744</v>
      </c>
      <c r="BL176" s="51">
        <v>30.64516129032258</v>
      </c>
      <c r="BM176" s="51">
        <v>22.58064516129032</v>
      </c>
      <c r="BN176" s="51">
        <v>4.838709677419355</v>
      </c>
      <c r="BO176" s="51">
        <v>0</v>
      </c>
    </row>
    <row r="177" spans="1:96" s="47" customFormat="1">
      <c r="D177" s="131" t="s">
        <v>17</v>
      </c>
      <c r="E177" s="132"/>
      <c r="F177" s="132"/>
      <c r="G177" s="132"/>
      <c r="H177" s="132"/>
      <c r="I177" s="133"/>
      <c r="J177" s="89">
        <f>BI177</f>
        <v>79.523591387998167</v>
      </c>
      <c r="K177" s="89"/>
      <c r="L177" s="89"/>
      <c r="M177" s="89"/>
      <c r="N177" s="89">
        <f>IF(ISERROR(BJ177),"",BJ177)</f>
        <v>76.811594202898561</v>
      </c>
      <c r="O177" s="89"/>
      <c r="P177" s="89"/>
      <c r="Q177" s="89"/>
      <c r="R177" s="89">
        <f>BK177</f>
        <v>30.434782608695656</v>
      </c>
      <c r="S177" s="89"/>
      <c r="T177" s="89"/>
      <c r="U177" s="89"/>
      <c r="V177" s="89">
        <f>BL177</f>
        <v>46.376811594202898</v>
      </c>
      <c r="W177" s="89"/>
      <c r="X177" s="89"/>
      <c r="Y177" s="89"/>
      <c r="Z177" s="89">
        <f>BM177</f>
        <v>18.840579710144929</v>
      </c>
      <c r="AA177" s="89"/>
      <c r="AB177" s="89"/>
      <c r="AC177" s="89"/>
      <c r="AD177" s="89">
        <f>BN177</f>
        <v>4.3478260869565215</v>
      </c>
      <c r="AE177" s="89"/>
      <c r="AF177" s="89"/>
      <c r="AG177" s="89"/>
      <c r="AH177" s="89">
        <f>BO177</f>
        <v>0</v>
      </c>
      <c r="AI177" s="89"/>
      <c r="AJ177" s="89"/>
      <c r="AK177" s="89"/>
      <c r="BH177" s="47" t="s">
        <v>18</v>
      </c>
      <c r="BI177" s="51">
        <v>79.523591387998167</v>
      </c>
      <c r="BJ177" s="51">
        <f>BK177+BL177</f>
        <v>76.811594202898561</v>
      </c>
      <c r="BK177" s="51">
        <v>30.434782608695656</v>
      </c>
      <c r="BL177" s="51">
        <v>46.376811594202898</v>
      </c>
      <c r="BM177" s="51">
        <v>18.840579710144929</v>
      </c>
      <c r="BN177" s="51">
        <v>4.3478260869565215</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7" t="s">
        <v>15</v>
      </c>
      <c r="E179" s="138"/>
      <c r="F179" s="138"/>
      <c r="G179" s="138"/>
      <c r="H179" s="138"/>
      <c r="I179" s="139"/>
      <c r="J179" s="85">
        <f>BI179</f>
        <v>91.832436227474844</v>
      </c>
      <c r="K179" s="85"/>
      <c r="L179" s="85"/>
      <c r="M179" s="85"/>
      <c r="N179" s="85">
        <f>BJ179</f>
        <v>93.548387096774192</v>
      </c>
      <c r="O179" s="85"/>
      <c r="P179" s="85"/>
      <c r="Q179" s="85"/>
      <c r="R179" s="85">
        <f>BK179</f>
        <v>72.58064516129032</v>
      </c>
      <c r="S179" s="85"/>
      <c r="T179" s="85"/>
      <c r="U179" s="85"/>
      <c r="V179" s="85">
        <f>BL179</f>
        <v>20.967741935483872</v>
      </c>
      <c r="W179" s="85"/>
      <c r="X179" s="85"/>
      <c r="Y179" s="85"/>
      <c r="Z179" s="85">
        <f>BM179</f>
        <v>3.225806451612903</v>
      </c>
      <c r="AA179" s="85"/>
      <c r="AB179" s="85"/>
      <c r="AC179" s="85"/>
      <c r="AD179" s="85">
        <f>BN179</f>
        <v>3.225806451612903</v>
      </c>
      <c r="AE179" s="85"/>
      <c r="AF179" s="85"/>
      <c r="AG179" s="85"/>
      <c r="AH179" s="85">
        <f>BO179</f>
        <v>0</v>
      </c>
      <c r="AI179" s="85"/>
      <c r="AJ179" s="85"/>
      <c r="AK179" s="85"/>
      <c r="BG179" s="47">
        <v>36</v>
      </c>
      <c r="BH179" s="47" t="s">
        <v>16</v>
      </c>
      <c r="BI179" s="51">
        <v>91.832436227474844</v>
      </c>
      <c r="BJ179" s="51">
        <f>BK179+BL179</f>
        <v>93.548387096774192</v>
      </c>
      <c r="BK179" s="51">
        <v>72.58064516129032</v>
      </c>
      <c r="BL179" s="51">
        <v>20.967741935483872</v>
      </c>
      <c r="BM179" s="51">
        <v>3.225806451612903</v>
      </c>
      <c r="BN179" s="51">
        <v>3.225806451612903</v>
      </c>
      <c r="BO179" s="51">
        <v>0</v>
      </c>
    </row>
    <row r="180" spans="1:96" s="47" customFormat="1">
      <c r="D180" s="131" t="s">
        <v>17</v>
      </c>
      <c r="E180" s="132"/>
      <c r="F180" s="132"/>
      <c r="G180" s="132"/>
      <c r="H180" s="132"/>
      <c r="I180" s="133"/>
      <c r="J180" s="89">
        <f>BI180</f>
        <v>92.304168575355021</v>
      </c>
      <c r="K180" s="89"/>
      <c r="L180" s="89"/>
      <c r="M180" s="89"/>
      <c r="N180" s="89">
        <f>IF(ISERROR(BJ180),"",BJ180)</f>
        <v>91.304347826086953</v>
      </c>
      <c r="O180" s="89"/>
      <c r="P180" s="89"/>
      <c r="Q180" s="89"/>
      <c r="R180" s="89">
        <f>BK180</f>
        <v>56.521739130434781</v>
      </c>
      <c r="S180" s="89"/>
      <c r="T180" s="89"/>
      <c r="U180" s="89"/>
      <c r="V180" s="89">
        <f>BL180</f>
        <v>34.782608695652172</v>
      </c>
      <c r="W180" s="89"/>
      <c r="X180" s="89"/>
      <c r="Y180" s="89"/>
      <c r="Z180" s="89">
        <f>BM180</f>
        <v>4.3478260869565215</v>
      </c>
      <c r="AA180" s="89"/>
      <c r="AB180" s="89"/>
      <c r="AC180" s="89"/>
      <c r="AD180" s="89">
        <f>BN180</f>
        <v>4.3478260869565215</v>
      </c>
      <c r="AE180" s="89"/>
      <c r="AF180" s="89"/>
      <c r="AG180" s="89"/>
      <c r="AH180" s="89">
        <f>BO180</f>
        <v>0</v>
      </c>
      <c r="AI180" s="89"/>
      <c r="AJ180" s="89"/>
      <c r="AK180" s="89"/>
      <c r="BH180" s="47" t="s">
        <v>18</v>
      </c>
      <c r="BI180" s="51">
        <v>92.304168575355021</v>
      </c>
      <c r="BJ180" s="51">
        <f>BK180+BL180</f>
        <v>91.304347826086953</v>
      </c>
      <c r="BK180" s="51">
        <v>56.521739130434781</v>
      </c>
      <c r="BL180" s="51">
        <v>34.782608695652172</v>
      </c>
      <c r="BM180" s="51">
        <v>4.3478260869565215</v>
      </c>
      <c r="BN180" s="51">
        <v>4.3478260869565215</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7" t="s">
        <v>15</v>
      </c>
      <c r="E182" s="138"/>
      <c r="F182" s="138"/>
      <c r="G182" s="138"/>
      <c r="H182" s="138"/>
      <c r="I182" s="139"/>
      <c r="J182" s="85">
        <f>BI182</f>
        <v>94.313128949216008</v>
      </c>
      <c r="K182" s="85"/>
      <c r="L182" s="85"/>
      <c r="M182" s="85"/>
      <c r="N182" s="85">
        <f>BJ182</f>
        <v>93.548387096774192</v>
      </c>
      <c r="O182" s="85"/>
      <c r="P182" s="85"/>
      <c r="Q182" s="85"/>
      <c r="R182" s="85">
        <f>BK182</f>
        <v>79.032258064516128</v>
      </c>
      <c r="S182" s="85"/>
      <c r="T182" s="85"/>
      <c r="U182" s="85"/>
      <c r="V182" s="85">
        <f>BL182</f>
        <v>14.516129032258066</v>
      </c>
      <c r="W182" s="85"/>
      <c r="X182" s="85"/>
      <c r="Y182" s="85"/>
      <c r="Z182" s="85">
        <f>BM182</f>
        <v>4.838709677419355</v>
      </c>
      <c r="AA182" s="85"/>
      <c r="AB182" s="85"/>
      <c r="AC182" s="85"/>
      <c r="AD182" s="85">
        <f>BN182</f>
        <v>1.6129032258064515</v>
      </c>
      <c r="AE182" s="85"/>
      <c r="AF182" s="85"/>
      <c r="AG182" s="85"/>
      <c r="AH182" s="85">
        <f>BO182</f>
        <v>0</v>
      </c>
      <c r="AI182" s="85"/>
      <c r="AJ182" s="85"/>
      <c r="AK182" s="85"/>
      <c r="BG182" s="47">
        <v>37</v>
      </c>
      <c r="BH182" s="47" t="s">
        <v>16</v>
      </c>
      <c r="BI182" s="51">
        <v>94.313128949216008</v>
      </c>
      <c r="BJ182" s="51">
        <f>BK182+BL182</f>
        <v>93.548387096774192</v>
      </c>
      <c r="BK182" s="51">
        <v>79.032258064516128</v>
      </c>
      <c r="BL182" s="51">
        <v>14.516129032258066</v>
      </c>
      <c r="BM182" s="51">
        <v>4.838709677419355</v>
      </c>
      <c r="BN182" s="51">
        <v>1.6129032258064515</v>
      </c>
      <c r="BO182" s="51">
        <v>0</v>
      </c>
    </row>
    <row r="183" spans="1:96" s="47" customFormat="1">
      <c r="D183" s="131" t="s">
        <v>17</v>
      </c>
      <c r="E183" s="132"/>
      <c r="F183" s="132"/>
      <c r="G183" s="132"/>
      <c r="H183" s="132"/>
      <c r="I183" s="133"/>
      <c r="J183" s="89">
        <f>BI183</f>
        <v>95.579477782867613</v>
      </c>
      <c r="K183" s="89"/>
      <c r="L183" s="89"/>
      <c r="M183" s="89"/>
      <c r="N183" s="89">
        <f>IF(ISERROR(BJ183),"",BJ183)</f>
        <v>97.101449275362313</v>
      </c>
      <c r="O183" s="89"/>
      <c r="P183" s="89"/>
      <c r="Q183" s="89"/>
      <c r="R183" s="89">
        <f>BK183</f>
        <v>84.05797101449275</v>
      </c>
      <c r="S183" s="89"/>
      <c r="T183" s="89"/>
      <c r="U183" s="89"/>
      <c r="V183" s="89">
        <f>BL183</f>
        <v>13.043478260869565</v>
      </c>
      <c r="W183" s="89"/>
      <c r="X183" s="89"/>
      <c r="Y183" s="89"/>
      <c r="Z183" s="89">
        <f>BM183</f>
        <v>2.8985507246376812</v>
      </c>
      <c r="AA183" s="89"/>
      <c r="AB183" s="89"/>
      <c r="AC183" s="89"/>
      <c r="AD183" s="89">
        <f>BN183</f>
        <v>0</v>
      </c>
      <c r="AE183" s="89"/>
      <c r="AF183" s="89"/>
      <c r="AG183" s="89"/>
      <c r="AH183" s="89">
        <f>BO183</f>
        <v>0</v>
      </c>
      <c r="AI183" s="89"/>
      <c r="AJ183" s="89"/>
      <c r="AK183" s="89"/>
      <c r="BH183" s="47" t="s">
        <v>18</v>
      </c>
      <c r="BI183" s="51">
        <v>95.579477782867613</v>
      </c>
      <c r="BJ183" s="51">
        <f>BK183+BL183</f>
        <v>97.101449275362313</v>
      </c>
      <c r="BK183" s="51">
        <v>84.05797101449275</v>
      </c>
      <c r="BL183" s="51">
        <v>13.043478260869565</v>
      </c>
      <c r="BM183" s="51">
        <v>2.8985507246376812</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7" t="s">
        <v>15</v>
      </c>
      <c r="E185" s="138"/>
      <c r="F185" s="138"/>
      <c r="G185" s="138"/>
      <c r="H185" s="138"/>
      <c r="I185" s="139"/>
      <c r="J185" s="85">
        <f>BI185</f>
        <v>97.238474139948522</v>
      </c>
      <c r="K185" s="85"/>
      <c r="L185" s="85"/>
      <c r="M185" s="85"/>
      <c r="N185" s="85">
        <f>BJ185</f>
        <v>98.387096774193552</v>
      </c>
      <c r="O185" s="85"/>
      <c r="P185" s="85"/>
      <c r="Q185" s="85"/>
      <c r="R185" s="85">
        <f>BK185</f>
        <v>77.41935483870968</v>
      </c>
      <c r="S185" s="85"/>
      <c r="T185" s="85"/>
      <c r="U185" s="85"/>
      <c r="V185" s="85">
        <f>BL185</f>
        <v>20.967741935483872</v>
      </c>
      <c r="W185" s="85"/>
      <c r="X185" s="85"/>
      <c r="Y185" s="85"/>
      <c r="Z185" s="85">
        <f>BM185</f>
        <v>0</v>
      </c>
      <c r="AA185" s="85"/>
      <c r="AB185" s="85"/>
      <c r="AC185" s="85"/>
      <c r="AD185" s="85">
        <f>BN185</f>
        <v>1.6129032258064515</v>
      </c>
      <c r="AE185" s="85"/>
      <c r="AF185" s="85"/>
      <c r="AG185" s="85"/>
      <c r="AH185" s="85">
        <f>BO185</f>
        <v>0</v>
      </c>
      <c r="AI185" s="85"/>
      <c r="AJ185" s="85"/>
      <c r="AK185" s="85"/>
      <c r="BG185" s="47">
        <v>38</v>
      </c>
      <c r="BH185" s="47" t="s">
        <v>16</v>
      </c>
      <c r="BI185" s="51">
        <v>97.238474139948522</v>
      </c>
      <c r="BJ185" s="51">
        <f>BK185+BL185</f>
        <v>98.387096774193552</v>
      </c>
      <c r="BK185" s="51">
        <v>77.41935483870968</v>
      </c>
      <c r="BL185" s="51">
        <v>20.967741935483872</v>
      </c>
      <c r="BM185" s="51">
        <v>0</v>
      </c>
      <c r="BN185" s="51">
        <v>1.6129032258064515</v>
      </c>
      <c r="BO185" s="51">
        <v>0</v>
      </c>
    </row>
    <row r="186" spans="1:96" s="47" customFormat="1">
      <c r="D186" s="131" t="s">
        <v>17</v>
      </c>
      <c r="E186" s="132"/>
      <c r="F186" s="132"/>
      <c r="G186" s="132"/>
      <c r="H186" s="132"/>
      <c r="I186" s="133"/>
      <c r="J186" s="89">
        <f>BI186</f>
        <v>97.595052679798442</v>
      </c>
      <c r="K186" s="89"/>
      <c r="L186" s="89"/>
      <c r="M186" s="89"/>
      <c r="N186" s="89">
        <f>IF(ISERROR(BJ186),"",BJ186)</f>
        <v>97.101449275362313</v>
      </c>
      <c r="O186" s="89"/>
      <c r="P186" s="89"/>
      <c r="Q186" s="89"/>
      <c r="R186" s="89">
        <f>BK186</f>
        <v>76.811594202898547</v>
      </c>
      <c r="S186" s="89"/>
      <c r="T186" s="89"/>
      <c r="U186" s="89"/>
      <c r="V186" s="89">
        <f>BL186</f>
        <v>20.289855072463769</v>
      </c>
      <c r="W186" s="89"/>
      <c r="X186" s="89"/>
      <c r="Y186" s="89"/>
      <c r="Z186" s="89">
        <f>BM186</f>
        <v>2.8985507246376812</v>
      </c>
      <c r="AA186" s="89"/>
      <c r="AB186" s="89"/>
      <c r="AC186" s="89"/>
      <c r="AD186" s="89">
        <f>BN186</f>
        <v>0</v>
      </c>
      <c r="AE186" s="89"/>
      <c r="AF186" s="89"/>
      <c r="AG186" s="89"/>
      <c r="AH186" s="89">
        <f>BO186</f>
        <v>0</v>
      </c>
      <c r="AI186" s="89"/>
      <c r="AJ186" s="89"/>
      <c r="AK186" s="89"/>
      <c r="BH186" s="47" t="s">
        <v>18</v>
      </c>
      <c r="BI186" s="51">
        <v>97.595052679798442</v>
      </c>
      <c r="BJ186" s="51">
        <f>BK186+BL186</f>
        <v>97.101449275362313</v>
      </c>
      <c r="BK186" s="51">
        <v>76.811594202898547</v>
      </c>
      <c r="BL186" s="51">
        <v>20.289855072463769</v>
      </c>
      <c r="BM186" s="51">
        <v>2.8985507246376812</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8"/>
      <c r="C188" s="158"/>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8"/>
      <c r="C189" s="158"/>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9"/>
      <c r="E190" s="150"/>
      <c r="F190" s="150"/>
      <c r="G190" s="150"/>
      <c r="H190" s="150"/>
      <c r="I190" s="151"/>
      <c r="J190" s="106" t="s">
        <v>6</v>
      </c>
      <c r="K190" s="107"/>
      <c r="L190" s="107"/>
      <c r="M190" s="108"/>
      <c r="N190" s="106" t="s">
        <v>7</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55" t="s">
        <v>65</v>
      </c>
      <c r="S191" s="156"/>
      <c r="T191" s="156"/>
      <c r="U191" s="157"/>
      <c r="V191" s="155" t="s">
        <v>66</v>
      </c>
      <c r="W191" s="156"/>
      <c r="X191" s="156"/>
      <c r="Y191" s="157"/>
      <c r="Z191" s="155" t="s">
        <v>67</v>
      </c>
      <c r="AA191" s="156"/>
      <c r="AB191" s="156"/>
      <c r="AC191" s="157"/>
      <c r="AD191" s="155" t="s">
        <v>68</v>
      </c>
      <c r="AE191" s="156"/>
      <c r="AF191" s="156"/>
      <c r="AG191" s="157"/>
      <c r="AH191" s="96" t="s">
        <v>12</v>
      </c>
      <c r="AI191" s="97"/>
      <c r="AJ191" s="97"/>
      <c r="AK191" s="98"/>
      <c r="BI191" s="5" t="s">
        <v>13</v>
      </c>
      <c r="BJ191" s="2" t="s">
        <v>14</v>
      </c>
      <c r="BK191" s="2">
        <v>1</v>
      </c>
      <c r="BL191" s="2">
        <v>2</v>
      </c>
      <c r="BM191" s="2">
        <v>3</v>
      </c>
      <c r="BN191" s="2">
        <v>4</v>
      </c>
      <c r="BO191" s="2">
        <v>0</v>
      </c>
    </row>
    <row r="192" spans="1:96">
      <c r="D192" s="90" t="s">
        <v>15</v>
      </c>
      <c r="E192" s="91"/>
      <c r="F192" s="91"/>
      <c r="G192" s="91"/>
      <c r="H192" s="91"/>
      <c r="I192" s="92"/>
      <c r="J192" s="85">
        <f>BI192</f>
        <v>78.539667680786323</v>
      </c>
      <c r="K192" s="85"/>
      <c r="L192" s="85"/>
      <c r="M192" s="85"/>
      <c r="N192" s="85">
        <f>BJ192</f>
        <v>82.258064516129025</v>
      </c>
      <c r="O192" s="85"/>
      <c r="P192" s="85"/>
      <c r="Q192" s="85"/>
      <c r="R192" s="85">
        <f>BK192</f>
        <v>38.70967741935484</v>
      </c>
      <c r="S192" s="85"/>
      <c r="T192" s="85"/>
      <c r="U192" s="85"/>
      <c r="V192" s="85">
        <f>BL192</f>
        <v>43.548387096774192</v>
      </c>
      <c r="W192" s="85"/>
      <c r="X192" s="85"/>
      <c r="Y192" s="85"/>
      <c r="Z192" s="85">
        <f>BM192</f>
        <v>16.129032258064516</v>
      </c>
      <c r="AA192" s="85"/>
      <c r="AB192" s="85"/>
      <c r="AC192" s="85"/>
      <c r="AD192" s="85">
        <f>BN192</f>
        <v>1.6129032258064515</v>
      </c>
      <c r="AE192" s="85"/>
      <c r="AF192" s="85"/>
      <c r="AG192" s="85"/>
      <c r="AH192" s="85">
        <f>BO192</f>
        <v>0</v>
      </c>
      <c r="AI192" s="85"/>
      <c r="AJ192" s="85"/>
      <c r="AK192" s="85"/>
      <c r="BG192" s="2">
        <v>39</v>
      </c>
      <c r="BH192" s="2" t="s">
        <v>16</v>
      </c>
      <c r="BI192" s="25">
        <v>78.539667680786323</v>
      </c>
      <c r="BJ192" s="25">
        <f>BK192+BL192</f>
        <v>82.258064516129025</v>
      </c>
      <c r="BK192" s="25">
        <v>38.70967741935484</v>
      </c>
      <c r="BL192" s="25">
        <v>43.548387096774192</v>
      </c>
      <c r="BM192" s="25">
        <v>16.129032258064516</v>
      </c>
      <c r="BN192" s="25">
        <v>1.6129032258064515</v>
      </c>
      <c r="BO192" s="25">
        <v>0</v>
      </c>
    </row>
    <row r="193" spans="4:67">
      <c r="D193" s="86" t="s">
        <v>17</v>
      </c>
      <c r="E193" s="87"/>
      <c r="F193" s="87"/>
      <c r="G193" s="87"/>
      <c r="H193" s="87"/>
      <c r="I193" s="88"/>
      <c r="J193" s="89">
        <f>BI193</f>
        <v>78.034814475492439</v>
      </c>
      <c r="K193" s="89"/>
      <c r="L193" s="89"/>
      <c r="M193" s="89"/>
      <c r="N193" s="89">
        <f>IF(ISERROR(BJ193),"",BJ193)</f>
        <v>72.463768115942031</v>
      </c>
      <c r="O193" s="89"/>
      <c r="P193" s="89"/>
      <c r="Q193" s="89"/>
      <c r="R193" s="89">
        <f>BK193</f>
        <v>23.188405797101449</v>
      </c>
      <c r="S193" s="89"/>
      <c r="T193" s="89"/>
      <c r="U193" s="89"/>
      <c r="V193" s="89">
        <f>BL193</f>
        <v>49.275362318840585</v>
      </c>
      <c r="W193" s="89"/>
      <c r="X193" s="89"/>
      <c r="Y193" s="89"/>
      <c r="Z193" s="89">
        <f>BM193</f>
        <v>18.840579710144929</v>
      </c>
      <c r="AA193" s="89"/>
      <c r="AB193" s="89"/>
      <c r="AC193" s="89"/>
      <c r="AD193" s="89">
        <f>BN193</f>
        <v>8.695652173913043</v>
      </c>
      <c r="AE193" s="89"/>
      <c r="AF193" s="89"/>
      <c r="AG193" s="89"/>
      <c r="AH193" s="89">
        <f>BO193</f>
        <v>0</v>
      </c>
      <c r="AI193" s="89"/>
      <c r="AJ193" s="89"/>
      <c r="AK193" s="89"/>
      <c r="BH193" s="2" t="s">
        <v>18</v>
      </c>
      <c r="BI193" s="25">
        <v>78.034814475492439</v>
      </c>
      <c r="BJ193" s="25">
        <f>BK193+BL193</f>
        <v>72.463768115942031</v>
      </c>
      <c r="BK193" s="25">
        <v>23.188405797101449</v>
      </c>
      <c r="BL193" s="25">
        <v>49.275362318840585</v>
      </c>
      <c r="BM193" s="25">
        <v>18.840579710144929</v>
      </c>
      <c r="BN193" s="25">
        <v>8.695652173913043</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90" t="s">
        <v>15</v>
      </c>
      <c r="E195" s="91"/>
      <c r="F195" s="91"/>
      <c r="G195" s="91"/>
      <c r="H195" s="91"/>
      <c r="I195" s="92"/>
      <c r="J195" s="85">
        <f>BI195</f>
        <v>61.338637959279197</v>
      </c>
      <c r="K195" s="85"/>
      <c r="L195" s="85"/>
      <c r="M195" s="85"/>
      <c r="N195" s="85">
        <f>BJ195</f>
        <v>41.935483870967737</v>
      </c>
      <c r="O195" s="85"/>
      <c r="P195" s="85"/>
      <c r="Q195" s="85"/>
      <c r="R195" s="85">
        <f>BK195</f>
        <v>4.838709677419355</v>
      </c>
      <c r="S195" s="85"/>
      <c r="T195" s="85"/>
      <c r="U195" s="85"/>
      <c r="V195" s="85">
        <f>BL195</f>
        <v>37.096774193548384</v>
      </c>
      <c r="W195" s="85"/>
      <c r="X195" s="85"/>
      <c r="Y195" s="85"/>
      <c r="Z195" s="85">
        <f>BM195</f>
        <v>50</v>
      </c>
      <c r="AA195" s="85"/>
      <c r="AB195" s="85"/>
      <c r="AC195" s="85"/>
      <c r="AD195" s="85">
        <f>BN195</f>
        <v>8.064516129032258</v>
      </c>
      <c r="AE195" s="85"/>
      <c r="AF195" s="85"/>
      <c r="AG195" s="85"/>
      <c r="AH195" s="85">
        <f>BO195</f>
        <v>0</v>
      </c>
      <c r="AI195" s="85"/>
      <c r="AJ195" s="85"/>
      <c r="AK195" s="85"/>
      <c r="BG195" s="2">
        <v>40</v>
      </c>
      <c r="BH195" s="2" t="s">
        <v>16</v>
      </c>
      <c r="BI195" s="25">
        <v>61.338637959279197</v>
      </c>
      <c r="BJ195" s="25">
        <f>BK195+BL195</f>
        <v>41.935483870967737</v>
      </c>
      <c r="BK195" s="25">
        <v>4.838709677419355</v>
      </c>
      <c r="BL195" s="25">
        <v>37.096774193548384</v>
      </c>
      <c r="BM195" s="25">
        <v>50</v>
      </c>
      <c r="BN195" s="25">
        <v>8.064516129032258</v>
      </c>
      <c r="BO195" s="25">
        <v>0</v>
      </c>
    </row>
    <row r="196" spans="4:67">
      <c r="D196" s="86" t="s">
        <v>17</v>
      </c>
      <c r="E196" s="87"/>
      <c r="F196" s="87"/>
      <c r="G196" s="87"/>
      <c r="H196" s="87"/>
      <c r="I196" s="88"/>
      <c r="J196" s="89">
        <f>BI196</f>
        <v>61.062757672927162</v>
      </c>
      <c r="K196" s="89"/>
      <c r="L196" s="89"/>
      <c r="M196" s="89"/>
      <c r="N196" s="89">
        <f>IF(ISERROR(BJ196),"",BJ196)</f>
        <v>52.173913043478265</v>
      </c>
      <c r="O196" s="89"/>
      <c r="P196" s="89"/>
      <c r="Q196" s="89"/>
      <c r="R196" s="89">
        <f>BK196</f>
        <v>8.695652173913043</v>
      </c>
      <c r="S196" s="89"/>
      <c r="T196" s="89"/>
      <c r="U196" s="89"/>
      <c r="V196" s="89">
        <f>BL196</f>
        <v>43.478260869565219</v>
      </c>
      <c r="W196" s="89"/>
      <c r="X196" s="89"/>
      <c r="Y196" s="89"/>
      <c r="Z196" s="89">
        <f>BM196</f>
        <v>39.130434782608695</v>
      </c>
      <c r="AA196" s="89"/>
      <c r="AB196" s="89"/>
      <c r="AC196" s="89"/>
      <c r="AD196" s="89">
        <f>BN196</f>
        <v>8.695652173913043</v>
      </c>
      <c r="AE196" s="89"/>
      <c r="AF196" s="89"/>
      <c r="AG196" s="89"/>
      <c r="AH196" s="89">
        <f>BO196</f>
        <v>0</v>
      </c>
      <c r="AI196" s="89"/>
      <c r="AJ196" s="89"/>
      <c r="AK196" s="89"/>
      <c r="BH196" s="2" t="s">
        <v>18</v>
      </c>
      <c r="BI196" s="25">
        <v>61.062757672927162</v>
      </c>
      <c r="BJ196" s="25">
        <f>BK196+BL196</f>
        <v>52.173913043478265</v>
      </c>
      <c r="BK196" s="25">
        <v>8.695652173913043</v>
      </c>
      <c r="BL196" s="25">
        <v>43.478260869565219</v>
      </c>
      <c r="BM196" s="25">
        <v>39.130434782608695</v>
      </c>
      <c r="BN196" s="25">
        <v>8.695652173913043</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90" t="s">
        <v>15</v>
      </c>
      <c r="E198" s="91"/>
      <c r="F198" s="91"/>
      <c r="G198" s="91"/>
      <c r="H198" s="91"/>
      <c r="I198" s="92"/>
      <c r="J198" s="85">
        <f>BI198</f>
        <v>69.974256962321562</v>
      </c>
      <c r="K198" s="85"/>
      <c r="L198" s="85"/>
      <c r="M198" s="85"/>
      <c r="N198" s="85">
        <f>BJ198</f>
        <v>66.129032258064512</v>
      </c>
      <c r="O198" s="85"/>
      <c r="P198" s="85"/>
      <c r="Q198" s="85"/>
      <c r="R198" s="85">
        <f>BK198</f>
        <v>17.741935483870968</v>
      </c>
      <c r="S198" s="85"/>
      <c r="T198" s="85"/>
      <c r="U198" s="85"/>
      <c r="V198" s="85">
        <f>BL198</f>
        <v>48.387096774193552</v>
      </c>
      <c r="W198" s="85"/>
      <c r="X198" s="85"/>
      <c r="Y198" s="85"/>
      <c r="Z198" s="85">
        <f>BM198</f>
        <v>24.193548387096776</v>
      </c>
      <c r="AA198" s="85"/>
      <c r="AB198" s="85"/>
      <c r="AC198" s="85"/>
      <c r="AD198" s="85">
        <f>BN198</f>
        <v>9.67741935483871</v>
      </c>
      <c r="AE198" s="85"/>
      <c r="AF198" s="85"/>
      <c r="AG198" s="85"/>
      <c r="AH198" s="85">
        <f>BO198</f>
        <v>0</v>
      </c>
      <c r="AI198" s="85"/>
      <c r="AJ198" s="85"/>
      <c r="AK198" s="85"/>
      <c r="BG198" s="2">
        <v>41</v>
      </c>
      <c r="BH198" s="2" t="s">
        <v>16</v>
      </c>
      <c r="BI198" s="25">
        <v>69.974256962321562</v>
      </c>
      <c r="BJ198" s="25">
        <f>BK198+BL198</f>
        <v>66.129032258064512</v>
      </c>
      <c r="BK198" s="25">
        <v>17.741935483870968</v>
      </c>
      <c r="BL198" s="25">
        <v>48.387096774193552</v>
      </c>
      <c r="BM198" s="25">
        <v>24.193548387096776</v>
      </c>
      <c r="BN198" s="25">
        <v>9.67741935483871</v>
      </c>
      <c r="BO198" s="25">
        <v>0</v>
      </c>
    </row>
    <row r="199" spans="4:67">
      <c r="D199" s="86" t="s">
        <v>17</v>
      </c>
      <c r="E199" s="87"/>
      <c r="F199" s="87"/>
      <c r="G199" s="87"/>
      <c r="H199" s="87"/>
      <c r="I199" s="88"/>
      <c r="J199" s="162" t="s">
        <v>85</v>
      </c>
      <c r="K199" s="162"/>
      <c r="L199" s="162"/>
      <c r="M199" s="162"/>
      <c r="N199" s="162" t="s">
        <v>85</v>
      </c>
      <c r="O199" s="162"/>
      <c r="P199" s="162"/>
      <c r="Q199" s="162"/>
      <c r="R199" s="162" t="s">
        <v>85</v>
      </c>
      <c r="S199" s="162"/>
      <c r="T199" s="162"/>
      <c r="U199" s="162"/>
      <c r="V199" s="162" t="s">
        <v>85</v>
      </c>
      <c r="W199" s="162"/>
      <c r="X199" s="162"/>
      <c r="Y199" s="162"/>
      <c r="Z199" s="162" t="s">
        <v>85</v>
      </c>
      <c r="AA199" s="162"/>
      <c r="AB199" s="162"/>
      <c r="AC199" s="162"/>
      <c r="AD199" s="162" t="s">
        <v>85</v>
      </c>
      <c r="AE199" s="162"/>
      <c r="AF199" s="162"/>
      <c r="AG199" s="162"/>
      <c r="AH199" s="162" t="s">
        <v>85</v>
      </c>
      <c r="AI199" s="162"/>
      <c r="AJ199" s="162"/>
      <c r="AK199" s="162"/>
      <c r="BH199" s="2" t="s">
        <v>18</v>
      </c>
      <c r="BI199" s="25"/>
      <c r="BJ199" s="25">
        <f>BK199+BL199</f>
        <v>0</v>
      </c>
      <c r="BK199" s="25"/>
      <c r="BL199" s="25"/>
      <c r="BM199" s="25"/>
      <c r="BN199" s="25"/>
      <c r="BO199" s="25"/>
    </row>
    <row r="200" spans="4:67" ht="15" customHeight="1">
      <c r="D200" s="33" t="s">
        <v>86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90" t="s">
        <v>15</v>
      </c>
      <c r="E201" s="91"/>
      <c r="F201" s="91"/>
      <c r="G201" s="91"/>
      <c r="H201" s="91"/>
      <c r="I201" s="92"/>
      <c r="J201" s="85">
        <f>BI201</f>
        <v>64.521413526796167</v>
      </c>
      <c r="K201" s="85"/>
      <c r="L201" s="85"/>
      <c r="M201" s="85"/>
      <c r="N201" s="85">
        <f>BJ201</f>
        <v>53.225806451612897</v>
      </c>
      <c r="O201" s="85"/>
      <c r="P201" s="85"/>
      <c r="Q201" s="85"/>
      <c r="R201" s="85">
        <f>BK201</f>
        <v>19.35483870967742</v>
      </c>
      <c r="S201" s="85"/>
      <c r="T201" s="85"/>
      <c r="U201" s="85"/>
      <c r="V201" s="85">
        <f>BL201</f>
        <v>33.87096774193548</v>
      </c>
      <c r="W201" s="85"/>
      <c r="X201" s="85"/>
      <c r="Y201" s="85"/>
      <c r="Z201" s="85">
        <f>BM201</f>
        <v>37.096774193548384</v>
      </c>
      <c r="AA201" s="85"/>
      <c r="AB201" s="85"/>
      <c r="AC201" s="85"/>
      <c r="AD201" s="85">
        <f>BN201</f>
        <v>9.67741935483871</v>
      </c>
      <c r="AE201" s="85"/>
      <c r="AF201" s="85"/>
      <c r="AG201" s="85"/>
      <c r="AH201" s="85">
        <f>BO201</f>
        <v>0</v>
      </c>
      <c r="AI201" s="85"/>
      <c r="AJ201" s="85"/>
      <c r="AK201" s="85"/>
      <c r="BG201" s="2">
        <v>42</v>
      </c>
      <c r="BH201" s="2" t="s">
        <v>16</v>
      </c>
      <c r="BI201" s="25">
        <v>64.521413526796167</v>
      </c>
      <c r="BJ201" s="25">
        <f>BK201+BL201</f>
        <v>53.225806451612897</v>
      </c>
      <c r="BK201" s="25">
        <v>19.35483870967742</v>
      </c>
      <c r="BL201" s="25">
        <v>33.87096774193548</v>
      </c>
      <c r="BM201" s="25">
        <v>37.096774193548384</v>
      </c>
      <c r="BN201" s="25">
        <v>9.67741935483871</v>
      </c>
      <c r="BO201" s="25">
        <v>0</v>
      </c>
    </row>
    <row r="202" spans="4:67">
      <c r="D202" s="86" t="s">
        <v>17</v>
      </c>
      <c r="E202" s="87"/>
      <c r="F202" s="87"/>
      <c r="G202" s="87"/>
      <c r="H202" s="87"/>
      <c r="I202" s="88"/>
      <c r="J202" s="89">
        <f>BI202</f>
        <v>60.306917086578103</v>
      </c>
      <c r="K202" s="89"/>
      <c r="L202" s="89"/>
      <c r="M202" s="89"/>
      <c r="N202" s="89">
        <f>IF(ISERROR(BJ202),"",BJ202)</f>
        <v>68.115942028985501</v>
      </c>
      <c r="O202" s="89"/>
      <c r="P202" s="89"/>
      <c r="Q202" s="89"/>
      <c r="R202" s="89">
        <f>BK202</f>
        <v>28.985507246376812</v>
      </c>
      <c r="S202" s="89"/>
      <c r="T202" s="89"/>
      <c r="U202" s="89"/>
      <c r="V202" s="89">
        <f>BL202</f>
        <v>39.130434782608695</v>
      </c>
      <c r="W202" s="89"/>
      <c r="X202" s="89"/>
      <c r="Y202" s="89"/>
      <c r="Z202" s="89">
        <f>BM202</f>
        <v>23.188405797101449</v>
      </c>
      <c r="AA202" s="89"/>
      <c r="AB202" s="89"/>
      <c r="AC202" s="89"/>
      <c r="AD202" s="89">
        <f>BN202</f>
        <v>8.695652173913043</v>
      </c>
      <c r="AE202" s="89"/>
      <c r="AF202" s="89"/>
      <c r="AG202" s="89"/>
      <c r="AH202" s="89">
        <f>BO202</f>
        <v>0</v>
      </c>
      <c r="AI202" s="89"/>
      <c r="AJ202" s="89"/>
      <c r="AK202" s="89"/>
      <c r="BH202" s="2" t="s">
        <v>18</v>
      </c>
      <c r="BI202" s="25">
        <v>60.306917086578103</v>
      </c>
      <c r="BJ202" s="25">
        <f>BK202+BL202</f>
        <v>68.115942028985501</v>
      </c>
      <c r="BK202" s="25">
        <v>28.985507246376812</v>
      </c>
      <c r="BL202" s="25">
        <v>39.130434782608695</v>
      </c>
      <c r="BM202" s="25">
        <v>23.188405797101449</v>
      </c>
      <c r="BN202" s="25">
        <v>8.695652173913043</v>
      </c>
      <c r="BO202" s="25">
        <v>0</v>
      </c>
    </row>
    <row r="203" spans="4:67" ht="15" customHeight="1">
      <c r="D203" s="33" t="s">
        <v>87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90" t="s">
        <v>15</v>
      </c>
      <c r="E204" s="91"/>
      <c r="F204" s="91"/>
      <c r="G204" s="91"/>
      <c r="H204" s="91"/>
      <c r="I204" s="92"/>
      <c r="J204" s="85">
        <f>BI204</f>
        <v>80.365083079803412</v>
      </c>
      <c r="K204" s="85"/>
      <c r="L204" s="85"/>
      <c r="M204" s="85"/>
      <c r="N204" s="85">
        <f>BJ204</f>
        <v>62.903225806451616</v>
      </c>
      <c r="O204" s="85"/>
      <c r="P204" s="85"/>
      <c r="Q204" s="85"/>
      <c r="R204" s="85">
        <f>BK204</f>
        <v>35.483870967741936</v>
      </c>
      <c r="S204" s="85"/>
      <c r="T204" s="85"/>
      <c r="U204" s="85"/>
      <c r="V204" s="85">
        <f>BL204</f>
        <v>27.419354838709676</v>
      </c>
      <c r="W204" s="85"/>
      <c r="X204" s="85"/>
      <c r="Y204" s="85"/>
      <c r="Z204" s="85">
        <f>BM204</f>
        <v>19.35483870967742</v>
      </c>
      <c r="AA204" s="85"/>
      <c r="AB204" s="85"/>
      <c r="AC204" s="85"/>
      <c r="AD204" s="85">
        <f>BN204</f>
        <v>17.741935483870968</v>
      </c>
      <c r="AE204" s="85"/>
      <c r="AF204" s="85"/>
      <c r="AG204" s="85"/>
      <c r="AH204" s="85">
        <f>BO204</f>
        <v>0</v>
      </c>
      <c r="AI204" s="85"/>
      <c r="AJ204" s="85"/>
      <c r="AK204" s="85"/>
      <c r="BG204" s="2">
        <v>43</v>
      </c>
      <c r="BH204" s="2" t="s">
        <v>16</v>
      </c>
      <c r="BI204" s="25">
        <v>80.365083079803412</v>
      </c>
      <c r="BJ204" s="25">
        <f>BK204+BL204</f>
        <v>62.903225806451616</v>
      </c>
      <c r="BK204" s="25">
        <v>35.483870967741936</v>
      </c>
      <c r="BL204" s="25">
        <v>27.419354838709676</v>
      </c>
      <c r="BM204" s="25">
        <v>19.35483870967742</v>
      </c>
      <c r="BN204" s="25">
        <v>17.741935483870968</v>
      </c>
      <c r="BO204" s="25">
        <v>0</v>
      </c>
    </row>
    <row r="205" spans="4:67">
      <c r="D205" s="86" t="s">
        <v>17</v>
      </c>
      <c r="E205" s="87"/>
      <c r="F205" s="87"/>
      <c r="G205" s="87"/>
      <c r="H205" s="87"/>
      <c r="I205" s="88"/>
      <c r="J205" s="89">
        <f>BI205</f>
        <v>76.362803481447543</v>
      </c>
      <c r="K205" s="89"/>
      <c r="L205" s="89"/>
      <c r="M205" s="89"/>
      <c r="N205" s="89">
        <f>IF(ISERROR(BJ205),"",BJ205)</f>
        <v>89.85507246376811</v>
      </c>
      <c r="O205" s="89"/>
      <c r="P205" s="89"/>
      <c r="Q205" s="89"/>
      <c r="R205" s="89">
        <f>BK205</f>
        <v>44.927536231884055</v>
      </c>
      <c r="S205" s="89"/>
      <c r="T205" s="89"/>
      <c r="U205" s="89"/>
      <c r="V205" s="89">
        <f>BL205</f>
        <v>44.927536231884055</v>
      </c>
      <c r="W205" s="89"/>
      <c r="X205" s="89"/>
      <c r="Y205" s="89"/>
      <c r="Z205" s="89">
        <f>BM205</f>
        <v>10.144927536231885</v>
      </c>
      <c r="AA205" s="89"/>
      <c r="AB205" s="89"/>
      <c r="AC205" s="89"/>
      <c r="AD205" s="89">
        <f>BN205</f>
        <v>0</v>
      </c>
      <c r="AE205" s="89"/>
      <c r="AF205" s="89"/>
      <c r="AG205" s="89"/>
      <c r="AH205" s="89">
        <f>BO205</f>
        <v>0</v>
      </c>
      <c r="AI205" s="89"/>
      <c r="AJ205" s="89"/>
      <c r="AK205" s="89"/>
      <c r="BH205" s="2" t="s">
        <v>18</v>
      </c>
      <c r="BI205" s="25">
        <v>76.362803481447543</v>
      </c>
      <c r="BJ205" s="25">
        <f>BK205+BL205</f>
        <v>89.85507246376811</v>
      </c>
      <c r="BK205" s="25">
        <v>44.927536231884055</v>
      </c>
      <c r="BL205" s="25">
        <v>44.927536231884055</v>
      </c>
      <c r="BM205" s="25">
        <v>10.144927536231885</v>
      </c>
      <c r="BN205" s="25">
        <v>0</v>
      </c>
      <c r="BO205" s="25">
        <v>0</v>
      </c>
    </row>
    <row r="206" spans="4:67" ht="15" customHeight="1">
      <c r="D206" s="33" t="s">
        <v>88</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90" t="s">
        <v>15</v>
      </c>
      <c r="E207" s="91"/>
      <c r="F207" s="91"/>
      <c r="G207" s="91"/>
      <c r="H207" s="91"/>
      <c r="I207" s="92"/>
      <c r="J207" s="85">
        <f>BI207</f>
        <v>89.164521413526799</v>
      </c>
      <c r="K207" s="85"/>
      <c r="L207" s="85"/>
      <c r="M207" s="85"/>
      <c r="N207" s="85">
        <f>BJ207</f>
        <v>83.870967741935473</v>
      </c>
      <c r="O207" s="85"/>
      <c r="P207" s="85"/>
      <c r="Q207" s="85"/>
      <c r="R207" s="85">
        <f>BK207</f>
        <v>67.741935483870961</v>
      </c>
      <c r="S207" s="85"/>
      <c r="T207" s="85"/>
      <c r="U207" s="85"/>
      <c r="V207" s="85">
        <f>BL207</f>
        <v>16.129032258064516</v>
      </c>
      <c r="W207" s="85"/>
      <c r="X207" s="85"/>
      <c r="Y207" s="85"/>
      <c r="Z207" s="85">
        <f>BM207</f>
        <v>8.064516129032258</v>
      </c>
      <c r="AA207" s="85"/>
      <c r="AB207" s="85"/>
      <c r="AC207" s="85"/>
      <c r="AD207" s="85">
        <f>BN207</f>
        <v>8.064516129032258</v>
      </c>
      <c r="AE207" s="85"/>
      <c r="AF207" s="85"/>
      <c r="AG207" s="85"/>
      <c r="AH207" s="85">
        <f>BO207</f>
        <v>0</v>
      </c>
      <c r="AI207" s="85"/>
      <c r="AJ207" s="85"/>
      <c r="AK207" s="85"/>
      <c r="BG207" s="2">
        <v>44</v>
      </c>
      <c r="BH207" s="2" t="s">
        <v>16</v>
      </c>
      <c r="BI207" s="25">
        <v>89.164521413526799</v>
      </c>
      <c r="BJ207" s="25">
        <f>BK207+BL207</f>
        <v>83.870967741935473</v>
      </c>
      <c r="BK207" s="25">
        <v>67.741935483870961</v>
      </c>
      <c r="BL207" s="25">
        <v>16.129032258064516</v>
      </c>
      <c r="BM207" s="25">
        <v>8.064516129032258</v>
      </c>
      <c r="BN207" s="25">
        <v>8.064516129032258</v>
      </c>
      <c r="BO207" s="25">
        <v>0</v>
      </c>
    </row>
    <row r="208" spans="4:67">
      <c r="D208" s="86" t="s">
        <v>17</v>
      </c>
      <c r="E208" s="87"/>
      <c r="F208" s="87"/>
      <c r="G208" s="87"/>
      <c r="H208" s="87"/>
      <c r="I208" s="88"/>
      <c r="J208" s="89">
        <f>BI208</f>
        <v>88.112688960146585</v>
      </c>
      <c r="K208" s="89"/>
      <c r="L208" s="89"/>
      <c r="M208" s="89"/>
      <c r="N208" s="89">
        <f>IF(ISERROR(BJ208),"",BJ208)</f>
        <v>89.855072463768124</v>
      </c>
      <c r="O208" s="89"/>
      <c r="P208" s="89"/>
      <c r="Q208" s="89"/>
      <c r="R208" s="89">
        <f>BK208</f>
        <v>68.115942028985515</v>
      </c>
      <c r="S208" s="89"/>
      <c r="T208" s="89"/>
      <c r="U208" s="89"/>
      <c r="V208" s="89">
        <f>BL208</f>
        <v>21.739130434782609</v>
      </c>
      <c r="W208" s="89"/>
      <c r="X208" s="89"/>
      <c r="Y208" s="89"/>
      <c r="Z208" s="89">
        <f>BM208</f>
        <v>10.144927536231885</v>
      </c>
      <c r="AA208" s="89"/>
      <c r="AB208" s="89"/>
      <c r="AC208" s="89"/>
      <c r="AD208" s="89">
        <f>BN208</f>
        <v>0</v>
      </c>
      <c r="AE208" s="89"/>
      <c r="AF208" s="89"/>
      <c r="AG208" s="89"/>
      <c r="AH208" s="89">
        <f>BO208</f>
        <v>0</v>
      </c>
      <c r="AI208" s="89"/>
      <c r="AJ208" s="89"/>
      <c r="AK208" s="89"/>
      <c r="BH208" s="2" t="s">
        <v>18</v>
      </c>
      <c r="BI208" s="25">
        <v>88.112688960146585</v>
      </c>
      <c r="BJ208" s="25">
        <f>BK208+BL208</f>
        <v>89.855072463768124</v>
      </c>
      <c r="BK208" s="25">
        <v>68.115942028985515</v>
      </c>
      <c r="BL208" s="25">
        <v>21.739130434782609</v>
      </c>
      <c r="BM208" s="25">
        <v>10.144927536231885</v>
      </c>
      <c r="BN208" s="25">
        <v>0</v>
      </c>
      <c r="BO208" s="25">
        <v>0</v>
      </c>
    </row>
    <row r="209" spans="1:96" ht="15" customHeight="1">
      <c r="D209" s="33" t="s">
        <v>89</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90" t="s">
        <v>15</v>
      </c>
      <c r="E210" s="91"/>
      <c r="F210" s="91"/>
      <c r="G210" s="91"/>
      <c r="H210" s="91"/>
      <c r="I210" s="92"/>
      <c r="J210" s="85">
        <f>BI210</f>
        <v>82.026679148139479</v>
      </c>
      <c r="K210" s="85"/>
      <c r="L210" s="85"/>
      <c r="M210" s="85"/>
      <c r="N210" s="85">
        <f>BJ210</f>
        <v>70.967741935483872</v>
      </c>
      <c r="O210" s="85"/>
      <c r="P210" s="85"/>
      <c r="Q210" s="85"/>
      <c r="R210" s="85">
        <f>BK210</f>
        <v>37.096774193548384</v>
      </c>
      <c r="S210" s="85"/>
      <c r="T210" s="85"/>
      <c r="U210" s="85"/>
      <c r="V210" s="85">
        <f>BL210</f>
        <v>33.87096774193548</v>
      </c>
      <c r="W210" s="85"/>
      <c r="X210" s="85"/>
      <c r="Y210" s="85"/>
      <c r="Z210" s="85">
        <f>BM210</f>
        <v>19.35483870967742</v>
      </c>
      <c r="AA210" s="85"/>
      <c r="AB210" s="85"/>
      <c r="AC210" s="85"/>
      <c r="AD210" s="85">
        <f>BN210</f>
        <v>9.67741935483871</v>
      </c>
      <c r="AE210" s="85"/>
      <c r="AF210" s="85"/>
      <c r="AG210" s="85"/>
      <c r="AH210" s="85">
        <f>BO210</f>
        <v>0</v>
      </c>
      <c r="AI210" s="85"/>
      <c r="AJ210" s="85"/>
      <c r="AK210" s="85"/>
      <c r="BG210" s="2">
        <v>45</v>
      </c>
      <c r="BH210" s="2" t="s">
        <v>16</v>
      </c>
      <c r="BI210" s="25">
        <v>82.026679148139479</v>
      </c>
      <c r="BJ210" s="25">
        <f>BK210+BL210</f>
        <v>70.967741935483872</v>
      </c>
      <c r="BK210" s="25">
        <v>37.096774193548384</v>
      </c>
      <c r="BL210" s="25">
        <v>33.87096774193548</v>
      </c>
      <c r="BM210" s="25">
        <v>19.35483870967742</v>
      </c>
      <c r="BN210" s="25">
        <v>9.67741935483871</v>
      </c>
      <c r="BO210" s="25">
        <v>0</v>
      </c>
    </row>
    <row r="211" spans="1:96">
      <c r="D211" s="86" t="s">
        <v>17</v>
      </c>
      <c r="E211" s="87"/>
      <c r="F211" s="87"/>
      <c r="G211" s="87"/>
      <c r="H211" s="87"/>
      <c r="I211" s="88"/>
      <c r="J211" s="89">
        <f>BI211</f>
        <v>76.820888685295458</v>
      </c>
      <c r="K211" s="89"/>
      <c r="L211" s="89"/>
      <c r="M211" s="89"/>
      <c r="N211" s="89">
        <f>IF(ISERROR(BJ211),"",BJ211)</f>
        <v>76.811594202898561</v>
      </c>
      <c r="O211" s="89"/>
      <c r="P211" s="89"/>
      <c r="Q211" s="89"/>
      <c r="R211" s="89">
        <f>BK211</f>
        <v>28.985507246376812</v>
      </c>
      <c r="S211" s="89"/>
      <c r="T211" s="89"/>
      <c r="U211" s="89"/>
      <c r="V211" s="89">
        <f>BL211</f>
        <v>47.826086956521742</v>
      </c>
      <c r="W211" s="89"/>
      <c r="X211" s="89"/>
      <c r="Y211" s="89"/>
      <c r="Z211" s="89">
        <f>BM211</f>
        <v>20.289855072463769</v>
      </c>
      <c r="AA211" s="89"/>
      <c r="AB211" s="89"/>
      <c r="AC211" s="89"/>
      <c r="AD211" s="89">
        <f>BN211</f>
        <v>2.8985507246376812</v>
      </c>
      <c r="AE211" s="89"/>
      <c r="AF211" s="89"/>
      <c r="AG211" s="89"/>
      <c r="AH211" s="89">
        <f>BO211</f>
        <v>0</v>
      </c>
      <c r="AI211" s="89"/>
      <c r="AJ211" s="89"/>
      <c r="AK211" s="89"/>
      <c r="BH211" s="2" t="s">
        <v>18</v>
      </c>
      <c r="BI211" s="25">
        <v>76.820888685295458</v>
      </c>
      <c r="BJ211" s="25">
        <f>BK211+BL211</f>
        <v>76.811594202898561</v>
      </c>
      <c r="BK211" s="25">
        <v>28.985507246376812</v>
      </c>
      <c r="BL211" s="25">
        <v>47.826086956521742</v>
      </c>
      <c r="BM211" s="25">
        <v>20.289855072463769</v>
      </c>
      <c r="BN211" s="25">
        <v>2.8985507246376812</v>
      </c>
      <c r="BO211" s="25">
        <v>0</v>
      </c>
    </row>
    <row r="212" spans="1:96" ht="15" customHeight="1">
      <c r="D212" s="33" t="s">
        <v>90</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90" t="s">
        <v>15</v>
      </c>
      <c r="E213" s="91"/>
      <c r="F213" s="91"/>
      <c r="G213" s="91"/>
      <c r="H213" s="91"/>
      <c r="I213" s="92"/>
      <c r="J213" s="85">
        <f>BI213</f>
        <v>75.403697636321084</v>
      </c>
      <c r="K213" s="85"/>
      <c r="L213" s="85"/>
      <c r="M213" s="85"/>
      <c r="N213" s="85">
        <f>BJ213</f>
        <v>62.903225806451609</v>
      </c>
      <c r="O213" s="85"/>
      <c r="P213" s="85"/>
      <c r="Q213" s="85"/>
      <c r="R213" s="85">
        <f>BK213</f>
        <v>25.806451612903224</v>
      </c>
      <c r="S213" s="85"/>
      <c r="T213" s="85"/>
      <c r="U213" s="85"/>
      <c r="V213" s="85">
        <f>BL213</f>
        <v>37.096774193548384</v>
      </c>
      <c r="W213" s="85"/>
      <c r="X213" s="85"/>
      <c r="Y213" s="85"/>
      <c r="Z213" s="85">
        <f>BM213</f>
        <v>24.193548387096776</v>
      </c>
      <c r="AA213" s="85"/>
      <c r="AB213" s="85"/>
      <c r="AC213" s="85"/>
      <c r="AD213" s="85">
        <f>BN213</f>
        <v>12.903225806451612</v>
      </c>
      <c r="AE213" s="85"/>
      <c r="AF213" s="85"/>
      <c r="AG213" s="85"/>
      <c r="AH213" s="85">
        <f>BO213</f>
        <v>0</v>
      </c>
      <c r="AI213" s="85"/>
      <c r="AJ213" s="85"/>
      <c r="AK213" s="85"/>
      <c r="BG213" s="2">
        <v>46</v>
      </c>
      <c r="BH213" s="2" t="s">
        <v>16</v>
      </c>
      <c r="BI213" s="25">
        <v>75.403697636321084</v>
      </c>
      <c r="BJ213" s="25">
        <f>BK213+BL213</f>
        <v>62.903225806451609</v>
      </c>
      <c r="BK213" s="25">
        <v>25.806451612903224</v>
      </c>
      <c r="BL213" s="25">
        <v>37.096774193548384</v>
      </c>
      <c r="BM213" s="25">
        <v>24.193548387096776</v>
      </c>
      <c r="BN213" s="25">
        <v>12.903225806451612</v>
      </c>
      <c r="BO213" s="25">
        <v>0</v>
      </c>
    </row>
    <row r="214" spans="1:96">
      <c r="D214" s="86" t="s">
        <v>17</v>
      </c>
      <c r="E214" s="87"/>
      <c r="F214" s="87"/>
      <c r="G214" s="87"/>
      <c r="H214" s="87"/>
      <c r="I214" s="88"/>
      <c r="J214" s="89">
        <f>BI214</f>
        <v>70.224461749885478</v>
      </c>
      <c r="K214" s="89"/>
      <c r="L214" s="89"/>
      <c r="M214" s="89"/>
      <c r="N214" s="89">
        <f>IF(ISERROR(BJ214),"",BJ214)</f>
        <v>66.666666666666671</v>
      </c>
      <c r="O214" s="89"/>
      <c r="P214" s="89"/>
      <c r="Q214" s="89"/>
      <c r="R214" s="89">
        <f>BK214</f>
        <v>23.188405797101449</v>
      </c>
      <c r="S214" s="89"/>
      <c r="T214" s="89"/>
      <c r="U214" s="89"/>
      <c r="V214" s="89">
        <f>BL214</f>
        <v>43.478260869565219</v>
      </c>
      <c r="W214" s="89"/>
      <c r="X214" s="89"/>
      <c r="Y214" s="89"/>
      <c r="Z214" s="89">
        <f>BM214</f>
        <v>30.434782608695656</v>
      </c>
      <c r="AA214" s="89"/>
      <c r="AB214" s="89"/>
      <c r="AC214" s="89"/>
      <c r="AD214" s="89">
        <f>BN214</f>
        <v>2.8985507246376812</v>
      </c>
      <c r="AE214" s="89"/>
      <c r="AF214" s="89"/>
      <c r="AG214" s="89"/>
      <c r="AH214" s="89">
        <f>BO214</f>
        <v>0</v>
      </c>
      <c r="AI214" s="89"/>
      <c r="AJ214" s="89"/>
      <c r="AK214" s="89"/>
      <c r="BH214" s="2" t="s">
        <v>18</v>
      </c>
      <c r="BI214" s="25">
        <v>70.224461749885478</v>
      </c>
      <c r="BJ214" s="25">
        <f>BK214+BL214</f>
        <v>66.666666666666671</v>
      </c>
      <c r="BK214" s="25">
        <v>23.188405797101449</v>
      </c>
      <c r="BL214" s="25">
        <v>43.478260869565219</v>
      </c>
      <c r="BM214" s="25">
        <v>30.434782608695656</v>
      </c>
      <c r="BN214" s="25">
        <v>2.8985507246376812</v>
      </c>
      <c r="BO214" s="25">
        <v>0</v>
      </c>
    </row>
    <row r="216" spans="1:96" s="20" customFormat="1" ht="11.25" customHeight="1">
      <c r="A216" s="2"/>
      <c r="B216" s="158"/>
      <c r="C216" s="158"/>
      <c r="D216" s="14" t="s">
        <v>91</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58"/>
      <c r="C217" s="158"/>
      <c r="D217" s="33" t="s">
        <v>92</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100"/>
      <c r="E218" s="101"/>
      <c r="F218" s="101"/>
      <c r="G218" s="101"/>
      <c r="H218" s="101"/>
      <c r="I218" s="102"/>
      <c r="J218" s="106" t="s">
        <v>6</v>
      </c>
      <c r="K218" s="107"/>
      <c r="L218" s="107"/>
      <c r="M218" s="108"/>
      <c r="N218" s="106" t="s">
        <v>7</v>
      </c>
      <c r="O218" s="107"/>
      <c r="P218" s="107"/>
      <c r="Q218" s="108"/>
      <c r="R218" s="93">
        <v>1</v>
      </c>
      <c r="S218" s="94"/>
      <c r="T218" s="94"/>
      <c r="U218" s="95"/>
      <c r="V218" s="93">
        <v>2</v>
      </c>
      <c r="W218" s="94"/>
      <c r="X218" s="94"/>
      <c r="Y218" s="95"/>
      <c r="Z218" s="93">
        <v>3</v>
      </c>
      <c r="AA218" s="94"/>
      <c r="AB218" s="94"/>
      <c r="AC218" s="95"/>
      <c r="AD218" s="93">
        <v>4</v>
      </c>
      <c r="AE218" s="94"/>
      <c r="AF218" s="94"/>
      <c r="AG218" s="95"/>
      <c r="AH218" s="93"/>
      <c r="AI218" s="94"/>
      <c r="AJ218" s="94"/>
      <c r="AK218" s="95"/>
    </row>
    <row r="219" spans="1:96" ht="22.5" customHeight="1">
      <c r="D219" s="103"/>
      <c r="E219" s="104"/>
      <c r="F219" s="104"/>
      <c r="G219" s="104"/>
      <c r="H219" s="104"/>
      <c r="I219" s="105"/>
      <c r="J219" s="109"/>
      <c r="K219" s="110"/>
      <c r="L219" s="110"/>
      <c r="M219" s="111"/>
      <c r="N219" s="109"/>
      <c r="O219" s="110"/>
      <c r="P219" s="110"/>
      <c r="Q219" s="111"/>
      <c r="R219" s="155" t="s">
        <v>65</v>
      </c>
      <c r="S219" s="156"/>
      <c r="T219" s="156"/>
      <c r="U219" s="157"/>
      <c r="V219" s="155" t="s">
        <v>66</v>
      </c>
      <c r="W219" s="156"/>
      <c r="X219" s="156"/>
      <c r="Y219" s="157"/>
      <c r="Z219" s="155" t="s">
        <v>67</v>
      </c>
      <c r="AA219" s="156"/>
      <c r="AB219" s="156"/>
      <c r="AC219" s="157"/>
      <c r="AD219" s="155" t="s">
        <v>68</v>
      </c>
      <c r="AE219" s="156"/>
      <c r="AF219" s="156"/>
      <c r="AG219" s="157"/>
      <c r="AH219" s="96" t="s">
        <v>12</v>
      </c>
      <c r="AI219" s="97"/>
      <c r="AJ219" s="97"/>
      <c r="AK219" s="98"/>
      <c r="BI219" s="5" t="s">
        <v>13</v>
      </c>
      <c r="BJ219" s="2" t="s">
        <v>14</v>
      </c>
      <c r="BK219" s="2">
        <v>1</v>
      </c>
      <c r="BL219" s="2">
        <v>2</v>
      </c>
      <c r="BM219" s="2">
        <v>3</v>
      </c>
      <c r="BN219" s="2">
        <v>4</v>
      </c>
      <c r="BO219" s="2">
        <v>0</v>
      </c>
    </row>
    <row r="220" spans="1:96">
      <c r="D220" s="90" t="s">
        <v>15</v>
      </c>
      <c r="E220" s="91"/>
      <c r="F220" s="91"/>
      <c r="G220" s="91"/>
      <c r="H220" s="91"/>
      <c r="I220" s="92"/>
      <c r="J220" s="85">
        <f>BI220</f>
        <v>91.598408612216247</v>
      </c>
      <c r="K220" s="85"/>
      <c r="L220" s="85"/>
      <c r="M220" s="85"/>
      <c r="N220" s="85">
        <f>BJ220</f>
        <v>93.548387096774192</v>
      </c>
      <c r="O220" s="85"/>
      <c r="P220" s="85"/>
      <c r="Q220" s="85"/>
      <c r="R220" s="85">
        <f>BK220</f>
        <v>64.516129032258064</v>
      </c>
      <c r="S220" s="85"/>
      <c r="T220" s="85"/>
      <c r="U220" s="85"/>
      <c r="V220" s="85">
        <f>BL220</f>
        <v>29.032258064516132</v>
      </c>
      <c r="W220" s="85"/>
      <c r="X220" s="85"/>
      <c r="Y220" s="85"/>
      <c r="Z220" s="85">
        <f>BM220</f>
        <v>3.225806451612903</v>
      </c>
      <c r="AA220" s="85"/>
      <c r="AB220" s="85"/>
      <c r="AC220" s="85"/>
      <c r="AD220" s="85">
        <f>BN220</f>
        <v>3.225806451612903</v>
      </c>
      <c r="AE220" s="85"/>
      <c r="AF220" s="85"/>
      <c r="AG220" s="85"/>
      <c r="AH220" s="85">
        <f>BO220</f>
        <v>0</v>
      </c>
      <c r="AI220" s="85"/>
      <c r="AJ220" s="85"/>
      <c r="AK220" s="85"/>
      <c r="BG220" s="2">
        <v>47</v>
      </c>
      <c r="BH220" s="2" t="s">
        <v>16</v>
      </c>
      <c r="BI220" s="25">
        <v>91.598408612216247</v>
      </c>
      <c r="BJ220" s="25">
        <f>BK220+BL220</f>
        <v>93.548387096774192</v>
      </c>
      <c r="BK220" s="25">
        <v>64.516129032258064</v>
      </c>
      <c r="BL220" s="25">
        <v>29.032258064516132</v>
      </c>
      <c r="BM220" s="25">
        <v>3.225806451612903</v>
      </c>
      <c r="BN220" s="25">
        <v>3.225806451612903</v>
      </c>
      <c r="BO220" s="25">
        <v>0</v>
      </c>
    </row>
    <row r="221" spans="1:96">
      <c r="D221" s="86" t="s">
        <v>17</v>
      </c>
      <c r="E221" s="87"/>
      <c r="F221" s="87"/>
      <c r="G221" s="87"/>
      <c r="H221" s="87"/>
      <c r="I221" s="88"/>
      <c r="J221" s="89">
        <f>BI221</f>
        <v>93.701328447091157</v>
      </c>
      <c r="K221" s="89"/>
      <c r="L221" s="89"/>
      <c r="M221" s="89"/>
      <c r="N221" s="89">
        <f>IF(ISERROR(BJ221),"",BJ221)</f>
        <v>94.202898550724626</v>
      </c>
      <c r="O221" s="89"/>
      <c r="P221" s="89"/>
      <c r="Q221" s="89"/>
      <c r="R221" s="89">
        <f>BK221</f>
        <v>66.666666666666657</v>
      </c>
      <c r="S221" s="89"/>
      <c r="T221" s="89"/>
      <c r="U221" s="89"/>
      <c r="V221" s="89">
        <f>BL221</f>
        <v>27.536231884057973</v>
      </c>
      <c r="W221" s="89"/>
      <c r="X221" s="89"/>
      <c r="Y221" s="89"/>
      <c r="Z221" s="89">
        <f>BM221</f>
        <v>5.7971014492753623</v>
      </c>
      <c r="AA221" s="89"/>
      <c r="AB221" s="89"/>
      <c r="AC221" s="89"/>
      <c r="AD221" s="89">
        <f>BN221</f>
        <v>0</v>
      </c>
      <c r="AE221" s="89"/>
      <c r="AF221" s="89"/>
      <c r="AG221" s="89"/>
      <c r="AH221" s="89">
        <f>BO221</f>
        <v>0</v>
      </c>
      <c r="AI221" s="89"/>
      <c r="AJ221" s="89"/>
      <c r="AK221" s="89"/>
      <c r="BH221" s="2" t="s">
        <v>18</v>
      </c>
      <c r="BI221" s="25">
        <v>93.701328447091157</v>
      </c>
      <c r="BJ221" s="25">
        <f>BK221+BL221</f>
        <v>94.202898550724626</v>
      </c>
      <c r="BK221" s="25">
        <v>66.666666666666657</v>
      </c>
      <c r="BL221" s="25">
        <v>27.536231884057973</v>
      </c>
      <c r="BM221" s="25">
        <v>5.7971014492753623</v>
      </c>
      <c r="BN221" s="25">
        <v>0</v>
      </c>
      <c r="BO221" s="25">
        <v>0</v>
      </c>
    </row>
    <row r="222" spans="1:96" ht="15" customHeight="1">
      <c r="D222" s="33" t="s">
        <v>93</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90" t="s">
        <v>15</v>
      </c>
      <c r="E223" s="91"/>
      <c r="F223" s="91"/>
      <c r="G223" s="91"/>
      <c r="H223" s="91"/>
      <c r="I223" s="92"/>
      <c r="J223" s="85">
        <f>BI223</f>
        <v>89.234729698104374</v>
      </c>
      <c r="K223" s="85"/>
      <c r="L223" s="85"/>
      <c r="M223" s="85"/>
      <c r="N223" s="85">
        <f>BJ223</f>
        <v>91.935483870967744</v>
      </c>
      <c r="O223" s="85"/>
      <c r="P223" s="85"/>
      <c r="Q223" s="85"/>
      <c r="R223" s="85">
        <f>BK223</f>
        <v>56.451612903225815</v>
      </c>
      <c r="S223" s="85"/>
      <c r="T223" s="85"/>
      <c r="U223" s="85"/>
      <c r="V223" s="85">
        <f>BL223</f>
        <v>35.483870967741936</v>
      </c>
      <c r="W223" s="85"/>
      <c r="X223" s="85"/>
      <c r="Y223" s="85"/>
      <c r="Z223" s="85">
        <f>BM223</f>
        <v>6.4516129032258061</v>
      </c>
      <c r="AA223" s="85"/>
      <c r="AB223" s="85"/>
      <c r="AC223" s="85"/>
      <c r="AD223" s="85">
        <f>BN223</f>
        <v>1.6129032258064515</v>
      </c>
      <c r="AE223" s="85"/>
      <c r="AF223" s="85"/>
      <c r="AG223" s="85"/>
      <c r="AH223" s="85">
        <f>BO223</f>
        <v>0</v>
      </c>
      <c r="AI223" s="85"/>
      <c r="AJ223" s="85"/>
      <c r="AK223" s="85"/>
      <c r="BG223" s="2">
        <v>48</v>
      </c>
      <c r="BH223" s="2" t="s">
        <v>16</v>
      </c>
      <c r="BI223" s="25">
        <v>89.234729698104374</v>
      </c>
      <c r="BJ223" s="25">
        <f>BK223+BL223</f>
        <v>91.935483870967744</v>
      </c>
      <c r="BK223" s="25">
        <v>56.451612903225815</v>
      </c>
      <c r="BL223" s="25">
        <v>35.483870967741936</v>
      </c>
      <c r="BM223" s="25">
        <v>6.4516129032258061</v>
      </c>
      <c r="BN223" s="25">
        <v>1.6129032258064515</v>
      </c>
      <c r="BO223" s="25">
        <v>0</v>
      </c>
    </row>
    <row r="224" spans="1:96">
      <c r="D224" s="86" t="s">
        <v>17</v>
      </c>
      <c r="E224" s="87"/>
      <c r="F224" s="87"/>
      <c r="G224" s="87"/>
      <c r="H224" s="87"/>
      <c r="I224" s="88"/>
      <c r="J224" s="89">
        <f>BI224</f>
        <v>90.861200183234075</v>
      </c>
      <c r="K224" s="89"/>
      <c r="L224" s="89"/>
      <c r="M224" s="89"/>
      <c r="N224" s="89">
        <f>IF(ISERROR(BJ224),"",BJ224)</f>
        <v>97.101449275362313</v>
      </c>
      <c r="O224" s="89"/>
      <c r="P224" s="89"/>
      <c r="Q224" s="89"/>
      <c r="R224" s="89">
        <f>BK224</f>
        <v>56.521739130434781</v>
      </c>
      <c r="S224" s="89"/>
      <c r="T224" s="89"/>
      <c r="U224" s="89"/>
      <c r="V224" s="89">
        <f>BL224</f>
        <v>40.579710144927539</v>
      </c>
      <c r="W224" s="89"/>
      <c r="X224" s="89"/>
      <c r="Y224" s="89"/>
      <c r="Z224" s="89">
        <f>BM224</f>
        <v>1.4492753623188406</v>
      </c>
      <c r="AA224" s="89"/>
      <c r="AB224" s="89"/>
      <c r="AC224" s="89"/>
      <c r="AD224" s="89">
        <f>BN224</f>
        <v>1.4492753623188406</v>
      </c>
      <c r="AE224" s="89"/>
      <c r="AF224" s="89"/>
      <c r="AG224" s="89"/>
      <c r="AH224" s="89">
        <f>BO224</f>
        <v>0</v>
      </c>
      <c r="AI224" s="89"/>
      <c r="AJ224" s="89"/>
      <c r="AK224" s="89"/>
      <c r="BH224" s="2" t="s">
        <v>18</v>
      </c>
      <c r="BI224" s="25">
        <v>90.861200183234075</v>
      </c>
      <c r="BJ224" s="25">
        <f>BK224+BL224</f>
        <v>97.101449275362313</v>
      </c>
      <c r="BK224" s="25">
        <v>56.521739130434781</v>
      </c>
      <c r="BL224" s="25">
        <v>40.579710144927539</v>
      </c>
      <c r="BM224" s="25">
        <v>1.4492753623188406</v>
      </c>
      <c r="BN224" s="25">
        <v>1.4492753623188406</v>
      </c>
      <c r="BO224" s="25">
        <v>0</v>
      </c>
    </row>
    <row r="225" spans="4:67" ht="15" customHeight="1">
      <c r="D225" s="33" t="s">
        <v>94</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90" t="s">
        <v>15</v>
      </c>
      <c r="E226" s="91"/>
      <c r="F226" s="91"/>
      <c r="G226" s="91"/>
      <c r="H226" s="91"/>
      <c r="I226" s="92"/>
      <c r="J226" s="85">
        <f>BI226</f>
        <v>51.111631172478354</v>
      </c>
      <c r="K226" s="85"/>
      <c r="L226" s="85"/>
      <c r="M226" s="85"/>
      <c r="N226" s="85">
        <f>BJ226</f>
        <v>37.096774193548391</v>
      </c>
      <c r="O226" s="85"/>
      <c r="P226" s="85"/>
      <c r="Q226" s="85"/>
      <c r="R226" s="85">
        <f>BK226</f>
        <v>8.064516129032258</v>
      </c>
      <c r="S226" s="85"/>
      <c r="T226" s="85"/>
      <c r="U226" s="85"/>
      <c r="V226" s="85">
        <f>BL226</f>
        <v>29.032258064516132</v>
      </c>
      <c r="W226" s="85"/>
      <c r="X226" s="85"/>
      <c r="Y226" s="85"/>
      <c r="Z226" s="85">
        <f>BM226</f>
        <v>41.935483870967744</v>
      </c>
      <c r="AA226" s="85"/>
      <c r="AB226" s="85"/>
      <c r="AC226" s="85"/>
      <c r="AD226" s="85">
        <f>BN226</f>
        <v>20.967741935483872</v>
      </c>
      <c r="AE226" s="85"/>
      <c r="AF226" s="85"/>
      <c r="AG226" s="85"/>
      <c r="AH226" s="85">
        <f>BO226</f>
        <v>0</v>
      </c>
      <c r="AI226" s="85"/>
      <c r="AJ226" s="85"/>
      <c r="AK226" s="85"/>
      <c r="BG226" s="2">
        <v>49</v>
      </c>
      <c r="BH226" s="2" t="s">
        <v>16</v>
      </c>
      <c r="BI226" s="25">
        <v>51.111631172478354</v>
      </c>
      <c r="BJ226" s="25">
        <f>BK226+BL226</f>
        <v>37.096774193548391</v>
      </c>
      <c r="BK226" s="25">
        <v>8.064516129032258</v>
      </c>
      <c r="BL226" s="25">
        <v>29.032258064516132</v>
      </c>
      <c r="BM226" s="25">
        <v>41.935483870967744</v>
      </c>
      <c r="BN226" s="25">
        <v>20.967741935483872</v>
      </c>
      <c r="BO226" s="25">
        <v>0</v>
      </c>
    </row>
    <row r="227" spans="4:67">
      <c r="D227" s="86" t="s">
        <v>17</v>
      </c>
      <c r="E227" s="87"/>
      <c r="F227" s="87"/>
      <c r="G227" s="87"/>
      <c r="H227" s="87"/>
      <c r="I227" s="88"/>
      <c r="J227" s="89">
        <f>BI227</f>
        <v>50.458085203847915</v>
      </c>
      <c r="K227" s="89"/>
      <c r="L227" s="89"/>
      <c r="M227" s="89"/>
      <c r="N227" s="89">
        <f>IF(ISERROR(BJ227),"",BJ227)</f>
        <v>33.333333333333336</v>
      </c>
      <c r="O227" s="89"/>
      <c r="P227" s="89"/>
      <c r="Q227" s="89"/>
      <c r="R227" s="89">
        <f>BK227</f>
        <v>2.8985507246376812</v>
      </c>
      <c r="S227" s="89"/>
      <c r="T227" s="89"/>
      <c r="U227" s="89"/>
      <c r="V227" s="89">
        <f>BL227</f>
        <v>30.434782608695656</v>
      </c>
      <c r="W227" s="89"/>
      <c r="X227" s="89"/>
      <c r="Y227" s="89"/>
      <c r="Z227" s="89">
        <f>BM227</f>
        <v>49.275362318840585</v>
      </c>
      <c r="AA227" s="89"/>
      <c r="AB227" s="89"/>
      <c r="AC227" s="89"/>
      <c r="AD227" s="89">
        <f>BN227</f>
        <v>17.391304347826086</v>
      </c>
      <c r="AE227" s="89"/>
      <c r="AF227" s="89"/>
      <c r="AG227" s="89"/>
      <c r="AH227" s="89">
        <f>BO227</f>
        <v>0</v>
      </c>
      <c r="AI227" s="89"/>
      <c r="AJ227" s="89"/>
      <c r="AK227" s="89"/>
      <c r="BH227" s="2" t="s">
        <v>18</v>
      </c>
      <c r="BI227" s="25">
        <v>50.458085203847915</v>
      </c>
      <c r="BJ227" s="25">
        <f>BK227+BL227</f>
        <v>33.333333333333336</v>
      </c>
      <c r="BK227" s="25">
        <v>2.8985507246376812</v>
      </c>
      <c r="BL227" s="25">
        <v>30.434782608695656</v>
      </c>
      <c r="BM227" s="25">
        <v>49.275362318840585</v>
      </c>
      <c r="BN227" s="25">
        <v>17.391304347826086</v>
      </c>
      <c r="BO227" s="25">
        <v>0</v>
      </c>
    </row>
    <row r="228" spans="4:67" ht="15" customHeight="1">
      <c r="D228" s="33" t="s">
        <v>95</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90" t="s">
        <v>15</v>
      </c>
      <c r="E229" s="91"/>
      <c r="F229" s="91"/>
      <c r="G229" s="91"/>
      <c r="H229" s="91"/>
      <c r="I229" s="92"/>
      <c r="J229" s="85">
        <f>BI229</f>
        <v>65.223496372571958</v>
      </c>
      <c r="K229" s="85"/>
      <c r="L229" s="85"/>
      <c r="M229" s="85"/>
      <c r="N229" s="85">
        <f>BJ229</f>
        <v>40.322580645161288</v>
      </c>
      <c r="O229" s="85"/>
      <c r="P229" s="85"/>
      <c r="Q229" s="85"/>
      <c r="R229" s="85">
        <f>BK229</f>
        <v>8.064516129032258</v>
      </c>
      <c r="S229" s="85"/>
      <c r="T229" s="85"/>
      <c r="U229" s="85"/>
      <c r="V229" s="85">
        <f>BL229</f>
        <v>32.258064516129032</v>
      </c>
      <c r="W229" s="85"/>
      <c r="X229" s="85"/>
      <c r="Y229" s="85"/>
      <c r="Z229" s="85">
        <f>BM229</f>
        <v>41.935483870967744</v>
      </c>
      <c r="AA229" s="85"/>
      <c r="AB229" s="85"/>
      <c r="AC229" s="85"/>
      <c r="AD229" s="85">
        <f>BN229</f>
        <v>17.741935483870968</v>
      </c>
      <c r="AE229" s="85"/>
      <c r="AF229" s="85"/>
      <c r="AG229" s="85"/>
      <c r="AH229" s="85">
        <f>BO229</f>
        <v>0</v>
      </c>
      <c r="AI229" s="85"/>
      <c r="AJ229" s="85"/>
      <c r="AK229" s="85"/>
      <c r="BG229" s="2">
        <v>50</v>
      </c>
      <c r="BH229" s="2" t="s">
        <v>16</v>
      </c>
      <c r="BI229" s="25">
        <v>65.223496372571958</v>
      </c>
      <c r="BJ229" s="25">
        <f>BK229+BL229</f>
        <v>40.322580645161288</v>
      </c>
      <c r="BK229" s="25">
        <v>8.064516129032258</v>
      </c>
      <c r="BL229" s="25">
        <v>32.258064516129032</v>
      </c>
      <c r="BM229" s="25">
        <v>41.935483870967744</v>
      </c>
      <c r="BN229" s="25">
        <v>17.741935483870968</v>
      </c>
      <c r="BO229" s="25">
        <v>0</v>
      </c>
    </row>
    <row r="230" spans="4:67">
      <c r="D230" s="86" t="s">
        <v>17</v>
      </c>
      <c r="E230" s="87"/>
      <c r="F230" s="87"/>
      <c r="G230" s="87"/>
      <c r="H230" s="87"/>
      <c r="I230" s="88"/>
      <c r="J230" s="89">
        <f>BI230</f>
        <v>64.109024278515804</v>
      </c>
      <c r="K230" s="89"/>
      <c r="L230" s="89"/>
      <c r="M230" s="89"/>
      <c r="N230" s="89">
        <f>IF(ISERROR(BJ230),"",BJ230)</f>
        <v>46.376811594202906</v>
      </c>
      <c r="O230" s="89"/>
      <c r="P230" s="89"/>
      <c r="Q230" s="89"/>
      <c r="R230" s="89">
        <f>BK230</f>
        <v>21.739130434782609</v>
      </c>
      <c r="S230" s="89"/>
      <c r="T230" s="89"/>
      <c r="U230" s="89"/>
      <c r="V230" s="89">
        <f>BL230</f>
        <v>24.637681159420293</v>
      </c>
      <c r="W230" s="89"/>
      <c r="X230" s="89"/>
      <c r="Y230" s="89"/>
      <c r="Z230" s="89">
        <f>BM230</f>
        <v>40.579710144927539</v>
      </c>
      <c r="AA230" s="89"/>
      <c r="AB230" s="89"/>
      <c r="AC230" s="89"/>
      <c r="AD230" s="89">
        <f>BN230</f>
        <v>13.043478260869565</v>
      </c>
      <c r="AE230" s="89"/>
      <c r="AF230" s="89"/>
      <c r="AG230" s="89"/>
      <c r="AH230" s="89">
        <f>BO230</f>
        <v>0</v>
      </c>
      <c r="AI230" s="89"/>
      <c r="AJ230" s="89"/>
      <c r="AK230" s="89"/>
      <c r="BH230" s="2" t="s">
        <v>18</v>
      </c>
      <c r="BI230" s="25">
        <v>64.109024278515804</v>
      </c>
      <c r="BJ230" s="25">
        <f>BK230+BL230</f>
        <v>46.376811594202906</v>
      </c>
      <c r="BK230" s="25">
        <v>21.739130434782609</v>
      </c>
      <c r="BL230" s="25">
        <v>24.637681159420293</v>
      </c>
      <c r="BM230" s="25">
        <v>40.579710144927539</v>
      </c>
      <c r="BN230" s="25">
        <v>13.043478260869565</v>
      </c>
      <c r="BO230" s="25">
        <v>0</v>
      </c>
    </row>
    <row r="231" spans="4:67" ht="15" customHeight="1">
      <c r="D231" s="33" t="s">
        <v>96</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90" t="s">
        <v>15</v>
      </c>
      <c r="E232" s="91"/>
      <c r="F232" s="91"/>
      <c r="G232" s="91"/>
      <c r="H232" s="91"/>
      <c r="I232" s="92"/>
      <c r="J232" s="85">
        <f>BI232</f>
        <v>74.561198221390129</v>
      </c>
      <c r="K232" s="85"/>
      <c r="L232" s="85"/>
      <c r="M232" s="85"/>
      <c r="N232" s="85">
        <f>BJ232</f>
        <v>72.58064516129032</v>
      </c>
      <c r="O232" s="85"/>
      <c r="P232" s="85"/>
      <c r="Q232" s="85"/>
      <c r="R232" s="85">
        <f>BK232</f>
        <v>40.322580645161288</v>
      </c>
      <c r="S232" s="85"/>
      <c r="T232" s="85"/>
      <c r="U232" s="85"/>
      <c r="V232" s="85">
        <f>BL232</f>
        <v>32.258064516129032</v>
      </c>
      <c r="W232" s="85"/>
      <c r="X232" s="85"/>
      <c r="Y232" s="85"/>
      <c r="Z232" s="85">
        <f>BM232</f>
        <v>22.58064516129032</v>
      </c>
      <c r="AA232" s="85"/>
      <c r="AB232" s="85"/>
      <c r="AC232" s="85"/>
      <c r="AD232" s="85">
        <f>BN232</f>
        <v>4.838709677419355</v>
      </c>
      <c r="AE232" s="85"/>
      <c r="AF232" s="85"/>
      <c r="AG232" s="85"/>
      <c r="AH232" s="85">
        <f>BO232</f>
        <v>0</v>
      </c>
      <c r="AI232" s="85"/>
      <c r="AJ232" s="85"/>
      <c r="AK232" s="85"/>
      <c r="BG232" s="2">
        <v>51</v>
      </c>
      <c r="BH232" s="2" t="s">
        <v>16</v>
      </c>
      <c r="BI232" s="25">
        <v>74.561198221390129</v>
      </c>
      <c r="BJ232" s="25">
        <f>BK232+BL232</f>
        <v>72.58064516129032</v>
      </c>
      <c r="BK232" s="25">
        <v>40.322580645161288</v>
      </c>
      <c r="BL232" s="25">
        <v>32.258064516129032</v>
      </c>
      <c r="BM232" s="25">
        <v>22.58064516129032</v>
      </c>
      <c r="BN232" s="25">
        <v>4.838709677419355</v>
      </c>
      <c r="BO232" s="25">
        <v>0</v>
      </c>
    </row>
    <row r="233" spans="4:67">
      <c r="D233" s="86" t="s">
        <v>17</v>
      </c>
      <c r="E233" s="87"/>
      <c r="F233" s="87"/>
      <c r="G233" s="87"/>
      <c r="H233" s="87"/>
      <c r="I233" s="88"/>
      <c r="J233" s="89">
        <f>BI233</f>
        <v>74.713696747595051</v>
      </c>
      <c r="K233" s="89"/>
      <c r="L233" s="89"/>
      <c r="M233" s="89"/>
      <c r="N233" s="89">
        <f>IF(ISERROR(BJ233),"",BJ233)</f>
        <v>76.811594202898561</v>
      </c>
      <c r="O233" s="89"/>
      <c r="P233" s="89"/>
      <c r="Q233" s="89"/>
      <c r="R233" s="89">
        <f>BK233</f>
        <v>27.536231884057973</v>
      </c>
      <c r="S233" s="89"/>
      <c r="T233" s="89"/>
      <c r="U233" s="89"/>
      <c r="V233" s="89">
        <f>BL233</f>
        <v>49.275362318840585</v>
      </c>
      <c r="W233" s="89"/>
      <c r="X233" s="89"/>
      <c r="Y233" s="89"/>
      <c r="Z233" s="89">
        <f>BM233</f>
        <v>17.391304347826086</v>
      </c>
      <c r="AA233" s="89"/>
      <c r="AB233" s="89"/>
      <c r="AC233" s="89"/>
      <c r="AD233" s="89">
        <f>BN233</f>
        <v>5.7971014492753623</v>
      </c>
      <c r="AE233" s="89"/>
      <c r="AF233" s="89"/>
      <c r="AG233" s="89"/>
      <c r="AH233" s="89">
        <f>BO233</f>
        <v>0</v>
      </c>
      <c r="AI233" s="89"/>
      <c r="AJ233" s="89"/>
      <c r="AK233" s="89"/>
      <c r="BH233" s="2" t="s">
        <v>18</v>
      </c>
      <c r="BI233" s="25">
        <v>74.713696747595051</v>
      </c>
      <c r="BJ233" s="25">
        <f>BK233+BL233</f>
        <v>76.811594202898561</v>
      </c>
      <c r="BK233" s="25">
        <v>27.536231884057973</v>
      </c>
      <c r="BL233" s="25">
        <v>49.275362318840585</v>
      </c>
      <c r="BM233" s="25">
        <v>17.391304347826086</v>
      </c>
      <c r="BN233" s="25">
        <v>5.7971014492753623</v>
      </c>
      <c r="BO233" s="25">
        <v>0</v>
      </c>
    </row>
    <row r="234" spans="4:67" ht="15" customHeight="1">
      <c r="D234" s="33" t="s">
        <v>97</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90" t="s">
        <v>15</v>
      </c>
      <c r="E235" s="91"/>
      <c r="F235" s="91"/>
      <c r="G235" s="91"/>
      <c r="H235" s="91"/>
      <c r="I235" s="92"/>
      <c r="J235" s="85">
        <f>BI235</f>
        <v>88.907091036742329</v>
      </c>
      <c r="K235" s="85"/>
      <c r="L235" s="85"/>
      <c r="M235" s="85"/>
      <c r="N235" s="85">
        <f>BJ235</f>
        <v>87.096774193548399</v>
      </c>
      <c r="O235" s="85"/>
      <c r="P235" s="85"/>
      <c r="Q235" s="85"/>
      <c r="R235" s="85">
        <f>BK235</f>
        <v>58.064516129032263</v>
      </c>
      <c r="S235" s="85"/>
      <c r="T235" s="85"/>
      <c r="U235" s="85"/>
      <c r="V235" s="85">
        <f>BL235</f>
        <v>29.032258064516132</v>
      </c>
      <c r="W235" s="85"/>
      <c r="X235" s="85"/>
      <c r="Y235" s="85"/>
      <c r="Z235" s="85">
        <f>BM235</f>
        <v>8.064516129032258</v>
      </c>
      <c r="AA235" s="85"/>
      <c r="AB235" s="85"/>
      <c r="AC235" s="85"/>
      <c r="AD235" s="85">
        <f>BN235</f>
        <v>4.838709677419355</v>
      </c>
      <c r="AE235" s="85"/>
      <c r="AF235" s="85"/>
      <c r="AG235" s="85"/>
      <c r="AH235" s="85">
        <f>BO235</f>
        <v>0</v>
      </c>
      <c r="AI235" s="85"/>
      <c r="AJ235" s="85"/>
      <c r="AK235" s="85"/>
      <c r="BG235" s="2">
        <v>52</v>
      </c>
      <c r="BH235" s="2" t="s">
        <v>16</v>
      </c>
      <c r="BI235" s="25">
        <v>88.907091036742329</v>
      </c>
      <c r="BJ235" s="25">
        <f>BK235+BL235</f>
        <v>87.096774193548399</v>
      </c>
      <c r="BK235" s="25">
        <v>58.064516129032263</v>
      </c>
      <c r="BL235" s="25">
        <v>29.032258064516132</v>
      </c>
      <c r="BM235" s="25">
        <v>8.064516129032258</v>
      </c>
      <c r="BN235" s="25">
        <v>4.838709677419355</v>
      </c>
      <c r="BO235" s="25">
        <v>0</v>
      </c>
    </row>
    <row r="236" spans="4:67">
      <c r="D236" s="86" t="s">
        <v>17</v>
      </c>
      <c r="E236" s="87"/>
      <c r="F236" s="87"/>
      <c r="G236" s="87"/>
      <c r="H236" s="87"/>
      <c r="I236" s="88"/>
      <c r="J236" s="89">
        <f>BI236</f>
        <v>90.013742556115446</v>
      </c>
      <c r="K236" s="89"/>
      <c r="L236" s="89"/>
      <c r="M236" s="89"/>
      <c r="N236" s="89">
        <f>IF(ISERROR(BJ236),"",BJ236)</f>
        <v>88.405797101449281</v>
      </c>
      <c r="O236" s="89"/>
      <c r="P236" s="89"/>
      <c r="Q236" s="89"/>
      <c r="R236" s="89">
        <f>BK236</f>
        <v>71.014492753623188</v>
      </c>
      <c r="S236" s="89"/>
      <c r="T236" s="89"/>
      <c r="U236" s="89"/>
      <c r="V236" s="89">
        <f>BL236</f>
        <v>17.391304347826086</v>
      </c>
      <c r="W236" s="89"/>
      <c r="X236" s="89"/>
      <c r="Y236" s="89"/>
      <c r="Z236" s="89">
        <f>BM236</f>
        <v>8.695652173913043</v>
      </c>
      <c r="AA236" s="89"/>
      <c r="AB236" s="89"/>
      <c r="AC236" s="89"/>
      <c r="AD236" s="89">
        <f>BN236</f>
        <v>2.8985507246376812</v>
      </c>
      <c r="AE236" s="89"/>
      <c r="AF236" s="89"/>
      <c r="AG236" s="89"/>
      <c r="AH236" s="89">
        <f>BO236</f>
        <v>0</v>
      </c>
      <c r="AI236" s="89"/>
      <c r="AJ236" s="89"/>
      <c r="AK236" s="89"/>
      <c r="BH236" s="2" t="s">
        <v>18</v>
      </c>
      <c r="BI236" s="25">
        <v>90.013742556115446</v>
      </c>
      <c r="BJ236" s="25">
        <f>BK236+BL236</f>
        <v>88.405797101449281</v>
      </c>
      <c r="BK236" s="25">
        <v>71.014492753623188</v>
      </c>
      <c r="BL236" s="25">
        <v>17.391304347826086</v>
      </c>
      <c r="BM236" s="25">
        <v>8.695652173913043</v>
      </c>
      <c r="BN236" s="25">
        <v>2.8985507246376812</v>
      </c>
      <c r="BO236" s="25">
        <v>0</v>
      </c>
    </row>
    <row r="237" spans="4:67" ht="15" customHeight="1">
      <c r="D237" s="33" t="s">
        <v>98</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90" t="s">
        <v>15</v>
      </c>
      <c r="E238" s="91"/>
      <c r="F238" s="91"/>
      <c r="G238" s="91"/>
      <c r="H238" s="91"/>
      <c r="I238" s="92"/>
      <c r="J238" s="85">
        <f>BI238</f>
        <v>88.602855136906157</v>
      </c>
      <c r="K238" s="85"/>
      <c r="L238" s="85"/>
      <c r="M238" s="85"/>
      <c r="N238" s="85">
        <f>BJ238</f>
        <v>87.096774193548384</v>
      </c>
      <c r="O238" s="85"/>
      <c r="P238" s="85"/>
      <c r="Q238" s="85"/>
      <c r="R238" s="85">
        <f>BK238</f>
        <v>51.612903225806448</v>
      </c>
      <c r="S238" s="85"/>
      <c r="T238" s="85"/>
      <c r="U238" s="85"/>
      <c r="V238" s="85">
        <f>BL238</f>
        <v>35.483870967741936</v>
      </c>
      <c r="W238" s="85"/>
      <c r="X238" s="85"/>
      <c r="Y238" s="85"/>
      <c r="Z238" s="85">
        <f>BM238</f>
        <v>8.064516129032258</v>
      </c>
      <c r="AA238" s="85"/>
      <c r="AB238" s="85"/>
      <c r="AC238" s="85"/>
      <c r="AD238" s="85">
        <f>BN238</f>
        <v>4.838709677419355</v>
      </c>
      <c r="AE238" s="85"/>
      <c r="AF238" s="85"/>
      <c r="AG238" s="85"/>
      <c r="AH238" s="85">
        <f>BO238</f>
        <v>0</v>
      </c>
      <c r="AI238" s="85"/>
      <c r="AJ238" s="85"/>
      <c r="AK238" s="85"/>
      <c r="BG238" s="2">
        <v>53</v>
      </c>
      <c r="BH238" s="2" t="s">
        <v>16</v>
      </c>
      <c r="BI238" s="25">
        <v>88.602855136906157</v>
      </c>
      <c r="BJ238" s="25">
        <f>BK238+BL238</f>
        <v>87.096774193548384</v>
      </c>
      <c r="BK238" s="25">
        <v>51.612903225806448</v>
      </c>
      <c r="BL238" s="25">
        <v>35.483870967741936</v>
      </c>
      <c r="BM238" s="25">
        <v>8.064516129032258</v>
      </c>
      <c r="BN238" s="25">
        <v>4.838709677419355</v>
      </c>
      <c r="BO238" s="25">
        <v>0</v>
      </c>
    </row>
    <row r="239" spans="4:67">
      <c r="D239" s="86" t="s">
        <v>17</v>
      </c>
      <c r="E239" s="87"/>
      <c r="F239" s="87"/>
      <c r="G239" s="87"/>
      <c r="H239" s="87"/>
      <c r="I239" s="88"/>
      <c r="J239" s="89">
        <f>BI239</f>
        <v>88.84562528630326</v>
      </c>
      <c r="K239" s="89"/>
      <c r="L239" s="89"/>
      <c r="M239" s="89"/>
      <c r="N239" s="89">
        <f>IF(ISERROR(BJ239),"",BJ239)</f>
        <v>85.507246376811594</v>
      </c>
      <c r="O239" s="89"/>
      <c r="P239" s="89"/>
      <c r="Q239" s="89"/>
      <c r="R239" s="89">
        <f>BK239</f>
        <v>65.217391304347828</v>
      </c>
      <c r="S239" s="89"/>
      <c r="T239" s="89"/>
      <c r="U239" s="89"/>
      <c r="V239" s="89">
        <f>BL239</f>
        <v>20.289855072463769</v>
      </c>
      <c r="W239" s="89"/>
      <c r="X239" s="89"/>
      <c r="Y239" s="89"/>
      <c r="Z239" s="89">
        <f>BM239</f>
        <v>11.594202898550725</v>
      </c>
      <c r="AA239" s="89"/>
      <c r="AB239" s="89"/>
      <c r="AC239" s="89"/>
      <c r="AD239" s="89">
        <f>BN239</f>
        <v>2.8985507246376812</v>
      </c>
      <c r="AE239" s="89"/>
      <c r="AF239" s="89"/>
      <c r="AG239" s="89"/>
      <c r="AH239" s="89">
        <f>BO239</f>
        <v>0</v>
      </c>
      <c r="AI239" s="89"/>
      <c r="AJ239" s="89"/>
      <c r="AK239" s="89"/>
      <c r="BH239" s="2" t="s">
        <v>18</v>
      </c>
      <c r="BI239" s="25">
        <v>88.84562528630326</v>
      </c>
      <c r="BJ239" s="25">
        <f>BK239+BL239</f>
        <v>85.507246376811594</v>
      </c>
      <c r="BK239" s="25">
        <v>65.217391304347828</v>
      </c>
      <c r="BL239" s="25">
        <v>20.289855072463769</v>
      </c>
      <c r="BM239" s="25">
        <v>11.594202898550725</v>
      </c>
      <c r="BN239" s="25">
        <v>2.8985507246376812</v>
      </c>
      <c r="BO239" s="25">
        <v>0</v>
      </c>
    </row>
    <row r="241" spans="1:96" s="20" customFormat="1" ht="11.25" customHeight="1">
      <c r="A241" s="2"/>
      <c r="B241" s="158"/>
      <c r="C241" s="158"/>
      <c r="D241" s="14" t="s">
        <v>99</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58"/>
      <c r="C242" s="158"/>
      <c r="D242" s="33" t="s">
        <v>100</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9"/>
      <c r="E243" s="150"/>
      <c r="F243" s="150"/>
      <c r="G243" s="150"/>
      <c r="H243" s="150"/>
      <c r="I243" s="151"/>
      <c r="J243" s="106" t="s">
        <v>6</v>
      </c>
      <c r="K243" s="107"/>
      <c r="L243" s="107"/>
      <c r="M243" s="108"/>
      <c r="N243" s="106" t="s">
        <v>7</v>
      </c>
      <c r="O243" s="107"/>
      <c r="P243" s="107"/>
      <c r="Q243" s="108"/>
      <c r="R243" s="93">
        <v>1</v>
      </c>
      <c r="S243" s="94"/>
      <c r="T243" s="94"/>
      <c r="U243" s="95"/>
      <c r="V243" s="93">
        <v>2</v>
      </c>
      <c r="W243" s="94"/>
      <c r="X243" s="94"/>
      <c r="Y243" s="95"/>
      <c r="Z243" s="93">
        <v>3</v>
      </c>
      <c r="AA243" s="94"/>
      <c r="AB243" s="94"/>
      <c r="AC243" s="95"/>
      <c r="AD243" s="93">
        <v>4</v>
      </c>
      <c r="AE243" s="94"/>
      <c r="AF243" s="94"/>
      <c r="AG243" s="95"/>
      <c r="AH243" s="93"/>
      <c r="AI243" s="94"/>
      <c r="AJ243" s="94"/>
      <c r="AK243" s="95"/>
      <c r="AL243" s="23"/>
      <c r="AM243" s="23"/>
    </row>
    <row r="244" spans="1:96" ht="22.5" customHeight="1">
      <c r="D244" s="103"/>
      <c r="E244" s="104"/>
      <c r="F244" s="104"/>
      <c r="G244" s="104"/>
      <c r="H244" s="104"/>
      <c r="I244" s="105"/>
      <c r="J244" s="109"/>
      <c r="K244" s="110"/>
      <c r="L244" s="110"/>
      <c r="M244" s="111"/>
      <c r="N244" s="109"/>
      <c r="O244" s="110"/>
      <c r="P244" s="110"/>
      <c r="Q244" s="111"/>
      <c r="R244" s="155" t="s">
        <v>65</v>
      </c>
      <c r="S244" s="156"/>
      <c r="T244" s="156"/>
      <c r="U244" s="157"/>
      <c r="V244" s="155" t="s">
        <v>66</v>
      </c>
      <c r="W244" s="156"/>
      <c r="X244" s="156"/>
      <c r="Y244" s="157"/>
      <c r="Z244" s="155" t="s">
        <v>67</v>
      </c>
      <c r="AA244" s="156"/>
      <c r="AB244" s="156"/>
      <c r="AC244" s="157"/>
      <c r="AD244" s="155" t="s">
        <v>68</v>
      </c>
      <c r="AE244" s="156"/>
      <c r="AF244" s="156"/>
      <c r="AG244" s="157"/>
      <c r="AH244" s="96" t="s">
        <v>12</v>
      </c>
      <c r="AI244" s="97"/>
      <c r="AJ244" s="97"/>
      <c r="AK244" s="98"/>
      <c r="BI244" s="5" t="s">
        <v>13</v>
      </c>
      <c r="BJ244" s="2" t="s">
        <v>14</v>
      </c>
      <c r="BK244" s="2">
        <v>1</v>
      </c>
      <c r="BL244" s="2">
        <v>2</v>
      </c>
      <c r="BM244" s="2">
        <v>3</v>
      </c>
      <c r="BN244" s="2">
        <v>4</v>
      </c>
      <c r="BO244" s="2">
        <v>0</v>
      </c>
    </row>
    <row r="245" spans="1:96">
      <c r="D245" s="90" t="s">
        <v>15</v>
      </c>
      <c r="E245" s="91"/>
      <c r="F245" s="91"/>
      <c r="G245" s="91"/>
      <c r="H245" s="91"/>
      <c r="I245" s="92"/>
      <c r="J245" s="85">
        <f>BI245</f>
        <v>68.078633278726883</v>
      </c>
      <c r="K245" s="85"/>
      <c r="L245" s="85"/>
      <c r="M245" s="85"/>
      <c r="N245" s="85">
        <f>BJ245</f>
        <v>50</v>
      </c>
      <c r="O245" s="85"/>
      <c r="P245" s="85"/>
      <c r="Q245" s="85"/>
      <c r="R245" s="85">
        <f>BK245</f>
        <v>19.35483870967742</v>
      </c>
      <c r="S245" s="85"/>
      <c r="T245" s="85"/>
      <c r="U245" s="85"/>
      <c r="V245" s="85">
        <f>BL245</f>
        <v>30.64516129032258</v>
      </c>
      <c r="W245" s="85"/>
      <c r="X245" s="85"/>
      <c r="Y245" s="85"/>
      <c r="Z245" s="85">
        <f>BM245</f>
        <v>32.258064516129032</v>
      </c>
      <c r="AA245" s="85"/>
      <c r="AB245" s="85"/>
      <c r="AC245" s="85"/>
      <c r="AD245" s="85">
        <f>BN245</f>
        <v>17.741935483870968</v>
      </c>
      <c r="AE245" s="85"/>
      <c r="AF245" s="85"/>
      <c r="AG245" s="85"/>
      <c r="AH245" s="85">
        <f>BO245</f>
        <v>0</v>
      </c>
      <c r="AI245" s="85"/>
      <c r="AJ245" s="85"/>
      <c r="AK245" s="85"/>
      <c r="BG245" s="2">
        <v>54</v>
      </c>
      <c r="BH245" s="2" t="s">
        <v>16</v>
      </c>
      <c r="BI245" s="25">
        <v>68.078633278726883</v>
      </c>
      <c r="BJ245" s="25">
        <f>BK245+BL245</f>
        <v>50</v>
      </c>
      <c r="BK245" s="25">
        <v>19.35483870967742</v>
      </c>
      <c r="BL245" s="25">
        <v>30.64516129032258</v>
      </c>
      <c r="BM245" s="25">
        <v>32.258064516129032</v>
      </c>
      <c r="BN245" s="25">
        <v>17.741935483870968</v>
      </c>
      <c r="BO245" s="25">
        <v>0</v>
      </c>
    </row>
    <row r="246" spans="1:96">
      <c r="D246" s="86" t="s">
        <v>17</v>
      </c>
      <c r="E246" s="87"/>
      <c r="F246" s="87"/>
      <c r="G246" s="87"/>
      <c r="H246" s="87"/>
      <c r="I246" s="88"/>
      <c r="J246" s="89">
        <f>BI246</f>
        <v>73.660100778744848</v>
      </c>
      <c r="K246" s="89"/>
      <c r="L246" s="89"/>
      <c r="M246" s="89"/>
      <c r="N246" s="89">
        <f>IF(ISERROR(BJ246),"",BJ246)</f>
        <v>63.768115942028984</v>
      </c>
      <c r="O246" s="89"/>
      <c r="P246" s="89"/>
      <c r="Q246" s="89"/>
      <c r="R246" s="89">
        <f>BK246</f>
        <v>34.782608695652172</v>
      </c>
      <c r="S246" s="89"/>
      <c r="T246" s="89"/>
      <c r="U246" s="89"/>
      <c r="V246" s="89">
        <f>BL246</f>
        <v>28.985507246376812</v>
      </c>
      <c r="W246" s="89"/>
      <c r="X246" s="89"/>
      <c r="Y246" s="89"/>
      <c r="Z246" s="89">
        <f>BM246</f>
        <v>26.086956521739129</v>
      </c>
      <c r="AA246" s="89"/>
      <c r="AB246" s="89"/>
      <c r="AC246" s="89"/>
      <c r="AD246" s="89">
        <f>BN246</f>
        <v>10.144927536231885</v>
      </c>
      <c r="AE246" s="89"/>
      <c r="AF246" s="89"/>
      <c r="AG246" s="89"/>
      <c r="AH246" s="89">
        <f>BO246</f>
        <v>0</v>
      </c>
      <c r="AI246" s="89"/>
      <c r="AJ246" s="89"/>
      <c r="AK246" s="89"/>
      <c r="BH246" s="2" t="s">
        <v>18</v>
      </c>
      <c r="BI246" s="25">
        <v>73.660100778744848</v>
      </c>
      <c r="BJ246" s="25">
        <f>BK246+BL246</f>
        <v>63.768115942028984</v>
      </c>
      <c r="BK246" s="25">
        <v>34.782608695652172</v>
      </c>
      <c r="BL246" s="25">
        <v>28.985507246376812</v>
      </c>
      <c r="BM246" s="25">
        <v>26.086956521739129</v>
      </c>
      <c r="BN246" s="25">
        <v>10.144927536231885</v>
      </c>
      <c r="BO246" s="25">
        <v>0</v>
      </c>
    </row>
    <row r="247" spans="1:96" ht="15" customHeight="1">
      <c r="D247" s="33" t="s">
        <v>101</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90" t="s">
        <v>15</v>
      </c>
      <c r="E248" s="91"/>
      <c r="F248" s="91"/>
      <c r="G248" s="91"/>
      <c r="H248" s="91"/>
      <c r="I248" s="92"/>
      <c r="J248" s="85">
        <f>BI248</f>
        <v>75.965363912941726</v>
      </c>
      <c r="K248" s="85"/>
      <c r="L248" s="85"/>
      <c r="M248" s="85"/>
      <c r="N248" s="85">
        <f>BJ248</f>
        <v>61.290322580645167</v>
      </c>
      <c r="O248" s="85"/>
      <c r="P248" s="85"/>
      <c r="Q248" s="85"/>
      <c r="R248" s="85">
        <f>BK248</f>
        <v>29.032258064516132</v>
      </c>
      <c r="S248" s="85"/>
      <c r="T248" s="85"/>
      <c r="U248" s="85"/>
      <c r="V248" s="85">
        <f>BL248</f>
        <v>32.258064516129032</v>
      </c>
      <c r="W248" s="85"/>
      <c r="X248" s="85"/>
      <c r="Y248" s="85"/>
      <c r="Z248" s="85">
        <f>BM248</f>
        <v>24.193548387096776</v>
      </c>
      <c r="AA248" s="85"/>
      <c r="AB248" s="85"/>
      <c r="AC248" s="85"/>
      <c r="AD248" s="85">
        <f>BN248</f>
        <v>14.516129032258066</v>
      </c>
      <c r="AE248" s="85"/>
      <c r="AF248" s="85"/>
      <c r="AG248" s="85"/>
      <c r="AH248" s="85">
        <f>BO248</f>
        <v>0</v>
      </c>
      <c r="AI248" s="85"/>
      <c r="AJ248" s="85"/>
      <c r="AK248" s="85"/>
      <c r="BG248" s="2">
        <v>55</v>
      </c>
      <c r="BH248" s="2" t="s">
        <v>16</v>
      </c>
      <c r="BI248" s="25">
        <v>75.965363912941726</v>
      </c>
      <c r="BJ248" s="25">
        <f>BK248+BL248</f>
        <v>61.290322580645167</v>
      </c>
      <c r="BK248" s="25">
        <v>29.032258064516132</v>
      </c>
      <c r="BL248" s="25">
        <v>32.258064516129032</v>
      </c>
      <c r="BM248" s="25">
        <v>24.193548387096776</v>
      </c>
      <c r="BN248" s="25">
        <v>14.516129032258066</v>
      </c>
      <c r="BO248" s="25">
        <v>0</v>
      </c>
    </row>
    <row r="249" spans="1:96">
      <c r="D249" s="86" t="s">
        <v>17</v>
      </c>
      <c r="E249" s="87"/>
      <c r="F249" s="87"/>
      <c r="G249" s="87"/>
      <c r="H249" s="87"/>
      <c r="I249" s="88"/>
      <c r="J249" s="89">
        <f>BI249</f>
        <v>69.193770041227666</v>
      </c>
      <c r="K249" s="89"/>
      <c r="L249" s="89"/>
      <c r="M249" s="89"/>
      <c r="N249" s="89">
        <f>IF(ISERROR(BJ249),"",BJ249)</f>
        <v>65.217391304347828</v>
      </c>
      <c r="O249" s="89"/>
      <c r="P249" s="89"/>
      <c r="Q249" s="89"/>
      <c r="R249" s="89">
        <f>BK249</f>
        <v>27.536231884057973</v>
      </c>
      <c r="S249" s="89"/>
      <c r="T249" s="89"/>
      <c r="U249" s="89"/>
      <c r="V249" s="89">
        <f>BL249</f>
        <v>37.681159420289859</v>
      </c>
      <c r="W249" s="89"/>
      <c r="X249" s="89"/>
      <c r="Y249" s="89"/>
      <c r="Z249" s="89">
        <f>BM249</f>
        <v>21.739130434782609</v>
      </c>
      <c r="AA249" s="89"/>
      <c r="AB249" s="89"/>
      <c r="AC249" s="89"/>
      <c r="AD249" s="89">
        <f>BN249</f>
        <v>13.043478260869565</v>
      </c>
      <c r="AE249" s="89"/>
      <c r="AF249" s="89"/>
      <c r="AG249" s="89"/>
      <c r="AH249" s="89">
        <f>BO249</f>
        <v>0</v>
      </c>
      <c r="AI249" s="89"/>
      <c r="AJ249" s="89"/>
      <c r="AK249" s="89"/>
      <c r="BH249" s="2" t="s">
        <v>18</v>
      </c>
      <c r="BI249" s="25">
        <v>69.193770041227666</v>
      </c>
      <c r="BJ249" s="25">
        <f>BK249+BL249</f>
        <v>65.217391304347828</v>
      </c>
      <c r="BK249" s="25">
        <v>27.536231884057973</v>
      </c>
      <c r="BL249" s="25">
        <v>37.681159420289859</v>
      </c>
      <c r="BM249" s="25">
        <v>21.739130434782609</v>
      </c>
      <c r="BN249" s="25">
        <v>13.043478260869565</v>
      </c>
      <c r="BO249" s="25">
        <v>0</v>
      </c>
    </row>
    <row r="250" spans="1:96" ht="15" customHeight="1">
      <c r="D250" s="33" t="s">
        <v>102</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90" t="s">
        <v>15</v>
      </c>
      <c r="E251" s="91"/>
      <c r="F251" s="91"/>
      <c r="G251" s="91"/>
      <c r="H251" s="91"/>
      <c r="I251" s="92"/>
      <c r="J251" s="85">
        <f>BI251</f>
        <v>87.128481160776971</v>
      </c>
      <c r="K251" s="85"/>
      <c r="L251" s="85"/>
      <c r="M251" s="85"/>
      <c r="N251" s="85">
        <f>BJ251</f>
        <v>87.096774193548399</v>
      </c>
      <c r="O251" s="85"/>
      <c r="P251" s="85"/>
      <c r="Q251" s="85"/>
      <c r="R251" s="85">
        <f>BK251</f>
        <v>58.064516129032263</v>
      </c>
      <c r="S251" s="85"/>
      <c r="T251" s="85"/>
      <c r="U251" s="85"/>
      <c r="V251" s="85">
        <f>BL251</f>
        <v>29.032258064516132</v>
      </c>
      <c r="W251" s="85"/>
      <c r="X251" s="85"/>
      <c r="Y251" s="85"/>
      <c r="Z251" s="85">
        <f>BM251</f>
        <v>8.064516129032258</v>
      </c>
      <c r="AA251" s="85"/>
      <c r="AB251" s="85"/>
      <c r="AC251" s="85"/>
      <c r="AD251" s="85">
        <f>BN251</f>
        <v>4.838709677419355</v>
      </c>
      <c r="AE251" s="85"/>
      <c r="AF251" s="85"/>
      <c r="AG251" s="85"/>
      <c r="AH251" s="85">
        <f>BO251</f>
        <v>0</v>
      </c>
      <c r="AI251" s="85"/>
      <c r="AJ251" s="85"/>
      <c r="AK251" s="85"/>
      <c r="BG251" s="2">
        <v>56</v>
      </c>
      <c r="BH251" s="2" t="s">
        <v>16</v>
      </c>
      <c r="BI251" s="25">
        <v>87.128481160776971</v>
      </c>
      <c r="BJ251" s="25">
        <f>BK251+BL251</f>
        <v>87.096774193548399</v>
      </c>
      <c r="BK251" s="25">
        <v>58.064516129032263</v>
      </c>
      <c r="BL251" s="25">
        <v>29.032258064516132</v>
      </c>
      <c r="BM251" s="25">
        <v>8.064516129032258</v>
      </c>
      <c r="BN251" s="25">
        <v>4.838709677419355</v>
      </c>
      <c r="BO251" s="25">
        <v>0</v>
      </c>
    </row>
    <row r="252" spans="1:96">
      <c r="D252" s="86" t="s">
        <v>17</v>
      </c>
      <c r="E252" s="87"/>
      <c r="F252" s="87"/>
      <c r="G252" s="87"/>
      <c r="H252" s="87"/>
      <c r="I252" s="88"/>
      <c r="J252" s="89">
        <f>BI252</f>
        <v>85.318369216674313</v>
      </c>
      <c r="K252" s="89"/>
      <c r="L252" s="89"/>
      <c r="M252" s="89"/>
      <c r="N252" s="89">
        <f>IF(ISERROR(BJ252),"",BJ252)</f>
        <v>76.811594202898547</v>
      </c>
      <c r="O252" s="89"/>
      <c r="P252" s="89"/>
      <c r="Q252" s="89"/>
      <c r="R252" s="89">
        <f>BK252</f>
        <v>50.724637681159422</v>
      </c>
      <c r="S252" s="89"/>
      <c r="T252" s="89"/>
      <c r="U252" s="89"/>
      <c r="V252" s="89">
        <f>BL252</f>
        <v>26.086956521739129</v>
      </c>
      <c r="W252" s="89"/>
      <c r="X252" s="89"/>
      <c r="Y252" s="89"/>
      <c r="Z252" s="89">
        <f>BM252</f>
        <v>20.289855072463769</v>
      </c>
      <c r="AA252" s="89"/>
      <c r="AB252" s="89"/>
      <c r="AC252" s="89"/>
      <c r="AD252" s="89">
        <f>BN252</f>
        <v>2.8985507246376812</v>
      </c>
      <c r="AE252" s="89"/>
      <c r="AF252" s="89"/>
      <c r="AG252" s="89"/>
      <c r="AH252" s="89">
        <f>BO252</f>
        <v>0</v>
      </c>
      <c r="AI252" s="89"/>
      <c r="AJ252" s="89"/>
      <c r="AK252" s="89"/>
      <c r="BH252" s="2" t="s">
        <v>18</v>
      </c>
      <c r="BI252" s="25">
        <v>85.318369216674313</v>
      </c>
      <c r="BJ252" s="25">
        <f>BK252+BL252</f>
        <v>76.811594202898547</v>
      </c>
      <c r="BK252" s="25">
        <v>50.724637681159422</v>
      </c>
      <c r="BL252" s="25">
        <v>26.086956521739129</v>
      </c>
      <c r="BM252" s="25">
        <v>20.289855072463769</v>
      </c>
      <c r="BN252" s="25">
        <v>2.8985507246376812</v>
      </c>
      <c r="BO252" s="25">
        <v>0</v>
      </c>
    </row>
    <row r="253" spans="1:96" ht="15" customHeight="1">
      <c r="D253" s="58" t="s">
        <v>103</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90" t="s">
        <v>15</v>
      </c>
      <c r="E254" s="91"/>
      <c r="F254" s="91"/>
      <c r="G254" s="91"/>
      <c r="H254" s="91"/>
      <c r="I254" s="92"/>
      <c r="J254" s="85">
        <f>BI254</f>
        <v>57.898432014977764</v>
      </c>
      <c r="K254" s="85"/>
      <c r="L254" s="85"/>
      <c r="M254" s="85"/>
      <c r="N254" s="85">
        <f>BJ254</f>
        <v>40.322580645161288</v>
      </c>
      <c r="O254" s="85"/>
      <c r="P254" s="85"/>
      <c r="Q254" s="85"/>
      <c r="R254" s="85">
        <f>BK254</f>
        <v>25.806451612903224</v>
      </c>
      <c r="S254" s="85"/>
      <c r="T254" s="85"/>
      <c r="U254" s="85"/>
      <c r="V254" s="85">
        <f>BL254</f>
        <v>14.516129032258066</v>
      </c>
      <c r="W254" s="85"/>
      <c r="X254" s="85"/>
      <c r="Y254" s="85"/>
      <c r="Z254" s="85">
        <f>BM254</f>
        <v>48.387096774193552</v>
      </c>
      <c r="AA254" s="85"/>
      <c r="AB254" s="85"/>
      <c r="AC254" s="85"/>
      <c r="AD254" s="85">
        <f>BN254</f>
        <v>11.29032258064516</v>
      </c>
      <c r="AE254" s="85"/>
      <c r="AF254" s="85"/>
      <c r="AG254" s="85"/>
      <c r="AH254" s="85">
        <f>BO254</f>
        <v>0</v>
      </c>
      <c r="AI254" s="85"/>
      <c r="AJ254" s="85"/>
      <c r="AK254" s="85"/>
      <c r="BG254" s="2">
        <v>57</v>
      </c>
      <c r="BH254" s="2" t="s">
        <v>16</v>
      </c>
      <c r="BI254" s="25">
        <v>57.898432014977764</v>
      </c>
      <c r="BJ254" s="25">
        <f>BK254+BL254</f>
        <v>40.322580645161288</v>
      </c>
      <c r="BK254" s="25">
        <v>25.806451612903224</v>
      </c>
      <c r="BL254" s="25">
        <v>14.516129032258066</v>
      </c>
      <c r="BM254" s="25">
        <v>48.387096774193552</v>
      </c>
      <c r="BN254" s="25">
        <v>11.29032258064516</v>
      </c>
      <c r="BO254" s="25">
        <v>0</v>
      </c>
    </row>
    <row r="255" spans="1:96">
      <c r="D255" s="86" t="s">
        <v>17</v>
      </c>
      <c r="E255" s="87"/>
      <c r="F255" s="87"/>
      <c r="G255" s="87"/>
      <c r="H255" s="87"/>
      <c r="I255" s="88"/>
      <c r="J255" s="89">
        <f>BI255</f>
        <v>57.283554741181867</v>
      </c>
      <c r="K255" s="89"/>
      <c r="L255" s="89"/>
      <c r="M255" s="89"/>
      <c r="N255" s="89">
        <f>IF(ISERROR(BJ255),"",BJ255)</f>
        <v>63.768115942028984</v>
      </c>
      <c r="O255" s="89"/>
      <c r="P255" s="89"/>
      <c r="Q255" s="89"/>
      <c r="R255" s="89">
        <f>BK255</f>
        <v>26.086956521739129</v>
      </c>
      <c r="S255" s="89"/>
      <c r="T255" s="89"/>
      <c r="U255" s="89"/>
      <c r="V255" s="89">
        <f>BL255</f>
        <v>37.681159420289859</v>
      </c>
      <c r="W255" s="89"/>
      <c r="X255" s="89"/>
      <c r="Y255" s="89"/>
      <c r="Z255" s="89">
        <f>BM255</f>
        <v>23.188405797101449</v>
      </c>
      <c r="AA255" s="89"/>
      <c r="AB255" s="89"/>
      <c r="AC255" s="89"/>
      <c r="AD255" s="89">
        <f>BN255</f>
        <v>13.043478260869565</v>
      </c>
      <c r="AE255" s="89"/>
      <c r="AF255" s="89"/>
      <c r="AG255" s="89"/>
      <c r="AH255" s="89">
        <f>BO255</f>
        <v>0</v>
      </c>
      <c r="AI255" s="89"/>
      <c r="AJ255" s="89"/>
      <c r="AK255" s="89"/>
      <c r="BH255" s="2" t="s">
        <v>18</v>
      </c>
      <c r="BI255" s="25">
        <v>57.283554741181867</v>
      </c>
      <c r="BJ255" s="25">
        <f>BK255+BL255</f>
        <v>63.768115942028984</v>
      </c>
      <c r="BK255" s="25">
        <v>26.086956521739129</v>
      </c>
      <c r="BL255" s="25">
        <v>37.681159420289859</v>
      </c>
      <c r="BM255" s="25">
        <v>23.188405797101449</v>
      </c>
      <c r="BN255" s="25">
        <v>13.043478260869565</v>
      </c>
      <c r="BO255" s="25">
        <v>0</v>
      </c>
    </row>
    <row r="256" spans="1:96" ht="15" customHeight="1">
      <c r="D256" s="33" t="s">
        <v>104</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90" t="s">
        <v>15</v>
      </c>
      <c r="E257" s="91"/>
      <c r="F257" s="91"/>
      <c r="G257" s="91"/>
      <c r="H257" s="91"/>
      <c r="I257" s="92"/>
      <c r="J257" s="85">
        <f>BI257</f>
        <v>72.197519307278256</v>
      </c>
      <c r="K257" s="85"/>
      <c r="L257" s="85"/>
      <c r="M257" s="85"/>
      <c r="N257" s="85">
        <f>BJ257</f>
        <v>45.161290322580648</v>
      </c>
      <c r="O257" s="85"/>
      <c r="P257" s="85"/>
      <c r="Q257" s="85"/>
      <c r="R257" s="85">
        <f>BK257</f>
        <v>24.193548387096776</v>
      </c>
      <c r="S257" s="85"/>
      <c r="T257" s="85"/>
      <c r="U257" s="85"/>
      <c r="V257" s="85">
        <f>BL257</f>
        <v>20.967741935483872</v>
      </c>
      <c r="W257" s="85"/>
      <c r="X257" s="85"/>
      <c r="Y257" s="85"/>
      <c r="Z257" s="85">
        <f>BM257</f>
        <v>41.935483870967744</v>
      </c>
      <c r="AA257" s="85"/>
      <c r="AB257" s="85"/>
      <c r="AC257" s="85"/>
      <c r="AD257" s="85">
        <f>BN257</f>
        <v>12.903225806451612</v>
      </c>
      <c r="AE257" s="85"/>
      <c r="AF257" s="85"/>
      <c r="AG257" s="85"/>
      <c r="AH257" s="85">
        <f>BO257</f>
        <v>0</v>
      </c>
      <c r="AI257" s="85"/>
      <c r="AJ257" s="85"/>
      <c r="AK257" s="85"/>
      <c r="BG257" s="2">
        <v>58</v>
      </c>
      <c r="BH257" s="2" t="s">
        <v>16</v>
      </c>
      <c r="BI257" s="25">
        <v>72.197519307278256</v>
      </c>
      <c r="BJ257" s="25">
        <f>BK257+BL257</f>
        <v>45.161290322580648</v>
      </c>
      <c r="BK257" s="25">
        <v>24.193548387096776</v>
      </c>
      <c r="BL257" s="25">
        <v>20.967741935483872</v>
      </c>
      <c r="BM257" s="25">
        <v>41.935483870967744</v>
      </c>
      <c r="BN257" s="25">
        <v>12.903225806451612</v>
      </c>
      <c r="BO257" s="25">
        <v>0</v>
      </c>
    </row>
    <row r="258" spans="1:98">
      <c r="D258" s="86" t="s">
        <v>17</v>
      </c>
      <c r="E258" s="87"/>
      <c r="F258" s="87"/>
      <c r="G258" s="87"/>
      <c r="H258" s="87"/>
      <c r="I258" s="88"/>
      <c r="J258" s="89">
        <f>BI258</f>
        <v>70.911589555657343</v>
      </c>
      <c r="K258" s="89"/>
      <c r="L258" s="89"/>
      <c r="M258" s="89"/>
      <c r="N258" s="89">
        <f>IF(ISERROR(BJ258),"",BJ258)</f>
        <v>66.666666666666671</v>
      </c>
      <c r="O258" s="89"/>
      <c r="P258" s="89"/>
      <c r="Q258" s="89"/>
      <c r="R258" s="89">
        <f>BK258</f>
        <v>30.434782608695656</v>
      </c>
      <c r="S258" s="89"/>
      <c r="T258" s="89"/>
      <c r="U258" s="89"/>
      <c r="V258" s="89">
        <f>BL258</f>
        <v>36.231884057971016</v>
      </c>
      <c r="W258" s="89"/>
      <c r="X258" s="89"/>
      <c r="Y258" s="89"/>
      <c r="Z258" s="89">
        <f>BM258</f>
        <v>23.188405797101449</v>
      </c>
      <c r="AA258" s="89"/>
      <c r="AB258" s="89"/>
      <c r="AC258" s="89"/>
      <c r="AD258" s="89">
        <f>BN258</f>
        <v>10.144927536231885</v>
      </c>
      <c r="AE258" s="89"/>
      <c r="AF258" s="89"/>
      <c r="AG258" s="89"/>
      <c r="AH258" s="89">
        <f>BO258</f>
        <v>0</v>
      </c>
      <c r="AI258" s="89"/>
      <c r="AJ258" s="89"/>
      <c r="AK258" s="89"/>
      <c r="BH258" s="2" t="s">
        <v>18</v>
      </c>
      <c r="BI258" s="25">
        <v>70.911589555657343</v>
      </c>
      <c r="BJ258" s="25">
        <f>BK258+BL258</f>
        <v>66.666666666666671</v>
      </c>
      <c r="BK258" s="25">
        <v>30.434782608695656</v>
      </c>
      <c r="BL258" s="25">
        <v>36.231884057971016</v>
      </c>
      <c r="BM258" s="25">
        <v>23.188405797101449</v>
      </c>
      <c r="BN258" s="25">
        <v>10.144927536231885</v>
      </c>
      <c r="BO258" s="25">
        <v>0</v>
      </c>
    </row>
    <row r="259" spans="1:98" ht="15" customHeight="1">
      <c r="D259" s="33" t="s">
        <v>105</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90" t="s">
        <v>15</v>
      </c>
      <c r="E260" s="91"/>
      <c r="F260" s="91"/>
      <c r="G260" s="91"/>
      <c r="H260" s="91"/>
      <c r="I260" s="92"/>
      <c r="J260" s="85">
        <f>BI260</f>
        <v>84.835010531242688</v>
      </c>
      <c r="K260" s="85"/>
      <c r="L260" s="85"/>
      <c r="M260" s="85"/>
      <c r="N260" s="85">
        <f>BJ260</f>
        <v>75.806451612903231</v>
      </c>
      <c r="O260" s="85"/>
      <c r="P260" s="85"/>
      <c r="Q260" s="85"/>
      <c r="R260" s="85">
        <f>BK260</f>
        <v>58.064516129032263</v>
      </c>
      <c r="S260" s="85"/>
      <c r="T260" s="85"/>
      <c r="U260" s="85"/>
      <c r="V260" s="85">
        <f>BL260</f>
        <v>17.741935483870968</v>
      </c>
      <c r="W260" s="85"/>
      <c r="X260" s="85"/>
      <c r="Y260" s="85"/>
      <c r="Z260" s="85">
        <f>BM260</f>
        <v>14.516129032258066</v>
      </c>
      <c r="AA260" s="85"/>
      <c r="AB260" s="85"/>
      <c r="AC260" s="85"/>
      <c r="AD260" s="85">
        <f>BN260</f>
        <v>9.67741935483871</v>
      </c>
      <c r="AE260" s="85"/>
      <c r="AF260" s="85"/>
      <c r="AG260" s="85"/>
      <c r="AH260" s="85">
        <f>BO260</f>
        <v>0</v>
      </c>
      <c r="AI260" s="85"/>
      <c r="AJ260" s="85"/>
      <c r="AK260" s="85"/>
      <c r="BG260" s="2">
        <v>59</v>
      </c>
      <c r="BH260" s="2" t="s">
        <v>16</v>
      </c>
      <c r="BI260" s="25">
        <v>84.835010531242688</v>
      </c>
      <c r="BJ260" s="25">
        <f>BK260+BL260</f>
        <v>75.806451612903231</v>
      </c>
      <c r="BK260" s="25">
        <v>58.064516129032263</v>
      </c>
      <c r="BL260" s="25">
        <v>17.741935483870968</v>
      </c>
      <c r="BM260" s="25">
        <v>14.516129032258066</v>
      </c>
      <c r="BN260" s="25">
        <v>9.67741935483871</v>
      </c>
      <c r="BO260" s="25">
        <v>0</v>
      </c>
    </row>
    <row r="261" spans="1:98">
      <c r="D261" s="86" t="s">
        <v>17</v>
      </c>
      <c r="E261" s="87"/>
      <c r="F261" s="87"/>
      <c r="G261" s="87"/>
      <c r="H261" s="87"/>
      <c r="I261" s="88"/>
      <c r="J261" s="89">
        <f>BI261</f>
        <v>85.180943655519926</v>
      </c>
      <c r="K261" s="89"/>
      <c r="L261" s="89"/>
      <c r="M261" s="89"/>
      <c r="N261" s="89">
        <f>IF(ISERROR(BJ261),"",BJ261)</f>
        <v>88.405797101449267</v>
      </c>
      <c r="O261" s="89"/>
      <c r="P261" s="89"/>
      <c r="Q261" s="89"/>
      <c r="R261" s="89">
        <f>BK261</f>
        <v>63.768115942028977</v>
      </c>
      <c r="S261" s="89"/>
      <c r="T261" s="89"/>
      <c r="U261" s="89"/>
      <c r="V261" s="89">
        <f>BL261</f>
        <v>24.637681159420293</v>
      </c>
      <c r="W261" s="89"/>
      <c r="X261" s="89"/>
      <c r="Y261" s="89"/>
      <c r="Z261" s="89">
        <f>BM261</f>
        <v>2.8985507246376812</v>
      </c>
      <c r="AA261" s="89"/>
      <c r="AB261" s="89"/>
      <c r="AC261" s="89"/>
      <c r="AD261" s="89">
        <f>BN261</f>
        <v>8.695652173913043</v>
      </c>
      <c r="AE261" s="89"/>
      <c r="AF261" s="89"/>
      <c r="AG261" s="89"/>
      <c r="AH261" s="89">
        <f>BO261</f>
        <v>0</v>
      </c>
      <c r="AI261" s="89"/>
      <c r="AJ261" s="89"/>
      <c r="AK261" s="89"/>
      <c r="BH261" s="2" t="s">
        <v>18</v>
      </c>
      <c r="BI261" s="25">
        <v>85.180943655519926</v>
      </c>
      <c r="BJ261" s="25">
        <f>BK261+BL261</f>
        <v>88.405797101449267</v>
      </c>
      <c r="BK261" s="25">
        <v>63.768115942028977</v>
      </c>
      <c r="BL261" s="25">
        <v>24.637681159420293</v>
      </c>
      <c r="BM261" s="25">
        <v>2.8985507246376812</v>
      </c>
      <c r="BN261" s="25">
        <v>8.695652173913043</v>
      </c>
      <c r="BO261" s="25">
        <v>0</v>
      </c>
    </row>
    <row r="263" spans="1:98" ht="14.25" thickBot="1">
      <c r="A263" s="59"/>
      <c r="B263" s="60"/>
      <c r="C263" s="61" t="s">
        <v>106</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76" t="s">
        <v>267</v>
      </c>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1"/>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172"/>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4"/>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172"/>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c r="AP266" s="173"/>
      <c r="AQ266" s="174"/>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172"/>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c r="AP267" s="173"/>
      <c r="AQ267" s="174"/>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172"/>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c r="AP268" s="173"/>
      <c r="AQ268" s="174"/>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172"/>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c r="AP269" s="173"/>
      <c r="AQ269" s="174"/>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172"/>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c r="AP270" s="173"/>
      <c r="AQ270" s="174"/>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172"/>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c r="AP271" s="173"/>
      <c r="AQ271" s="174"/>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172"/>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4"/>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172"/>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c r="AP273" s="173"/>
      <c r="AQ273" s="174"/>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172"/>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c r="AP274" s="173"/>
      <c r="AQ274" s="174"/>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2"/>
      <c r="C275" s="172"/>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c r="AP275" s="173"/>
      <c r="AQ275" s="174"/>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2"/>
      <c r="C276" s="172"/>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c r="AQ276" s="174"/>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2"/>
      <c r="C277" s="172"/>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c r="AQ277" s="174"/>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172"/>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c r="AP278" s="173"/>
      <c r="AQ278" s="174"/>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172"/>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3"/>
      <c r="AI279" s="173"/>
      <c r="AJ279" s="173"/>
      <c r="AK279" s="173"/>
      <c r="AL279" s="173"/>
      <c r="AM279" s="173"/>
      <c r="AN279" s="173"/>
      <c r="AO279" s="173"/>
      <c r="AP279" s="173"/>
      <c r="AQ279" s="174"/>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172"/>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c r="AA280" s="173"/>
      <c r="AB280" s="173"/>
      <c r="AC280" s="173"/>
      <c r="AD280" s="173"/>
      <c r="AE280" s="173"/>
      <c r="AF280" s="173"/>
      <c r="AG280" s="173"/>
      <c r="AH280" s="173"/>
      <c r="AI280" s="173"/>
      <c r="AJ280" s="173"/>
      <c r="AK280" s="173"/>
      <c r="AL280" s="173"/>
      <c r="AM280" s="173"/>
      <c r="AN280" s="173"/>
      <c r="AO280" s="173"/>
      <c r="AP280" s="173"/>
      <c r="AQ280" s="174"/>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172"/>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c r="AA281" s="173"/>
      <c r="AB281" s="173"/>
      <c r="AC281" s="173"/>
      <c r="AD281" s="173"/>
      <c r="AE281" s="173"/>
      <c r="AF281" s="173"/>
      <c r="AG281" s="173"/>
      <c r="AH281" s="173"/>
      <c r="AI281" s="173"/>
      <c r="AJ281" s="173"/>
      <c r="AK281" s="173"/>
      <c r="AL281" s="173"/>
      <c r="AM281" s="173"/>
      <c r="AN281" s="173"/>
      <c r="AO281" s="173"/>
      <c r="AP281" s="173"/>
      <c r="AQ281" s="174"/>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172"/>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c r="AA282" s="173"/>
      <c r="AB282" s="173"/>
      <c r="AC282" s="173"/>
      <c r="AD282" s="173"/>
      <c r="AE282" s="173"/>
      <c r="AF282" s="173"/>
      <c r="AG282" s="173"/>
      <c r="AH282" s="173"/>
      <c r="AI282" s="173"/>
      <c r="AJ282" s="173"/>
      <c r="AK282" s="173"/>
      <c r="AL282" s="173"/>
      <c r="AM282" s="173"/>
      <c r="AN282" s="173"/>
      <c r="AO282" s="173"/>
      <c r="AP282" s="173"/>
      <c r="AQ282" s="174"/>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172"/>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c r="AA283" s="173"/>
      <c r="AB283" s="173"/>
      <c r="AC283" s="173"/>
      <c r="AD283" s="173"/>
      <c r="AE283" s="173"/>
      <c r="AF283" s="173"/>
      <c r="AG283" s="173"/>
      <c r="AH283" s="173"/>
      <c r="AI283" s="173"/>
      <c r="AJ283" s="173"/>
      <c r="AK283" s="173"/>
      <c r="AL283" s="173"/>
      <c r="AM283" s="173"/>
      <c r="AN283" s="173"/>
      <c r="AO283" s="173"/>
      <c r="AP283" s="173"/>
      <c r="AQ283" s="174"/>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172"/>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E284" s="173"/>
      <c r="AF284" s="173"/>
      <c r="AG284" s="173"/>
      <c r="AH284" s="173"/>
      <c r="AI284" s="173"/>
      <c r="AJ284" s="173"/>
      <c r="AK284" s="173"/>
      <c r="AL284" s="173"/>
      <c r="AM284" s="173"/>
      <c r="AN284" s="173"/>
      <c r="AO284" s="173"/>
      <c r="AP284" s="173"/>
      <c r="AQ284" s="174"/>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172"/>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c r="AA285" s="173"/>
      <c r="AB285" s="173"/>
      <c r="AC285" s="173"/>
      <c r="AD285" s="173"/>
      <c r="AE285" s="173"/>
      <c r="AF285" s="173"/>
      <c r="AG285" s="173"/>
      <c r="AH285" s="173"/>
      <c r="AI285" s="173"/>
      <c r="AJ285" s="173"/>
      <c r="AK285" s="173"/>
      <c r="AL285" s="173"/>
      <c r="AM285" s="173"/>
      <c r="AN285" s="173"/>
      <c r="AO285" s="173"/>
      <c r="AP285" s="173"/>
      <c r="AQ285" s="174"/>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172"/>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c r="AA286" s="173"/>
      <c r="AB286" s="173"/>
      <c r="AC286" s="173"/>
      <c r="AD286" s="173"/>
      <c r="AE286" s="173"/>
      <c r="AF286" s="173"/>
      <c r="AG286" s="173"/>
      <c r="AH286" s="173"/>
      <c r="AI286" s="173"/>
      <c r="AJ286" s="173"/>
      <c r="AK286" s="173"/>
      <c r="AL286" s="173"/>
      <c r="AM286" s="173"/>
      <c r="AN286" s="173"/>
      <c r="AO286" s="173"/>
      <c r="AP286" s="173"/>
      <c r="AQ286" s="174"/>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172"/>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c r="AA287" s="173"/>
      <c r="AB287" s="173"/>
      <c r="AC287" s="173"/>
      <c r="AD287" s="173"/>
      <c r="AE287" s="173"/>
      <c r="AF287" s="173"/>
      <c r="AG287" s="173"/>
      <c r="AH287" s="173"/>
      <c r="AI287" s="173"/>
      <c r="AJ287" s="173"/>
      <c r="AK287" s="173"/>
      <c r="AL287" s="173"/>
      <c r="AM287" s="173"/>
      <c r="AN287" s="173"/>
      <c r="AO287" s="173"/>
      <c r="AP287" s="173"/>
      <c r="AQ287" s="174"/>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c r="A288" s="59"/>
      <c r="B288" s="60"/>
      <c r="C288" s="172"/>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c r="AQ288" s="174"/>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c r="A289" s="59"/>
      <c r="B289" s="60"/>
      <c r="C289" s="172"/>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3"/>
      <c r="AK289" s="173"/>
      <c r="AL289" s="173"/>
      <c r="AM289" s="173"/>
      <c r="AN289" s="173"/>
      <c r="AO289" s="173"/>
      <c r="AP289" s="173"/>
      <c r="AQ289" s="174"/>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row>
    <row r="290" spans="1:98">
      <c r="A290" s="59"/>
      <c r="B290" s="60"/>
      <c r="C290" s="172"/>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c r="AA290" s="173"/>
      <c r="AB290" s="173"/>
      <c r="AC290" s="173"/>
      <c r="AD290" s="173"/>
      <c r="AE290" s="173"/>
      <c r="AF290" s="173"/>
      <c r="AG290" s="173"/>
      <c r="AH290" s="173"/>
      <c r="AI290" s="173"/>
      <c r="AJ290" s="173"/>
      <c r="AK290" s="173"/>
      <c r="AL290" s="173"/>
      <c r="AM290" s="173"/>
      <c r="AN290" s="173"/>
      <c r="AO290" s="173"/>
      <c r="AP290" s="173"/>
      <c r="AQ290" s="174"/>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c r="CT290" s="59"/>
    </row>
    <row r="291" spans="1:98" ht="13.5" customHeight="1">
      <c r="A291" s="59"/>
      <c r="B291" s="60"/>
      <c r="C291" s="172"/>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3"/>
      <c r="AI291" s="173"/>
      <c r="AJ291" s="173"/>
      <c r="AK291" s="173"/>
      <c r="AL291" s="173"/>
      <c r="AM291" s="173"/>
      <c r="AN291" s="173"/>
      <c r="AO291" s="173"/>
      <c r="AP291" s="173"/>
      <c r="AQ291" s="174"/>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c r="CT291" s="59"/>
    </row>
    <row r="292" spans="1:98" ht="13.5" customHeight="1">
      <c r="A292" s="60"/>
      <c r="B292" s="60"/>
      <c r="C292" s="172"/>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4"/>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ht="13.5" customHeight="1">
      <c r="A293" s="60"/>
      <c r="B293" s="60"/>
      <c r="C293" s="172"/>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c r="AQ293" s="174"/>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ht="13.5" customHeight="1">
      <c r="A294" s="60"/>
      <c r="B294" s="60"/>
      <c r="C294" s="172"/>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c r="AA294" s="173"/>
      <c r="AB294" s="173"/>
      <c r="AC294" s="173"/>
      <c r="AD294" s="173"/>
      <c r="AE294" s="173"/>
      <c r="AF294" s="173"/>
      <c r="AG294" s="173"/>
      <c r="AH294" s="173"/>
      <c r="AI294" s="173"/>
      <c r="AJ294" s="173"/>
      <c r="AK294" s="173"/>
      <c r="AL294" s="173"/>
      <c r="AM294" s="173"/>
      <c r="AN294" s="173"/>
      <c r="AO294" s="173"/>
      <c r="AP294" s="173"/>
      <c r="AQ294" s="174"/>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3.5" customHeight="1">
      <c r="A295" s="60"/>
      <c r="B295" s="60"/>
      <c r="C295" s="172"/>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3"/>
      <c r="AD295" s="173"/>
      <c r="AE295" s="173"/>
      <c r="AF295" s="173"/>
      <c r="AG295" s="173"/>
      <c r="AH295" s="173"/>
      <c r="AI295" s="173"/>
      <c r="AJ295" s="173"/>
      <c r="AK295" s="173"/>
      <c r="AL295" s="173"/>
      <c r="AM295" s="173"/>
      <c r="AN295" s="173"/>
      <c r="AO295" s="173"/>
      <c r="AP295" s="173"/>
      <c r="AQ295" s="174"/>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ht="13.5" customHeight="1">
      <c r="A296" s="60"/>
      <c r="B296" s="60"/>
      <c r="C296" s="172"/>
      <c r="D296" s="173"/>
      <c r="E296" s="173"/>
      <c r="F296" s="173"/>
      <c r="G296" s="173"/>
      <c r="H296" s="173"/>
      <c r="I296" s="173"/>
      <c r="J296" s="173"/>
      <c r="K296" s="173"/>
      <c r="L296" s="173"/>
      <c r="M296" s="173"/>
      <c r="N296" s="173"/>
      <c r="O296" s="173"/>
      <c r="P296" s="173"/>
      <c r="Q296" s="173"/>
      <c r="R296" s="173"/>
      <c r="S296" s="173"/>
      <c r="T296" s="173"/>
      <c r="U296" s="173"/>
      <c r="V296" s="173"/>
      <c r="W296" s="173"/>
      <c r="X296" s="173"/>
      <c r="Y296" s="173"/>
      <c r="Z296" s="173"/>
      <c r="AA296" s="173"/>
      <c r="AB296" s="173"/>
      <c r="AC296" s="173"/>
      <c r="AD296" s="173"/>
      <c r="AE296" s="173"/>
      <c r="AF296" s="173"/>
      <c r="AG296" s="173"/>
      <c r="AH296" s="173"/>
      <c r="AI296" s="173"/>
      <c r="AJ296" s="173"/>
      <c r="AK296" s="173"/>
      <c r="AL296" s="173"/>
      <c r="AM296" s="173"/>
      <c r="AN296" s="173"/>
      <c r="AO296" s="173"/>
      <c r="AP296" s="173"/>
      <c r="AQ296" s="174"/>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59"/>
      <c r="CT296" s="59"/>
    </row>
    <row r="297" spans="1:98" ht="14.25" thickBot="1">
      <c r="A297" s="60"/>
      <c r="B297" s="60"/>
      <c r="C297" s="175"/>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c r="AA297" s="176"/>
      <c r="AB297" s="176"/>
      <c r="AC297" s="176"/>
      <c r="AD297" s="176"/>
      <c r="AE297" s="176"/>
      <c r="AF297" s="176"/>
      <c r="AG297" s="176"/>
      <c r="AH297" s="176"/>
      <c r="AI297" s="176"/>
      <c r="AJ297" s="176"/>
      <c r="AK297" s="176"/>
      <c r="AL297" s="176"/>
      <c r="AM297" s="176"/>
      <c r="AN297" s="176"/>
      <c r="AO297" s="176"/>
      <c r="AP297" s="176"/>
      <c r="AQ297" s="177"/>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59"/>
      <c r="CT297" s="59"/>
    </row>
    <row r="298" spans="1:98">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c r="CS298" s="59"/>
      <c r="CT298" s="59"/>
    </row>
    <row r="299" spans="1:98" s="9" customFormat="1" ht="14.25" customHeight="1">
      <c r="A299" s="8" t="s">
        <v>107</v>
      </c>
      <c r="F299" s="10"/>
      <c r="AD299" s="11"/>
      <c r="AE299" s="11"/>
      <c r="AF299" s="11"/>
      <c r="AG299" s="11"/>
      <c r="AH299" s="11"/>
      <c r="AI299" s="11"/>
      <c r="AJ299" s="11"/>
      <c r="AK299" s="11"/>
      <c r="AL299" s="11"/>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48"/>
      <c r="BM299" s="148"/>
      <c r="BN299" s="148"/>
      <c r="BO299" s="148"/>
      <c r="BP299" s="148"/>
      <c r="BQ299" s="63"/>
      <c r="BR299" s="63"/>
      <c r="BS299" s="63"/>
      <c r="BT299" s="63"/>
      <c r="BU299" s="63"/>
      <c r="BV299" s="63"/>
      <c r="CO299" s="13"/>
    </row>
    <row r="300" spans="1:98" s="20" customFormat="1" ht="11.25" customHeight="1">
      <c r="A300" s="2"/>
      <c r="B300" s="158" t="s">
        <v>108</v>
      </c>
      <c r="C300" s="158"/>
      <c r="D300" s="14" t="s">
        <v>109</v>
      </c>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7"/>
      <c r="AI300" s="27"/>
      <c r="AJ300" s="14"/>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CR300" s="21"/>
    </row>
    <row r="301" spans="1:98" ht="15" customHeight="1">
      <c r="B301" s="158"/>
      <c r="C301" s="158"/>
      <c r="D301" s="56"/>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23"/>
      <c r="AI301" s="23"/>
      <c r="AJ301" s="23"/>
      <c r="AK301" s="24"/>
      <c r="AL301" s="23"/>
      <c r="AM301" s="23"/>
    </row>
    <row r="302" spans="1:98" ht="9.75" customHeight="1">
      <c r="D302" s="149"/>
      <c r="E302" s="150"/>
      <c r="F302" s="150"/>
      <c r="G302" s="150"/>
      <c r="H302" s="150"/>
      <c r="I302" s="151"/>
      <c r="J302" s="106" t="s">
        <v>6</v>
      </c>
      <c r="K302" s="107"/>
      <c r="L302" s="107"/>
      <c r="M302" s="108"/>
      <c r="N302" s="106" t="s">
        <v>7</v>
      </c>
      <c r="O302" s="107"/>
      <c r="P302" s="107"/>
      <c r="Q302" s="108"/>
      <c r="R302" s="93">
        <v>1</v>
      </c>
      <c r="S302" s="94"/>
      <c r="T302" s="94"/>
      <c r="U302" s="95"/>
      <c r="V302" s="93">
        <v>2</v>
      </c>
      <c r="W302" s="94"/>
      <c r="X302" s="94"/>
      <c r="Y302" s="95"/>
      <c r="Z302" s="93">
        <v>3</v>
      </c>
      <c r="AA302" s="94"/>
      <c r="AB302" s="94"/>
      <c r="AC302" s="95"/>
      <c r="AD302" s="93">
        <v>4</v>
      </c>
      <c r="AE302" s="94"/>
      <c r="AF302" s="94"/>
      <c r="AG302" s="95"/>
      <c r="AH302" s="93"/>
      <c r="AI302" s="94"/>
      <c r="AJ302" s="94"/>
      <c r="AK302" s="95"/>
      <c r="AL302" s="23"/>
      <c r="AM302" s="23"/>
    </row>
    <row r="303" spans="1:98" ht="22.5" customHeight="1">
      <c r="D303" s="103"/>
      <c r="E303" s="104"/>
      <c r="F303" s="104"/>
      <c r="G303" s="104"/>
      <c r="H303" s="104"/>
      <c r="I303" s="105"/>
      <c r="J303" s="109"/>
      <c r="K303" s="110"/>
      <c r="L303" s="110"/>
      <c r="M303" s="111"/>
      <c r="N303" s="109"/>
      <c r="O303" s="110"/>
      <c r="P303" s="110"/>
      <c r="Q303" s="111"/>
      <c r="R303" s="96" t="s">
        <v>110</v>
      </c>
      <c r="S303" s="97"/>
      <c r="T303" s="97"/>
      <c r="U303" s="98"/>
      <c r="V303" s="96" t="s">
        <v>111</v>
      </c>
      <c r="W303" s="97"/>
      <c r="X303" s="97"/>
      <c r="Y303" s="98"/>
      <c r="Z303" s="96" t="s">
        <v>112</v>
      </c>
      <c r="AA303" s="97"/>
      <c r="AB303" s="97"/>
      <c r="AC303" s="98"/>
      <c r="AD303" s="96" t="s">
        <v>113</v>
      </c>
      <c r="AE303" s="97"/>
      <c r="AF303" s="97"/>
      <c r="AG303" s="98"/>
      <c r="AH303" s="96" t="s">
        <v>12</v>
      </c>
      <c r="AI303" s="97"/>
      <c r="AJ303" s="97"/>
      <c r="AK303" s="98"/>
      <c r="BI303" s="5" t="s">
        <v>13</v>
      </c>
      <c r="BJ303" s="2" t="s">
        <v>14</v>
      </c>
      <c r="BK303" s="2">
        <v>1</v>
      </c>
      <c r="BL303" s="2">
        <v>2</v>
      </c>
      <c r="BM303" s="2">
        <v>3</v>
      </c>
      <c r="BN303" s="2">
        <v>4</v>
      </c>
      <c r="BO303" s="2">
        <v>0</v>
      </c>
    </row>
    <row r="304" spans="1:98">
      <c r="D304" s="90" t="s">
        <v>15</v>
      </c>
      <c r="E304" s="91"/>
      <c r="F304" s="91"/>
      <c r="G304" s="91"/>
      <c r="H304" s="91"/>
      <c r="I304" s="92"/>
      <c r="J304" s="85">
        <f>BI304</f>
        <v>93.44722677275918</v>
      </c>
      <c r="K304" s="85"/>
      <c r="L304" s="85"/>
      <c r="M304" s="85"/>
      <c r="N304" s="85">
        <f>BJ304</f>
        <v>91.935483870967744</v>
      </c>
      <c r="O304" s="85"/>
      <c r="P304" s="85"/>
      <c r="Q304" s="85"/>
      <c r="R304" s="85">
        <f>BK304</f>
        <v>62.903225806451616</v>
      </c>
      <c r="S304" s="85"/>
      <c r="T304" s="85"/>
      <c r="U304" s="85"/>
      <c r="V304" s="85">
        <f>BL304</f>
        <v>29.032258064516132</v>
      </c>
      <c r="W304" s="85"/>
      <c r="X304" s="85"/>
      <c r="Y304" s="85"/>
      <c r="Z304" s="85">
        <f>BM304</f>
        <v>6.4516129032258061</v>
      </c>
      <c r="AA304" s="85"/>
      <c r="AB304" s="85"/>
      <c r="AC304" s="85"/>
      <c r="AD304" s="85">
        <f>BN304</f>
        <v>1.6129032258064515</v>
      </c>
      <c r="AE304" s="85"/>
      <c r="AF304" s="85"/>
      <c r="AG304" s="85"/>
      <c r="AH304" s="85">
        <f>BO304</f>
        <v>0</v>
      </c>
      <c r="AI304" s="85"/>
      <c r="AJ304" s="85"/>
      <c r="AK304" s="85"/>
      <c r="BG304" s="2">
        <v>60</v>
      </c>
      <c r="BH304" s="2" t="s">
        <v>16</v>
      </c>
      <c r="BI304" s="25">
        <v>93.44722677275918</v>
      </c>
      <c r="BJ304" s="25">
        <f>BK304+BL304</f>
        <v>91.935483870967744</v>
      </c>
      <c r="BK304" s="25">
        <v>62.903225806451616</v>
      </c>
      <c r="BL304" s="25">
        <v>29.032258064516132</v>
      </c>
      <c r="BM304" s="25">
        <v>6.4516129032258061</v>
      </c>
      <c r="BN304" s="25">
        <v>1.6129032258064515</v>
      </c>
      <c r="BO304" s="25">
        <v>0</v>
      </c>
    </row>
    <row r="305" spans="1:96">
      <c r="D305" s="86" t="s">
        <v>17</v>
      </c>
      <c r="E305" s="87"/>
      <c r="F305" s="87"/>
      <c r="G305" s="87"/>
      <c r="H305" s="87"/>
      <c r="I305" s="88"/>
      <c r="J305" s="89">
        <f>BI305</f>
        <v>95.121392579019698</v>
      </c>
      <c r="K305" s="89"/>
      <c r="L305" s="89"/>
      <c r="M305" s="89"/>
      <c r="N305" s="89">
        <f>IF(ISERROR(BJ305),"",BJ305)</f>
        <v>97.101449275362313</v>
      </c>
      <c r="O305" s="89"/>
      <c r="P305" s="89"/>
      <c r="Q305" s="89"/>
      <c r="R305" s="89">
        <f>BK305</f>
        <v>76.811594202898547</v>
      </c>
      <c r="S305" s="89"/>
      <c r="T305" s="89"/>
      <c r="U305" s="89"/>
      <c r="V305" s="89">
        <f>BL305</f>
        <v>20.289855072463769</v>
      </c>
      <c r="W305" s="89"/>
      <c r="X305" s="89"/>
      <c r="Y305" s="89"/>
      <c r="Z305" s="89">
        <f>BM305</f>
        <v>2.8985507246376812</v>
      </c>
      <c r="AA305" s="89"/>
      <c r="AB305" s="89"/>
      <c r="AC305" s="89"/>
      <c r="AD305" s="89">
        <f>BN305</f>
        <v>0</v>
      </c>
      <c r="AE305" s="89"/>
      <c r="AF305" s="89"/>
      <c r="AG305" s="89"/>
      <c r="AH305" s="89">
        <f>BO305</f>
        <v>0</v>
      </c>
      <c r="AI305" s="89"/>
      <c r="AJ305" s="89"/>
      <c r="AK305" s="89"/>
      <c r="BH305" s="2" t="s">
        <v>18</v>
      </c>
      <c r="BI305" s="25">
        <v>95.121392579019698</v>
      </c>
      <c r="BJ305" s="25">
        <f>BK305+BL305</f>
        <v>97.101449275362313</v>
      </c>
      <c r="BK305" s="25">
        <v>76.811594202898547</v>
      </c>
      <c r="BL305" s="25">
        <v>20.289855072463769</v>
      </c>
      <c r="BM305" s="25">
        <v>2.8985507246376812</v>
      </c>
      <c r="BN305" s="25">
        <v>0</v>
      </c>
      <c r="BO305" s="25">
        <v>0</v>
      </c>
    </row>
    <row r="306" spans="1:96" ht="13.5" hidden="1" customHeight="1"/>
    <row r="307" spans="1:96" ht="13.5" hidden="1" customHeight="1"/>
    <row r="308" spans="1:96" ht="13.5" hidden="1" customHeight="1"/>
    <row r="309" spans="1:96" ht="3.75" customHeight="1"/>
    <row r="310" spans="1:96" ht="15" customHeight="1"/>
    <row r="311" spans="1:96" s="20" customFormat="1" ht="11.25" customHeight="1">
      <c r="A311" s="2"/>
      <c r="B311" s="158" t="s">
        <v>114</v>
      </c>
      <c r="C311" s="158"/>
      <c r="D311" s="14" t="s">
        <v>115</v>
      </c>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7"/>
      <c r="AI311" s="27"/>
      <c r="AJ311" s="14"/>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S311" s="2"/>
      <c r="CR311" s="21"/>
    </row>
    <row r="312" spans="1:96" ht="15" customHeight="1">
      <c r="B312" s="158"/>
      <c r="C312" s="158"/>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K312" s="31"/>
    </row>
    <row r="313" spans="1:96" ht="9.75" customHeight="1">
      <c r="D313" s="100"/>
      <c r="E313" s="101"/>
      <c r="F313" s="101"/>
      <c r="G313" s="101"/>
      <c r="H313" s="101"/>
      <c r="I313" s="102"/>
      <c r="J313" s="106" t="s">
        <v>6</v>
      </c>
      <c r="K313" s="107"/>
      <c r="L313" s="107"/>
      <c r="M313" s="108"/>
      <c r="N313" s="106" t="s">
        <v>7</v>
      </c>
      <c r="O313" s="107"/>
      <c r="P313" s="107"/>
      <c r="Q313" s="108"/>
      <c r="R313" s="93">
        <v>1</v>
      </c>
      <c r="S313" s="94"/>
      <c r="T313" s="94"/>
      <c r="U313" s="95"/>
      <c r="V313" s="93">
        <v>2</v>
      </c>
      <c r="W313" s="94"/>
      <c r="X313" s="94"/>
      <c r="Y313" s="95"/>
      <c r="Z313" s="93">
        <v>3</v>
      </c>
      <c r="AA313" s="94"/>
      <c r="AB313" s="94"/>
      <c r="AC313" s="95"/>
      <c r="AD313" s="93">
        <v>4</v>
      </c>
      <c r="AE313" s="94"/>
      <c r="AF313" s="94"/>
      <c r="AG313" s="95"/>
      <c r="AH313" s="93"/>
      <c r="AI313" s="94"/>
      <c r="AJ313" s="94"/>
      <c r="AK313" s="95"/>
    </row>
    <row r="314" spans="1:96" ht="22.5" customHeight="1">
      <c r="D314" s="103"/>
      <c r="E314" s="104"/>
      <c r="F314" s="104"/>
      <c r="G314" s="104"/>
      <c r="H314" s="104"/>
      <c r="I314" s="105"/>
      <c r="J314" s="109"/>
      <c r="K314" s="110"/>
      <c r="L314" s="110"/>
      <c r="M314" s="111"/>
      <c r="N314" s="109"/>
      <c r="O314" s="110"/>
      <c r="P314" s="110"/>
      <c r="Q314" s="111"/>
      <c r="R314" s="96" t="s">
        <v>110</v>
      </c>
      <c r="S314" s="97"/>
      <c r="T314" s="97"/>
      <c r="U314" s="98"/>
      <c r="V314" s="96" t="s">
        <v>111</v>
      </c>
      <c r="W314" s="97"/>
      <c r="X314" s="97"/>
      <c r="Y314" s="98"/>
      <c r="Z314" s="96" t="s">
        <v>112</v>
      </c>
      <c r="AA314" s="97"/>
      <c r="AB314" s="97"/>
      <c r="AC314" s="98"/>
      <c r="AD314" s="96" t="s">
        <v>113</v>
      </c>
      <c r="AE314" s="97"/>
      <c r="AF314" s="97"/>
      <c r="AG314" s="98"/>
      <c r="AH314" s="96" t="s">
        <v>12</v>
      </c>
      <c r="AI314" s="97"/>
      <c r="AJ314" s="97"/>
      <c r="AK314" s="98"/>
      <c r="BI314" s="5" t="s">
        <v>13</v>
      </c>
      <c r="BJ314" s="2" t="s">
        <v>14</v>
      </c>
      <c r="BK314" s="2">
        <v>1</v>
      </c>
      <c r="BL314" s="2">
        <v>2</v>
      </c>
      <c r="BM314" s="2">
        <v>3</v>
      </c>
      <c r="BN314" s="2">
        <v>4</v>
      </c>
      <c r="BO314" s="2">
        <v>0</v>
      </c>
    </row>
    <row r="315" spans="1:96">
      <c r="D315" s="90" t="s">
        <v>15</v>
      </c>
      <c r="E315" s="91"/>
      <c r="F315" s="91"/>
      <c r="G315" s="91"/>
      <c r="H315" s="91"/>
      <c r="I315" s="92"/>
      <c r="J315" s="85">
        <f>BI315</f>
        <v>92.72174116545753</v>
      </c>
      <c r="K315" s="85"/>
      <c r="L315" s="85"/>
      <c r="M315" s="85"/>
      <c r="N315" s="85">
        <f>BJ315</f>
        <v>90.322580645161281</v>
      </c>
      <c r="O315" s="85"/>
      <c r="P315" s="85"/>
      <c r="Q315" s="85"/>
      <c r="R315" s="85">
        <f>BK315</f>
        <v>53.225806451612897</v>
      </c>
      <c r="S315" s="85"/>
      <c r="T315" s="85"/>
      <c r="U315" s="85"/>
      <c r="V315" s="85">
        <f>BL315</f>
        <v>37.096774193548384</v>
      </c>
      <c r="W315" s="85"/>
      <c r="X315" s="85"/>
      <c r="Y315" s="85"/>
      <c r="Z315" s="85">
        <f>BM315</f>
        <v>9.67741935483871</v>
      </c>
      <c r="AA315" s="85"/>
      <c r="AB315" s="85"/>
      <c r="AC315" s="85"/>
      <c r="AD315" s="85">
        <f>BN315</f>
        <v>0</v>
      </c>
      <c r="AE315" s="85"/>
      <c r="AF315" s="85"/>
      <c r="AG315" s="85"/>
      <c r="AH315" s="85">
        <f>BO315</f>
        <v>0</v>
      </c>
      <c r="AI315" s="85"/>
      <c r="AJ315" s="85"/>
      <c r="AK315" s="85"/>
      <c r="BG315" s="2">
        <v>61</v>
      </c>
      <c r="BH315" s="2" t="s">
        <v>16</v>
      </c>
      <c r="BI315" s="25">
        <v>92.72174116545753</v>
      </c>
      <c r="BJ315" s="25">
        <f>BK315+BL315</f>
        <v>90.322580645161281</v>
      </c>
      <c r="BK315" s="25">
        <v>53.225806451612897</v>
      </c>
      <c r="BL315" s="25">
        <v>37.096774193548384</v>
      </c>
      <c r="BM315" s="25">
        <v>9.67741935483871</v>
      </c>
      <c r="BN315" s="25">
        <v>0</v>
      </c>
      <c r="BO315" s="25">
        <v>0</v>
      </c>
    </row>
    <row r="316" spans="1:96">
      <c r="D316" s="86" t="s">
        <v>17</v>
      </c>
      <c r="E316" s="87"/>
      <c r="F316" s="87"/>
      <c r="G316" s="87"/>
      <c r="H316" s="87"/>
      <c r="I316" s="88"/>
      <c r="J316" s="89">
        <f>BI316</f>
        <v>93.243243243243242</v>
      </c>
      <c r="K316" s="89"/>
      <c r="L316" s="89"/>
      <c r="M316" s="89"/>
      <c r="N316" s="89">
        <f>IF(ISERROR(BJ316),"",BJ316)</f>
        <v>95.65217391304347</v>
      </c>
      <c r="O316" s="89"/>
      <c r="P316" s="89"/>
      <c r="Q316" s="89"/>
      <c r="R316" s="89">
        <f>BK316</f>
        <v>73.91304347826086</v>
      </c>
      <c r="S316" s="89"/>
      <c r="T316" s="89"/>
      <c r="U316" s="89"/>
      <c r="V316" s="89">
        <f>BL316</f>
        <v>21.739130434782609</v>
      </c>
      <c r="W316" s="89"/>
      <c r="X316" s="89"/>
      <c r="Y316" s="89"/>
      <c r="Z316" s="89">
        <f>BM316</f>
        <v>2.8985507246376812</v>
      </c>
      <c r="AA316" s="89"/>
      <c r="AB316" s="89"/>
      <c r="AC316" s="89"/>
      <c r="AD316" s="89">
        <f>BN316</f>
        <v>1.4492753623188406</v>
      </c>
      <c r="AE316" s="89"/>
      <c r="AF316" s="89"/>
      <c r="AG316" s="89"/>
      <c r="AH316" s="89">
        <f>BO316</f>
        <v>0</v>
      </c>
      <c r="AI316" s="89"/>
      <c r="AJ316" s="89"/>
      <c r="AK316" s="89"/>
      <c r="BH316" s="2" t="s">
        <v>18</v>
      </c>
      <c r="BI316" s="25">
        <v>93.243243243243242</v>
      </c>
      <c r="BJ316" s="25">
        <f>BK316+BL316</f>
        <v>95.65217391304347</v>
      </c>
      <c r="BK316" s="25">
        <v>73.91304347826086</v>
      </c>
      <c r="BL316" s="25">
        <v>21.739130434782609</v>
      </c>
      <c r="BM316" s="25">
        <v>2.8985507246376812</v>
      </c>
      <c r="BN316" s="25">
        <v>1.4492753623188406</v>
      </c>
      <c r="BO316" s="25">
        <v>0</v>
      </c>
    </row>
    <row r="317" spans="1:96" ht="13.5" hidden="1" customHeight="1"/>
    <row r="318" spans="1:96" ht="13.5" hidden="1" customHeight="1"/>
    <row r="319" spans="1:96" ht="13.5" hidden="1" customHeight="1"/>
    <row r="320" spans="1:96" ht="3.75" customHeight="1"/>
    <row r="321" spans="1:96" ht="15" customHeight="1"/>
    <row r="322" spans="1:96" s="20" customFormat="1" ht="11.25" customHeight="1">
      <c r="A322" s="2"/>
      <c r="B322" s="158" t="s">
        <v>116</v>
      </c>
      <c r="C322" s="158"/>
      <c r="D322" s="14" t="s">
        <v>117</v>
      </c>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7"/>
      <c r="AI322" s="27"/>
      <c r="AJ322" s="14"/>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S322" s="2"/>
      <c r="CR322" s="21"/>
    </row>
    <row r="323" spans="1:96" ht="15" customHeight="1">
      <c r="B323" s="158"/>
      <c r="C323" s="158"/>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K323" s="31"/>
    </row>
    <row r="324" spans="1:96" ht="9.75" customHeight="1">
      <c r="D324" s="100"/>
      <c r="E324" s="101"/>
      <c r="F324" s="101"/>
      <c r="G324" s="101"/>
      <c r="H324" s="101"/>
      <c r="I324" s="102"/>
      <c r="J324" s="106" t="s">
        <v>6</v>
      </c>
      <c r="K324" s="107"/>
      <c r="L324" s="107"/>
      <c r="M324" s="108"/>
      <c r="N324" s="106" t="s">
        <v>7</v>
      </c>
      <c r="O324" s="107"/>
      <c r="P324" s="107"/>
      <c r="Q324" s="108"/>
      <c r="R324" s="93">
        <v>1</v>
      </c>
      <c r="S324" s="94"/>
      <c r="T324" s="94"/>
      <c r="U324" s="95"/>
      <c r="V324" s="93">
        <v>2</v>
      </c>
      <c r="W324" s="94"/>
      <c r="X324" s="94"/>
      <c r="Y324" s="95"/>
      <c r="Z324" s="93">
        <v>3</v>
      </c>
      <c r="AA324" s="94"/>
      <c r="AB324" s="94"/>
      <c r="AC324" s="95"/>
      <c r="AD324" s="93">
        <v>4</v>
      </c>
      <c r="AE324" s="94"/>
      <c r="AF324" s="94"/>
      <c r="AG324" s="95"/>
      <c r="AH324" s="93"/>
      <c r="AI324" s="94"/>
      <c r="AJ324" s="94"/>
      <c r="AK324" s="95"/>
    </row>
    <row r="325" spans="1:96" ht="22.5" customHeight="1">
      <c r="D325" s="103"/>
      <c r="E325" s="104"/>
      <c r="F325" s="104"/>
      <c r="G325" s="104"/>
      <c r="H325" s="104"/>
      <c r="I325" s="105"/>
      <c r="J325" s="109"/>
      <c r="K325" s="110"/>
      <c r="L325" s="110"/>
      <c r="M325" s="111"/>
      <c r="N325" s="109"/>
      <c r="O325" s="110"/>
      <c r="P325" s="110"/>
      <c r="Q325" s="111"/>
      <c r="R325" s="96" t="s">
        <v>110</v>
      </c>
      <c r="S325" s="97"/>
      <c r="T325" s="97"/>
      <c r="U325" s="98"/>
      <c r="V325" s="96" t="s">
        <v>111</v>
      </c>
      <c r="W325" s="97"/>
      <c r="X325" s="97"/>
      <c r="Y325" s="98"/>
      <c r="Z325" s="96" t="s">
        <v>112</v>
      </c>
      <c r="AA325" s="97"/>
      <c r="AB325" s="97"/>
      <c r="AC325" s="98"/>
      <c r="AD325" s="96" t="s">
        <v>113</v>
      </c>
      <c r="AE325" s="97"/>
      <c r="AF325" s="97"/>
      <c r="AG325" s="98"/>
      <c r="AH325" s="96" t="s">
        <v>12</v>
      </c>
      <c r="AI325" s="97"/>
      <c r="AJ325" s="97"/>
      <c r="AK325" s="98"/>
      <c r="BI325" s="5" t="s">
        <v>13</v>
      </c>
      <c r="BJ325" s="2" t="s">
        <v>14</v>
      </c>
      <c r="BK325" s="2">
        <v>1</v>
      </c>
      <c r="BL325" s="2">
        <v>2</v>
      </c>
      <c r="BM325" s="2">
        <v>3</v>
      </c>
      <c r="BN325" s="2">
        <v>4</v>
      </c>
      <c r="BO325" s="2">
        <v>0</v>
      </c>
    </row>
    <row r="326" spans="1:96">
      <c r="D326" s="90" t="s">
        <v>15</v>
      </c>
      <c r="E326" s="91"/>
      <c r="F326" s="91"/>
      <c r="G326" s="91"/>
      <c r="H326" s="91"/>
      <c r="I326" s="92"/>
      <c r="J326" s="85">
        <f>BI326</f>
        <v>85.279663000234024</v>
      </c>
      <c r="K326" s="85"/>
      <c r="L326" s="85"/>
      <c r="M326" s="85"/>
      <c r="N326" s="85">
        <f>BJ326</f>
        <v>85.483870967741936</v>
      </c>
      <c r="O326" s="85"/>
      <c r="P326" s="85"/>
      <c r="Q326" s="85"/>
      <c r="R326" s="85">
        <f>BK326</f>
        <v>43.548387096774192</v>
      </c>
      <c r="S326" s="85"/>
      <c r="T326" s="85"/>
      <c r="U326" s="85"/>
      <c r="V326" s="85">
        <f>BL326</f>
        <v>41.935483870967744</v>
      </c>
      <c r="W326" s="85"/>
      <c r="X326" s="85"/>
      <c r="Y326" s="85"/>
      <c r="Z326" s="85">
        <f>BM326</f>
        <v>14.516129032258066</v>
      </c>
      <c r="AA326" s="85"/>
      <c r="AB326" s="85"/>
      <c r="AC326" s="85"/>
      <c r="AD326" s="85">
        <f>BN326</f>
        <v>0</v>
      </c>
      <c r="AE326" s="85"/>
      <c r="AF326" s="85"/>
      <c r="AG326" s="85"/>
      <c r="AH326" s="85">
        <f>BO326</f>
        <v>0</v>
      </c>
      <c r="AI326" s="85"/>
      <c r="AJ326" s="85"/>
      <c r="AK326" s="85"/>
      <c r="BG326" s="2">
        <v>62</v>
      </c>
      <c r="BH326" s="2" t="s">
        <v>16</v>
      </c>
      <c r="BI326" s="25">
        <v>85.279663000234024</v>
      </c>
      <c r="BJ326" s="25">
        <f>BK326+BL326</f>
        <v>85.483870967741936</v>
      </c>
      <c r="BK326" s="25">
        <v>43.548387096774192</v>
      </c>
      <c r="BL326" s="25">
        <v>41.935483870967744</v>
      </c>
      <c r="BM326" s="25">
        <v>14.516129032258066</v>
      </c>
      <c r="BN326" s="25">
        <v>0</v>
      </c>
      <c r="BO326" s="25">
        <v>0</v>
      </c>
    </row>
    <row r="327" spans="1:96">
      <c r="D327" s="86" t="s">
        <v>17</v>
      </c>
      <c r="E327" s="87"/>
      <c r="F327" s="87"/>
      <c r="G327" s="87"/>
      <c r="H327" s="87"/>
      <c r="I327" s="88"/>
      <c r="J327" s="89">
        <f>BI327</f>
        <v>85.936784241868992</v>
      </c>
      <c r="K327" s="89"/>
      <c r="L327" s="89"/>
      <c r="M327" s="89"/>
      <c r="N327" s="89">
        <f>IF(ISERROR(BJ327),"",BJ327)</f>
        <v>91.304347826086953</v>
      </c>
      <c r="O327" s="89"/>
      <c r="P327" s="89"/>
      <c r="Q327" s="89"/>
      <c r="R327" s="89">
        <f>BK327</f>
        <v>59.420289855072461</v>
      </c>
      <c r="S327" s="89"/>
      <c r="T327" s="89"/>
      <c r="U327" s="89"/>
      <c r="V327" s="89">
        <f>BL327</f>
        <v>31.884057971014489</v>
      </c>
      <c r="W327" s="89"/>
      <c r="X327" s="89"/>
      <c r="Y327" s="89"/>
      <c r="Z327" s="89">
        <f>BM327</f>
        <v>7.2463768115942031</v>
      </c>
      <c r="AA327" s="89"/>
      <c r="AB327" s="89"/>
      <c r="AC327" s="89"/>
      <c r="AD327" s="89">
        <f>BN327</f>
        <v>1.4492753623188406</v>
      </c>
      <c r="AE327" s="89"/>
      <c r="AF327" s="89"/>
      <c r="AG327" s="89"/>
      <c r="AH327" s="89">
        <f>BO327</f>
        <v>0</v>
      </c>
      <c r="AI327" s="89"/>
      <c r="AJ327" s="89"/>
      <c r="AK327" s="89"/>
      <c r="BH327" s="2" t="s">
        <v>18</v>
      </c>
      <c r="BI327" s="25">
        <v>85.936784241868992</v>
      </c>
      <c r="BJ327" s="25">
        <f>BK327+BL327</f>
        <v>91.304347826086953</v>
      </c>
      <c r="BK327" s="25">
        <v>59.420289855072461</v>
      </c>
      <c r="BL327" s="25">
        <v>31.884057971014489</v>
      </c>
      <c r="BM327" s="25">
        <v>7.2463768115942031</v>
      </c>
      <c r="BN327" s="25">
        <v>1.4492753623188406</v>
      </c>
      <c r="BO327" s="25">
        <v>0</v>
      </c>
    </row>
    <row r="328" spans="1:96" ht="13.5" hidden="1" customHeight="1"/>
    <row r="329" spans="1:96" ht="13.5" hidden="1" customHeight="1"/>
    <row r="330" spans="1:96" ht="13.5" hidden="1" customHeight="1"/>
    <row r="331" spans="1:96" ht="3.75" customHeight="1"/>
    <row r="332" spans="1:96" ht="15" customHeight="1"/>
    <row r="333" spans="1:96" s="20" customFormat="1" ht="11.25" customHeight="1">
      <c r="A333" s="2"/>
      <c r="B333" s="158" t="s">
        <v>118</v>
      </c>
      <c r="C333" s="158"/>
      <c r="D333" s="14" t="s">
        <v>119</v>
      </c>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7"/>
      <c r="AI333" s="27"/>
      <c r="AJ333" s="14"/>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S333" s="2"/>
      <c r="CR333" s="21"/>
    </row>
    <row r="334" spans="1:96" ht="15" customHeight="1">
      <c r="B334" s="158"/>
      <c r="C334" s="158"/>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K334" s="31"/>
    </row>
    <row r="335" spans="1:96" ht="9.75" customHeight="1">
      <c r="D335" s="100"/>
      <c r="E335" s="101"/>
      <c r="F335" s="101"/>
      <c r="G335" s="101"/>
      <c r="H335" s="101"/>
      <c r="I335" s="102"/>
      <c r="J335" s="106" t="s">
        <v>6</v>
      </c>
      <c r="K335" s="107"/>
      <c r="L335" s="107"/>
      <c r="M335" s="108"/>
      <c r="N335" s="106" t="s">
        <v>7</v>
      </c>
      <c r="O335" s="107"/>
      <c r="P335" s="107"/>
      <c r="Q335" s="108"/>
      <c r="R335" s="93">
        <v>1</v>
      </c>
      <c r="S335" s="94"/>
      <c r="T335" s="94"/>
      <c r="U335" s="95"/>
      <c r="V335" s="93">
        <v>2</v>
      </c>
      <c r="W335" s="94"/>
      <c r="X335" s="94"/>
      <c r="Y335" s="95"/>
      <c r="Z335" s="93">
        <v>3</v>
      </c>
      <c r="AA335" s="94"/>
      <c r="AB335" s="94"/>
      <c r="AC335" s="95"/>
      <c r="AD335" s="93">
        <v>4</v>
      </c>
      <c r="AE335" s="94"/>
      <c r="AF335" s="94"/>
      <c r="AG335" s="95"/>
      <c r="AH335" s="93"/>
      <c r="AI335" s="94"/>
      <c r="AJ335" s="94"/>
      <c r="AK335" s="95"/>
    </row>
    <row r="336" spans="1:96" ht="22.5" customHeight="1">
      <c r="D336" s="103"/>
      <c r="E336" s="104"/>
      <c r="F336" s="104"/>
      <c r="G336" s="104"/>
      <c r="H336" s="104"/>
      <c r="I336" s="105"/>
      <c r="J336" s="109"/>
      <c r="K336" s="110"/>
      <c r="L336" s="110"/>
      <c r="M336" s="111"/>
      <c r="N336" s="109"/>
      <c r="O336" s="110"/>
      <c r="P336" s="110"/>
      <c r="Q336" s="111"/>
      <c r="R336" s="96" t="s">
        <v>120</v>
      </c>
      <c r="S336" s="97"/>
      <c r="T336" s="97"/>
      <c r="U336" s="98"/>
      <c r="V336" s="96" t="s">
        <v>121</v>
      </c>
      <c r="W336" s="97"/>
      <c r="X336" s="97"/>
      <c r="Y336" s="98"/>
      <c r="Z336" s="96" t="s">
        <v>122</v>
      </c>
      <c r="AA336" s="97"/>
      <c r="AB336" s="97"/>
      <c r="AC336" s="98"/>
      <c r="AD336" s="96" t="s">
        <v>123</v>
      </c>
      <c r="AE336" s="97"/>
      <c r="AF336" s="97"/>
      <c r="AG336" s="98"/>
      <c r="AH336" s="96" t="s">
        <v>12</v>
      </c>
      <c r="AI336" s="97"/>
      <c r="AJ336" s="97"/>
      <c r="AK336" s="98"/>
      <c r="BI336" s="5" t="s">
        <v>13</v>
      </c>
      <c r="BJ336" s="2" t="s">
        <v>14</v>
      </c>
      <c r="BK336" s="2">
        <v>1</v>
      </c>
      <c r="BL336" s="2">
        <v>2</v>
      </c>
      <c r="BM336" s="2">
        <v>3</v>
      </c>
      <c r="BN336" s="2">
        <v>4</v>
      </c>
      <c r="BO336" s="2">
        <v>0</v>
      </c>
    </row>
    <row r="337" spans="1:96">
      <c r="D337" s="90" t="s">
        <v>15</v>
      </c>
      <c r="E337" s="91"/>
      <c r="F337" s="91"/>
      <c r="G337" s="91"/>
      <c r="H337" s="91"/>
      <c r="I337" s="92"/>
      <c r="J337" s="85">
        <f>BI337</f>
        <v>87.292300491457993</v>
      </c>
      <c r="K337" s="85"/>
      <c r="L337" s="85"/>
      <c r="M337" s="85"/>
      <c r="N337" s="85">
        <f>BJ337</f>
        <v>83.870967741935488</v>
      </c>
      <c r="O337" s="85"/>
      <c r="P337" s="85"/>
      <c r="Q337" s="85"/>
      <c r="R337" s="85">
        <f>BK337</f>
        <v>46.774193548387096</v>
      </c>
      <c r="S337" s="85"/>
      <c r="T337" s="85"/>
      <c r="U337" s="85"/>
      <c r="V337" s="85">
        <f>BL337</f>
        <v>37.096774193548384</v>
      </c>
      <c r="W337" s="85"/>
      <c r="X337" s="85"/>
      <c r="Y337" s="85"/>
      <c r="Z337" s="85">
        <f>BM337</f>
        <v>11.29032258064516</v>
      </c>
      <c r="AA337" s="85"/>
      <c r="AB337" s="85"/>
      <c r="AC337" s="85"/>
      <c r="AD337" s="85">
        <f>BN337</f>
        <v>4.838709677419355</v>
      </c>
      <c r="AE337" s="85"/>
      <c r="AF337" s="85"/>
      <c r="AG337" s="85"/>
      <c r="AH337" s="85">
        <f>BO337</f>
        <v>0</v>
      </c>
      <c r="AI337" s="85"/>
      <c r="AJ337" s="85"/>
      <c r="AK337" s="85"/>
      <c r="BG337" s="2">
        <v>63</v>
      </c>
      <c r="BH337" s="2" t="s">
        <v>16</v>
      </c>
      <c r="BI337" s="25">
        <v>87.292300491457993</v>
      </c>
      <c r="BJ337" s="25">
        <f>BK337+BL337</f>
        <v>83.870967741935488</v>
      </c>
      <c r="BK337" s="25">
        <v>46.774193548387096</v>
      </c>
      <c r="BL337" s="25">
        <v>37.096774193548384</v>
      </c>
      <c r="BM337" s="25">
        <v>11.29032258064516</v>
      </c>
      <c r="BN337" s="25">
        <v>4.838709677419355</v>
      </c>
      <c r="BO337" s="25">
        <v>0</v>
      </c>
    </row>
    <row r="338" spans="1:96">
      <c r="D338" s="86" t="s">
        <v>17</v>
      </c>
      <c r="E338" s="87"/>
      <c r="F338" s="87"/>
      <c r="G338" s="87"/>
      <c r="H338" s="87"/>
      <c r="I338" s="88"/>
      <c r="J338" s="89">
        <f>BI338</f>
        <v>88.250114521300958</v>
      </c>
      <c r="K338" s="89"/>
      <c r="L338" s="89"/>
      <c r="M338" s="89"/>
      <c r="N338" s="89">
        <f>IF(ISERROR(BJ338),"",BJ338)</f>
        <v>88.405797101449281</v>
      </c>
      <c r="O338" s="89"/>
      <c r="P338" s="89"/>
      <c r="Q338" s="89"/>
      <c r="R338" s="89">
        <f>BK338</f>
        <v>42.028985507246375</v>
      </c>
      <c r="S338" s="89"/>
      <c r="T338" s="89"/>
      <c r="U338" s="89"/>
      <c r="V338" s="89">
        <f>BL338</f>
        <v>46.376811594202898</v>
      </c>
      <c r="W338" s="89"/>
      <c r="X338" s="89"/>
      <c r="Y338" s="89"/>
      <c r="Z338" s="89">
        <f>BM338</f>
        <v>8.695652173913043</v>
      </c>
      <c r="AA338" s="89"/>
      <c r="AB338" s="89"/>
      <c r="AC338" s="89"/>
      <c r="AD338" s="89">
        <f>BN338</f>
        <v>2.8985507246376812</v>
      </c>
      <c r="AE338" s="89"/>
      <c r="AF338" s="89"/>
      <c r="AG338" s="89"/>
      <c r="AH338" s="89">
        <f>BO338</f>
        <v>0</v>
      </c>
      <c r="AI338" s="89"/>
      <c r="AJ338" s="89"/>
      <c r="AK338" s="89"/>
      <c r="BH338" s="2" t="s">
        <v>18</v>
      </c>
      <c r="BI338" s="25">
        <v>88.250114521300958</v>
      </c>
      <c r="BJ338" s="25">
        <f>BK338+BL338</f>
        <v>88.405797101449281</v>
      </c>
      <c r="BK338" s="25">
        <v>42.028985507246375</v>
      </c>
      <c r="BL338" s="25">
        <v>46.376811594202898</v>
      </c>
      <c r="BM338" s="25">
        <v>8.695652173913043</v>
      </c>
      <c r="BN338" s="25">
        <v>2.8985507246376812</v>
      </c>
      <c r="BO338" s="25">
        <v>0</v>
      </c>
    </row>
    <row r="339" spans="1:96" ht="13.5" hidden="1" customHeight="1"/>
    <row r="340" spans="1:96" ht="13.5" hidden="1" customHeight="1"/>
    <row r="341" spans="1:96" ht="13.5" hidden="1" customHeight="1"/>
    <row r="342" spans="1:96" ht="3.75" customHeight="1"/>
    <row r="343" spans="1:96" ht="15" customHeight="1"/>
    <row r="344" spans="1:96" s="20" customFormat="1" ht="11.25" customHeight="1">
      <c r="A344" s="2"/>
      <c r="B344" s="158" t="s">
        <v>124</v>
      </c>
      <c r="C344" s="158"/>
      <c r="D344" s="14" t="s">
        <v>125</v>
      </c>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7"/>
      <c r="AI344" s="27"/>
      <c r="AJ344" s="14"/>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S344" s="2"/>
      <c r="CR344" s="21"/>
    </row>
    <row r="345" spans="1:96" ht="15" customHeight="1">
      <c r="B345" s="158"/>
      <c r="C345" s="158"/>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K345" s="31"/>
    </row>
    <row r="346" spans="1:96" ht="9.75" customHeight="1">
      <c r="D346" s="100"/>
      <c r="E346" s="101"/>
      <c r="F346" s="101"/>
      <c r="G346" s="101"/>
      <c r="H346" s="101"/>
      <c r="I346" s="102"/>
      <c r="J346" s="106" t="s">
        <v>6</v>
      </c>
      <c r="K346" s="107"/>
      <c r="L346" s="107"/>
      <c r="M346" s="108"/>
      <c r="N346" s="106" t="s">
        <v>7</v>
      </c>
      <c r="O346" s="107"/>
      <c r="P346" s="107"/>
      <c r="Q346" s="108"/>
      <c r="R346" s="93">
        <v>1</v>
      </c>
      <c r="S346" s="94"/>
      <c r="T346" s="94"/>
      <c r="U346" s="95"/>
      <c r="V346" s="93">
        <v>2</v>
      </c>
      <c r="W346" s="94"/>
      <c r="X346" s="94"/>
      <c r="Y346" s="95"/>
      <c r="Z346" s="93">
        <v>3</v>
      </c>
      <c r="AA346" s="94"/>
      <c r="AB346" s="94"/>
      <c r="AC346" s="95"/>
      <c r="AD346" s="93">
        <v>4</v>
      </c>
      <c r="AE346" s="94"/>
      <c r="AF346" s="94"/>
      <c r="AG346" s="95"/>
      <c r="AH346" s="93"/>
      <c r="AI346" s="94"/>
      <c r="AJ346" s="94"/>
      <c r="AK346" s="95"/>
    </row>
    <row r="347" spans="1:96" ht="22.5" customHeight="1">
      <c r="D347" s="103"/>
      <c r="E347" s="104"/>
      <c r="F347" s="104"/>
      <c r="G347" s="104"/>
      <c r="H347" s="104"/>
      <c r="I347" s="105"/>
      <c r="J347" s="109"/>
      <c r="K347" s="110"/>
      <c r="L347" s="110"/>
      <c r="M347" s="111"/>
      <c r="N347" s="109"/>
      <c r="O347" s="110"/>
      <c r="P347" s="110"/>
      <c r="Q347" s="111"/>
      <c r="R347" s="96" t="s">
        <v>126</v>
      </c>
      <c r="S347" s="97"/>
      <c r="T347" s="97"/>
      <c r="U347" s="98"/>
      <c r="V347" s="96" t="s">
        <v>127</v>
      </c>
      <c r="W347" s="97"/>
      <c r="X347" s="97"/>
      <c r="Y347" s="98"/>
      <c r="Z347" s="96" t="s">
        <v>128</v>
      </c>
      <c r="AA347" s="97"/>
      <c r="AB347" s="97"/>
      <c r="AC347" s="98"/>
      <c r="AD347" s="96" t="s">
        <v>129</v>
      </c>
      <c r="AE347" s="97"/>
      <c r="AF347" s="97"/>
      <c r="AG347" s="98"/>
      <c r="AH347" s="96" t="s">
        <v>12</v>
      </c>
      <c r="AI347" s="97"/>
      <c r="AJ347" s="97"/>
      <c r="AK347" s="98"/>
      <c r="BI347" s="5" t="s">
        <v>13</v>
      </c>
      <c r="BJ347" s="2" t="s">
        <v>14</v>
      </c>
      <c r="BK347" s="2">
        <v>1</v>
      </c>
      <c r="BL347" s="2">
        <v>2</v>
      </c>
      <c r="BM347" s="2">
        <v>3</v>
      </c>
      <c r="BN347" s="2">
        <v>4</v>
      </c>
      <c r="BO347" s="2">
        <v>0</v>
      </c>
    </row>
    <row r="348" spans="1:96">
      <c r="D348" s="90" t="s">
        <v>15</v>
      </c>
      <c r="E348" s="91"/>
      <c r="F348" s="91"/>
      <c r="G348" s="91"/>
      <c r="H348" s="91"/>
      <c r="I348" s="92"/>
      <c r="J348" s="85">
        <f>BI348</f>
        <v>93.681254388017791</v>
      </c>
      <c r="K348" s="85"/>
      <c r="L348" s="85"/>
      <c r="M348" s="85"/>
      <c r="N348" s="85">
        <f>BJ348</f>
        <v>93.548387096774192</v>
      </c>
      <c r="O348" s="85"/>
      <c r="P348" s="85"/>
      <c r="Q348" s="85"/>
      <c r="R348" s="85">
        <f>BK348</f>
        <v>51.612903225806448</v>
      </c>
      <c r="S348" s="85"/>
      <c r="T348" s="85"/>
      <c r="U348" s="85"/>
      <c r="V348" s="85">
        <f>BL348</f>
        <v>41.935483870967744</v>
      </c>
      <c r="W348" s="85"/>
      <c r="X348" s="85"/>
      <c r="Y348" s="85"/>
      <c r="Z348" s="85">
        <f>BM348</f>
        <v>3.225806451612903</v>
      </c>
      <c r="AA348" s="85"/>
      <c r="AB348" s="85"/>
      <c r="AC348" s="85"/>
      <c r="AD348" s="85">
        <f>BN348</f>
        <v>3.225806451612903</v>
      </c>
      <c r="AE348" s="85"/>
      <c r="AF348" s="85"/>
      <c r="AG348" s="85"/>
      <c r="AH348" s="85">
        <f>BO348</f>
        <v>0</v>
      </c>
      <c r="AI348" s="85"/>
      <c r="AJ348" s="85"/>
      <c r="AK348" s="85"/>
      <c r="BG348" s="2">
        <v>64</v>
      </c>
      <c r="BH348" s="2" t="s">
        <v>16</v>
      </c>
      <c r="BI348" s="25">
        <v>93.681254388017791</v>
      </c>
      <c r="BJ348" s="25">
        <f>BK348+BL348</f>
        <v>93.548387096774192</v>
      </c>
      <c r="BK348" s="25">
        <v>51.612903225806448</v>
      </c>
      <c r="BL348" s="25">
        <v>41.935483870967744</v>
      </c>
      <c r="BM348" s="25">
        <v>3.225806451612903</v>
      </c>
      <c r="BN348" s="25">
        <v>3.225806451612903</v>
      </c>
      <c r="BO348" s="25">
        <v>0</v>
      </c>
    </row>
    <row r="349" spans="1:96">
      <c r="D349" s="86" t="s">
        <v>17</v>
      </c>
      <c r="E349" s="87"/>
      <c r="F349" s="87"/>
      <c r="G349" s="87"/>
      <c r="H349" s="87"/>
      <c r="I349" s="88"/>
      <c r="J349" s="89">
        <f>BI349</f>
        <v>93.540998625744393</v>
      </c>
      <c r="K349" s="89"/>
      <c r="L349" s="89"/>
      <c r="M349" s="89"/>
      <c r="N349" s="89">
        <f>IF(ISERROR(BJ349),"",BJ349)</f>
        <v>94.202898550724655</v>
      </c>
      <c r="O349" s="89"/>
      <c r="P349" s="89"/>
      <c r="Q349" s="89"/>
      <c r="R349" s="89">
        <f>BK349</f>
        <v>40.579710144927539</v>
      </c>
      <c r="S349" s="89"/>
      <c r="T349" s="89"/>
      <c r="U349" s="89"/>
      <c r="V349" s="89">
        <f>BL349</f>
        <v>53.623188405797109</v>
      </c>
      <c r="W349" s="89"/>
      <c r="X349" s="89"/>
      <c r="Y349" s="89"/>
      <c r="Z349" s="89">
        <f>BM349</f>
        <v>4.3478260869565215</v>
      </c>
      <c r="AA349" s="89"/>
      <c r="AB349" s="89"/>
      <c r="AC349" s="89"/>
      <c r="AD349" s="89">
        <f>BN349</f>
        <v>1.4492753623188406</v>
      </c>
      <c r="AE349" s="89"/>
      <c r="AF349" s="89"/>
      <c r="AG349" s="89"/>
      <c r="AH349" s="89">
        <f>BO349</f>
        <v>0</v>
      </c>
      <c r="AI349" s="89"/>
      <c r="AJ349" s="89"/>
      <c r="AK349" s="89"/>
      <c r="BH349" s="2" t="s">
        <v>18</v>
      </c>
      <c r="BI349" s="25">
        <v>93.540998625744393</v>
      </c>
      <c r="BJ349" s="25">
        <f>BK349+BL349</f>
        <v>94.202898550724655</v>
      </c>
      <c r="BK349" s="25">
        <v>40.579710144927539</v>
      </c>
      <c r="BL349" s="25">
        <v>53.623188405797109</v>
      </c>
      <c r="BM349" s="25">
        <v>4.3478260869565215</v>
      </c>
      <c r="BN349" s="25">
        <v>1.4492753623188406</v>
      </c>
      <c r="BO349" s="25">
        <v>0</v>
      </c>
    </row>
    <row r="350" spans="1:96" ht="13.5" hidden="1" customHeight="1"/>
    <row r="351" spans="1:96" ht="13.5" hidden="1" customHeight="1"/>
    <row r="352" spans="1:96" ht="13.5" hidden="1" customHeight="1"/>
    <row r="353" spans="1:96" ht="3.75" customHeight="1"/>
    <row r="354" spans="1:96" ht="15" customHeight="1"/>
    <row r="355" spans="1:96" s="20" customFormat="1" ht="11.25" customHeight="1">
      <c r="A355" s="2"/>
      <c r="B355" s="158" t="s">
        <v>130</v>
      </c>
      <c r="C355" s="158"/>
      <c r="D355" s="14" t="s">
        <v>131</v>
      </c>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7"/>
      <c r="AI355" s="27"/>
      <c r="AJ355" s="14"/>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S355" s="2"/>
      <c r="CR355" s="21"/>
    </row>
    <row r="356" spans="1:96" ht="15" customHeight="1">
      <c r="B356" s="158"/>
      <c r="C356" s="158"/>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K356" s="31"/>
    </row>
    <row r="357" spans="1:96" ht="9.75" customHeight="1">
      <c r="D357" s="100"/>
      <c r="E357" s="101"/>
      <c r="F357" s="101"/>
      <c r="G357" s="101"/>
      <c r="H357" s="101"/>
      <c r="I357" s="102"/>
      <c r="J357" s="106" t="s">
        <v>6</v>
      </c>
      <c r="K357" s="107"/>
      <c r="L357" s="107"/>
      <c r="M357" s="108"/>
      <c r="N357" s="106" t="s">
        <v>7</v>
      </c>
      <c r="O357" s="107"/>
      <c r="P357" s="107"/>
      <c r="Q357" s="108"/>
      <c r="R357" s="93">
        <v>1</v>
      </c>
      <c r="S357" s="94"/>
      <c r="T357" s="94"/>
      <c r="U357" s="95"/>
      <c r="V357" s="93">
        <v>2</v>
      </c>
      <c r="W357" s="94"/>
      <c r="X357" s="94"/>
      <c r="Y357" s="95"/>
      <c r="Z357" s="93">
        <v>3</v>
      </c>
      <c r="AA357" s="94"/>
      <c r="AB357" s="94"/>
      <c r="AC357" s="95"/>
      <c r="AD357" s="93">
        <v>4</v>
      </c>
      <c r="AE357" s="94"/>
      <c r="AF357" s="94"/>
      <c r="AG357" s="95"/>
      <c r="AH357" s="93"/>
      <c r="AI357" s="94"/>
      <c r="AJ357" s="94"/>
      <c r="AK357" s="95"/>
    </row>
    <row r="358" spans="1:96" ht="22.5" customHeight="1">
      <c r="D358" s="103"/>
      <c r="E358" s="104"/>
      <c r="F358" s="104"/>
      <c r="G358" s="104"/>
      <c r="H358" s="104"/>
      <c r="I358" s="105"/>
      <c r="J358" s="109"/>
      <c r="K358" s="110"/>
      <c r="L358" s="110"/>
      <c r="M358" s="111"/>
      <c r="N358" s="109"/>
      <c r="O358" s="110"/>
      <c r="P358" s="110"/>
      <c r="Q358" s="111"/>
      <c r="R358" s="96" t="s">
        <v>126</v>
      </c>
      <c r="S358" s="97"/>
      <c r="T358" s="97"/>
      <c r="U358" s="98"/>
      <c r="V358" s="96" t="s">
        <v>127</v>
      </c>
      <c r="W358" s="97"/>
      <c r="X358" s="97"/>
      <c r="Y358" s="98"/>
      <c r="Z358" s="96" t="s">
        <v>128</v>
      </c>
      <c r="AA358" s="97"/>
      <c r="AB358" s="97"/>
      <c r="AC358" s="98"/>
      <c r="AD358" s="96" t="s">
        <v>129</v>
      </c>
      <c r="AE358" s="97"/>
      <c r="AF358" s="97"/>
      <c r="AG358" s="98"/>
      <c r="AH358" s="96" t="s">
        <v>12</v>
      </c>
      <c r="AI358" s="97"/>
      <c r="AJ358" s="97"/>
      <c r="AK358" s="98"/>
      <c r="BI358" s="5" t="s">
        <v>13</v>
      </c>
      <c r="BJ358" s="2" t="s">
        <v>14</v>
      </c>
      <c r="BK358" s="2">
        <v>1</v>
      </c>
      <c r="BL358" s="2">
        <v>2</v>
      </c>
      <c r="BM358" s="2">
        <v>3</v>
      </c>
      <c r="BN358" s="2">
        <v>4</v>
      </c>
      <c r="BO358" s="2">
        <v>0</v>
      </c>
    </row>
    <row r="359" spans="1:96">
      <c r="D359" s="90" t="s">
        <v>15</v>
      </c>
      <c r="E359" s="91"/>
      <c r="F359" s="91"/>
      <c r="G359" s="91"/>
      <c r="H359" s="91"/>
      <c r="I359" s="92"/>
      <c r="J359" s="85">
        <f>BI359</f>
        <v>96.372571963491694</v>
      </c>
      <c r="K359" s="85"/>
      <c r="L359" s="85"/>
      <c r="M359" s="85"/>
      <c r="N359" s="85">
        <f>BJ359</f>
        <v>93.548387096774192</v>
      </c>
      <c r="O359" s="85"/>
      <c r="P359" s="85"/>
      <c r="Q359" s="85"/>
      <c r="R359" s="85">
        <f>BK359</f>
        <v>62.903225806451616</v>
      </c>
      <c r="S359" s="85"/>
      <c r="T359" s="85"/>
      <c r="U359" s="85"/>
      <c r="V359" s="85">
        <f>BL359</f>
        <v>30.64516129032258</v>
      </c>
      <c r="W359" s="85"/>
      <c r="X359" s="85"/>
      <c r="Y359" s="85"/>
      <c r="Z359" s="85">
        <f>BM359</f>
        <v>4.838709677419355</v>
      </c>
      <c r="AA359" s="85"/>
      <c r="AB359" s="85"/>
      <c r="AC359" s="85"/>
      <c r="AD359" s="85">
        <f>BN359</f>
        <v>1.6129032258064515</v>
      </c>
      <c r="AE359" s="85"/>
      <c r="AF359" s="85"/>
      <c r="AG359" s="85"/>
      <c r="AH359" s="85">
        <f>BO359</f>
        <v>0</v>
      </c>
      <c r="AI359" s="85"/>
      <c r="AJ359" s="85"/>
      <c r="AK359" s="85"/>
      <c r="BG359" s="2">
        <v>65</v>
      </c>
      <c r="BH359" s="2" t="s">
        <v>16</v>
      </c>
      <c r="BI359" s="25">
        <v>96.372571963491694</v>
      </c>
      <c r="BJ359" s="25">
        <f>BK359+BL359</f>
        <v>93.548387096774192</v>
      </c>
      <c r="BK359" s="25">
        <v>62.903225806451616</v>
      </c>
      <c r="BL359" s="25">
        <v>30.64516129032258</v>
      </c>
      <c r="BM359" s="25">
        <v>4.838709677419355</v>
      </c>
      <c r="BN359" s="25">
        <v>1.6129032258064515</v>
      </c>
      <c r="BO359" s="25">
        <v>0</v>
      </c>
    </row>
    <row r="360" spans="1:96">
      <c r="D360" s="86" t="s">
        <v>17</v>
      </c>
      <c r="E360" s="87"/>
      <c r="F360" s="87"/>
      <c r="G360" s="87"/>
      <c r="H360" s="87"/>
      <c r="I360" s="88"/>
      <c r="J360" s="89">
        <f>BI360</f>
        <v>96.655978011910221</v>
      </c>
      <c r="K360" s="89"/>
      <c r="L360" s="89"/>
      <c r="M360" s="89"/>
      <c r="N360" s="89">
        <f>IF(ISERROR(BJ360),"",BJ360)</f>
        <v>95.65217391304347</v>
      </c>
      <c r="O360" s="89"/>
      <c r="P360" s="89"/>
      <c r="Q360" s="89"/>
      <c r="R360" s="89">
        <f>BK360</f>
        <v>52.173913043478258</v>
      </c>
      <c r="S360" s="89"/>
      <c r="T360" s="89"/>
      <c r="U360" s="89"/>
      <c r="V360" s="89">
        <f>BL360</f>
        <v>43.478260869565219</v>
      </c>
      <c r="W360" s="89"/>
      <c r="X360" s="89"/>
      <c r="Y360" s="89"/>
      <c r="Z360" s="89">
        <f>BM360</f>
        <v>4.3478260869565215</v>
      </c>
      <c r="AA360" s="89"/>
      <c r="AB360" s="89"/>
      <c r="AC360" s="89"/>
      <c r="AD360" s="89">
        <f>BN360</f>
        <v>0</v>
      </c>
      <c r="AE360" s="89"/>
      <c r="AF360" s="89"/>
      <c r="AG360" s="89"/>
      <c r="AH360" s="89">
        <f>BO360</f>
        <v>0</v>
      </c>
      <c r="AI360" s="89"/>
      <c r="AJ360" s="89"/>
      <c r="AK360" s="89"/>
      <c r="BH360" s="2" t="s">
        <v>18</v>
      </c>
      <c r="BI360" s="25">
        <v>96.655978011910221</v>
      </c>
      <c r="BJ360" s="25">
        <f>BK360+BL360</f>
        <v>95.65217391304347</v>
      </c>
      <c r="BK360" s="25">
        <v>52.173913043478258</v>
      </c>
      <c r="BL360" s="25">
        <v>43.478260869565219</v>
      </c>
      <c r="BM360" s="25">
        <v>4.3478260869565215</v>
      </c>
      <c r="BN360" s="25">
        <v>0</v>
      </c>
      <c r="BO360" s="25">
        <v>0</v>
      </c>
    </row>
    <row r="361" spans="1:96" hidden="1">
      <c r="BS361" s="2">
        <f t="shared" ref="BS361:BS363" si="0">BG361-1</f>
        <v>-1</v>
      </c>
    </row>
    <row r="362" spans="1:96" hidden="1">
      <c r="BS362" s="2">
        <f t="shared" si="0"/>
        <v>-1</v>
      </c>
    </row>
    <row r="363" spans="1:96" hidden="1">
      <c r="BS363" s="2">
        <f t="shared" si="0"/>
        <v>-1</v>
      </c>
    </row>
    <row r="364" spans="1:96" ht="3.75" customHeight="1"/>
    <row r="365" spans="1:96" ht="15" customHeight="1"/>
    <row r="366" spans="1:96" s="20" customFormat="1" ht="11.25" customHeight="1">
      <c r="A366" s="2"/>
      <c r="B366" s="158" t="s">
        <v>132</v>
      </c>
      <c r="C366" s="158"/>
      <c r="D366" s="14" t="s">
        <v>133</v>
      </c>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7"/>
      <c r="AI366" s="27"/>
      <c r="AJ366" s="14"/>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T366" s="28"/>
      <c r="BV366" s="29"/>
      <c r="CE366" s="21"/>
      <c r="CF366" s="21"/>
      <c r="CG366" s="21"/>
      <c r="CI366" s="29"/>
      <c r="CR366" s="21"/>
    </row>
    <row r="367" spans="1:96" ht="15" customHeight="1">
      <c r="B367" s="158"/>
      <c r="C367" s="158"/>
      <c r="D367" s="33" t="s">
        <v>46</v>
      </c>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23"/>
      <c r="AI367" s="23"/>
      <c r="AJ367" s="23"/>
      <c r="AK367" s="23"/>
      <c r="AL367" s="23"/>
      <c r="AM367" s="24"/>
    </row>
    <row r="368" spans="1:96" ht="9.75" customHeight="1">
      <c r="D368" s="149"/>
      <c r="E368" s="150"/>
      <c r="F368" s="150"/>
      <c r="G368" s="150"/>
      <c r="H368" s="150"/>
      <c r="I368" s="151"/>
      <c r="J368" s="93">
        <v>1</v>
      </c>
      <c r="K368" s="94"/>
      <c r="L368" s="95"/>
      <c r="M368" s="93">
        <v>2</v>
      </c>
      <c r="N368" s="94"/>
      <c r="O368" s="95"/>
      <c r="P368" s="93">
        <v>3</v>
      </c>
      <c r="Q368" s="94"/>
      <c r="R368" s="95"/>
      <c r="S368" s="93">
        <v>4</v>
      </c>
      <c r="T368" s="94"/>
      <c r="U368" s="95"/>
      <c r="V368" s="93">
        <v>5</v>
      </c>
      <c r="W368" s="94"/>
      <c r="X368" s="95"/>
      <c r="Y368" s="93">
        <v>6</v>
      </c>
      <c r="Z368" s="94"/>
      <c r="AA368" s="95"/>
      <c r="AB368" s="93">
        <v>7</v>
      </c>
      <c r="AC368" s="94"/>
      <c r="AD368" s="95"/>
      <c r="AE368" s="93">
        <v>8</v>
      </c>
      <c r="AF368" s="94"/>
      <c r="AG368" s="95"/>
      <c r="AH368" s="93">
        <v>9</v>
      </c>
      <c r="AI368" s="94"/>
      <c r="AJ368" s="95"/>
      <c r="AK368" s="93"/>
      <c r="AL368" s="94"/>
      <c r="AM368" s="95"/>
      <c r="AN368" s="45"/>
      <c r="AO368" s="45"/>
      <c r="AP368" s="45"/>
      <c r="AQ368" s="45"/>
      <c r="AR368" s="45"/>
      <c r="AS368" s="45"/>
      <c r="AT368" s="45"/>
      <c r="AU368" s="45"/>
    </row>
    <row r="369" spans="4:72" ht="22.5" customHeight="1">
      <c r="D369" s="103"/>
      <c r="E369" s="104"/>
      <c r="F369" s="104"/>
      <c r="G369" s="104"/>
      <c r="H369" s="104"/>
      <c r="I369" s="105"/>
      <c r="J369" s="155" t="s">
        <v>134</v>
      </c>
      <c r="K369" s="156"/>
      <c r="L369" s="157"/>
      <c r="M369" s="155" t="s">
        <v>48</v>
      </c>
      <c r="N369" s="156"/>
      <c r="O369" s="157"/>
      <c r="P369" s="155" t="s">
        <v>49</v>
      </c>
      <c r="Q369" s="156"/>
      <c r="R369" s="157"/>
      <c r="S369" s="155" t="s">
        <v>50</v>
      </c>
      <c r="T369" s="156"/>
      <c r="U369" s="157"/>
      <c r="V369" s="155" t="s">
        <v>51</v>
      </c>
      <c r="W369" s="156"/>
      <c r="X369" s="157"/>
      <c r="Y369" s="155" t="s">
        <v>52</v>
      </c>
      <c r="Z369" s="156"/>
      <c r="AA369" s="157"/>
      <c r="AB369" s="155" t="s">
        <v>53</v>
      </c>
      <c r="AC369" s="156"/>
      <c r="AD369" s="157"/>
      <c r="AE369" s="155" t="s">
        <v>54</v>
      </c>
      <c r="AF369" s="156"/>
      <c r="AG369" s="157"/>
      <c r="AH369" s="155" t="s">
        <v>55</v>
      </c>
      <c r="AI369" s="156"/>
      <c r="AJ369" s="157"/>
      <c r="AK369" s="155" t="s">
        <v>12</v>
      </c>
      <c r="AL369" s="156"/>
      <c r="AM369" s="157"/>
      <c r="AN369" s="46"/>
      <c r="AO369" s="46"/>
      <c r="AP369" s="46"/>
      <c r="AQ369" s="46"/>
      <c r="AR369" s="46"/>
      <c r="AS369" s="46"/>
      <c r="AT369" s="46"/>
      <c r="AU369" s="46"/>
      <c r="BK369" s="2">
        <v>1</v>
      </c>
      <c r="BL369" s="2">
        <v>2</v>
      </c>
      <c r="BM369" s="2">
        <v>3</v>
      </c>
      <c r="BN369" s="2">
        <v>4</v>
      </c>
      <c r="BO369" s="2">
        <v>5</v>
      </c>
      <c r="BP369" s="2">
        <v>6</v>
      </c>
      <c r="BQ369" s="2">
        <v>7</v>
      </c>
      <c r="BR369" s="2">
        <v>8</v>
      </c>
      <c r="BS369" s="2">
        <v>9</v>
      </c>
      <c r="BT369" s="2">
        <v>0</v>
      </c>
    </row>
    <row r="370" spans="4:72">
      <c r="D370" s="153" t="s">
        <v>15</v>
      </c>
      <c r="E370" s="153"/>
      <c r="F370" s="154" t="s">
        <v>56</v>
      </c>
      <c r="G370" s="154"/>
      <c r="H370" s="154"/>
      <c r="I370" s="154"/>
      <c r="J370" s="163">
        <f>BK370</f>
        <v>22.13901240346361</v>
      </c>
      <c r="K370" s="164"/>
      <c r="L370" s="165"/>
      <c r="M370" s="163">
        <f>BL370</f>
        <v>17.832904282705357</v>
      </c>
      <c r="N370" s="164"/>
      <c r="O370" s="165"/>
      <c r="P370" s="163">
        <f>BM370</f>
        <v>18.464778843903581</v>
      </c>
      <c r="Q370" s="164"/>
      <c r="R370" s="165"/>
      <c r="S370" s="163">
        <f>BN370</f>
        <v>23.75380294874795</v>
      </c>
      <c r="T370" s="164"/>
      <c r="U370" s="165"/>
      <c r="V370" s="163">
        <f>BO370</f>
        <v>10.390826117481863</v>
      </c>
      <c r="W370" s="164"/>
      <c r="X370" s="165"/>
      <c r="Y370" s="163">
        <f>BP370</f>
        <v>3.3231921366721275</v>
      </c>
      <c r="Z370" s="164"/>
      <c r="AA370" s="165"/>
      <c r="AB370" s="163">
        <f>BQ370</f>
        <v>1.8488181605429441</v>
      </c>
      <c r="AC370" s="164"/>
      <c r="AD370" s="165"/>
      <c r="AE370" s="163">
        <f>BR370</f>
        <v>0.58506903814650124</v>
      </c>
      <c r="AF370" s="164"/>
      <c r="AG370" s="165"/>
      <c r="AH370" s="163">
        <f>BS370</f>
        <v>1.5445822607067634</v>
      </c>
      <c r="AI370" s="164"/>
      <c r="AJ370" s="165"/>
      <c r="AK370" s="163">
        <f>BT370</f>
        <v>0.11701380762930025</v>
      </c>
      <c r="AL370" s="164"/>
      <c r="AM370" s="165"/>
      <c r="AN370" s="43"/>
      <c r="AO370" s="43"/>
      <c r="AP370" s="43"/>
      <c r="AQ370" s="43"/>
      <c r="AR370" s="43"/>
      <c r="AS370" s="43"/>
      <c r="AT370" s="43"/>
      <c r="AU370" s="43"/>
      <c r="BG370" s="2">
        <v>66</v>
      </c>
      <c r="BH370" s="2" t="s">
        <v>57</v>
      </c>
      <c r="BK370" s="25">
        <v>22.13901240346361</v>
      </c>
      <c r="BL370" s="25">
        <v>17.832904282705357</v>
      </c>
      <c r="BM370" s="25">
        <v>18.464778843903581</v>
      </c>
      <c r="BN370" s="25">
        <v>23.75380294874795</v>
      </c>
      <c r="BO370" s="25">
        <v>10.390826117481863</v>
      </c>
      <c r="BP370" s="25">
        <v>3.3231921366721275</v>
      </c>
      <c r="BQ370" s="25">
        <v>1.8488181605429441</v>
      </c>
      <c r="BR370" s="25">
        <v>0.58506903814650124</v>
      </c>
      <c r="BS370" s="25">
        <v>1.5445822607067634</v>
      </c>
      <c r="BT370" s="25">
        <v>0.11701380762930025</v>
      </c>
    </row>
    <row r="371" spans="4:72">
      <c r="D371" s="153"/>
      <c r="E371" s="153"/>
      <c r="F371" s="152" t="s">
        <v>58</v>
      </c>
      <c r="G371" s="152"/>
      <c r="H371" s="152"/>
      <c r="I371" s="152"/>
      <c r="J371" s="166">
        <f>BK371</f>
        <v>25.806451612903224</v>
      </c>
      <c r="K371" s="167"/>
      <c r="L371" s="168"/>
      <c r="M371" s="166">
        <f>BL371</f>
        <v>14.516129032258066</v>
      </c>
      <c r="N371" s="167"/>
      <c r="O371" s="168"/>
      <c r="P371" s="166">
        <f>BM371</f>
        <v>17.741935483870968</v>
      </c>
      <c r="Q371" s="167"/>
      <c r="R371" s="168"/>
      <c r="S371" s="166">
        <f>BN371</f>
        <v>25.806451612903224</v>
      </c>
      <c r="T371" s="167"/>
      <c r="U371" s="168"/>
      <c r="V371" s="166">
        <f>BO371</f>
        <v>6.4516129032258061</v>
      </c>
      <c r="W371" s="167"/>
      <c r="X371" s="168"/>
      <c r="Y371" s="166">
        <f>BP371</f>
        <v>6.4516129032258061</v>
      </c>
      <c r="Z371" s="167"/>
      <c r="AA371" s="168"/>
      <c r="AB371" s="166">
        <f>BQ371</f>
        <v>0</v>
      </c>
      <c r="AC371" s="167"/>
      <c r="AD371" s="168"/>
      <c r="AE371" s="166">
        <f>BR371</f>
        <v>1.6129032258064515</v>
      </c>
      <c r="AF371" s="167"/>
      <c r="AG371" s="168"/>
      <c r="AH371" s="166">
        <f>BS371</f>
        <v>1.6129032258064515</v>
      </c>
      <c r="AI371" s="167"/>
      <c r="AJ371" s="168"/>
      <c r="AK371" s="166">
        <f>BT371</f>
        <v>0</v>
      </c>
      <c r="AL371" s="167"/>
      <c r="AM371" s="168"/>
      <c r="AN371" s="43"/>
      <c r="AO371" s="43"/>
      <c r="AP371" s="43"/>
      <c r="AQ371" s="43"/>
      <c r="AR371" s="43"/>
      <c r="AS371" s="43"/>
      <c r="AT371" s="43"/>
      <c r="AU371" s="43"/>
      <c r="BH371" s="2" t="s">
        <v>59</v>
      </c>
      <c r="BK371" s="25">
        <v>25.806451612903224</v>
      </c>
      <c r="BL371" s="25">
        <v>14.516129032258066</v>
      </c>
      <c r="BM371" s="25">
        <v>17.741935483870968</v>
      </c>
      <c r="BN371" s="25">
        <v>25.806451612903224</v>
      </c>
      <c r="BO371" s="25">
        <v>6.4516129032258061</v>
      </c>
      <c r="BP371" s="25">
        <v>6.4516129032258061</v>
      </c>
      <c r="BQ371" s="25">
        <v>0</v>
      </c>
      <c r="BR371" s="25">
        <v>1.6129032258064515</v>
      </c>
      <c r="BS371" s="25">
        <v>1.6129032258064515</v>
      </c>
      <c r="BT371" s="25">
        <v>0</v>
      </c>
    </row>
    <row r="372" spans="4:72">
      <c r="D372" s="153" t="s">
        <v>17</v>
      </c>
      <c r="E372" s="153"/>
      <c r="F372" s="154" t="s">
        <v>56</v>
      </c>
      <c r="G372" s="154"/>
      <c r="H372" s="154"/>
      <c r="I372" s="154"/>
      <c r="J372" s="163">
        <f>BK372</f>
        <v>19.926706367384334</v>
      </c>
      <c r="K372" s="164"/>
      <c r="L372" s="165"/>
      <c r="M372" s="163">
        <f>BL372</f>
        <v>16.53687585890976</v>
      </c>
      <c r="N372" s="164"/>
      <c r="O372" s="165"/>
      <c r="P372" s="163">
        <f>BM372</f>
        <v>19.491525423728813</v>
      </c>
      <c r="Q372" s="164"/>
      <c r="R372" s="165"/>
      <c r="S372" s="163">
        <f>BN372</f>
        <v>25.148877691250572</v>
      </c>
      <c r="T372" s="164"/>
      <c r="U372" s="165"/>
      <c r="V372" s="163">
        <f>BO372</f>
        <v>11.039853412734768</v>
      </c>
      <c r="W372" s="164"/>
      <c r="X372" s="165"/>
      <c r="Y372" s="163">
        <f>BP372</f>
        <v>3.4814475492441592</v>
      </c>
      <c r="Z372" s="164"/>
      <c r="AA372" s="165"/>
      <c r="AB372" s="163">
        <f>BQ372</f>
        <v>2.3362345396243702</v>
      </c>
      <c r="AC372" s="164"/>
      <c r="AD372" s="165"/>
      <c r="AE372" s="163">
        <f>BR372</f>
        <v>0.82455336692624837</v>
      </c>
      <c r="AF372" s="164"/>
      <c r="AG372" s="165"/>
      <c r="AH372" s="163">
        <f>BS372</f>
        <v>1.1452130096197892</v>
      </c>
      <c r="AI372" s="164"/>
      <c r="AJ372" s="165"/>
      <c r="AK372" s="163">
        <f>BT372</f>
        <v>6.8712780577187355E-2</v>
      </c>
      <c r="AL372" s="164"/>
      <c r="AM372" s="165"/>
      <c r="AN372" s="43"/>
      <c r="AO372" s="43"/>
      <c r="AP372" s="43"/>
      <c r="AQ372" s="43"/>
      <c r="AR372" s="43"/>
      <c r="AS372" s="43"/>
      <c r="AT372" s="43"/>
      <c r="AU372" s="43"/>
      <c r="BH372" s="2" t="s">
        <v>57</v>
      </c>
      <c r="BK372" s="25">
        <v>19.926706367384334</v>
      </c>
      <c r="BL372" s="25">
        <v>16.53687585890976</v>
      </c>
      <c r="BM372" s="25">
        <v>19.491525423728813</v>
      </c>
      <c r="BN372" s="25">
        <v>25.148877691250572</v>
      </c>
      <c r="BO372" s="25">
        <v>11.039853412734768</v>
      </c>
      <c r="BP372" s="25">
        <v>3.4814475492441592</v>
      </c>
      <c r="BQ372" s="25">
        <v>2.3362345396243702</v>
      </c>
      <c r="BR372" s="25">
        <v>0.82455336692624837</v>
      </c>
      <c r="BS372" s="25">
        <v>1.1452130096197892</v>
      </c>
      <c r="BT372" s="25">
        <v>6.8712780577187355E-2</v>
      </c>
    </row>
    <row r="373" spans="4:72">
      <c r="D373" s="153"/>
      <c r="E373" s="153"/>
      <c r="F373" s="152" t="s">
        <v>58</v>
      </c>
      <c r="G373" s="152"/>
      <c r="H373" s="152"/>
      <c r="I373" s="152"/>
      <c r="J373" s="166">
        <f>BK373</f>
        <v>14.492753623188406</v>
      </c>
      <c r="K373" s="167"/>
      <c r="L373" s="168"/>
      <c r="M373" s="166">
        <f>BL373</f>
        <v>28.985507246376812</v>
      </c>
      <c r="N373" s="167"/>
      <c r="O373" s="168"/>
      <c r="P373" s="166">
        <f>BM373</f>
        <v>21.739130434782609</v>
      </c>
      <c r="Q373" s="167"/>
      <c r="R373" s="168"/>
      <c r="S373" s="166">
        <f>BN373</f>
        <v>21.739130434782609</v>
      </c>
      <c r="T373" s="167"/>
      <c r="U373" s="168"/>
      <c r="V373" s="166">
        <f>BO373</f>
        <v>8.695652173913043</v>
      </c>
      <c r="W373" s="167"/>
      <c r="X373" s="168"/>
      <c r="Y373" s="166">
        <f>BP373</f>
        <v>1.4492753623188406</v>
      </c>
      <c r="Z373" s="167"/>
      <c r="AA373" s="168"/>
      <c r="AB373" s="166">
        <f>BQ373</f>
        <v>1.4492753623188406</v>
      </c>
      <c r="AC373" s="167"/>
      <c r="AD373" s="168"/>
      <c r="AE373" s="166">
        <f>BR373</f>
        <v>1.4492753623188406</v>
      </c>
      <c r="AF373" s="167"/>
      <c r="AG373" s="168"/>
      <c r="AH373" s="166">
        <f>BS373</f>
        <v>0</v>
      </c>
      <c r="AI373" s="167"/>
      <c r="AJ373" s="168"/>
      <c r="AK373" s="166">
        <f>BT373</f>
        <v>0</v>
      </c>
      <c r="AL373" s="167"/>
      <c r="AM373" s="168"/>
      <c r="AN373" s="43"/>
      <c r="AO373" s="43"/>
      <c r="AP373" s="43"/>
      <c r="AQ373" s="43"/>
      <c r="AR373" s="43"/>
      <c r="AS373" s="43"/>
      <c r="AT373" s="43"/>
      <c r="AU373" s="43"/>
      <c r="BH373" s="2" t="s">
        <v>59</v>
      </c>
      <c r="BK373" s="25">
        <v>14.492753623188406</v>
      </c>
      <c r="BL373" s="25">
        <v>28.985507246376812</v>
      </c>
      <c r="BM373" s="25">
        <v>21.739130434782609</v>
      </c>
      <c r="BN373" s="25">
        <v>21.739130434782609</v>
      </c>
      <c r="BO373" s="25">
        <v>8.695652173913043</v>
      </c>
      <c r="BP373" s="25">
        <v>1.4492753623188406</v>
      </c>
      <c r="BQ373" s="25">
        <v>1.4492753623188406</v>
      </c>
      <c r="BR373" s="25">
        <v>1.4492753623188406</v>
      </c>
      <c r="BS373" s="25">
        <v>0</v>
      </c>
      <c r="BT373" s="25">
        <v>0</v>
      </c>
    </row>
    <row r="374" spans="4:72" ht="15" customHeight="1">
      <c r="D374" s="33" t="s">
        <v>60</v>
      </c>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M374" s="31"/>
    </row>
    <row r="375" spans="4:72" ht="9.75" customHeight="1">
      <c r="D375" s="100"/>
      <c r="E375" s="101"/>
      <c r="F375" s="101"/>
      <c r="G375" s="101"/>
      <c r="H375" s="101"/>
      <c r="I375" s="102"/>
      <c r="J375" s="93">
        <v>1</v>
      </c>
      <c r="K375" s="94"/>
      <c r="L375" s="95"/>
      <c r="M375" s="93">
        <v>2</v>
      </c>
      <c r="N375" s="94"/>
      <c r="O375" s="95"/>
      <c r="P375" s="93">
        <v>3</v>
      </c>
      <c r="Q375" s="94"/>
      <c r="R375" s="95"/>
      <c r="S375" s="93">
        <v>4</v>
      </c>
      <c r="T375" s="94"/>
      <c r="U375" s="95"/>
      <c r="V375" s="93">
        <v>5</v>
      </c>
      <c r="W375" s="94"/>
      <c r="X375" s="95"/>
      <c r="Y375" s="93">
        <v>6</v>
      </c>
      <c r="Z375" s="94"/>
      <c r="AA375" s="95"/>
      <c r="AB375" s="93">
        <v>7</v>
      </c>
      <c r="AC375" s="94"/>
      <c r="AD375" s="95"/>
      <c r="AE375" s="93">
        <v>8</v>
      </c>
      <c r="AF375" s="94"/>
      <c r="AG375" s="95"/>
      <c r="AH375" s="93">
        <v>9</v>
      </c>
      <c r="AI375" s="94"/>
      <c r="AJ375" s="95"/>
      <c r="AK375" s="93"/>
      <c r="AL375" s="94"/>
      <c r="AM375" s="95"/>
      <c r="AN375" s="45"/>
      <c r="AO375" s="45"/>
      <c r="AP375" s="45"/>
      <c r="AQ375" s="45"/>
      <c r="AR375" s="45"/>
      <c r="AS375" s="45"/>
      <c r="AT375" s="45"/>
      <c r="AU375" s="45"/>
    </row>
    <row r="376" spans="4:72" ht="22.5" customHeight="1">
      <c r="D376" s="103"/>
      <c r="E376" s="104"/>
      <c r="F376" s="104"/>
      <c r="G376" s="104"/>
      <c r="H376" s="104"/>
      <c r="I376" s="105"/>
      <c r="J376" s="155" t="s">
        <v>134</v>
      </c>
      <c r="K376" s="156"/>
      <c r="L376" s="157"/>
      <c r="M376" s="155" t="s">
        <v>48</v>
      </c>
      <c r="N376" s="156"/>
      <c r="O376" s="157"/>
      <c r="P376" s="155" t="s">
        <v>49</v>
      </c>
      <c r="Q376" s="156"/>
      <c r="R376" s="157"/>
      <c r="S376" s="155" t="s">
        <v>50</v>
      </c>
      <c r="T376" s="156"/>
      <c r="U376" s="157"/>
      <c r="V376" s="155" t="s">
        <v>51</v>
      </c>
      <c r="W376" s="156"/>
      <c r="X376" s="157"/>
      <c r="Y376" s="155" t="s">
        <v>52</v>
      </c>
      <c r="Z376" s="156"/>
      <c r="AA376" s="157"/>
      <c r="AB376" s="155" t="s">
        <v>53</v>
      </c>
      <c r="AC376" s="156"/>
      <c r="AD376" s="157"/>
      <c r="AE376" s="155" t="s">
        <v>54</v>
      </c>
      <c r="AF376" s="156"/>
      <c r="AG376" s="157"/>
      <c r="AH376" s="155" t="s">
        <v>55</v>
      </c>
      <c r="AI376" s="156"/>
      <c r="AJ376" s="157"/>
      <c r="AK376" s="155" t="s">
        <v>12</v>
      </c>
      <c r="AL376" s="156"/>
      <c r="AM376" s="157"/>
      <c r="AN376" s="46"/>
      <c r="AO376" s="46"/>
      <c r="AP376" s="46"/>
      <c r="AQ376" s="46"/>
      <c r="AR376" s="46"/>
      <c r="AS376" s="46"/>
      <c r="AT376" s="46"/>
      <c r="AU376" s="46"/>
      <c r="BK376" s="2">
        <v>1</v>
      </c>
      <c r="BL376" s="2">
        <v>2</v>
      </c>
      <c r="BM376" s="2">
        <v>3</v>
      </c>
      <c r="BN376" s="2">
        <v>4</v>
      </c>
      <c r="BO376" s="2">
        <v>5</v>
      </c>
      <c r="BP376" s="2">
        <v>6</v>
      </c>
      <c r="BQ376" s="2">
        <v>7</v>
      </c>
      <c r="BR376" s="2">
        <v>8</v>
      </c>
      <c r="BS376" s="2">
        <v>9</v>
      </c>
      <c r="BT376" s="2">
        <v>0</v>
      </c>
    </row>
    <row r="377" spans="4:72">
      <c r="D377" s="153" t="s">
        <v>15</v>
      </c>
      <c r="E377" s="153"/>
      <c r="F377" s="154" t="s">
        <v>56</v>
      </c>
      <c r="G377" s="154"/>
      <c r="H377" s="154"/>
      <c r="I377" s="154"/>
      <c r="J377" s="163">
        <f>BK377</f>
        <v>35.267961619471102</v>
      </c>
      <c r="K377" s="164"/>
      <c r="L377" s="165"/>
      <c r="M377" s="163">
        <f>BL377</f>
        <v>15.235197753334894</v>
      </c>
      <c r="N377" s="164"/>
      <c r="O377" s="165"/>
      <c r="P377" s="163">
        <f>BM377</f>
        <v>12.192838754973087</v>
      </c>
      <c r="Q377" s="164"/>
      <c r="R377" s="165"/>
      <c r="S377" s="163">
        <f>BN377</f>
        <v>16.101099929791715</v>
      </c>
      <c r="T377" s="164"/>
      <c r="U377" s="165"/>
      <c r="V377" s="163">
        <f>BO377</f>
        <v>10.390826117481863</v>
      </c>
      <c r="W377" s="164"/>
      <c r="X377" s="165"/>
      <c r="Y377" s="163">
        <f>BP377</f>
        <v>4.3763164053358299</v>
      </c>
      <c r="Z377" s="164"/>
      <c r="AA377" s="165"/>
      <c r="AB377" s="163">
        <f>BQ377</f>
        <v>2.667914813948046</v>
      </c>
      <c r="AC377" s="164"/>
      <c r="AD377" s="165"/>
      <c r="AE377" s="163">
        <f>BR377</f>
        <v>1.3807629300257429</v>
      </c>
      <c r="AF377" s="164"/>
      <c r="AG377" s="165"/>
      <c r="AH377" s="163">
        <f>BS377</f>
        <v>2.2934706295342848</v>
      </c>
      <c r="AI377" s="164"/>
      <c r="AJ377" s="165"/>
      <c r="AK377" s="163">
        <f>BT377</f>
        <v>9.3611046103440204E-2</v>
      </c>
      <c r="AL377" s="164"/>
      <c r="AM377" s="165"/>
      <c r="AN377" s="43"/>
      <c r="AO377" s="43"/>
      <c r="AP377" s="43"/>
      <c r="AQ377" s="43"/>
      <c r="AR377" s="43"/>
      <c r="AS377" s="43"/>
      <c r="AT377" s="43"/>
      <c r="AU377" s="43"/>
      <c r="BG377" s="2">
        <v>67</v>
      </c>
      <c r="BH377" s="2" t="s">
        <v>57</v>
      </c>
      <c r="BK377" s="25">
        <v>35.267961619471102</v>
      </c>
      <c r="BL377" s="25">
        <v>15.235197753334894</v>
      </c>
      <c r="BM377" s="25">
        <v>12.192838754973087</v>
      </c>
      <c r="BN377" s="25">
        <v>16.101099929791715</v>
      </c>
      <c r="BO377" s="25">
        <v>10.390826117481863</v>
      </c>
      <c r="BP377" s="25">
        <v>4.3763164053358299</v>
      </c>
      <c r="BQ377" s="25">
        <v>2.667914813948046</v>
      </c>
      <c r="BR377" s="25">
        <v>1.3807629300257429</v>
      </c>
      <c r="BS377" s="25">
        <v>2.2934706295342848</v>
      </c>
      <c r="BT377" s="25">
        <v>9.3611046103440204E-2</v>
      </c>
    </row>
    <row r="378" spans="4:72">
      <c r="D378" s="153"/>
      <c r="E378" s="153"/>
      <c r="F378" s="152" t="s">
        <v>58</v>
      </c>
      <c r="G378" s="152"/>
      <c r="H378" s="152"/>
      <c r="I378" s="152"/>
      <c r="J378" s="166">
        <f>BK378</f>
        <v>43.548387096774192</v>
      </c>
      <c r="K378" s="167"/>
      <c r="L378" s="168"/>
      <c r="M378" s="166">
        <f>BL378</f>
        <v>11.29032258064516</v>
      </c>
      <c r="N378" s="167"/>
      <c r="O378" s="168"/>
      <c r="P378" s="166">
        <f>BM378</f>
        <v>9.67741935483871</v>
      </c>
      <c r="Q378" s="167"/>
      <c r="R378" s="168"/>
      <c r="S378" s="166">
        <f>BN378</f>
        <v>19.35483870967742</v>
      </c>
      <c r="T378" s="167"/>
      <c r="U378" s="168"/>
      <c r="V378" s="166">
        <f>BO378</f>
        <v>11.29032258064516</v>
      </c>
      <c r="W378" s="167"/>
      <c r="X378" s="168"/>
      <c r="Y378" s="166">
        <f>BP378</f>
        <v>1.6129032258064515</v>
      </c>
      <c r="Z378" s="167"/>
      <c r="AA378" s="168"/>
      <c r="AB378" s="166">
        <f>BQ378</f>
        <v>1.6129032258064515</v>
      </c>
      <c r="AC378" s="167"/>
      <c r="AD378" s="168"/>
      <c r="AE378" s="166">
        <f>BR378</f>
        <v>0</v>
      </c>
      <c r="AF378" s="167"/>
      <c r="AG378" s="168"/>
      <c r="AH378" s="166">
        <f>BS378</f>
        <v>1.6129032258064515</v>
      </c>
      <c r="AI378" s="167"/>
      <c r="AJ378" s="168"/>
      <c r="AK378" s="166">
        <f>BT378</f>
        <v>0</v>
      </c>
      <c r="AL378" s="167"/>
      <c r="AM378" s="168"/>
      <c r="AN378" s="43"/>
      <c r="AO378" s="43"/>
      <c r="AP378" s="43"/>
      <c r="AQ378" s="43"/>
      <c r="AR378" s="43"/>
      <c r="AS378" s="43"/>
      <c r="AT378" s="43"/>
      <c r="AU378" s="43"/>
      <c r="BH378" s="2" t="s">
        <v>59</v>
      </c>
      <c r="BK378" s="25">
        <v>43.548387096774192</v>
      </c>
      <c r="BL378" s="25">
        <v>11.29032258064516</v>
      </c>
      <c r="BM378" s="25">
        <v>9.67741935483871</v>
      </c>
      <c r="BN378" s="25">
        <v>19.35483870967742</v>
      </c>
      <c r="BO378" s="25">
        <v>11.29032258064516</v>
      </c>
      <c r="BP378" s="25">
        <v>1.6129032258064515</v>
      </c>
      <c r="BQ378" s="25">
        <v>1.6129032258064515</v>
      </c>
      <c r="BR378" s="25">
        <v>0</v>
      </c>
      <c r="BS378" s="25">
        <v>1.6129032258064515</v>
      </c>
      <c r="BT378" s="25">
        <v>0</v>
      </c>
    </row>
    <row r="379" spans="4:72">
      <c r="D379" s="153" t="s">
        <v>17</v>
      </c>
      <c r="E379" s="153"/>
      <c r="F379" s="154" t="s">
        <v>56</v>
      </c>
      <c r="G379" s="154"/>
      <c r="H379" s="154"/>
      <c r="I379" s="154"/>
      <c r="J379" s="163">
        <f>BK379</f>
        <v>33.394411360513054</v>
      </c>
      <c r="K379" s="164"/>
      <c r="L379" s="165"/>
      <c r="M379" s="163">
        <f>BL379</f>
        <v>15.322950068712782</v>
      </c>
      <c r="N379" s="164"/>
      <c r="O379" s="165"/>
      <c r="P379" s="163">
        <f>BM379</f>
        <v>12.116353641777371</v>
      </c>
      <c r="Q379" s="164"/>
      <c r="R379" s="165"/>
      <c r="S379" s="163">
        <f>BN379</f>
        <v>17.17819514429684</v>
      </c>
      <c r="T379" s="164"/>
      <c r="U379" s="165"/>
      <c r="V379" s="163">
        <f>BO379</f>
        <v>10.49015116811727</v>
      </c>
      <c r="W379" s="164"/>
      <c r="X379" s="165"/>
      <c r="Y379" s="163">
        <f>BP379</f>
        <v>4.7411818598259279</v>
      </c>
      <c r="Z379" s="164"/>
      <c r="AA379" s="165"/>
      <c r="AB379" s="163">
        <f>BQ379</f>
        <v>3.0920751259734311</v>
      </c>
      <c r="AC379" s="164"/>
      <c r="AD379" s="165"/>
      <c r="AE379" s="163">
        <f>BR379</f>
        <v>1.1681172698121851</v>
      </c>
      <c r="AF379" s="164"/>
      <c r="AG379" s="165"/>
      <c r="AH379" s="163">
        <f>BS379</f>
        <v>2.4278515803939533</v>
      </c>
      <c r="AI379" s="164"/>
      <c r="AJ379" s="165"/>
      <c r="AK379" s="163">
        <f>BT379</f>
        <v>6.8712780577187355E-2</v>
      </c>
      <c r="AL379" s="164"/>
      <c r="AM379" s="165"/>
      <c r="AN379" s="43"/>
      <c r="AO379" s="43"/>
      <c r="AP379" s="43"/>
      <c r="AQ379" s="43"/>
      <c r="AR379" s="43"/>
      <c r="AS379" s="43"/>
      <c r="AT379" s="43"/>
      <c r="AU379" s="43"/>
      <c r="BH379" s="2" t="s">
        <v>57</v>
      </c>
      <c r="BK379" s="25">
        <v>33.394411360513054</v>
      </c>
      <c r="BL379" s="25">
        <v>15.322950068712782</v>
      </c>
      <c r="BM379" s="25">
        <v>12.116353641777371</v>
      </c>
      <c r="BN379" s="25">
        <v>17.17819514429684</v>
      </c>
      <c r="BO379" s="25">
        <v>10.49015116811727</v>
      </c>
      <c r="BP379" s="25">
        <v>4.7411818598259279</v>
      </c>
      <c r="BQ379" s="25">
        <v>3.0920751259734311</v>
      </c>
      <c r="BR379" s="25">
        <v>1.1681172698121851</v>
      </c>
      <c r="BS379" s="25">
        <v>2.4278515803939533</v>
      </c>
      <c r="BT379" s="25">
        <v>6.8712780577187355E-2</v>
      </c>
    </row>
    <row r="380" spans="4:72">
      <c r="D380" s="153"/>
      <c r="E380" s="153"/>
      <c r="F380" s="152" t="s">
        <v>58</v>
      </c>
      <c r="G380" s="152"/>
      <c r="H380" s="152"/>
      <c r="I380" s="152"/>
      <c r="J380" s="166">
        <f>BK380</f>
        <v>44.927536231884055</v>
      </c>
      <c r="K380" s="167"/>
      <c r="L380" s="168"/>
      <c r="M380" s="166">
        <f>BL380</f>
        <v>15.942028985507244</v>
      </c>
      <c r="N380" s="167"/>
      <c r="O380" s="168"/>
      <c r="P380" s="166">
        <f>BM380</f>
        <v>13.043478260869565</v>
      </c>
      <c r="Q380" s="167"/>
      <c r="R380" s="168"/>
      <c r="S380" s="166">
        <f>BN380</f>
        <v>8.695652173913043</v>
      </c>
      <c r="T380" s="167"/>
      <c r="U380" s="168"/>
      <c r="V380" s="166">
        <f>BO380</f>
        <v>11.594202898550725</v>
      </c>
      <c r="W380" s="167"/>
      <c r="X380" s="168"/>
      <c r="Y380" s="166">
        <f>BP380</f>
        <v>2.8985507246376812</v>
      </c>
      <c r="Z380" s="167"/>
      <c r="AA380" s="168"/>
      <c r="AB380" s="166">
        <f>BQ380</f>
        <v>1.4492753623188406</v>
      </c>
      <c r="AC380" s="167"/>
      <c r="AD380" s="168"/>
      <c r="AE380" s="166">
        <f>BR380</f>
        <v>1.4492753623188406</v>
      </c>
      <c r="AF380" s="167"/>
      <c r="AG380" s="168"/>
      <c r="AH380" s="166">
        <f>BS380</f>
        <v>0</v>
      </c>
      <c r="AI380" s="167"/>
      <c r="AJ380" s="168"/>
      <c r="AK380" s="166">
        <f>BT380</f>
        <v>0</v>
      </c>
      <c r="AL380" s="167"/>
      <c r="AM380" s="168"/>
      <c r="AN380" s="43"/>
      <c r="AO380" s="43"/>
      <c r="AP380" s="43"/>
      <c r="AQ380" s="43"/>
      <c r="AR380" s="43"/>
      <c r="AS380" s="43"/>
      <c r="AT380" s="43"/>
      <c r="AU380" s="43"/>
      <c r="BH380" s="2" t="s">
        <v>59</v>
      </c>
      <c r="BK380" s="25">
        <v>44.927536231884055</v>
      </c>
      <c r="BL380" s="25">
        <v>15.942028985507244</v>
      </c>
      <c r="BM380" s="25">
        <v>13.043478260869565</v>
      </c>
      <c r="BN380" s="25">
        <v>8.695652173913043</v>
      </c>
      <c r="BO380" s="25">
        <v>11.594202898550725</v>
      </c>
      <c r="BP380" s="25">
        <v>2.8985507246376812</v>
      </c>
      <c r="BQ380" s="25">
        <v>1.4492753623188406</v>
      </c>
      <c r="BR380" s="25">
        <v>1.4492753623188406</v>
      </c>
      <c r="BS380" s="25">
        <v>0</v>
      </c>
      <c r="BT380" s="25">
        <v>0</v>
      </c>
    </row>
    <row r="381" spans="4:72" hidden="1"/>
    <row r="382" spans="4:72" hidden="1"/>
    <row r="383" spans="4:72" hidden="1"/>
    <row r="384" spans="4:72" ht="3.75" hidden="1" customHeight="1"/>
    <row r="385" spans="1:98" ht="15" customHeight="1"/>
    <row r="386" spans="1:98" s="20" customFormat="1" ht="11.25" customHeight="1">
      <c r="A386" s="2"/>
      <c r="B386" s="158" t="s">
        <v>135</v>
      </c>
      <c r="C386" s="158"/>
      <c r="D386" s="14" t="s">
        <v>136</v>
      </c>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7"/>
      <c r="AI386" s="27"/>
      <c r="AJ386" s="14"/>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V386" s="28"/>
      <c r="BX386" s="2"/>
      <c r="CG386" s="21"/>
      <c r="CH386" s="21"/>
      <c r="CI386" s="21"/>
      <c r="CK386" s="29"/>
      <c r="CT386" s="21"/>
    </row>
    <row r="387" spans="1:98" ht="15" customHeight="1">
      <c r="B387" s="158"/>
      <c r="C387" s="158"/>
      <c r="D387" s="33" t="s">
        <v>46</v>
      </c>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M387" s="31"/>
    </row>
    <row r="388" spans="1:98" ht="9.75" customHeight="1">
      <c r="D388" s="100"/>
      <c r="E388" s="101"/>
      <c r="F388" s="101"/>
      <c r="G388" s="101"/>
      <c r="H388" s="101"/>
      <c r="I388" s="102"/>
      <c r="J388" s="93">
        <v>1</v>
      </c>
      <c r="K388" s="94"/>
      <c r="L388" s="95"/>
      <c r="M388" s="93">
        <v>2</v>
      </c>
      <c r="N388" s="94"/>
      <c r="O388" s="95"/>
      <c r="P388" s="93">
        <v>3</v>
      </c>
      <c r="Q388" s="94"/>
      <c r="R388" s="95"/>
      <c r="S388" s="93">
        <v>4</v>
      </c>
      <c r="T388" s="94"/>
      <c r="U388" s="95"/>
      <c r="V388" s="93">
        <v>5</v>
      </c>
      <c r="W388" s="94"/>
      <c r="X388" s="95"/>
      <c r="Y388" s="93">
        <v>6</v>
      </c>
      <c r="Z388" s="94"/>
      <c r="AA388" s="95"/>
      <c r="AB388" s="93">
        <v>7</v>
      </c>
      <c r="AC388" s="94"/>
      <c r="AD388" s="95"/>
      <c r="AE388" s="93">
        <v>8</v>
      </c>
      <c r="AF388" s="94"/>
      <c r="AG388" s="95"/>
      <c r="AH388" s="93">
        <v>9</v>
      </c>
      <c r="AI388" s="94"/>
      <c r="AJ388" s="95"/>
      <c r="AK388" s="93"/>
      <c r="AL388" s="94"/>
      <c r="AM388" s="95"/>
      <c r="AN388" s="45"/>
      <c r="AO388" s="45"/>
      <c r="AP388" s="45"/>
      <c r="AQ388" s="45"/>
      <c r="AR388" s="45"/>
      <c r="AS388" s="45"/>
      <c r="AT388" s="45"/>
      <c r="AU388" s="45"/>
    </row>
    <row r="389" spans="1:98" ht="22.5" customHeight="1">
      <c r="D389" s="103"/>
      <c r="E389" s="104"/>
      <c r="F389" s="104"/>
      <c r="G389" s="104"/>
      <c r="H389" s="104"/>
      <c r="I389" s="105"/>
      <c r="J389" s="155" t="s">
        <v>137</v>
      </c>
      <c r="K389" s="156"/>
      <c r="L389" s="157"/>
      <c r="M389" s="155" t="s">
        <v>48</v>
      </c>
      <c r="N389" s="156"/>
      <c r="O389" s="157"/>
      <c r="P389" s="155" t="s">
        <v>49</v>
      </c>
      <c r="Q389" s="156"/>
      <c r="R389" s="157"/>
      <c r="S389" s="155" t="s">
        <v>50</v>
      </c>
      <c r="T389" s="156"/>
      <c r="U389" s="157"/>
      <c r="V389" s="155" t="s">
        <v>51</v>
      </c>
      <c r="W389" s="156"/>
      <c r="X389" s="157"/>
      <c r="Y389" s="155" t="s">
        <v>52</v>
      </c>
      <c r="Z389" s="156"/>
      <c r="AA389" s="157"/>
      <c r="AB389" s="155" t="s">
        <v>53</v>
      </c>
      <c r="AC389" s="156"/>
      <c r="AD389" s="157"/>
      <c r="AE389" s="155" t="s">
        <v>54</v>
      </c>
      <c r="AF389" s="156"/>
      <c r="AG389" s="157"/>
      <c r="AH389" s="155" t="s">
        <v>55</v>
      </c>
      <c r="AI389" s="156"/>
      <c r="AJ389" s="157"/>
      <c r="AK389" s="155" t="s">
        <v>12</v>
      </c>
      <c r="AL389" s="156"/>
      <c r="AM389" s="157"/>
      <c r="AN389" s="46"/>
      <c r="AO389" s="46"/>
      <c r="AP389" s="46"/>
      <c r="AQ389" s="46"/>
      <c r="AR389" s="46"/>
      <c r="AS389" s="46"/>
      <c r="AT389" s="46"/>
      <c r="AU389" s="46"/>
      <c r="BK389" s="2">
        <v>1</v>
      </c>
      <c r="BL389" s="2">
        <v>2</v>
      </c>
      <c r="BM389" s="2">
        <v>3</v>
      </c>
      <c r="BN389" s="2">
        <v>4</v>
      </c>
      <c r="BO389" s="2">
        <v>5</v>
      </c>
      <c r="BP389" s="2">
        <v>6</v>
      </c>
      <c r="BQ389" s="2">
        <v>7</v>
      </c>
      <c r="BR389" s="2">
        <v>8</v>
      </c>
      <c r="BS389" s="2">
        <v>9</v>
      </c>
      <c r="BT389" s="2">
        <v>0</v>
      </c>
    </row>
    <row r="390" spans="1:98">
      <c r="D390" s="153" t="s">
        <v>15</v>
      </c>
      <c r="E390" s="153"/>
      <c r="F390" s="154" t="s">
        <v>56</v>
      </c>
      <c r="G390" s="154"/>
      <c r="H390" s="154"/>
      <c r="I390" s="154"/>
      <c r="J390" s="163">
        <f>BK390</f>
        <v>5.7804820968874324</v>
      </c>
      <c r="K390" s="164"/>
      <c r="L390" s="165"/>
      <c r="M390" s="163">
        <f>BL390</f>
        <v>3.5572197519307278</v>
      </c>
      <c r="N390" s="164"/>
      <c r="O390" s="165"/>
      <c r="P390" s="163">
        <f>BM390</f>
        <v>4.2124970746548094</v>
      </c>
      <c r="Q390" s="164"/>
      <c r="R390" s="165"/>
      <c r="S390" s="163">
        <f>BN390</f>
        <v>14.486309384507374</v>
      </c>
      <c r="T390" s="164"/>
      <c r="U390" s="165"/>
      <c r="V390" s="163">
        <f>BO390</f>
        <v>23.519775333489353</v>
      </c>
      <c r="W390" s="164"/>
      <c r="X390" s="165"/>
      <c r="Y390" s="163">
        <f>BP390</f>
        <v>15.235197753334894</v>
      </c>
      <c r="Z390" s="164"/>
      <c r="AA390" s="165"/>
      <c r="AB390" s="163">
        <f>BQ390</f>
        <v>11.748186285981745</v>
      </c>
      <c r="AC390" s="164"/>
      <c r="AD390" s="165"/>
      <c r="AE390" s="163">
        <f>BR390</f>
        <v>6.3655511350339342</v>
      </c>
      <c r="AF390" s="164"/>
      <c r="AG390" s="165"/>
      <c r="AH390" s="163">
        <f>BS390</f>
        <v>15.024572899602154</v>
      </c>
      <c r="AI390" s="164"/>
      <c r="AJ390" s="165"/>
      <c r="AK390" s="163">
        <f>BT390</f>
        <v>7.020828457758016E-2</v>
      </c>
      <c r="AL390" s="164"/>
      <c r="AM390" s="165"/>
      <c r="AN390" s="43"/>
      <c r="AO390" s="43"/>
      <c r="AP390" s="43"/>
      <c r="AQ390" s="43"/>
      <c r="AR390" s="43"/>
      <c r="AS390" s="43"/>
      <c r="AT390" s="43"/>
      <c r="AU390" s="43"/>
      <c r="BG390" s="2">
        <v>68</v>
      </c>
      <c r="BH390" s="2" t="s">
        <v>57</v>
      </c>
      <c r="BK390" s="25">
        <v>5.7804820968874324</v>
      </c>
      <c r="BL390" s="25">
        <v>3.5572197519307278</v>
      </c>
      <c r="BM390" s="25">
        <v>4.2124970746548094</v>
      </c>
      <c r="BN390" s="25">
        <v>14.486309384507374</v>
      </c>
      <c r="BO390" s="25">
        <v>23.519775333489353</v>
      </c>
      <c r="BP390" s="25">
        <v>15.235197753334894</v>
      </c>
      <c r="BQ390" s="25">
        <v>11.748186285981745</v>
      </c>
      <c r="BR390" s="25">
        <v>6.3655511350339342</v>
      </c>
      <c r="BS390" s="25">
        <v>15.024572899602154</v>
      </c>
      <c r="BT390" s="25">
        <v>7.020828457758016E-2</v>
      </c>
    </row>
    <row r="391" spans="1:98">
      <c r="D391" s="153"/>
      <c r="E391" s="153"/>
      <c r="F391" s="152" t="s">
        <v>58</v>
      </c>
      <c r="G391" s="152"/>
      <c r="H391" s="152"/>
      <c r="I391" s="152"/>
      <c r="J391" s="166">
        <f>BK391</f>
        <v>3.225806451612903</v>
      </c>
      <c r="K391" s="167"/>
      <c r="L391" s="168"/>
      <c r="M391" s="166">
        <f>BL391</f>
        <v>8.064516129032258</v>
      </c>
      <c r="N391" s="167"/>
      <c r="O391" s="168"/>
      <c r="P391" s="166">
        <f>BM391</f>
        <v>3.225806451612903</v>
      </c>
      <c r="Q391" s="167"/>
      <c r="R391" s="168"/>
      <c r="S391" s="166">
        <f>BN391</f>
        <v>12.903225806451612</v>
      </c>
      <c r="T391" s="167"/>
      <c r="U391" s="168"/>
      <c r="V391" s="166">
        <f>BO391</f>
        <v>22.58064516129032</v>
      </c>
      <c r="W391" s="167"/>
      <c r="X391" s="168"/>
      <c r="Y391" s="166">
        <f>BP391</f>
        <v>16.129032258064516</v>
      </c>
      <c r="Z391" s="167"/>
      <c r="AA391" s="168"/>
      <c r="AB391" s="166">
        <f>BQ391</f>
        <v>11.29032258064516</v>
      </c>
      <c r="AC391" s="167"/>
      <c r="AD391" s="168"/>
      <c r="AE391" s="166">
        <f>BR391</f>
        <v>6.4516129032258061</v>
      </c>
      <c r="AF391" s="167"/>
      <c r="AG391" s="168"/>
      <c r="AH391" s="166">
        <f>BS391</f>
        <v>16.129032258064516</v>
      </c>
      <c r="AI391" s="167"/>
      <c r="AJ391" s="168"/>
      <c r="AK391" s="166">
        <f>BT391</f>
        <v>0</v>
      </c>
      <c r="AL391" s="167"/>
      <c r="AM391" s="168"/>
      <c r="AN391" s="43"/>
      <c r="AO391" s="43"/>
      <c r="AP391" s="43"/>
      <c r="AQ391" s="43"/>
      <c r="AR391" s="43"/>
      <c r="AS391" s="43"/>
      <c r="AT391" s="43"/>
      <c r="AU391" s="43"/>
      <c r="BH391" s="2" t="s">
        <v>59</v>
      </c>
      <c r="BK391" s="25">
        <v>3.225806451612903</v>
      </c>
      <c r="BL391" s="25">
        <v>8.064516129032258</v>
      </c>
      <c r="BM391" s="25">
        <v>3.225806451612903</v>
      </c>
      <c r="BN391" s="25">
        <v>12.903225806451612</v>
      </c>
      <c r="BO391" s="25">
        <v>22.58064516129032</v>
      </c>
      <c r="BP391" s="25">
        <v>16.129032258064516</v>
      </c>
      <c r="BQ391" s="25">
        <v>11.29032258064516</v>
      </c>
      <c r="BR391" s="25">
        <v>6.4516129032258061</v>
      </c>
      <c r="BS391" s="25">
        <v>16.129032258064516</v>
      </c>
      <c r="BT391" s="25">
        <v>0</v>
      </c>
    </row>
    <row r="392" spans="1:98">
      <c r="D392" s="153" t="s">
        <v>17</v>
      </c>
      <c r="E392" s="153"/>
      <c r="F392" s="154" t="s">
        <v>56</v>
      </c>
      <c r="G392" s="154"/>
      <c r="H392" s="154"/>
      <c r="I392" s="154"/>
      <c r="J392" s="163">
        <f>BK392</f>
        <v>6.4360971140632159</v>
      </c>
      <c r="K392" s="164"/>
      <c r="L392" s="165"/>
      <c r="M392" s="163">
        <f>BL392</f>
        <v>3.6646816307833259</v>
      </c>
      <c r="N392" s="164"/>
      <c r="O392" s="165"/>
      <c r="P392" s="163">
        <f>BM392</f>
        <v>4.3976179569399907</v>
      </c>
      <c r="Q392" s="164"/>
      <c r="R392" s="165"/>
      <c r="S392" s="163">
        <f>BN392</f>
        <v>14.498396701786531</v>
      </c>
      <c r="T392" s="164"/>
      <c r="U392" s="165"/>
      <c r="V392" s="163">
        <f>BO392</f>
        <v>24.805313788364636</v>
      </c>
      <c r="W392" s="164"/>
      <c r="X392" s="165"/>
      <c r="Y392" s="163">
        <f>BP392</f>
        <v>14.40677966101695</v>
      </c>
      <c r="Z392" s="164"/>
      <c r="AA392" s="165"/>
      <c r="AB392" s="163">
        <f>BQ392</f>
        <v>11.887311039853413</v>
      </c>
      <c r="AC392" s="164"/>
      <c r="AD392" s="165"/>
      <c r="AE392" s="163">
        <f>BR392</f>
        <v>6.3444800732936333</v>
      </c>
      <c r="AF392" s="164"/>
      <c r="AG392" s="165"/>
      <c r="AH392" s="163">
        <f>BS392</f>
        <v>13.42189647274393</v>
      </c>
      <c r="AI392" s="164"/>
      <c r="AJ392" s="165"/>
      <c r="AK392" s="163">
        <f>BT392</f>
        <v>0.13742556115437471</v>
      </c>
      <c r="AL392" s="164"/>
      <c r="AM392" s="165"/>
      <c r="AN392" s="43"/>
      <c r="AO392" s="43"/>
      <c r="AP392" s="43"/>
      <c r="AQ392" s="43"/>
      <c r="AR392" s="43"/>
      <c r="AS392" s="43"/>
      <c r="AT392" s="43"/>
      <c r="AU392" s="43"/>
      <c r="BH392" s="2" t="s">
        <v>57</v>
      </c>
      <c r="BK392" s="25">
        <v>6.4360971140632159</v>
      </c>
      <c r="BL392" s="25">
        <v>3.6646816307833259</v>
      </c>
      <c r="BM392" s="25">
        <v>4.3976179569399907</v>
      </c>
      <c r="BN392" s="25">
        <v>14.498396701786531</v>
      </c>
      <c r="BO392" s="25">
        <v>24.805313788364636</v>
      </c>
      <c r="BP392" s="25">
        <v>14.40677966101695</v>
      </c>
      <c r="BQ392" s="25">
        <v>11.887311039853413</v>
      </c>
      <c r="BR392" s="25">
        <v>6.3444800732936333</v>
      </c>
      <c r="BS392" s="25">
        <v>13.42189647274393</v>
      </c>
      <c r="BT392" s="25">
        <v>0.13742556115437471</v>
      </c>
    </row>
    <row r="393" spans="1:98">
      <c r="D393" s="153"/>
      <c r="E393" s="153"/>
      <c r="F393" s="152" t="s">
        <v>58</v>
      </c>
      <c r="G393" s="152"/>
      <c r="H393" s="152"/>
      <c r="I393" s="152"/>
      <c r="J393" s="166">
        <f>BK393</f>
        <v>1.4492753623188406</v>
      </c>
      <c r="K393" s="167"/>
      <c r="L393" s="168"/>
      <c r="M393" s="166">
        <f>BL393</f>
        <v>2.8985507246376812</v>
      </c>
      <c r="N393" s="167"/>
      <c r="O393" s="168"/>
      <c r="P393" s="166">
        <f>BM393</f>
        <v>2.8985507246376812</v>
      </c>
      <c r="Q393" s="167"/>
      <c r="R393" s="168"/>
      <c r="S393" s="166">
        <f>BN393</f>
        <v>14.492753623188406</v>
      </c>
      <c r="T393" s="167"/>
      <c r="U393" s="168"/>
      <c r="V393" s="166">
        <f>BO393</f>
        <v>24.637681159420293</v>
      </c>
      <c r="W393" s="167"/>
      <c r="X393" s="168"/>
      <c r="Y393" s="166">
        <f>BP393</f>
        <v>17.391304347826086</v>
      </c>
      <c r="Z393" s="167"/>
      <c r="AA393" s="168"/>
      <c r="AB393" s="166">
        <f>BQ393</f>
        <v>15.942028985507244</v>
      </c>
      <c r="AC393" s="167"/>
      <c r="AD393" s="168"/>
      <c r="AE393" s="166">
        <f>BR393</f>
        <v>8.695652173913043</v>
      </c>
      <c r="AF393" s="167"/>
      <c r="AG393" s="168"/>
      <c r="AH393" s="166">
        <f>BS393</f>
        <v>11.594202898550725</v>
      </c>
      <c r="AI393" s="167"/>
      <c r="AJ393" s="168"/>
      <c r="AK393" s="166">
        <f>BT393</f>
        <v>0</v>
      </c>
      <c r="AL393" s="167"/>
      <c r="AM393" s="168"/>
      <c r="AN393" s="43"/>
      <c r="AO393" s="43"/>
      <c r="AP393" s="43"/>
      <c r="AQ393" s="43"/>
      <c r="AR393" s="43"/>
      <c r="AS393" s="43"/>
      <c r="AT393" s="43"/>
      <c r="AU393" s="43"/>
      <c r="BH393" s="2" t="s">
        <v>59</v>
      </c>
      <c r="BK393" s="25">
        <v>1.4492753623188406</v>
      </c>
      <c r="BL393" s="25">
        <v>2.8985507246376812</v>
      </c>
      <c r="BM393" s="25">
        <v>2.8985507246376812</v>
      </c>
      <c r="BN393" s="25">
        <v>14.492753623188406</v>
      </c>
      <c r="BO393" s="25">
        <v>24.637681159420293</v>
      </c>
      <c r="BP393" s="25">
        <v>17.391304347826086</v>
      </c>
      <c r="BQ393" s="25">
        <v>15.942028985507244</v>
      </c>
      <c r="BR393" s="25">
        <v>8.695652173913043</v>
      </c>
      <c r="BS393" s="25">
        <v>11.594202898550725</v>
      </c>
      <c r="BT393" s="25">
        <v>0</v>
      </c>
    </row>
    <row r="394" spans="1:98" ht="15" customHeight="1">
      <c r="D394" s="33" t="s">
        <v>60</v>
      </c>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M394" s="64"/>
    </row>
    <row r="395" spans="1:98" ht="9.75" customHeight="1">
      <c r="D395" s="100"/>
      <c r="E395" s="101"/>
      <c r="F395" s="101"/>
      <c r="G395" s="101"/>
      <c r="H395" s="101"/>
      <c r="I395" s="102"/>
      <c r="J395" s="93">
        <v>1</v>
      </c>
      <c r="K395" s="94"/>
      <c r="L395" s="95"/>
      <c r="M395" s="93">
        <v>2</v>
      </c>
      <c r="N395" s="94"/>
      <c r="O395" s="95"/>
      <c r="P395" s="93">
        <v>3</v>
      </c>
      <c r="Q395" s="94"/>
      <c r="R395" s="95"/>
      <c r="S395" s="93">
        <v>4</v>
      </c>
      <c r="T395" s="94"/>
      <c r="U395" s="95"/>
      <c r="V395" s="93">
        <v>5</v>
      </c>
      <c r="W395" s="94"/>
      <c r="X395" s="95"/>
      <c r="Y395" s="93">
        <v>6</v>
      </c>
      <c r="Z395" s="94"/>
      <c r="AA395" s="95"/>
      <c r="AB395" s="93">
        <v>7</v>
      </c>
      <c r="AC395" s="94"/>
      <c r="AD395" s="95"/>
      <c r="AE395" s="93">
        <v>8</v>
      </c>
      <c r="AF395" s="94"/>
      <c r="AG395" s="95"/>
      <c r="AH395" s="93">
        <v>9</v>
      </c>
      <c r="AI395" s="94"/>
      <c r="AJ395" s="95"/>
      <c r="AK395" s="93"/>
      <c r="AL395" s="94"/>
      <c r="AM395" s="95"/>
      <c r="AN395" s="45"/>
      <c r="AO395" s="45"/>
      <c r="AP395" s="45"/>
      <c r="AQ395" s="45"/>
      <c r="AR395" s="45"/>
      <c r="AS395" s="45"/>
      <c r="AT395" s="45"/>
      <c r="AU395" s="45"/>
    </row>
    <row r="396" spans="1:98" ht="22.5" customHeight="1">
      <c r="D396" s="103"/>
      <c r="E396" s="104"/>
      <c r="F396" s="104"/>
      <c r="G396" s="104"/>
      <c r="H396" s="104"/>
      <c r="I396" s="105"/>
      <c r="J396" s="155" t="s">
        <v>137</v>
      </c>
      <c r="K396" s="156"/>
      <c r="L396" s="157"/>
      <c r="M396" s="155" t="s">
        <v>48</v>
      </c>
      <c r="N396" s="156"/>
      <c r="O396" s="157"/>
      <c r="P396" s="155" t="s">
        <v>49</v>
      </c>
      <c r="Q396" s="156"/>
      <c r="R396" s="157"/>
      <c r="S396" s="155" t="s">
        <v>50</v>
      </c>
      <c r="T396" s="156"/>
      <c r="U396" s="157"/>
      <c r="V396" s="155" t="s">
        <v>51</v>
      </c>
      <c r="W396" s="156"/>
      <c r="X396" s="157"/>
      <c r="Y396" s="155" t="s">
        <v>52</v>
      </c>
      <c r="Z396" s="156"/>
      <c r="AA396" s="157"/>
      <c r="AB396" s="155" t="s">
        <v>53</v>
      </c>
      <c r="AC396" s="156"/>
      <c r="AD396" s="157"/>
      <c r="AE396" s="155" t="s">
        <v>54</v>
      </c>
      <c r="AF396" s="156"/>
      <c r="AG396" s="157"/>
      <c r="AH396" s="155" t="s">
        <v>55</v>
      </c>
      <c r="AI396" s="156"/>
      <c r="AJ396" s="157"/>
      <c r="AK396" s="155" t="s">
        <v>12</v>
      </c>
      <c r="AL396" s="156"/>
      <c r="AM396" s="157"/>
      <c r="AN396" s="46"/>
      <c r="AO396" s="46"/>
      <c r="AP396" s="46"/>
      <c r="AQ396" s="46"/>
      <c r="AR396" s="46"/>
      <c r="AS396" s="46"/>
      <c r="AT396" s="46"/>
      <c r="AU396" s="46"/>
      <c r="BK396" s="2">
        <v>1</v>
      </c>
      <c r="BL396" s="2">
        <v>2</v>
      </c>
      <c r="BM396" s="2">
        <v>3</v>
      </c>
      <c r="BN396" s="2">
        <v>4</v>
      </c>
      <c r="BO396" s="2">
        <v>5</v>
      </c>
      <c r="BP396" s="2">
        <v>6</v>
      </c>
      <c r="BQ396" s="2">
        <v>7</v>
      </c>
      <c r="BR396" s="2">
        <v>8</v>
      </c>
      <c r="BS396" s="2">
        <v>9</v>
      </c>
      <c r="BT396" s="2">
        <v>0</v>
      </c>
    </row>
    <row r="397" spans="1:98">
      <c r="D397" s="153" t="s">
        <v>15</v>
      </c>
      <c r="E397" s="153"/>
      <c r="F397" s="154" t="s">
        <v>56</v>
      </c>
      <c r="G397" s="154"/>
      <c r="H397" s="154"/>
      <c r="I397" s="154"/>
      <c r="J397" s="163">
        <f>BK397</f>
        <v>4.4231219283875491</v>
      </c>
      <c r="K397" s="164"/>
      <c r="L397" s="165"/>
      <c r="M397" s="163">
        <f>BL397</f>
        <v>2.808331383103206</v>
      </c>
      <c r="N397" s="164"/>
      <c r="O397" s="165"/>
      <c r="P397" s="163">
        <f>BM397</f>
        <v>3.0891645214135268</v>
      </c>
      <c r="Q397" s="164"/>
      <c r="R397" s="165"/>
      <c r="S397" s="163">
        <f>BN397</f>
        <v>8.2611748186285983</v>
      </c>
      <c r="T397" s="164"/>
      <c r="U397" s="165"/>
      <c r="V397" s="163">
        <f>BO397</f>
        <v>16.639363444886495</v>
      </c>
      <c r="W397" s="164"/>
      <c r="X397" s="165"/>
      <c r="Y397" s="163">
        <f>BP397</f>
        <v>14.930961853498712</v>
      </c>
      <c r="Z397" s="164"/>
      <c r="AA397" s="165"/>
      <c r="AB397" s="163">
        <f>BQ397</f>
        <v>16.124502691317574</v>
      </c>
      <c r="AC397" s="164"/>
      <c r="AD397" s="165"/>
      <c r="AE397" s="163">
        <f>BR397</f>
        <v>8.6824245260940796</v>
      </c>
      <c r="AF397" s="164"/>
      <c r="AG397" s="165"/>
      <c r="AH397" s="163">
        <f>BS397</f>
        <v>24.877135501989233</v>
      </c>
      <c r="AI397" s="164"/>
      <c r="AJ397" s="165"/>
      <c r="AK397" s="163">
        <f>BT397</f>
        <v>0.16381933068102036</v>
      </c>
      <c r="AL397" s="164"/>
      <c r="AM397" s="165"/>
      <c r="AN397" s="43"/>
      <c r="AO397" s="43"/>
      <c r="AP397" s="43"/>
      <c r="AQ397" s="43"/>
      <c r="AR397" s="43"/>
      <c r="AS397" s="43"/>
      <c r="AT397" s="43"/>
      <c r="AU397" s="43"/>
      <c r="BG397" s="2">
        <v>69</v>
      </c>
      <c r="BH397" s="2" t="s">
        <v>57</v>
      </c>
      <c r="BK397" s="25">
        <v>4.4231219283875491</v>
      </c>
      <c r="BL397" s="25">
        <v>2.808331383103206</v>
      </c>
      <c r="BM397" s="25">
        <v>3.0891645214135268</v>
      </c>
      <c r="BN397" s="25">
        <v>8.2611748186285983</v>
      </c>
      <c r="BO397" s="25">
        <v>16.639363444886495</v>
      </c>
      <c r="BP397" s="25">
        <v>14.930961853498712</v>
      </c>
      <c r="BQ397" s="25">
        <v>16.124502691317574</v>
      </c>
      <c r="BR397" s="25">
        <v>8.6824245260940796</v>
      </c>
      <c r="BS397" s="25">
        <v>24.877135501989233</v>
      </c>
      <c r="BT397" s="25">
        <v>0.16381933068102036</v>
      </c>
    </row>
    <row r="398" spans="1:98">
      <c r="D398" s="153"/>
      <c r="E398" s="153"/>
      <c r="F398" s="152" t="s">
        <v>58</v>
      </c>
      <c r="G398" s="152"/>
      <c r="H398" s="152"/>
      <c r="I398" s="152"/>
      <c r="J398" s="166">
        <f>BK398</f>
        <v>6.4516129032258061</v>
      </c>
      <c r="K398" s="167"/>
      <c r="L398" s="168"/>
      <c r="M398" s="166">
        <f>BL398</f>
        <v>0</v>
      </c>
      <c r="N398" s="167"/>
      <c r="O398" s="168"/>
      <c r="P398" s="166">
        <f>BM398</f>
        <v>9.67741935483871</v>
      </c>
      <c r="Q398" s="167"/>
      <c r="R398" s="168"/>
      <c r="S398" s="166">
        <f>BN398</f>
        <v>6.4516129032258061</v>
      </c>
      <c r="T398" s="167"/>
      <c r="U398" s="168"/>
      <c r="V398" s="166">
        <f>BO398</f>
        <v>12.903225806451612</v>
      </c>
      <c r="W398" s="167"/>
      <c r="X398" s="168"/>
      <c r="Y398" s="166">
        <f>BP398</f>
        <v>9.67741935483871</v>
      </c>
      <c r="Z398" s="167"/>
      <c r="AA398" s="168"/>
      <c r="AB398" s="166">
        <f>BQ398</f>
        <v>17.741935483870968</v>
      </c>
      <c r="AC398" s="167"/>
      <c r="AD398" s="168"/>
      <c r="AE398" s="166">
        <f>BR398</f>
        <v>12.903225806451612</v>
      </c>
      <c r="AF398" s="167"/>
      <c r="AG398" s="168"/>
      <c r="AH398" s="166">
        <f>BS398</f>
        <v>24.193548387096776</v>
      </c>
      <c r="AI398" s="167"/>
      <c r="AJ398" s="168"/>
      <c r="AK398" s="166">
        <f>BT398</f>
        <v>0</v>
      </c>
      <c r="AL398" s="167"/>
      <c r="AM398" s="168"/>
      <c r="AN398" s="43"/>
      <c r="AO398" s="43"/>
      <c r="AP398" s="43"/>
      <c r="AQ398" s="43"/>
      <c r="AR398" s="43"/>
      <c r="AS398" s="43"/>
      <c r="AT398" s="43"/>
      <c r="AU398" s="43"/>
      <c r="BH398" s="2" t="s">
        <v>59</v>
      </c>
      <c r="BK398" s="25">
        <v>6.4516129032258061</v>
      </c>
      <c r="BL398" s="25">
        <v>0</v>
      </c>
      <c r="BM398" s="25">
        <v>9.67741935483871</v>
      </c>
      <c r="BN398" s="25">
        <v>6.4516129032258061</v>
      </c>
      <c r="BO398" s="25">
        <v>12.903225806451612</v>
      </c>
      <c r="BP398" s="25">
        <v>9.67741935483871</v>
      </c>
      <c r="BQ398" s="25">
        <v>17.741935483870968</v>
      </c>
      <c r="BR398" s="25">
        <v>12.903225806451612</v>
      </c>
      <c r="BS398" s="25">
        <v>24.193548387096776</v>
      </c>
      <c r="BT398" s="25">
        <v>0</v>
      </c>
    </row>
    <row r="399" spans="1:98">
      <c r="D399" s="153" t="s">
        <v>17</v>
      </c>
      <c r="E399" s="153"/>
      <c r="F399" s="154" t="s">
        <v>56</v>
      </c>
      <c r="G399" s="154"/>
      <c r="H399" s="154"/>
      <c r="I399" s="154"/>
      <c r="J399" s="163">
        <f>BK399</f>
        <v>4.3976179569399907</v>
      </c>
      <c r="K399" s="164"/>
      <c r="L399" s="165"/>
      <c r="M399" s="163">
        <f>BL399</f>
        <v>2.2446174988547871</v>
      </c>
      <c r="N399" s="164"/>
      <c r="O399" s="165"/>
      <c r="P399" s="163">
        <f>BM399</f>
        <v>3.000458085203848</v>
      </c>
      <c r="Q399" s="164"/>
      <c r="R399" s="165"/>
      <c r="S399" s="163">
        <f>BN399</f>
        <v>8.3142464498396702</v>
      </c>
      <c r="T399" s="164"/>
      <c r="U399" s="165"/>
      <c r="V399" s="163">
        <f>BO399</f>
        <v>17.750801649106734</v>
      </c>
      <c r="W399" s="164"/>
      <c r="X399" s="165"/>
      <c r="Y399" s="163">
        <f>BP399</f>
        <v>14.338066880439762</v>
      </c>
      <c r="Z399" s="164"/>
      <c r="AA399" s="165"/>
      <c r="AB399" s="163">
        <f>BQ399</f>
        <v>15.987173614292258</v>
      </c>
      <c r="AC399" s="164"/>
      <c r="AD399" s="165"/>
      <c r="AE399" s="163">
        <f>BR399</f>
        <v>9.2762253779202926</v>
      </c>
      <c r="AF399" s="164"/>
      <c r="AG399" s="165"/>
      <c r="AH399" s="163">
        <f>BS399</f>
        <v>24.484654145671094</v>
      </c>
      <c r="AI399" s="164"/>
      <c r="AJ399" s="165"/>
      <c r="AK399" s="163">
        <f>BT399</f>
        <v>0.20613834173156209</v>
      </c>
      <c r="AL399" s="164"/>
      <c r="AM399" s="165"/>
      <c r="AN399" s="43"/>
      <c r="AO399" s="43"/>
      <c r="AP399" s="43"/>
      <c r="AQ399" s="43"/>
      <c r="AR399" s="43"/>
      <c r="AS399" s="43"/>
      <c r="AT399" s="43"/>
      <c r="AU399" s="43"/>
      <c r="BH399" s="2" t="s">
        <v>57</v>
      </c>
      <c r="BK399" s="25">
        <v>4.3976179569399907</v>
      </c>
      <c r="BL399" s="25">
        <v>2.2446174988547871</v>
      </c>
      <c r="BM399" s="25">
        <v>3.000458085203848</v>
      </c>
      <c r="BN399" s="25">
        <v>8.3142464498396702</v>
      </c>
      <c r="BO399" s="25">
        <v>17.750801649106734</v>
      </c>
      <c r="BP399" s="25">
        <v>14.338066880439762</v>
      </c>
      <c r="BQ399" s="25">
        <v>15.987173614292258</v>
      </c>
      <c r="BR399" s="25">
        <v>9.2762253779202926</v>
      </c>
      <c r="BS399" s="25">
        <v>24.484654145671094</v>
      </c>
      <c r="BT399" s="25">
        <v>0.20613834173156209</v>
      </c>
    </row>
    <row r="400" spans="1:98">
      <c r="D400" s="153"/>
      <c r="E400" s="153"/>
      <c r="F400" s="152" t="s">
        <v>58</v>
      </c>
      <c r="G400" s="152"/>
      <c r="H400" s="152"/>
      <c r="I400" s="152"/>
      <c r="J400" s="166">
        <f>BK400</f>
        <v>2.8985507246376812</v>
      </c>
      <c r="K400" s="167"/>
      <c r="L400" s="168"/>
      <c r="M400" s="166">
        <f>BL400</f>
        <v>0</v>
      </c>
      <c r="N400" s="167"/>
      <c r="O400" s="168"/>
      <c r="P400" s="166">
        <f>BM400</f>
        <v>2.8985507246376812</v>
      </c>
      <c r="Q400" s="167"/>
      <c r="R400" s="168"/>
      <c r="S400" s="166">
        <f>BN400</f>
        <v>5.7971014492753623</v>
      </c>
      <c r="T400" s="167"/>
      <c r="U400" s="168"/>
      <c r="V400" s="166">
        <f>BO400</f>
        <v>20.289855072463769</v>
      </c>
      <c r="W400" s="167"/>
      <c r="X400" s="168"/>
      <c r="Y400" s="166">
        <f>BP400</f>
        <v>7.2463768115942031</v>
      </c>
      <c r="Z400" s="167"/>
      <c r="AA400" s="168"/>
      <c r="AB400" s="166">
        <f>BQ400</f>
        <v>23.188405797101449</v>
      </c>
      <c r="AC400" s="167"/>
      <c r="AD400" s="168"/>
      <c r="AE400" s="166">
        <f>BR400</f>
        <v>13.043478260869565</v>
      </c>
      <c r="AF400" s="167"/>
      <c r="AG400" s="168"/>
      <c r="AH400" s="166">
        <f>BS400</f>
        <v>24.637681159420293</v>
      </c>
      <c r="AI400" s="167"/>
      <c r="AJ400" s="168"/>
      <c r="AK400" s="166">
        <f>BT400</f>
        <v>0</v>
      </c>
      <c r="AL400" s="167"/>
      <c r="AM400" s="168"/>
      <c r="AN400" s="43"/>
      <c r="AO400" s="43"/>
      <c r="AP400" s="43"/>
      <c r="AQ400" s="43"/>
      <c r="AR400" s="43"/>
      <c r="AS400" s="43"/>
      <c r="AT400" s="43"/>
      <c r="AU400" s="43"/>
      <c r="BH400" s="2" t="s">
        <v>59</v>
      </c>
      <c r="BK400" s="25">
        <v>2.8985507246376812</v>
      </c>
      <c r="BL400" s="25">
        <v>0</v>
      </c>
      <c r="BM400" s="25">
        <v>2.8985507246376812</v>
      </c>
      <c r="BN400" s="25">
        <v>5.7971014492753623</v>
      </c>
      <c r="BO400" s="25">
        <v>20.289855072463769</v>
      </c>
      <c r="BP400" s="25">
        <v>7.2463768115942031</v>
      </c>
      <c r="BQ400" s="25">
        <v>23.188405797101449</v>
      </c>
      <c r="BR400" s="25">
        <v>13.043478260869565</v>
      </c>
      <c r="BS400" s="25">
        <v>24.637681159420293</v>
      </c>
      <c r="BT400" s="25">
        <v>0</v>
      </c>
    </row>
    <row r="401" spans="1:98" ht="13.5" hidden="1" customHeight="1"/>
    <row r="402" spans="1:98" ht="13.5" hidden="1" customHeight="1"/>
    <row r="403" spans="1:98" ht="13.5" hidden="1" customHeight="1"/>
    <row r="404" spans="1:98" ht="3.75" customHeight="1"/>
    <row r="405" spans="1:98" ht="15" customHeight="1"/>
    <row r="406" spans="1:98" s="20" customFormat="1" ht="11.25" customHeight="1">
      <c r="A406" s="2"/>
      <c r="B406" s="158" t="s">
        <v>138</v>
      </c>
      <c r="C406" s="158"/>
      <c r="D406" s="14" t="s">
        <v>139</v>
      </c>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7"/>
      <c r="AI406" s="27"/>
      <c r="AJ406" s="14"/>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V406" s="28"/>
      <c r="BX406" s="2"/>
      <c r="CG406" s="21"/>
      <c r="CH406" s="21"/>
      <c r="CI406" s="21"/>
      <c r="CK406" s="29"/>
      <c r="CT406" s="21"/>
    </row>
    <row r="407" spans="1:98" ht="15" customHeight="1">
      <c r="B407" s="158"/>
      <c r="C407" s="158"/>
      <c r="D407" s="33" t="s">
        <v>46</v>
      </c>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M407" s="31"/>
    </row>
    <row r="408" spans="1:98" ht="9.75" customHeight="1">
      <c r="D408" s="100"/>
      <c r="E408" s="101"/>
      <c r="F408" s="101"/>
      <c r="G408" s="101"/>
      <c r="H408" s="101"/>
      <c r="I408" s="102"/>
      <c r="J408" s="93">
        <v>1</v>
      </c>
      <c r="K408" s="94"/>
      <c r="L408" s="95"/>
      <c r="M408" s="93">
        <v>2</v>
      </c>
      <c r="N408" s="94"/>
      <c r="O408" s="95"/>
      <c r="P408" s="93">
        <v>3</v>
      </c>
      <c r="Q408" s="94"/>
      <c r="R408" s="95"/>
      <c r="S408" s="93">
        <v>4</v>
      </c>
      <c r="T408" s="94"/>
      <c r="U408" s="95"/>
      <c r="V408" s="93">
        <v>5</v>
      </c>
      <c r="W408" s="94"/>
      <c r="X408" s="95"/>
      <c r="Y408" s="93">
        <v>6</v>
      </c>
      <c r="Z408" s="94"/>
      <c r="AA408" s="95"/>
      <c r="AB408" s="93">
        <v>7</v>
      </c>
      <c r="AC408" s="94"/>
      <c r="AD408" s="95"/>
      <c r="AE408" s="93">
        <v>8</v>
      </c>
      <c r="AF408" s="94"/>
      <c r="AG408" s="95"/>
      <c r="AH408" s="93">
        <v>9</v>
      </c>
      <c r="AI408" s="94"/>
      <c r="AJ408" s="95"/>
      <c r="AK408" s="93">
        <v>10</v>
      </c>
      <c r="AL408" s="94"/>
      <c r="AM408" s="95"/>
      <c r="AN408" s="93"/>
      <c r="AO408" s="94"/>
      <c r="AP408" s="95"/>
      <c r="AQ408" s="45"/>
      <c r="AR408" s="45"/>
      <c r="AS408" s="45"/>
      <c r="AT408" s="45"/>
      <c r="AU408" s="45"/>
    </row>
    <row r="409" spans="1:98" ht="22.5" customHeight="1">
      <c r="D409" s="103"/>
      <c r="E409" s="104"/>
      <c r="F409" s="104"/>
      <c r="G409" s="104"/>
      <c r="H409" s="104"/>
      <c r="I409" s="105"/>
      <c r="J409" s="155" t="s">
        <v>140</v>
      </c>
      <c r="K409" s="156"/>
      <c r="L409" s="157"/>
      <c r="M409" s="155" t="s">
        <v>47</v>
      </c>
      <c r="N409" s="156"/>
      <c r="O409" s="157"/>
      <c r="P409" s="155" t="s">
        <v>48</v>
      </c>
      <c r="Q409" s="156"/>
      <c r="R409" s="157"/>
      <c r="S409" s="155" t="s">
        <v>49</v>
      </c>
      <c r="T409" s="156"/>
      <c r="U409" s="157"/>
      <c r="V409" s="155" t="s">
        <v>50</v>
      </c>
      <c r="W409" s="156"/>
      <c r="X409" s="157"/>
      <c r="Y409" s="155" t="s">
        <v>51</v>
      </c>
      <c r="Z409" s="156"/>
      <c r="AA409" s="157"/>
      <c r="AB409" s="155" t="s">
        <v>52</v>
      </c>
      <c r="AC409" s="156"/>
      <c r="AD409" s="157"/>
      <c r="AE409" s="155" t="s">
        <v>53</v>
      </c>
      <c r="AF409" s="156"/>
      <c r="AG409" s="157"/>
      <c r="AH409" s="155" t="s">
        <v>54</v>
      </c>
      <c r="AI409" s="156"/>
      <c r="AJ409" s="157"/>
      <c r="AK409" s="155" t="s">
        <v>55</v>
      </c>
      <c r="AL409" s="156"/>
      <c r="AM409" s="157"/>
      <c r="AN409" s="155" t="s">
        <v>12</v>
      </c>
      <c r="AO409" s="156"/>
      <c r="AP409" s="157"/>
      <c r="AQ409" s="46"/>
      <c r="AR409" s="46"/>
      <c r="AS409" s="46"/>
      <c r="AT409" s="46"/>
      <c r="AU409" s="46"/>
      <c r="BK409" s="2">
        <v>1</v>
      </c>
      <c r="BL409" s="2">
        <v>2</v>
      </c>
      <c r="BM409" s="2">
        <v>3</v>
      </c>
      <c r="BN409" s="2">
        <v>4</v>
      </c>
      <c r="BO409" s="2">
        <v>5</v>
      </c>
      <c r="BP409" s="2">
        <v>6</v>
      </c>
      <c r="BQ409" s="2">
        <v>7</v>
      </c>
      <c r="BR409" s="2">
        <v>8</v>
      </c>
      <c r="BS409" s="2">
        <v>9</v>
      </c>
      <c r="BT409" s="2">
        <v>10</v>
      </c>
      <c r="BU409" s="2">
        <v>0</v>
      </c>
    </row>
    <row r="410" spans="1:98">
      <c r="D410" s="153" t="s">
        <v>15</v>
      </c>
      <c r="E410" s="153"/>
      <c r="F410" s="154" t="s">
        <v>56</v>
      </c>
      <c r="G410" s="154"/>
      <c r="H410" s="154"/>
      <c r="I410" s="154"/>
      <c r="J410" s="163">
        <f>BK410</f>
        <v>4.4699274514392702</v>
      </c>
      <c r="K410" s="164"/>
      <c r="L410" s="165"/>
      <c r="M410" s="163">
        <f>BL410</f>
        <v>15.071378422653872</v>
      </c>
      <c r="N410" s="164"/>
      <c r="O410" s="165"/>
      <c r="P410" s="163">
        <f>BM410</f>
        <v>4.1422887900772292</v>
      </c>
      <c r="Q410" s="164"/>
      <c r="R410" s="165"/>
      <c r="S410" s="163">
        <f>BN410</f>
        <v>5.2656213433185117</v>
      </c>
      <c r="T410" s="164"/>
      <c r="U410" s="165"/>
      <c r="V410" s="163">
        <f>BO410</f>
        <v>16.311724783524458</v>
      </c>
      <c r="W410" s="164"/>
      <c r="X410" s="165"/>
      <c r="Y410" s="163">
        <f>BP410</f>
        <v>23.613386379592789</v>
      </c>
      <c r="Z410" s="164"/>
      <c r="AA410" s="165"/>
      <c r="AB410" s="163">
        <f>BQ410</f>
        <v>10.765270301895624</v>
      </c>
      <c r="AC410" s="164"/>
      <c r="AD410" s="165"/>
      <c r="AE410" s="163">
        <f>BR410</f>
        <v>7.6995085420079574</v>
      </c>
      <c r="AF410" s="164"/>
      <c r="AG410" s="165"/>
      <c r="AH410" s="163">
        <f>BS410</f>
        <v>4.6571495436461507</v>
      </c>
      <c r="AI410" s="164"/>
      <c r="AJ410" s="165"/>
      <c r="AK410" s="163">
        <f>BT410</f>
        <v>7.6293002574303772</v>
      </c>
      <c r="AL410" s="164"/>
      <c r="AM410" s="165"/>
      <c r="AN410" s="163">
        <f>BU410</f>
        <v>0.37444418441376082</v>
      </c>
      <c r="AO410" s="164"/>
      <c r="AP410" s="165"/>
      <c r="AQ410" s="43"/>
      <c r="AR410" s="43"/>
      <c r="AS410" s="43"/>
      <c r="AT410" s="43"/>
      <c r="AU410" s="43"/>
      <c r="BG410" s="2">
        <v>70</v>
      </c>
      <c r="BH410" s="2" t="s">
        <v>57</v>
      </c>
      <c r="BK410" s="25">
        <v>4.4699274514392702</v>
      </c>
      <c r="BL410" s="25">
        <v>15.071378422653872</v>
      </c>
      <c r="BM410" s="25">
        <v>4.1422887900772292</v>
      </c>
      <c r="BN410" s="25">
        <v>5.2656213433185117</v>
      </c>
      <c r="BO410" s="25">
        <v>16.311724783524458</v>
      </c>
      <c r="BP410" s="25">
        <v>23.613386379592789</v>
      </c>
      <c r="BQ410" s="25">
        <v>10.765270301895624</v>
      </c>
      <c r="BR410" s="25">
        <v>7.6995085420079574</v>
      </c>
      <c r="BS410" s="25">
        <v>4.6571495436461507</v>
      </c>
      <c r="BT410" s="25">
        <v>7.6293002574303772</v>
      </c>
      <c r="BU410" s="25">
        <v>0.37444418441376082</v>
      </c>
    </row>
    <row r="411" spans="1:98">
      <c r="D411" s="153"/>
      <c r="E411" s="153"/>
      <c r="F411" s="152" t="s">
        <v>58</v>
      </c>
      <c r="G411" s="152"/>
      <c r="H411" s="152"/>
      <c r="I411" s="152"/>
      <c r="J411" s="166">
        <f>BK411</f>
        <v>11.29032258064516</v>
      </c>
      <c r="K411" s="167"/>
      <c r="L411" s="168"/>
      <c r="M411" s="166">
        <f>BL411</f>
        <v>12.903225806451612</v>
      </c>
      <c r="N411" s="167"/>
      <c r="O411" s="168"/>
      <c r="P411" s="166">
        <f>BM411</f>
        <v>4.838709677419355</v>
      </c>
      <c r="Q411" s="167"/>
      <c r="R411" s="168"/>
      <c r="S411" s="166">
        <f>BN411</f>
        <v>4.838709677419355</v>
      </c>
      <c r="T411" s="167"/>
      <c r="U411" s="168"/>
      <c r="V411" s="166">
        <f>BO411</f>
        <v>8.064516129032258</v>
      </c>
      <c r="W411" s="167"/>
      <c r="X411" s="168"/>
      <c r="Y411" s="166">
        <f>BP411</f>
        <v>22.58064516129032</v>
      </c>
      <c r="Z411" s="167"/>
      <c r="AA411" s="168"/>
      <c r="AB411" s="166">
        <f>BQ411</f>
        <v>8.064516129032258</v>
      </c>
      <c r="AC411" s="167"/>
      <c r="AD411" s="168"/>
      <c r="AE411" s="166">
        <f>BR411</f>
        <v>9.67741935483871</v>
      </c>
      <c r="AF411" s="167"/>
      <c r="AG411" s="168"/>
      <c r="AH411" s="166">
        <f>BS411</f>
        <v>8.064516129032258</v>
      </c>
      <c r="AI411" s="167"/>
      <c r="AJ411" s="168"/>
      <c r="AK411" s="166">
        <f>BT411</f>
        <v>9.67741935483871</v>
      </c>
      <c r="AL411" s="167"/>
      <c r="AM411" s="168"/>
      <c r="AN411" s="166">
        <f>BU411</f>
        <v>0</v>
      </c>
      <c r="AO411" s="167"/>
      <c r="AP411" s="168"/>
      <c r="AQ411" s="43"/>
      <c r="AR411" s="43"/>
      <c r="AS411" s="43"/>
      <c r="AT411" s="43"/>
      <c r="AU411" s="43"/>
      <c r="BH411" s="2" t="s">
        <v>59</v>
      </c>
      <c r="BK411" s="25">
        <v>11.29032258064516</v>
      </c>
      <c r="BL411" s="25">
        <v>12.903225806451612</v>
      </c>
      <c r="BM411" s="25">
        <v>4.838709677419355</v>
      </c>
      <c r="BN411" s="25">
        <v>4.838709677419355</v>
      </c>
      <c r="BO411" s="25">
        <v>8.064516129032258</v>
      </c>
      <c r="BP411" s="25">
        <v>22.58064516129032</v>
      </c>
      <c r="BQ411" s="25">
        <v>8.064516129032258</v>
      </c>
      <c r="BR411" s="25">
        <v>9.67741935483871</v>
      </c>
      <c r="BS411" s="25">
        <v>8.064516129032258</v>
      </c>
      <c r="BT411" s="25">
        <v>9.67741935483871</v>
      </c>
      <c r="BU411" s="25">
        <v>0</v>
      </c>
    </row>
    <row r="412" spans="1:98">
      <c r="D412" s="153" t="s">
        <v>17</v>
      </c>
      <c r="E412" s="153"/>
      <c r="F412" s="154" t="s">
        <v>56</v>
      </c>
      <c r="G412" s="154"/>
      <c r="H412" s="154"/>
      <c r="I412" s="154"/>
      <c r="J412" s="163">
        <f>BK412</f>
        <v>5.4970224461749888</v>
      </c>
      <c r="K412" s="164"/>
      <c r="L412" s="165"/>
      <c r="M412" s="163">
        <f>BL412</f>
        <v>15.437471369674761</v>
      </c>
      <c r="N412" s="164"/>
      <c r="O412" s="165"/>
      <c r="P412" s="163">
        <f>BM412</f>
        <v>4.1685753550160332</v>
      </c>
      <c r="Q412" s="164"/>
      <c r="R412" s="165"/>
      <c r="S412" s="163">
        <f>BN412</f>
        <v>4.5579477782867608</v>
      </c>
      <c r="T412" s="164"/>
      <c r="U412" s="165"/>
      <c r="V412" s="163">
        <f>BO412</f>
        <v>15.91846083371507</v>
      </c>
      <c r="W412" s="164"/>
      <c r="X412" s="165"/>
      <c r="Y412" s="163">
        <f>BP412</f>
        <v>23.889143380668802</v>
      </c>
      <c r="Z412" s="164"/>
      <c r="AA412" s="165"/>
      <c r="AB412" s="163">
        <f>BQ412</f>
        <v>10.879523591387997</v>
      </c>
      <c r="AC412" s="164"/>
      <c r="AD412" s="165"/>
      <c r="AE412" s="163">
        <f>BR412</f>
        <v>7.9935868071461291</v>
      </c>
      <c r="AF412" s="164"/>
      <c r="AG412" s="165"/>
      <c r="AH412" s="163">
        <f>BS412</f>
        <v>4.3976179569399907</v>
      </c>
      <c r="AI412" s="164"/>
      <c r="AJ412" s="165"/>
      <c r="AK412" s="163">
        <f>BT412</f>
        <v>7.1461291800274855</v>
      </c>
      <c r="AL412" s="164"/>
      <c r="AM412" s="165"/>
      <c r="AN412" s="163">
        <f>BU412</f>
        <v>0.11452130096197893</v>
      </c>
      <c r="AO412" s="164"/>
      <c r="AP412" s="165"/>
      <c r="AQ412" s="43"/>
      <c r="AR412" s="43"/>
      <c r="AS412" s="43"/>
      <c r="AT412" s="43"/>
      <c r="AU412" s="43"/>
      <c r="BH412" s="2" t="s">
        <v>57</v>
      </c>
      <c r="BK412" s="25">
        <v>5.4970224461749888</v>
      </c>
      <c r="BL412" s="25">
        <v>15.437471369674761</v>
      </c>
      <c r="BM412" s="25">
        <v>4.1685753550160332</v>
      </c>
      <c r="BN412" s="25">
        <v>4.5579477782867608</v>
      </c>
      <c r="BO412" s="25">
        <v>15.91846083371507</v>
      </c>
      <c r="BP412" s="25">
        <v>23.889143380668802</v>
      </c>
      <c r="BQ412" s="25">
        <v>10.879523591387997</v>
      </c>
      <c r="BR412" s="25">
        <v>7.9935868071461291</v>
      </c>
      <c r="BS412" s="25">
        <v>4.3976179569399907</v>
      </c>
      <c r="BT412" s="25">
        <v>7.1461291800274855</v>
      </c>
      <c r="BU412" s="25">
        <v>0.11452130096197893</v>
      </c>
    </row>
    <row r="413" spans="1:98">
      <c r="D413" s="153"/>
      <c r="E413" s="153"/>
      <c r="F413" s="152" t="s">
        <v>58</v>
      </c>
      <c r="G413" s="152"/>
      <c r="H413" s="152"/>
      <c r="I413" s="152"/>
      <c r="J413" s="166">
        <f>BK413</f>
        <v>7.2463768115942031</v>
      </c>
      <c r="K413" s="167"/>
      <c r="L413" s="168"/>
      <c r="M413" s="166">
        <f>BL413</f>
        <v>5.7971014492753623</v>
      </c>
      <c r="N413" s="167"/>
      <c r="O413" s="168"/>
      <c r="P413" s="166">
        <f>BM413</f>
        <v>2.8985507246376812</v>
      </c>
      <c r="Q413" s="167"/>
      <c r="R413" s="168"/>
      <c r="S413" s="166">
        <f>BN413</f>
        <v>1.4492753623188406</v>
      </c>
      <c r="T413" s="167"/>
      <c r="U413" s="168"/>
      <c r="V413" s="166">
        <f>BO413</f>
        <v>11.594202898550725</v>
      </c>
      <c r="W413" s="167"/>
      <c r="X413" s="168"/>
      <c r="Y413" s="166">
        <f>BP413</f>
        <v>27.536231884057973</v>
      </c>
      <c r="Z413" s="167"/>
      <c r="AA413" s="168"/>
      <c r="AB413" s="166">
        <f>BQ413</f>
        <v>17.391304347826086</v>
      </c>
      <c r="AC413" s="167"/>
      <c r="AD413" s="168"/>
      <c r="AE413" s="166">
        <f>BR413</f>
        <v>8.695652173913043</v>
      </c>
      <c r="AF413" s="167"/>
      <c r="AG413" s="168"/>
      <c r="AH413" s="166">
        <f>BS413</f>
        <v>5.7971014492753623</v>
      </c>
      <c r="AI413" s="167"/>
      <c r="AJ413" s="168"/>
      <c r="AK413" s="166">
        <f>BT413</f>
        <v>11.594202898550725</v>
      </c>
      <c r="AL413" s="167"/>
      <c r="AM413" s="168"/>
      <c r="AN413" s="166">
        <f>BU413</f>
        <v>0</v>
      </c>
      <c r="AO413" s="167"/>
      <c r="AP413" s="168"/>
      <c r="AQ413" s="43"/>
      <c r="AR413" s="43"/>
      <c r="AS413" s="43"/>
      <c r="AT413" s="43"/>
      <c r="AU413" s="43"/>
      <c r="BH413" s="2" t="s">
        <v>59</v>
      </c>
      <c r="BK413" s="25">
        <v>7.2463768115942031</v>
      </c>
      <c r="BL413" s="25">
        <v>5.7971014492753623</v>
      </c>
      <c r="BM413" s="25">
        <v>2.8985507246376812</v>
      </c>
      <c r="BN413" s="25">
        <v>1.4492753623188406</v>
      </c>
      <c r="BO413" s="25">
        <v>11.594202898550725</v>
      </c>
      <c r="BP413" s="25">
        <v>27.536231884057973</v>
      </c>
      <c r="BQ413" s="25">
        <v>17.391304347826086</v>
      </c>
      <c r="BR413" s="25">
        <v>8.695652173913043</v>
      </c>
      <c r="BS413" s="25">
        <v>5.7971014492753623</v>
      </c>
      <c r="BT413" s="25">
        <v>11.594202898550725</v>
      </c>
      <c r="BU413" s="25">
        <v>0</v>
      </c>
    </row>
    <row r="414" spans="1:98" ht="15" customHeight="1">
      <c r="D414" s="33" t="s">
        <v>60</v>
      </c>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M414" s="31"/>
    </row>
    <row r="415" spans="1:98" ht="9.75" customHeight="1">
      <c r="D415" s="100"/>
      <c r="E415" s="101"/>
      <c r="F415" s="101"/>
      <c r="G415" s="101"/>
      <c r="H415" s="101"/>
      <c r="I415" s="102"/>
      <c r="J415" s="93">
        <v>1</v>
      </c>
      <c r="K415" s="94"/>
      <c r="L415" s="95"/>
      <c r="M415" s="93">
        <v>2</v>
      </c>
      <c r="N415" s="94"/>
      <c r="O415" s="95"/>
      <c r="P415" s="93">
        <v>3</v>
      </c>
      <c r="Q415" s="94"/>
      <c r="R415" s="95"/>
      <c r="S415" s="93">
        <v>4</v>
      </c>
      <c r="T415" s="94"/>
      <c r="U415" s="95"/>
      <c r="V415" s="93">
        <v>5</v>
      </c>
      <c r="W415" s="94"/>
      <c r="X415" s="95"/>
      <c r="Y415" s="93">
        <v>6</v>
      </c>
      <c r="Z415" s="94"/>
      <c r="AA415" s="95"/>
      <c r="AB415" s="93">
        <v>7</v>
      </c>
      <c r="AC415" s="94"/>
      <c r="AD415" s="95"/>
      <c r="AE415" s="93">
        <v>8</v>
      </c>
      <c r="AF415" s="94"/>
      <c r="AG415" s="95"/>
      <c r="AH415" s="93">
        <v>9</v>
      </c>
      <c r="AI415" s="94"/>
      <c r="AJ415" s="95"/>
      <c r="AK415" s="93">
        <v>10</v>
      </c>
      <c r="AL415" s="94"/>
      <c r="AM415" s="95"/>
      <c r="AN415" s="93"/>
      <c r="AO415" s="94"/>
      <c r="AP415" s="95"/>
      <c r="AQ415" s="45"/>
      <c r="AR415" s="45"/>
      <c r="AS415" s="45"/>
      <c r="AT415" s="45"/>
      <c r="AU415" s="45"/>
    </row>
    <row r="416" spans="1:98" ht="22.5" customHeight="1">
      <c r="D416" s="103"/>
      <c r="E416" s="104"/>
      <c r="F416" s="104"/>
      <c r="G416" s="104"/>
      <c r="H416" s="104"/>
      <c r="I416" s="105"/>
      <c r="J416" s="155" t="s">
        <v>140</v>
      </c>
      <c r="K416" s="156"/>
      <c r="L416" s="157"/>
      <c r="M416" s="155" t="s">
        <v>47</v>
      </c>
      <c r="N416" s="156"/>
      <c r="O416" s="157"/>
      <c r="P416" s="155" t="s">
        <v>48</v>
      </c>
      <c r="Q416" s="156"/>
      <c r="R416" s="157"/>
      <c r="S416" s="155" t="s">
        <v>49</v>
      </c>
      <c r="T416" s="156"/>
      <c r="U416" s="157"/>
      <c r="V416" s="155" t="s">
        <v>50</v>
      </c>
      <c r="W416" s="156"/>
      <c r="X416" s="157"/>
      <c r="Y416" s="155" t="s">
        <v>51</v>
      </c>
      <c r="Z416" s="156"/>
      <c r="AA416" s="157"/>
      <c r="AB416" s="155" t="s">
        <v>52</v>
      </c>
      <c r="AC416" s="156"/>
      <c r="AD416" s="157"/>
      <c r="AE416" s="155" t="s">
        <v>53</v>
      </c>
      <c r="AF416" s="156"/>
      <c r="AG416" s="157"/>
      <c r="AH416" s="155" t="s">
        <v>54</v>
      </c>
      <c r="AI416" s="156"/>
      <c r="AJ416" s="157"/>
      <c r="AK416" s="155" t="s">
        <v>55</v>
      </c>
      <c r="AL416" s="156"/>
      <c r="AM416" s="157"/>
      <c r="AN416" s="155" t="s">
        <v>12</v>
      </c>
      <c r="AO416" s="156"/>
      <c r="AP416" s="157"/>
      <c r="AQ416" s="46"/>
      <c r="AR416" s="46"/>
      <c r="AS416" s="46"/>
      <c r="AT416" s="46"/>
      <c r="AU416" s="46"/>
      <c r="BK416" s="2">
        <v>1</v>
      </c>
      <c r="BL416" s="2">
        <v>2</v>
      </c>
      <c r="BM416" s="2">
        <v>3</v>
      </c>
      <c r="BN416" s="2">
        <v>4</v>
      </c>
      <c r="BO416" s="2">
        <v>5</v>
      </c>
      <c r="BP416" s="2">
        <v>6</v>
      </c>
      <c r="BQ416" s="2">
        <v>7</v>
      </c>
      <c r="BR416" s="2">
        <v>8</v>
      </c>
      <c r="BS416" s="2">
        <v>9</v>
      </c>
      <c r="BT416" s="2">
        <v>10</v>
      </c>
      <c r="BU416" s="2">
        <v>0</v>
      </c>
    </row>
    <row r="417" spans="1:98">
      <c r="D417" s="153" t="s">
        <v>15</v>
      </c>
      <c r="E417" s="153"/>
      <c r="F417" s="154" t="s">
        <v>56</v>
      </c>
      <c r="G417" s="154"/>
      <c r="H417" s="154"/>
      <c r="I417" s="154"/>
      <c r="J417" s="163">
        <f>BK417</f>
        <v>4.2358998361806695</v>
      </c>
      <c r="K417" s="164"/>
      <c r="L417" s="165"/>
      <c r="M417" s="163">
        <f>BL417</f>
        <v>8.9398549028785403</v>
      </c>
      <c r="N417" s="164"/>
      <c r="O417" s="165"/>
      <c r="P417" s="163">
        <f>BM417</f>
        <v>3.299789375146267</v>
      </c>
      <c r="Q417" s="164"/>
      <c r="R417" s="165"/>
      <c r="S417" s="163">
        <f>BN417</f>
        <v>4.072080505499649</v>
      </c>
      <c r="T417" s="164"/>
      <c r="U417" s="165"/>
      <c r="V417" s="163">
        <f>BO417</f>
        <v>10.063187456119822</v>
      </c>
      <c r="W417" s="164"/>
      <c r="X417" s="165"/>
      <c r="Y417" s="163">
        <f>BP417</f>
        <v>20.243388719868943</v>
      </c>
      <c r="Z417" s="164"/>
      <c r="AA417" s="165"/>
      <c r="AB417" s="163">
        <f>BQ417</f>
        <v>12.754505031593727</v>
      </c>
      <c r="AC417" s="164"/>
      <c r="AD417" s="165"/>
      <c r="AE417" s="163">
        <f>BR417</f>
        <v>12.169435993447227</v>
      </c>
      <c r="AF417" s="164"/>
      <c r="AG417" s="165"/>
      <c r="AH417" s="163">
        <f>BS417</f>
        <v>6.9272174116545751</v>
      </c>
      <c r="AI417" s="164"/>
      <c r="AJ417" s="165"/>
      <c r="AK417" s="163">
        <f>BT417</f>
        <v>16.803182775567514</v>
      </c>
      <c r="AL417" s="164"/>
      <c r="AM417" s="165"/>
      <c r="AN417" s="163">
        <f>BU417</f>
        <v>0.49145799204306106</v>
      </c>
      <c r="AO417" s="164"/>
      <c r="AP417" s="165"/>
      <c r="AQ417" s="43"/>
      <c r="AR417" s="43"/>
      <c r="AS417" s="43"/>
      <c r="AT417" s="43"/>
      <c r="AU417" s="43"/>
      <c r="BG417" s="2">
        <v>71</v>
      </c>
      <c r="BH417" s="2" t="s">
        <v>57</v>
      </c>
      <c r="BK417" s="25">
        <v>4.2358998361806695</v>
      </c>
      <c r="BL417" s="25">
        <v>8.9398549028785403</v>
      </c>
      <c r="BM417" s="25">
        <v>3.299789375146267</v>
      </c>
      <c r="BN417" s="25">
        <v>4.072080505499649</v>
      </c>
      <c r="BO417" s="25">
        <v>10.063187456119822</v>
      </c>
      <c r="BP417" s="25">
        <v>20.243388719868943</v>
      </c>
      <c r="BQ417" s="25">
        <v>12.754505031593727</v>
      </c>
      <c r="BR417" s="25">
        <v>12.169435993447227</v>
      </c>
      <c r="BS417" s="25">
        <v>6.9272174116545751</v>
      </c>
      <c r="BT417" s="25">
        <v>16.803182775567514</v>
      </c>
      <c r="BU417" s="25">
        <v>0.49145799204306106</v>
      </c>
    </row>
    <row r="418" spans="1:98">
      <c r="D418" s="153"/>
      <c r="E418" s="153"/>
      <c r="F418" s="152" t="s">
        <v>58</v>
      </c>
      <c r="G418" s="152"/>
      <c r="H418" s="152"/>
      <c r="I418" s="152"/>
      <c r="J418" s="166">
        <f>BK418</f>
        <v>4.838709677419355</v>
      </c>
      <c r="K418" s="167"/>
      <c r="L418" s="168"/>
      <c r="M418" s="166">
        <f>BL418</f>
        <v>16.129032258064516</v>
      </c>
      <c r="N418" s="167"/>
      <c r="O418" s="168"/>
      <c r="P418" s="166">
        <f>BM418</f>
        <v>4.838709677419355</v>
      </c>
      <c r="Q418" s="167"/>
      <c r="R418" s="168"/>
      <c r="S418" s="166">
        <f>BN418</f>
        <v>3.225806451612903</v>
      </c>
      <c r="T418" s="167"/>
      <c r="U418" s="168"/>
      <c r="V418" s="166">
        <f>BO418</f>
        <v>4.838709677419355</v>
      </c>
      <c r="W418" s="167"/>
      <c r="X418" s="168"/>
      <c r="Y418" s="166">
        <f>BP418</f>
        <v>14.516129032258066</v>
      </c>
      <c r="Z418" s="167"/>
      <c r="AA418" s="168"/>
      <c r="AB418" s="166">
        <f>BQ418</f>
        <v>4.838709677419355</v>
      </c>
      <c r="AC418" s="167"/>
      <c r="AD418" s="168"/>
      <c r="AE418" s="166">
        <f>BR418</f>
        <v>16.129032258064516</v>
      </c>
      <c r="AF418" s="167"/>
      <c r="AG418" s="168"/>
      <c r="AH418" s="166">
        <f>BS418</f>
        <v>8.064516129032258</v>
      </c>
      <c r="AI418" s="167"/>
      <c r="AJ418" s="168"/>
      <c r="AK418" s="166">
        <f>BT418</f>
        <v>17.741935483870968</v>
      </c>
      <c r="AL418" s="167"/>
      <c r="AM418" s="168"/>
      <c r="AN418" s="166">
        <f>BU418</f>
        <v>4.838709677419355</v>
      </c>
      <c r="AO418" s="167"/>
      <c r="AP418" s="168"/>
      <c r="AQ418" s="43"/>
      <c r="AR418" s="43"/>
      <c r="AS418" s="43"/>
      <c r="AT418" s="43"/>
      <c r="AU418" s="43"/>
      <c r="BH418" s="2" t="s">
        <v>59</v>
      </c>
      <c r="BK418" s="25">
        <v>4.838709677419355</v>
      </c>
      <c r="BL418" s="25">
        <v>16.129032258064516</v>
      </c>
      <c r="BM418" s="25">
        <v>4.838709677419355</v>
      </c>
      <c r="BN418" s="25">
        <v>3.225806451612903</v>
      </c>
      <c r="BO418" s="25">
        <v>4.838709677419355</v>
      </c>
      <c r="BP418" s="25">
        <v>14.516129032258066</v>
      </c>
      <c r="BQ418" s="25">
        <v>4.838709677419355</v>
      </c>
      <c r="BR418" s="25">
        <v>16.129032258064516</v>
      </c>
      <c r="BS418" s="25">
        <v>8.064516129032258</v>
      </c>
      <c r="BT418" s="25">
        <v>17.741935483870968</v>
      </c>
      <c r="BU418" s="25">
        <v>4.838709677419355</v>
      </c>
    </row>
    <row r="419" spans="1:98">
      <c r="D419" s="153" t="s">
        <v>17</v>
      </c>
      <c r="E419" s="153"/>
      <c r="F419" s="154" t="s">
        <v>56</v>
      </c>
      <c r="G419" s="154"/>
      <c r="H419" s="154"/>
      <c r="I419" s="154"/>
      <c r="J419" s="163">
        <f>BK419</f>
        <v>5.2679798442510304</v>
      </c>
      <c r="K419" s="164"/>
      <c r="L419" s="165"/>
      <c r="M419" s="163">
        <f>BL419</f>
        <v>9.4136509390746674</v>
      </c>
      <c r="N419" s="164"/>
      <c r="O419" s="165"/>
      <c r="P419" s="163">
        <f>BM419</f>
        <v>3.6646816307833259</v>
      </c>
      <c r="Q419" s="164"/>
      <c r="R419" s="165"/>
      <c r="S419" s="163">
        <f>BN419</f>
        <v>3.2753092075125974</v>
      </c>
      <c r="T419" s="164"/>
      <c r="U419" s="165"/>
      <c r="V419" s="163">
        <f>BO419</f>
        <v>10.421438387540082</v>
      </c>
      <c r="W419" s="164"/>
      <c r="X419" s="165"/>
      <c r="Y419" s="163">
        <f>BP419</f>
        <v>19.147961520842877</v>
      </c>
      <c r="Z419" s="164"/>
      <c r="AA419" s="165"/>
      <c r="AB419" s="163">
        <f>BQ419</f>
        <v>12.391204764086119</v>
      </c>
      <c r="AC419" s="164"/>
      <c r="AD419" s="165"/>
      <c r="AE419" s="163">
        <f>BR419</f>
        <v>13.192853870819974</v>
      </c>
      <c r="AF419" s="164"/>
      <c r="AG419" s="165"/>
      <c r="AH419" s="163">
        <f>BS419</f>
        <v>6.9857993586807154</v>
      </c>
      <c r="AI419" s="164"/>
      <c r="AJ419" s="165"/>
      <c r="AK419" s="163">
        <f>BT419</f>
        <v>16.124599175446633</v>
      </c>
      <c r="AL419" s="164"/>
      <c r="AM419" s="165"/>
      <c r="AN419" s="163">
        <f>BU419</f>
        <v>0.11452130096197893</v>
      </c>
      <c r="AO419" s="164"/>
      <c r="AP419" s="165"/>
      <c r="AQ419" s="43"/>
      <c r="AR419" s="43"/>
      <c r="AS419" s="43"/>
      <c r="AT419" s="43"/>
      <c r="AU419" s="43"/>
      <c r="BH419" s="2" t="s">
        <v>57</v>
      </c>
      <c r="BK419" s="25">
        <v>5.2679798442510304</v>
      </c>
      <c r="BL419" s="25">
        <v>9.4136509390746674</v>
      </c>
      <c r="BM419" s="25">
        <v>3.6646816307833259</v>
      </c>
      <c r="BN419" s="25">
        <v>3.2753092075125974</v>
      </c>
      <c r="BO419" s="25">
        <v>10.421438387540082</v>
      </c>
      <c r="BP419" s="25">
        <v>19.147961520842877</v>
      </c>
      <c r="BQ419" s="25">
        <v>12.391204764086119</v>
      </c>
      <c r="BR419" s="25">
        <v>13.192853870819974</v>
      </c>
      <c r="BS419" s="25">
        <v>6.9857993586807154</v>
      </c>
      <c r="BT419" s="25">
        <v>16.124599175446633</v>
      </c>
      <c r="BU419" s="25">
        <v>0.11452130096197893</v>
      </c>
    </row>
    <row r="420" spans="1:98">
      <c r="D420" s="153"/>
      <c r="E420" s="153"/>
      <c r="F420" s="152" t="s">
        <v>58</v>
      </c>
      <c r="G420" s="152"/>
      <c r="H420" s="152"/>
      <c r="I420" s="152"/>
      <c r="J420" s="166">
        <f>BK420</f>
        <v>7.2463768115942031</v>
      </c>
      <c r="K420" s="167"/>
      <c r="L420" s="168"/>
      <c r="M420" s="166">
        <f>BL420</f>
        <v>5.7971014492753623</v>
      </c>
      <c r="N420" s="167"/>
      <c r="O420" s="168"/>
      <c r="P420" s="166">
        <f>BM420</f>
        <v>0</v>
      </c>
      <c r="Q420" s="167"/>
      <c r="R420" s="168"/>
      <c r="S420" s="166">
        <f>BN420</f>
        <v>1.4492753623188406</v>
      </c>
      <c r="T420" s="167"/>
      <c r="U420" s="168"/>
      <c r="V420" s="166">
        <f>BO420</f>
        <v>2.8985507246376812</v>
      </c>
      <c r="W420" s="167"/>
      <c r="X420" s="168"/>
      <c r="Y420" s="166">
        <f>BP420</f>
        <v>15.942028985507244</v>
      </c>
      <c r="Z420" s="167"/>
      <c r="AA420" s="168"/>
      <c r="AB420" s="166">
        <f>BQ420</f>
        <v>15.942028985507244</v>
      </c>
      <c r="AC420" s="167"/>
      <c r="AD420" s="168"/>
      <c r="AE420" s="166">
        <f>BR420</f>
        <v>20.289855072463769</v>
      </c>
      <c r="AF420" s="167"/>
      <c r="AG420" s="168"/>
      <c r="AH420" s="166">
        <f>BS420</f>
        <v>8.695652173913043</v>
      </c>
      <c r="AI420" s="167"/>
      <c r="AJ420" s="168"/>
      <c r="AK420" s="166">
        <f>BT420</f>
        <v>21.739130434782609</v>
      </c>
      <c r="AL420" s="167"/>
      <c r="AM420" s="168"/>
      <c r="AN420" s="166">
        <f>BU420</f>
        <v>0</v>
      </c>
      <c r="AO420" s="167"/>
      <c r="AP420" s="168"/>
      <c r="AQ420" s="43"/>
      <c r="AR420" s="43"/>
      <c r="AS420" s="43"/>
      <c r="AT420" s="43"/>
      <c r="AU420" s="43"/>
      <c r="BH420" s="2" t="s">
        <v>59</v>
      </c>
      <c r="BK420" s="25">
        <v>7.2463768115942031</v>
      </c>
      <c r="BL420" s="25">
        <v>5.7971014492753623</v>
      </c>
      <c r="BM420" s="25">
        <v>0</v>
      </c>
      <c r="BN420" s="25">
        <v>1.4492753623188406</v>
      </c>
      <c r="BO420" s="25">
        <v>2.8985507246376812</v>
      </c>
      <c r="BP420" s="25">
        <v>15.942028985507244</v>
      </c>
      <c r="BQ420" s="25">
        <v>15.942028985507244</v>
      </c>
      <c r="BR420" s="25">
        <v>20.289855072463769</v>
      </c>
      <c r="BS420" s="25">
        <v>8.695652173913043</v>
      </c>
      <c r="BT420" s="25">
        <v>21.739130434782609</v>
      </c>
      <c r="BU420" s="25">
        <v>0</v>
      </c>
    </row>
    <row r="421" spans="1:98" ht="13.5" hidden="1" customHeight="1"/>
    <row r="422" spans="1:98" hidden="1"/>
    <row r="423" spans="1:98" hidden="1"/>
    <row r="424" spans="1:98" ht="3.75" customHeight="1"/>
    <row r="425" spans="1:98" ht="15" customHeight="1"/>
    <row r="426" spans="1:98" s="20" customFormat="1" ht="11.25" customHeight="1">
      <c r="A426" s="2"/>
      <c r="B426" s="158" t="s">
        <v>141</v>
      </c>
      <c r="C426" s="158"/>
      <c r="D426" s="14" t="s">
        <v>142</v>
      </c>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7"/>
      <c r="AI426" s="27"/>
      <c r="AJ426" s="14"/>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V426" s="28"/>
      <c r="BX426" s="29"/>
      <c r="CG426" s="21"/>
      <c r="CH426" s="21"/>
      <c r="CI426" s="21"/>
      <c r="CK426" s="29"/>
      <c r="CT426" s="21"/>
    </row>
    <row r="427" spans="1:98" ht="15" customHeight="1">
      <c r="B427" s="158"/>
      <c r="C427" s="158"/>
      <c r="D427" s="33" t="s">
        <v>143</v>
      </c>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23"/>
      <c r="AI427" s="23"/>
      <c r="AJ427" s="24"/>
      <c r="AK427" s="23"/>
      <c r="AL427" s="23"/>
      <c r="AM427" s="23"/>
    </row>
    <row r="428" spans="1:98" ht="9.75" customHeight="1">
      <c r="D428" s="149"/>
      <c r="E428" s="150"/>
      <c r="F428" s="150"/>
      <c r="G428" s="150"/>
      <c r="H428" s="150"/>
      <c r="I428" s="151"/>
      <c r="J428" s="93">
        <v>1</v>
      </c>
      <c r="K428" s="94"/>
      <c r="L428" s="95"/>
      <c r="M428" s="93">
        <v>2</v>
      </c>
      <c r="N428" s="94"/>
      <c r="O428" s="95"/>
      <c r="P428" s="93">
        <v>3</v>
      </c>
      <c r="Q428" s="94"/>
      <c r="R428" s="95"/>
      <c r="S428" s="93">
        <v>4</v>
      </c>
      <c r="T428" s="94"/>
      <c r="U428" s="95"/>
      <c r="V428" s="93">
        <v>5</v>
      </c>
      <c r="W428" s="94"/>
      <c r="X428" s="95"/>
      <c r="Y428" s="93">
        <v>6</v>
      </c>
      <c r="Z428" s="94"/>
      <c r="AA428" s="95"/>
      <c r="AB428" s="93">
        <v>7</v>
      </c>
      <c r="AC428" s="94"/>
      <c r="AD428" s="95"/>
      <c r="AE428" s="93">
        <v>8</v>
      </c>
      <c r="AF428" s="94"/>
      <c r="AG428" s="95"/>
      <c r="AH428" s="93"/>
      <c r="AI428" s="94"/>
      <c r="AJ428" s="95"/>
      <c r="AK428" s="23"/>
      <c r="AL428" s="23"/>
      <c r="AM428" s="23"/>
      <c r="AN428" s="45"/>
      <c r="AO428" s="45"/>
      <c r="AP428" s="45"/>
      <c r="AQ428" s="45"/>
      <c r="AR428" s="45"/>
      <c r="AS428" s="45"/>
      <c r="AT428" s="45"/>
      <c r="AU428" s="45"/>
    </row>
    <row r="429" spans="1:98" ht="22.5" customHeight="1">
      <c r="D429" s="103"/>
      <c r="E429" s="104"/>
      <c r="F429" s="104"/>
      <c r="G429" s="104"/>
      <c r="H429" s="104"/>
      <c r="I429" s="105"/>
      <c r="J429" s="155" t="s">
        <v>144</v>
      </c>
      <c r="K429" s="156"/>
      <c r="L429" s="157"/>
      <c r="M429" s="155" t="s">
        <v>145</v>
      </c>
      <c r="N429" s="156"/>
      <c r="O429" s="157"/>
      <c r="P429" s="155" t="s">
        <v>146</v>
      </c>
      <c r="Q429" s="156"/>
      <c r="R429" s="157"/>
      <c r="S429" s="155" t="s">
        <v>147</v>
      </c>
      <c r="T429" s="156"/>
      <c r="U429" s="157"/>
      <c r="V429" s="155" t="s">
        <v>148</v>
      </c>
      <c r="W429" s="156"/>
      <c r="X429" s="157"/>
      <c r="Y429" s="155" t="s">
        <v>149</v>
      </c>
      <c r="Z429" s="156"/>
      <c r="AA429" s="157"/>
      <c r="AB429" s="155" t="s">
        <v>150</v>
      </c>
      <c r="AC429" s="156"/>
      <c r="AD429" s="157"/>
      <c r="AE429" s="155" t="s">
        <v>151</v>
      </c>
      <c r="AF429" s="156"/>
      <c r="AG429" s="157"/>
      <c r="AH429" s="155" t="s">
        <v>12</v>
      </c>
      <c r="AI429" s="156"/>
      <c r="AJ429" s="157"/>
      <c r="AN429" s="46"/>
      <c r="AO429" s="46"/>
      <c r="AP429" s="46"/>
      <c r="AQ429" s="46"/>
      <c r="AR429" s="46"/>
      <c r="AS429" s="46"/>
      <c r="AT429" s="46"/>
      <c r="AU429" s="46"/>
      <c r="BK429" s="2">
        <v>1</v>
      </c>
      <c r="BL429" s="2">
        <v>2</v>
      </c>
      <c r="BM429" s="2">
        <v>3</v>
      </c>
      <c r="BN429" s="2">
        <v>4</v>
      </c>
      <c r="BO429" s="2">
        <v>5</v>
      </c>
      <c r="BP429" s="2">
        <v>6</v>
      </c>
      <c r="BQ429" s="2">
        <v>7</v>
      </c>
      <c r="BR429" s="2">
        <v>8</v>
      </c>
      <c r="BS429" s="2">
        <v>0</v>
      </c>
    </row>
    <row r="430" spans="1:98">
      <c r="D430" s="153" t="s">
        <v>15</v>
      </c>
      <c r="E430" s="153"/>
      <c r="F430" s="154" t="s">
        <v>56</v>
      </c>
      <c r="G430" s="154"/>
      <c r="H430" s="154"/>
      <c r="I430" s="154"/>
      <c r="J430" s="163">
        <f>BK430</f>
        <v>2.6211092908963258</v>
      </c>
      <c r="K430" s="164"/>
      <c r="L430" s="165"/>
      <c r="M430" s="163">
        <f>BL430</f>
        <v>6.599578750292534</v>
      </c>
      <c r="N430" s="164"/>
      <c r="O430" s="165"/>
      <c r="P430" s="163">
        <f>BM430</f>
        <v>46.056634682892586</v>
      </c>
      <c r="Q430" s="164"/>
      <c r="R430" s="165"/>
      <c r="S430" s="163">
        <f>BN430</f>
        <v>34.519073250643579</v>
      </c>
      <c r="T430" s="164"/>
      <c r="U430" s="165"/>
      <c r="V430" s="163">
        <f>BO430</f>
        <v>7.2782588345424752</v>
      </c>
      <c r="W430" s="164"/>
      <c r="X430" s="165"/>
      <c r="Y430" s="163">
        <f>BP430</f>
        <v>1.2871518839223028</v>
      </c>
      <c r="Z430" s="164"/>
      <c r="AA430" s="165"/>
      <c r="AB430" s="163">
        <f>BQ430</f>
        <v>0.18722209220688041</v>
      </c>
      <c r="AC430" s="164"/>
      <c r="AD430" s="165"/>
      <c r="AE430" s="163">
        <f>BR430</f>
        <v>0.46805523051720099</v>
      </c>
      <c r="AF430" s="164"/>
      <c r="AG430" s="165"/>
      <c r="AH430" s="163">
        <f>BS430</f>
        <v>0.98291598408612213</v>
      </c>
      <c r="AI430" s="164"/>
      <c r="AJ430" s="165"/>
      <c r="AN430" s="43"/>
      <c r="AO430" s="43"/>
      <c r="AP430" s="43"/>
      <c r="AQ430" s="43"/>
      <c r="AR430" s="43"/>
      <c r="AS430" s="43"/>
      <c r="AT430" s="43"/>
      <c r="AU430" s="43"/>
      <c r="BG430" s="2">
        <v>72</v>
      </c>
      <c r="BH430" s="2" t="s">
        <v>57</v>
      </c>
      <c r="BK430" s="25">
        <v>2.6211092908963258</v>
      </c>
      <c r="BL430" s="25">
        <v>6.599578750292534</v>
      </c>
      <c r="BM430" s="25">
        <v>46.056634682892586</v>
      </c>
      <c r="BN430" s="25">
        <v>34.519073250643579</v>
      </c>
      <c r="BO430" s="25">
        <v>7.2782588345424752</v>
      </c>
      <c r="BP430" s="25">
        <v>1.2871518839223028</v>
      </c>
      <c r="BQ430" s="25">
        <v>0.18722209220688041</v>
      </c>
      <c r="BR430" s="25">
        <v>0.46805523051720099</v>
      </c>
      <c r="BS430" s="25">
        <v>0.98291598408612213</v>
      </c>
    </row>
    <row r="431" spans="1:98">
      <c r="D431" s="153"/>
      <c r="E431" s="153"/>
      <c r="F431" s="152" t="s">
        <v>58</v>
      </c>
      <c r="G431" s="152"/>
      <c r="H431" s="152"/>
      <c r="I431" s="152"/>
      <c r="J431" s="166">
        <f>BK431</f>
        <v>1.6129032258064515</v>
      </c>
      <c r="K431" s="167"/>
      <c r="L431" s="168"/>
      <c r="M431" s="166">
        <f>BL431</f>
        <v>6.4516129032258061</v>
      </c>
      <c r="N431" s="167"/>
      <c r="O431" s="168"/>
      <c r="P431" s="166">
        <f>BM431</f>
        <v>48.387096774193552</v>
      </c>
      <c r="Q431" s="167"/>
      <c r="R431" s="168"/>
      <c r="S431" s="166">
        <f>BN431</f>
        <v>35.483870967741936</v>
      </c>
      <c r="T431" s="167"/>
      <c r="U431" s="168"/>
      <c r="V431" s="166">
        <f>BO431</f>
        <v>3.225806451612903</v>
      </c>
      <c r="W431" s="167"/>
      <c r="X431" s="168"/>
      <c r="Y431" s="166">
        <f>BP431</f>
        <v>3.225806451612903</v>
      </c>
      <c r="Z431" s="167"/>
      <c r="AA431" s="168"/>
      <c r="AB431" s="166">
        <f>BQ431</f>
        <v>1.6129032258064515</v>
      </c>
      <c r="AC431" s="167"/>
      <c r="AD431" s="168"/>
      <c r="AE431" s="166">
        <f>BR431</f>
        <v>0</v>
      </c>
      <c r="AF431" s="167"/>
      <c r="AG431" s="168"/>
      <c r="AH431" s="166">
        <f>BS431</f>
        <v>0</v>
      </c>
      <c r="AI431" s="167"/>
      <c r="AJ431" s="168"/>
      <c r="AN431" s="43"/>
      <c r="AO431" s="43"/>
      <c r="AP431" s="43"/>
      <c r="AQ431" s="43"/>
      <c r="AR431" s="43"/>
      <c r="AS431" s="43"/>
      <c r="AT431" s="43"/>
      <c r="AU431" s="43"/>
      <c r="BH431" s="2" t="s">
        <v>59</v>
      </c>
      <c r="BK431" s="25">
        <v>1.6129032258064515</v>
      </c>
      <c r="BL431" s="25">
        <v>6.4516129032258061</v>
      </c>
      <c r="BM431" s="25">
        <v>48.387096774193552</v>
      </c>
      <c r="BN431" s="25">
        <v>35.483870967741936</v>
      </c>
      <c r="BO431" s="25">
        <v>3.225806451612903</v>
      </c>
      <c r="BP431" s="25">
        <v>3.225806451612903</v>
      </c>
      <c r="BQ431" s="25">
        <v>1.6129032258064515</v>
      </c>
      <c r="BR431" s="25">
        <v>0</v>
      </c>
      <c r="BS431" s="25">
        <v>0</v>
      </c>
    </row>
    <row r="432" spans="1:98">
      <c r="D432" s="153" t="s">
        <v>17</v>
      </c>
      <c r="E432" s="153"/>
      <c r="F432" s="154" t="s">
        <v>56</v>
      </c>
      <c r="G432" s="154"/>
      <c r="H432" s="154"/>
      <c r="I432" s="154"/>
      <c r="J432" s="163">
        <f>BK432</f>
        <v>1.9239578561612463</v>
      </c>
      <c r="K432" s="164"/>
      <c r="L432" s="165"/>
      <c r="M432" s="163">
        <f>BL432</f>
        <v>5.4970224461749888</v>
      </c>
      <c r="N432" s="164"/>
      <c r="O432" s="165"/>
      <c r="P432" s="163">
        <f>BM432</f>
        <v>47.8240952817224</v>
      </c>
      <c r="Q432" s="164"/>
      <c r="R432" s="165"/>
      <c r="S432" s="163">
        <f>BN432</f>
        <v>35.753550160329823</v>
      </c>
      <c r="T432" s="164"/>
      <c r="U432" s="165"/>
      <c r="V432" s="163">
        <f>BO432</f>
        <v>6.4819056344480073</v>
      </c>
      <c r="W432" s="164"/>
      <c r="X432" s="165"/>
      <c r="Y432" s="163">
        <f>BP432</f>
        <v>0.98488318827301879</v>
      </c>
      <c r="Z432" s="164"/>
      <c r="AA432" s="165"/>
      <c r="AB432" s="163">
        <f>BQ432</f>
        <v>0.18323408153916629</v>
      </c>
      <c r="AC432" s="164"/>
      <c r="AD432" s="165"/>
      <c r="AE432" s="163">
        <f>BR432</f>
        <v>0.27485112230874942</v>
      </c>
      <c r="AF432" s="164"/>
      <c r="AG432" s="165"/>
      <c r="AH432" s="163">
        <f>BS432</f>
        <v>1.076500229042602</v>
      </c>
      <c r="AI432" s="164"/>
      <c r="AJ432" s="165"/>
      <c r="AN432" s="43"/>
      <c r="AO432" s="43"/>
      <c r="AP432" s="43"/>
      <c r="AQ432" s="43"/>
      <c r="AR432" s="43"/>
      <c r="AS432" s="43"/>
      <c r="AT432" s="43"/>
      <c r="AU432" s="43"/>
      <c r="BH432" s="2" t="s">
        <v>57</v>
      </c>
      <c r="BK432" s="25">
        <v>1.9239578561612463</v>
      </c>
      <c r="BL432" s="25">
        <v>5.4970224461749888</v>
      </c>
      <c r="BM432" s="25">
        <v>47.8240952817224</v>
      </c>
      <c r="BN432" s="25">
        <v>35.753550160329823</v>
      </c>
      <c r="BO432" s="25">
        <v>6.4819056344480073</v>
      </c>
      <c r="BP432" s="25">
        <v>0.98488318827301879</v>
      </c>
      <c r="BQ432" s="25">
        <v>0.18323408153916629</v>
      </c>
      <c r="BR432" s="25">
        <v>0.27485112230874942</v>
      </c>
      <c r="BS432" s="25">
        <v>1.076500229042602</v>
      </c>
    </row>
    <row r="433" spans="1:96">
      <c r="D433" s="153"/>
      <c r="E433" s="153"/>
      <c r="F433" s="152" t="s">
        <v>58</v>
      </c>
      <c r="G433" s="152"/>
      <c r="H433" s="152"/>
      <c r="I433" s="152"/>
      <c r="J433" s="166">
        <f>BK433</f>
        <v>0</v>
      </c>
      <c r="K433" s="167"/>
      <c r="L433" s="168"/>
      <c r="M433" s="166">
        <f>BL433</f>
        <v>5.7971014492753623</v>
      </c>
      <c r="N433" s="167"/>
      <c r="O433" s="168"/>
      <c r="P433" s="166">
        <f>BM433</f>
        <v>46.376811594202898</v>
      </c>
      <c r="Q433" s="167"/>
      <c r="R433" s="168"/>
      <c r="S433" s="166">
        <f>BN433</f>
        <v>37.681159420289859</v>
      </c>
      <c r="T433" s="167"/>
      <c r="U433" s="168"/>
      <c r="V433" s="166">
        <f>BO433</f>
        <v>7.2463768115942031</v>
      </c>
      <c r="W433" s="167"/>
      <c r="X433" s="168"/>
      <c r="Y433" s="166">
        <f>BP433</f>
        <v>2.8985507246376812</v>
      </c>
      <c r="Z433" s="167"/>
      <c r="AA433" s="168"/>
      <c r="AB433" s="166">
        <f>BQ433</f>
        <v>0</v>
      </c>
      <c r="AC433" s="167"/>
      <c r="AD433" s="168"/>
      <c r="AE433" s="166">
        <f>BR433</f>
        <v>0</v>
      </c>
      <c r="AF433" s="167"/>
      <c r="AG433" s="168"/>
      <c r="AH433" s="166">
        <f>BS433</f>
        <v>0</v>
      </c>
      <c r="AI433" s="167"/>
      <c r="AJ433" s="168"/>
      <c r="AN433" s="43"/>
      <c r="AO433" s="43"/>
      <c r="AP433" s="43"/>
      <c r="AQ433" s="43"/>
      <c r="AR433" s="43"/>
      <c r="AS433" s="43"/>
      <c r="AT433" s="43"/>
      <c r="AU433" s="43"/>
      <c r="BH433" s="2" t="s">
        <v>59</v>
      </c>
      <c r="BK433" s="25">
        <v>0</v>
      </c>
      <c r="BL433" s="25">
        <v>5.7971014492753623</v>
      </c>
      <c r="BM433" s="25">
        <v>46.376811594202898</v>
      </c>
      <c r="BN433" s="25">
        <v>37.681159420289859</v>
      </c>
      <c r="BO433" s="25">
        <v>7.2463768115942031</v>
      </c>
      <c r="BP433" s="25">
        <v>2.8985507246376812</v>
      </c>
      <c r="BQ433" s="25">
        <v>0</v>
      </c>
      <c r="BR433" s="25">
        <v>0</v>
      </c>
      <c r="BS433" s="25">
        <v>0</v>
      </c>
    </row>
    <row r="434" spans="1:96" ht="15" customHeight="1">
      <c r="D434" s="33" t="s">
        <v>152</v>
      </c>
      <c r="E434" s="56"/>
      <c r="F434" s="56"/>
      <c r="G434" s="56"/>
      <c r="H434" s="56"/>
      <c r="I434" s="56"/>
      <c r="J434" s="65"/>
      <c r="K434" s="65"/>
      <c r="L434" s="65"/>
      <c r="M434" s="65"/>
      <c r="N434" s="65"/>
      <c r="O434" s="65"/>
      <c r="P434" s="65"/>
      <c r="Q434" s="65"/>
      <c r="R434" s="65"/>
      <c r="S434" s="65"/>
      <c r="T434" s="65"/>
      <c r="U434" s="65"/>
      <c r="V434" s="65"/>
      <c r="W434" s="65"/>
      <c r="X434" s="65"/>
      <c r="Y434" s="65"/>
      <c r="Z434" s="65"/>
      <c r="AA434" s="65"/>
      <c r="AB434" s="65"/>
      <c r="AC434" s="65"/>
      <c r="AD434" s="65"/>
      <c r="AE434" s="65"/>
      <c r="AF434" s="65"/>
      <c r="AG434" s="65"/>
      <c r="AM434" s="31"/>
    </row>
    <row r="435" spans="1:96" ht="9.75" customHeight="1">
      <c r="D435" s="100"/>
      <c r="E435" s="101"/>
      <c r="F435" s="101"/>
      <c r="G435" s="101"/>
      <c r="H435" s="101"/>
      <c r="I435" s="102"/>
      <c r="J435" s="93">
        <v>1</v>
      </c>
      <c r="K435" s="94"/>
      <c r="L435" s="95"/>
      <c r="M435" s="93">
        <v>2</v>
      </c>
      <c r="N435" s="94"/>
      <c r="O435" s="95"/>
      <c r="P435" s="93">
        <v>3</v>
      </c>
      <c r="Q435" s="94"/>
      <c r="R435" s="95"/>
      <c r="S435" s="93">
        <v>4</v>
      </c>
      <c r="T435" s="94"/>
      <c r="U435" s="95"/>
      <c r="V435" s="93">
        <v>5</v>
      </c>
      <c r="W435" s="94"/>
      <c r="X435" s="95"/>
      <c r="Y435" s="93">
        <v>6</v>
      </c>
      <c r="Z435" s="94"/>
      <c r="AA435" s="95"/>
      <c r="AB435" s="93">
        <v>7</v>
      </c>
      <c r="AC435" s="94"/>
      <c r="AD435" s="95"/>
      <c r="AE435" s="93">
        <v>8</v>
      </c>
      <c r="AF435" s="94"/>
      <c r="AG435" s="95"/>
      <c r="AH435" s="93">
        <v>9</v>
      </c>
      <c r="AI435" s="94"/>
      <c r="AJ435" s="95"/>
      <c r="AK435" s="93"/>
      <c r="AL435" s="94"/>
      <c r="AM435" s="95"/>
      <c r="AN435" s="45"/>
      <c r="AO435" s="45"/>
      <c r="AP435" s="45"/>
      <c r="AQ435" s="45"/>
      <c r="AR435" s="45"/>
      <c r="AS435" s="45"/>
      <c r="AT435" s="45"/>
      <c r="AU435" s="45"/>
    </row>
    <row r="436" spans="1:96" ht="22.5" customHeight="1">
      <c r="D436" s="103"/>
      <c r="E436" s="104"/>
      <c r="F436" s="104"/>
      <c r="G436" s="104"/>
      <c r="H436" s="104"/>
      <c r="I436" s="105"/>
      <c r="J436" s="155" t="s">
        <v>153</v>
      </c>
      <c r="K436" s="156"/>
      <c r="L436" s="157"/>
      <c r="M436" s="155" t="s">
        <v>154</v>
      </c>
      <c r="N436" s="156"/>
      <c r="O436" s="157"/>
      <c r="P436" s="155" t="s">
        <v>155</v>
      </c>
      <c r="Q436" s="156"/>
      <c r="R436" s="157"/>
      <c r="S436" s="155" t="s">
        <v>156</v>
      </c>
      <c r="T436" s="156"/>
      <c r="U436" s="157"/>
      <c r="V436" s="155" t="s">
        <v>157</v>
      </c>
      <c r="W436" s="156"/>
      <c r="X436" s="157"/>
      <c r="Y436" s="155" t="s">
        <v>158</v>
      </c>
      <c r="Z436" s="156"/>
      <c r="AA436" s="157"/>
      <c r="AB436" s="155" t="s">
        <v>159</v>
      </c>
      <c r="AC436" s="156"/>
      <c r="AD436" s="157"/>
      <c r="AE436" s="155" t="s">
        <v>145</v>
      </c>
      <c r="AF436" s="156"/>
      <c r="AG436" s="157"/>
      <c r="AH436" s="155" t="s">
        <v>160</v>
      </c>
      <c r="AI436" s="156"/>
      <c r="AJ436" s="157"/>
      <c r="AK436" s="155" t="s">
        <v>12</v>
      </c>
      <c r="AL436" s="156"/>
      <c r="AM436" s="157"/>
      <c r="AN436" s="46"/>
      <c r="AO436" s="46"/>
      <c r="AP436" s="46"/>
      <c r="AQ436" s="46"/>
      <c r="AR436" s="46"/>
      <c r="AS436" s="46"/>
      <c r="AT436" s="46"/>
      <c r="AU436" s="46"/>
      <c r="BK436" s="2">
        <v>1</v>
      </c>
      <c r="BL436" s="2">
        <v>2</v>
      </c>
      <c r="BM436" s="2">
        <v>3</v>
      </c>
      <c r="BN436" s="2">
        <v>4</v>
      </c>
      <c r="BO436" s="2">
        <v>5</v>
      </c>
      <c r="BP436" s="2">
        <v>6</v>
      </c>
      <c r="BQ436" s="2">
        <v>7</v>
      </c>
      <c r="BR436" s="2">
        <v>8</v>
      </c>
      <c r="BS436" s="2">
        <v>9</v>
      </c>
      <c r="BT436" s="2">
        <v>0</v>
      </c>
    </row>
    <row r="437" spans="1:96">
      <c r="D437" s="153" t="s">
        <v>15</v>
      </c>
      <c r="E437" s="153"/>
      <c r="F437" s="154" t="s">
        <v>56</v>
      </c>
      <c r="G437" s="154"/>
      <c r="H437" s="154"/>
      <c r="I437" s="154"/>
      <c r="J437" s="163">
        <f>BK437</f>
        <v>1.7318043529136438</v>
      </c>
      <c r="K437" s="164"/>
      <c r="L437" s="165"/>
      <c r="M437" s="163">
        <f>BL437</f>
        <v>2.7849286215773463</v>
      </c>
      <c r="N437" s="164"/>
      <c r="O437" s="165"/>
      <c r="P437" s="163">
        <f>BM437</f>
        <v>5.4996489585771124</v>
      </c>
      <c r="Q437" s="164"/>
      <c r="R437" s="165"/>
      <c r="S437" s="163">
        <f>BN437</f>
        <v>27.053592323894222</v>
      </c>
      <c r="T437" s="164"/>
      <c r="U437" s="165"/>
      <c r="V437" s="163">
        <f>BO437</f>
        <v>41.961151415867072</v>
      </c>
      <c r="W437" s="164"/>
      <c r="X437" s="165"/>
      <c r="Y437" s="163">
        <f>BP437</f>
        <v>18.2775567516967</v>
      </c>
      <c r="Z437" s="164"/>
      <c r="AA437" s="165"/>
      <c r="AB437" s="163">
        <f>BQ437</f>
        <v>1.9190264451205241</v>
      </c>
      <c r="AC437" s="164"/>
      <c r="AD437" s="165"/>
      <c r="AE437" s="163">
        <f>BR437</f>
        <v>0.2340276152586005</v>
      </c>
      <c r="AF437" s="164"/>
      <c r="AG437" s="165"/>
      <c r="AH437" s="163">
        <f>BS437</f>
        <v>0.4212497074654809</v>
      </c>
      <c r="AI437" s="164"/>
      <c r="AJ437" s="165"/>
      <c r="AK437" s="163">
        <f>BT437</f>
        <v>0.11701380762930025</v>
      </c>
      <c r="AL437" s="164"/>
      <c r="AM437" s="165"/>
      <c r="AN437" s="43"/>
      <c r="AO437" s="43"/>
      <c r="AP437" s="43"/>
      <c r="AQ437" s="43"/>
      <c r="AR437" s="43"/>
      <c r="AS437" s="43"/>
      <c r="AT437" s="43"/>
      <c r="AU437" s="43"/>
      <c r="BG437" s="2">
        <v>73</v>
      </c>
      <c r="BH437" s="2" t="s">
        <v>57</v>
      </c>
      <c r="BK437" s="25">
        <v>1.7318043529136438</v>
      </c>
      <c r="BL437" s="25">
        <v>2.7849286215773463</v>
      </c>
      <c r="BM437" s="25">
        <v>5.4996489585771124</v>
      </c>
      <c r="BN437" s="25">
        <v>27.053592323894222</v>
      </c>
      <c r="BO437" s="25">
        <v>41.961151415867072</v>
      </c>
      <c r="BP437" s="25">
        <v>18.2775567516967</v>
      </c>
      <c r="BQ437" s="25">
        <v>1.9190264451205241</v>
      </c>
      <c r="BR437" s="25">
        <v>0.2340276152586005</v>
      </c>
      <c r="BS437" s="25">
        <v>0.4212497074654809</v>
      </c>
      <c r="BT437" s="25">
        <v>0.11701380762930025</v>
      </c>
    </row>
    <row r="438" spans="1:96">
      <c r="D438" s="153"/>
      <c r="E438" s="153"/>
      <c r="F438" s="152" t="s">
        <v>58</v>
      </c>
      <c r="G438" s="152"/>
      <c r="H438" s="152"/>
      <c r="I438" s="152"/>
      <c r="J438" s="166">
        <f>BK438</f>
        <v>0</v>
      </c>
      <c r="K438" s="167"/>
      <c r="L438" s="168"/>
      <c r="M438" s="166">
        <f>BL438</f>
        <v>0</v>
      </c>
      <c r="N438" s="167"/>
      <c r="O438" s="168"/>
      <c r="P438" s="166">
        <f>BM438</f>
        <v>3.225806451612903</v>
      </c>
      <c r="Q438" s="167"/>
      <c r="R438" s="168"/>
      <c r="S438" s="166">
        <f>BN438</f>
        <v>53.225806451612897</v>
      </c>
      <c r="T438" s="167"/>
      <c r="U438" s="168"/>
      <c r="V438" s="166">
        <f>BO438</f>
        <v>35.483870967741936</v>
      </c>
      <c r="W438" s="167"/>
      <c r="X438" s="168"/>
      <c r="Y438" s="166">
        <f>BP438</f>
        <v>8.064516129032258</v>
      </c>
      <c r="Z438" s="167"/>
      <c r="AA438" s="168"/>
      <c r="AB438" s="166">
        <f>BQ438</f>
        <v>0</v>
      </c>
      <c r="AC438" s="167"/>
      <c r="AD438" s="168"/>
      <c r="AE438" s="166">
        <f>BR438</f>
        <v>0</v>
      </c>
      <c r="AF438" s="167"/>
      <c r="AG438" s="168"/>
      <c r="AH438" s="166">
        <f>BS438</f>
        <v>0</v>
      </c>
      <c r="AI438" s="167"/>
      <c r="AJ438" s="168"/>
      <c r="AK438" s="166">
        <f>BT438</f>
        <v>0</v>
      </c>
      <c r="AL438" s="167"/>
      <c r="AM438" s="168"/>
      <c r="AN438" s="43"/>
      <c r="AO438" s="43"/>
      <c r="AP438" s="43"/>
      <c r="AQ438" s="43"/>
      <c r="AR438" s="43"/>
      <c r="AS438" s="43"/>
      <c r="AT438" s="43"/>
      <c r="AU438" s="43"/>
      <c r="BH438" s="2" t="s">
        <v>59</v>
      </c>
      <c r="BK438" s="25">
        <v>0</v>
      </c>
      <c r="BL438" s="25">
        <v>0</v>
      </c>
      <c r="BM438" s="25">
        <v>3.225806451612903</v>
      </c>
      <c r="BN438" s="25">
        <v>53.225806451612897</v>
      </c>
      <c r="BO438" s="25">
        <v>35.483870967741936</v>
      </c>
      <c r="BP438" s="25">
        <v>8.064516129032258</v>
      </c>
      <c r="BQ438" s="25">
        <v>0</v>
      </c>
      <c r="BR438" s="25">
        <v>0</v>
      </c>
      <c r="BS438" s="25">
        <v>0</v>
      </c>
      <c r="BT438" s="25">
        <v>0</v>
      </c>
    </row>
    <row r="439" spans="1:96">
      <c r="D439" s="153" t="s">
        <v>17</v>
      </c>
      <c r="E439" s="153"/>
      <c r="F439" s="154" t="s">
        <v>56</v>
      </c>
      <c r="G439" s="154"/>
      <c r="H439" s="154"/>
      <c r="I439" s="154"/>
      <c r="J439" s="163">
        <f>BK439</f>
        <v>2.5423728813559325</v>
      </c>
      <c r="K439" s="164"/>
      <c r="L439" s="165"/>
      <c r="M439" s="163">
        <f>BL439</f>
        <v>2.9546495648190563</v>
      </c>
      <c r="N439" s="164"/>
      <c r="O439" s="165"/>
      <c r="P439" s="163">
        <f>BM439</f>
        <v>6.5506184150251947</v>
      </c>
      <c r="Q439" s="164"/>
      <c r="R439" s="165"/>
      <c r="S439" s="163">
        <f>BN439</f>
        <v>26.316994961062758</v>
      </c>
      <c r="T439" s="164"/>
      <c r="U439" s="165"/>
      <c r="V439" s="163">
        <f>BO439</f>
        <v>42.235455794777828</v>
      </c>
      <c r="W439" s="164"/>
      <c r="X439" s="165"/>
      <c r="Y439" s="163">
        <f>BP439</f>
        <v>17.17819514429684</v>
      </c>
      <c r="Z439" s="164"/>
      <c r="AA439" s="165"/>
      <c r="AB439" s="163">
        <f>BQ439</f>
        <v>1.5574896930829134</v>
      </c>
      <c r="AC439" s="164"/>
      <c r="AD439" s="165"/>
      <c r="AE439" s="163">
        <f>BR439</f>
        <v>0.20613834173156209</v>
      </c>
      <c r="AF439" s="164"/>
      <c r="AG439" s="165"/>
      <c r="AH439" s="163">
        <f>BS439</f>
        <v>0.29775538250114519</v>
      </c>
      <c r="AI439" s="164"/>
      <c r="AJ439" s="165"/>
      <c r="AK439" s="163">
        <f>BT439</f>
        <v>0.16032982134677051</v>
      </c>
      <c r="AL439" s="164"/>
      <c r="AM439" s="165"/>
      <c r="AN439" s="43"/>
      <c r="AO439" s="43"/>
      <c r="AP439" s="43"/>
      <c r="AQ439" s="43"/>
      <c r="AR439" s="43"/>
      <c r="AS439" s="43"/>
      <c r="AT439" s="43"/>
      <c r="AU439" s="43"/>
      <c r="BH439" s="2" t="s">
        <v>57</v>
      </c>
      <c r="BK439" s="25">
        <v>2.5423728813559325</v>
      </c>
      <c r="BL439" s="25">
        <v>2.9546495648190563</v>
      </c>
      <c r="BM439" s="25">
        <v>6.5506184150251947</v>
      </c>
      <c r="BN439" s="25">
        <v>26.316994961062758</v>
      </c>
      <c r="BO439" s="25">
        <v>42.235455794777828</v>
      </c>
      <c r="BP439" s="25">
        <v>17.17819514429684</v>
      </c>
      <c r="BQ439" s="25">
        <v>1.5574896930829134</v>
      </c>
      <c r="BR439" s="25">
        <v>0.20613834173156209</v>
      </c>
      <c r="BS439" s="25">
        <v>0.29775538250114519</v>
      </c>
      <c r="BT439" s="25">
        <v>0.16032982134677051</v>
      </c>
    </row>
    <row r="440" spans="1:96">
      <c r="D440" s="153"/>
      <c r="E440" s="153"/>
      <c r="F440" s="152" t="s">
        <v>58</v>
      </c>
      <c r="G440" s="152"/>
      <c r="H440" s="152"/>
      <c r="I440" s="152"/>
      <c r="J440" s="166">
        <f>BK440</f>
        <v>0</v>
      </c>
      <c r="K440" s="167"/>
      <c r="L440" s="168"/>
      <c r="M440" s="166">
        <f>BL440</f>
        <v>1.4492753623188406</v>
      </c>
      <c r="N440" s="167"/>
      <c r="O440" s="168"/>
      <c r="P440" s="166">
        <f>BM440</f>
        <v>8.695652173913043</v>
      </c>
      <c r="Q440" s="167"/>
      <c r="R440" s="168"/>
      <c r="S440" s="166">
        <f>BN440</f>
        <v>39.130434782608695</v>
      </c>
      <c r="T440" s="167"/>
      <c r="U440" s="168"/>
      <c r="V440" s="166">
        <f>BO440</f>
        <v>34.782608695652172</v>
      </c>
      <c r="W440" s="167"/>
      <c r="X440" s="168"/>
      <c r="Y440" s="166">
        <f>BP440</f>
        <v>13.043478260869565</v>
      </c>
      <c r="Z440" s="167"/>
      <c r="AA440" s="168"/>
      <c r="AB440" s="166">
        <f>BQ440</f>
        <v>2.8985507246376812</v>
      </c>
      <c r="AC440" s="167"/>
      <c r="AD440" s="168"/>
      <c r="AE440" s="166">
        <f>BR440</f>
        <v>0</v>
      </c>
      <c r="AF440" s="167"/>
      <c r="AG440" s="168"/>
      <c r="AH440" s="166">
        <f>BS440</f>
        <v>0</v>
      </c>
      <c r="AI440" s="167"/>
      <c r="AJ440" s="168"/>
      <c r="AK440" s="166">
        <f>BT440</f>
        <v>0</v>
      </c>
      <c r="AL440" s="167"/>
      <c r="AM440" s="168"/>
      <c r="AN440" s="43"/>
      <c r="AO440" s="43"/>
      <c r="AP440" s="43"/>
      <c r="AQ440" s="43"/>
      <c r="AR440" s="43"/>
      <c r="AS440" s="43"/>
      <c r="AT440" s="43"/>
      <c r="AU440" s="43"/>
      <c r="BH440" s="2" t="s">
        <v>59</v>
      </c>
      <c r="BK440" s="25">
        <v>0</v>
      </c>
      <c r="BL440" s="25">
        <v>1.4492753623188406</v>
      </c>
      <c r="BM440" s="25">
        <v>8.695652173913043</v>
      </c>
      <c r="BN440" s="25">
        <v>39.130434782608695</v>
      </c>
      <c r="BO440" s="25">
        <v>34.782608695652172</v>
      </c>
      <c r="BP440" s="25">
        <v>13.043478260869565</v>
      </c>
      <c r="BQ440" s="25">
        <v>2.8985507246376812</v>
      </c>
      <c r="BR440" s="25">
        <v>0</v>
      </c>
      <c r="BS440" s="25">
        <v>0</v>
      </c>
      <c r="BT440" s="25">
        <v>0</v>
      </c>
    </row>
    <row r="441" spans="1:96" hidden="1"/>
    <row r="442" spans="1:96" hidden="1"/>
    <row r="443" spans="1:96" hidden="1"/>
    <row r="444" spans="1:96" ht="3.75" customHeight="1"/>
    <row r="445" spans="1:96" ht="15" customHeight="1"/>
    <row r="446" spans="1:96" s="20" customFormat="1" ht="11.25" customHeight="1">
      <c r="A446" s="2"/>
      <c r="B446" s="169" t="s">
        <v>161</v>
      </c>
      <c r="C446" s="169"/>
      <c r="D446" s="14" t="s">
        <v>162</v>
      </c>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16"/>
      <c r="AI446" s="16"/>
      <c r="AJ446" s="17"/>
      <c r="AK446" s="18"/>
      <c r="AL446" s="18"/>
      <c r="AM446" s="18"/>
      <c r="AN446" s="19"/>
      <c r="AO446" s="19"/>
      <c r="AP446" s="19"/>
      <c r="AQ446" s="19"/>
      <c r="AR446" s="19"/>
      <c r="AS446" s="19"/>
      <c r="AT446" s="19"/>
      <c r="AU446" s="19"/>
      <c r="AV446" s="19"/>
      <c r="AW446" s="19"/>
      <c r="AX446" s="19"/>
      <c r="AY446" s="19"/>
      <c r="AZ446" s="19"/>
      <c r="BA446" s="19"/>
      <c r="BB446" s="19"/>
      <c r="BC446" s="19"/>
      <c r="BD446" s="19"/>
      <c r="BE446" s="19"/>
      <c r="BF446" s="19"/>
      <c r="CR446" s="21"/>
    </row>
    <row r="447" spans="1:96" ht="15" customHeight="1">
      <c r="B447" s="169"/>
      <c r="C447" s="169"/>
      <c r="D447" s="33" t="s">
        <v>163</v>
      </c>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23"/>
      <c r="AI447" s="23"/>
      <c r="AJ447" s="23"/>
      <c r="AK447" s="24"/>
      <c r="AL447" s="23"/>
      <c r="AM447" s="23"/>
    </row>
    <row r="448" spans="1:96" ht="9.75" customHeight="1">
      <c r="D448" s="100"/>
      <c r="E448" s="101"/>
      <c r="F448" s="101"/>
      <c r="G448" s="101"/>
      <c r="H448" s="101"/>
      <c r="I448" s="102"/>
      <c r="J448" s="106" t="s">
        <v>6</v>
      </c>
      <c r="K448" s="107"/>
      <c r="L448" s="107"/>
      <c r="M448" s="108"/>
      <c r="N448" s="106" t="s">
        <v>7</v>
      </c>
      <c r="O448" s="107"/>
      <c r="P448" s="107"/>
      <c r="Q448" s="108"/>
      <c r="R448" s="93">
        <v>1</v>
      </c>
      <c r="S448" s="94"/>
      <c r="T448" s="94"/>
      <c r="U448" s="95"/>
      <c r="V448" s="93">
        <v>2</v>
      </c>
      <c r="W448" s="94"/>
      <c r="X448" s="94"/>
      <c r="Y448" s="95"/>
      <c r="Z448" s="93">
        <v>3</v>
      </c>
      <c r="AA448" s="94"/>
      <c r="AB448" s="94"/>
      <c r="AC448" s="95"/>
      <c r="AD448" s="93">
        <v>4</v>
      </c>
      <c r="AE448" s="94"/>
      <c r="AF448" s="94"/>
      <c r="AG448" s="95"/>
      <c r="AH448" s="93"/>
      <c r="AI448" s="94"/>
      <c r="AJ448" s="94"/>
      <c r="AK448" s="95"/>
    </row>
    <row r="449" spans="4:67" ht="22.5" customHeight="1">
      <c r="D449" s="103"/>
      <c r="E449" s="104"/>
      <c r="F449" s="104"/>
      <c r="G449" s="104"/>
      <c r="H449" s="104"/>
      <c r="I449" s="105"/>
      <c r="J449" s="109"/>
      <c r="K449" s="110"/>
      <c r="L449" s="110"/>
      <c r="M449" s="111"/>
      <c r="N449" s="109"/>
      <c r="O449" s="110"/>
      <c r="P449" s="110"/>
      <c r="Q449" s="111"/>
      <c r="R449" s="96" t="s">
        <v>65</v>
      </c>
      <c r="S449" s="97"/>
      <c r="T449" s="97"/>
      <c r="U449" s="98"/>
      <c r="V449" s="96" t="s">
        <v>66</v>
      </c>
      <c r="W449" s="97"/>
      <c r="X449" s="97"/>
      <c r="Y449" s="98"/>
      <c r="Z449" s="96" t="s">
        <v>67</v>
      </c>
      <c r="AA449" s="97"/>
      <c r="AB449" s="97"/>
      <c r="AC449" s="98"/>
      <c r="AD449" s="96" t="s">
        <v>68</v>
      </c>
      <c r="AE449" s="97"/>
      <c r="AF449" s="97"/>
      <c r="AG449" s="98"/>
      <c r="AH449" s="96" t="s">
        <v>12</v>
      </c>
      <c r="AI449" s="97"/>
      <c r="AJ449" s="97"/>
      <c r="AK449" s="98"/>
      <c r="BI449" s="5" t="s">
        <v>13</v>
      </c>
      <c r="BJ449" s="2" t="s">
        <v>14</v>
      </c>
      <c r="BK449" s="2">
        <v>1</v>
      </c>
      <c r="BL449" s="2">
        <v>2</v>
      </c>
      <c r="BM449" s="2">
        <v>3</v>
      </c>
      <c r="BN449" s="2">
        <v>4</v>
      </c>
      <c r="BO449" s="2">
        <v>0</v>
      </c>
    </row>
    <row r="450" spans="4:67">
      <c r="D450" s="90" t="s">
        <v>15</v>
      </c>
      <c r="E450" s="91"/>
      <c r="F450" s="91"/>
      <c r="G450" s="91"/>
      <c r="H450" s="91"/>
      <c r="I450" s="92"/>
      <c r="J450" s="85">
        <f>BI450</f>
        <v>87.058272876199396</v>
      </c>
      <c r="K450" s="85"/>
      <c r="L450" s="85"/>
      <c r="M450" s="85"/>
      <c r="N450" s="85">
        <f>BJ450</f>
        <v>93.548387096774192</v>
      </c>
      <c r="O450" s="85"/>
      <c r="P450" s="85"/>
      <c r="Q450" s="85"/>
      <c r="R450" s="85">
        <f>BK450</f>
        <v>66.129032258064512</v>
      </c>
      <c r="S450" s="85"/>
      <c r="T450" s="85"/>
      <c r="U450" s="85"/>
      <c r="V450" s="85">
        <f>BL450</f>
        <v>27.419354838709676</v>
      </c>
      <c r="W450" s="85"/>
      <c r="X450" s="85"/>
      <c r="Y450" s="85"/>
      <c r="Z450" s="85">
        <f>BM450</f>
        <v>6.4516129032258061</v>
      </c>
      <c r="AA450" s="85"/>
      <c r="AB450" s="85"/>
      <c r="AC450" s="85"/>
      <c r="AD450" s="85">
        <f>BN450</f>
        <v>0</v>
      </c>
      <c r="AE450" s="85"/>
      <c r="AF450" s="85"/>
      <c r="AG450" s="85"/>
      <c r="AH450" s="85">
        <f>BO450</f>
        <v>0</v>
      </c>
      <c r="AI450" s="85"/>
      <c r="AJ450" s="85"/>
      <c r="AK450" s="85"/>
      <c r="BG450" s="2">
        <v>74</v>
      </c>
      <c r="BH450" s="2" t="s">
        <v>16</v>
      </c>
      <c r="BI450" s="25">
        <v>87.058272876199396</v>
      </c>
      <c r="BJ450" s="25">
        <f>BK450+BL450</f>
        <v>93.548387096774192</v>
      </c>
      <c r="BK450" s="25">
        <v>66.129032258064512</v>
      </c>
      <c r="BL450" s="25">
        <v>27.419354838709676</v>
      </c>
      <c r="BM450" s="25">
        <v>6.4516129032258061</v>
      </c>
      <c r="BN450" s="25">
        <v>0</v>
      </c>
      <c r="BO450" s="25">
        <v>0</v>
      </c>
    </row>
    <row r="451" spans="4:67">
      <c r="D451" s="131" t="s">
        <v>17</v>
      </c>
      <c r="E451" s="132"/>
      <c r="F451" s="132"/>
      <c r="G451" s="132"/>
      <c r="H451" s="132"/>
      <c r="I451" s="133"/>
      <c r="J451" s="89">
        <f>BI451</f>
        <v>86.921667430142008</v>
      </c>
      <c r="K451" s="89"/>
      <c r="L451" s="89"/>
      <c r="M451" s="89"/>
      <c r="N451" s="89">
        <f>IF(ISERROR(BJ451),"",BJ451)</f>
        <v>86.956521739130437</v>
      </c>
      <c r="O451" s="89"/>
      <c r="P451" s="89"/>
      <c r="Q451" s="89"/>
      <c r="R451" s="89">
        <f>BK451</f>
        <v>60.869565217391312</v>
      </c>
      <c r="S451" s="89"/>
      <c r="T451" s="89"/>
      <c r="U451" s="89"/>
      <c r="V451" s="89">
        <f>BL451</f>
        <v>26.086956521739129</v>
      </c>
      <c r="W451" s="89"/>
      <c r="X451" s="89"/>
      <c r="Y451" s="89"/>
      <c r="Z451" s="89">
        <f>BM451</f>
        <v>13.043478260869565</v>
      </c>
      <c r="AA451" s="89"/>
      <c r="AB451" s="89"/>
      <c r="AC451" s="89"/>
      <c r="AD451" s="89">
        <f>BN451</f>
        <v>0</v>
      </c>
      <c r="AE451" s="89"/>
      <c r="AF451" s="89"/>
      <c r="AG451" s="89"/>
      <c r="AH451" s="89">
        <f>BO451</f>
        <v>0</v>
      </c>
      <c r="AI451" s="89"/>
      <c r="AJ451" s="89"/>
      <c r="AK451" s="89"/>
      <c r="BH451" s="2" t="s">
        <v>18</v>
      </c>
      <c r="BI451" s="25">
        <v>86.921667430142008</v>
      </c>
      <c r="BJ451" s="25">
        <f>BK451+BL451</f>
        <v>86.956521739130437</v>
      </c>
      <c r="BK451" s="25">
        <v>60.869565217391312</v>
      </c>
      <c r="BL451" s="25">
        <v>26.086956521739129</v>
      </c>
      <c r="BM451" s="25">
        <v>13.043478260869565</v>
      </c>
      <c r="BN451" s="25">
        <v>0</v>
      </c>
      <c r="BO451" s="25">
        <v>0</v>
      </c>
    </row>
    <row r="452" spans="4:67" ht="15" customHeight="1">
      <c r="D452" s="33" t="s">
        <v>164</v>
      </c>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K452" s="31"/>
      <c r="BI452" s="5" t="s">
        <v>13</v>
      </c>
      <c r="BJ452" s="2" t="s">
        <v>14</v>
      </c>
      <c r="BK452" s="2">
        <v>1</v>
      </c>
      <c r="BL452" s="2">
        <v>2</v>
      </c>
      <c r="BM452" s="2">
        <v>3</v>
      </c>
      <c r="BN452" s="2">
        <v>4</v>
      </c>
      <c r="BO452" s="2">
        <v>0</v>
      </c>
    </row>
    <row r="453" spans="4:67">
      <c r="D453" s="90" t="s">
        <v>15</v>
      </c>
      <c r="E453" s="91"/>
      <c r="F453" s="91"/>
      <c r="G453" s="91"/>
      <c r="H453" s="91"/>
      <c r="I453" s="92"/>
      <c r="J453" s="85">
        <f>BI453</f>
        <v>83.196817224432479</v>
      </c>
      <c r="K453" s="85"/>
      <c r="L453" s="85"/>
      <c r="M453" s="85"/>
      <c r="N453" s="85">
        <f>BJ453</f>
        <v>83.870967741935488</v>
      </c>
      <c r="O453" s="85"/>
      <c r="P453" s="85"/>
      <c r="Q453" s="85"/>
      <c r="R453" s="85">
        <f>BK453</f>
        <v>43.548387096774192</v>
      </c>
      <c r="S453" s="85"/>
      <c r="T453" s="85"/>
      <c r="U453" s="85"/>
      <c r="V453" s="85">
        <f>BL453</f>
        <v>40.322580645161288</v>
      </c>
      <c r="W453" s="85"/>
      <c r="X453" s="85"/>
      <c r="Y453" s="85"/>
      <c r="Z453" s="85">
        <f>BM453</f>
        <v>11.29032258064516</v>
      </c>
      <c r="AA453" s="85"/>
      <c r="AB453" s="85"/>
      <c r="AC453" s="85"/>
      <c r="AD453" s="85">
        <f>BN453</f>
        <v>4.838709677419355</v>
      </c>
      <c r="AE453" s="85"/>
      <c r="AF453" s="85"/>
      <c r="AG453" s="85"/>
      <c r="AH453" s="85">
        <f>BO453</f>
        <v>0</v>
      </c>
      <c r="AI453" s="85"/>
      <c r="AJ453" s="85"/>
      <c r="AK453" s="85"/>
      <c r="BG453" s="2">
        <v>75</v>
      </c>
      <c r="BH453" s="2" t="s">
        <v>16</v>
      </c>
      <c r="BI453" s="25">
        <v>83.196817224432479</v>
      </c>
      <c r="BJ453" s="25">
        <f>BK453+BL453</f>
        <v>83.870967741935488</v>
      </c>
      <c r="BK453" s="25">
        <v>43.548387096774192</v>
      </c>
      <c r="BL453" s="25">
        <v>40.322580645161288</v>
      </c>
      <c r="BM453" s="25">
        <v>11.29032258064516</v>
      </c>
      <c r="BN453" s="25">
        <v>4.838709677419355</v>
      </c>
      <c r="BO453" s="25">
        <v>0</v>
      </c>
    </row>
    <row r="454" spans="4:67">
      <c r="D454" s="131" t="s">
        <v>17</v>
      </c>
      <c r="E454" s="132"/>
      <c r="F454" s="132"/>
      <c r="G454" s="132"/>
      <c r="H454" s="132"/>
      <c r="I454" s="133"/>
      <c r="J454" s="89">
        <f>BI454</f>
        <v>84.516720109940451</v>
      </c>
      <c r="K454" s="89"/>
      <c r="L454" s="89"/>
      <c r="M454" s="89"/>
      <c r="N454" s="89">
        <f>IF(ISERROR(BJ454),"",BJ454)</f>
        <v>86.956521739130437</v>
      </c>
      <c r="O454" s="89"/>
      <c r="P454" s="89"/>
      <c r="Q454" s="89"/>
      <c r="R454" s="89">
        <f>BK454</f>
        <v>40.579710144927539</v>
      </c>
      <c r="S454" s="89"/>
      <c r="T454" s="89"/>
      <c r="U454" s="89"/>
      <c r="V454" s="89">
        <f>BL454</f>
        <v>46.376811594202898</v>
      </c>
      <c r="W454" s="89"/>
      <c r="X454" s="89"/>
      <c r="Y454" s="89"/>
      <c r="Z454" s="89">
        <f>BM454</f>
        <v>11.594202898550725</v>
      </c>
      <c r="AA454" s="89"/>
      <c r="AB454" s="89"/>
      <c r="AC454" s="89"/>
      <c r="AD454" s="89">
        <f>BN454</f>
        <v>1.4492753623188406</v>
      </c>
      <c r="AE454" s="89"/>
      <c r="AF454" s="89"/>
      <c r="AG454" s="89"/>
      <c r="AH454" s="89">
        <f>BO454</f>
        <v>0</v>
      </c>
      <c r="AI454" s="89"/>
      <c r="AJ454" s="89"/>
      <c r="AK454" s="89"/>
      <c r="BH454" s="2" t="s">
        <v>18</v>
      </c>
      <c r="BI454" s="25">
        <v>84.516720109940451</v>
      </c>
      <c r="BJ454" s="25">
        <f>BK454+BL454</f>
        <v>86.956521739130437</v>
      </c>
      <c r="BK454" s="25">
        <v>40.579710144927539</v>
      </c>
      <c r="BL454" s="25">
        <v>46.376811594202898</v>
      </c>
      <c r="BM454" s="25">
        <v>11.594202898550725</v>
      </c>
      <c r="BN454" s="25">
        <v>1.4492753623188406</v>
      </c>
      <c r="BO454" s="25">
        <v>0</v>
      </c>
    </row>
    <row r="455" spans="4:67" ht="15" customHeight="1">
      <c r="D455" s="33" t="s">
        <v>165</v>
      </c>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K455" s="31"/>
      <c r="BI455" s="5" t="s">
        <v>13</v>
      </c>
      <c r="BJ455" s="2" t="s">
        <v>14</v>
      </c>
      <c r="BK455" s="2">
        <v>1</v>
      </c>
      <c r="BL455" s="2">
        <v>2</v>
      </c>
      <c r="BM455" s="2">
        <v>3</v>
      </c>
      <c r="BN455" s="2">
        <v>4</v>
      </c>
      <c r="BO455" s="2">
        <v>0</v>
      </c>
    </row>
    <row r="456" spans="4:67">
      <c r="D456" s="90" t="s">
        <v>15</v>
      </c>
      <c r="E456" s="91"/>
      <c r="F456" s="91"/>
      <c r="G456" s="91"/>
      <c r="H456" s="91"/>
      <c r="I456" s="92"/>
      <c r="J456" s="85">
        <f>BI456</f>
        <v>83.501053124268665</v>
      </c>
      <c r="K456" s="85"/>
      <c r="L456" s="85"/>
      <c r="M456" s="85"/>
      <c r="N456" s="85">
        <f>BJ456</f>
        <v>82.258064516129025</v>
      </c>
      <c r="O456" s="85"/>
      <c r="P456" s="85"/>
      <c r="Q456" s="85"/>
      <c r="R456" s="85">
        <f>BK456</f>
        <v>35.483870967741936</v>
      </c>
      <c r="S456" s="85"/>
      <c r="T456" s="85"/>
      <c r="U456" s="85"/>
      <c r="V456" s="85">
        <f>BL456</f>
        <v>46.774193548387096</v>
      </c>
      <c r="W456" s="85"/>
      <c r="X456" s="85"/>
      <c r="Y456" s="85"/>
      <c r="Z456" s="85">
        <f>BM456</f>
        <v>14.516129032258066</v>
      </c>
      <c r="AA456" s="85"/>
      <c r="AB456" s="85"/>
      <c r="AC456" s="85"/>
      <c r="AD456" s="85">
        <f>BN456</f>
        <v>3.225806451612903</v>
      </c>
      <c r="AE456" s="85"/>
      <c r="AF456" s="85"/>
      <c r="AG456" s="85"/>
      <c r="AH456" s="85">
        <f>BO456</f>
        <v>0</v>
      </c>
      <c r="AI456" s="85"/>
      <c r="AJ456" s="85"/>
      <c r="AK456" s="85"/>
      <c r="BG456" s="2">
        <v>76</v>
      </c>
      <c r="BH456" s="2" t="s">
        <v>16</v>
      </c>
      <c r="BI456" s="25">
        <v>83.501053124268665</v>
      </c>
      <c r="BJ456" s="25">
        <f>BK456+BL456</f>
        <v>82.258064516129025</v>
      </c>
      <c r="BK456" s="25">
        <v>35.483870967741936</v>
      </c>
      <c r="BL456" s="25">
        <v>46.774193548387096</v>
      </c>
      <c r="BM456" s="25">
        <v>14.516129032258066</v>
      </c>
      <c r="BN456" s="25">
        <v>3.225806451612903</v>
      </c>
      <c r="BO456" s="25">
        <v>0</v>
      </c>
    </row>
    <row r="457" spans="4:67">
      <c r="D457" s="86" t="s">
        <v>17</v>
      </c>
      <c r="E457" s="87"/>
      <c r="F457" s="87"/>
      <c r="G457" s="87"/>
      <c r="H457" s="87"/>
      <c r="I457" s="88"/>
      <c r="J457" s="89">
        <f>BI457</f>
        <v>83.073751717819505</v>
      </c>
      <c r="K457" s="89"/>
      <c r="L457" s="89"/>
      <c r="M457" s="89"/>
      <c r="N457" s="89">
        <f>IF(ISERROR(BJ457),"",BJ457)</f>
        <v>88.405797101449281</v>
      </c>
      <c r="O457" s="89"/>
      <c r="P457" s="89"/>
      <c r="Q457" s="89"/>
      <c r="R457" s="89">
        <f>BK457</f>
        <v>27.536231884057973</v>
      </c>
      <c r="S457" s="89"/>
      <c r="T457" s="89"/>
      <c r="U457" s="89"/>
      <c r="V457" s="89">
        <f>BL457</f>
        <v>60.869565217391312</v>
      </c>
      <c r="W457" s="89"/>
      <c r="X457" s="89"/>
      <c r="Y457" s="89"/>
      <c r="Z457" s="89">
        <f>BM457</f>
        <v>11.594202898550725</v>
      </c>
      <c r="AA457" s="89"/>
      <c r="AB457" s="89"/>
      <c r="AC457" s="89"/>
      <c r="AD457" s="89">
        <f>BN457</f>
        <v>0</v>
      </c>
      <c r="AE457" s="89"/>
      <c r="AF457" s="89"/>
      <c r="AG457" s="89"/>
      <c r="AH457" s="89">
        <f>BO457</f>
        <v>0</v>
      </c>
      <c r="AI457" s="89"/>
      <c r="AJ457" s="89"/>
      <c r="AK457" s="89"/>
      <c r="BH457" s="2" t="s">
        <v>18</v>
      </c>
      <c r="BI457" s="25">
        <v>83.073751717819505</v>
      </c>
      <c r="BJ457" s="25">
        <f>BK457+BL457</f>
        <v>88.405797101449281</v>
      </c>
      <c r="BK457" s="25">
        <v>27.536231884057973</v>
      </c>
      <c r="BL457" s="25">
        <v>60.869565217391312</v>
      </c>
      <c r="BM457" s="25">
        <v>11.594202898550725</v>
      </c>
      <c r="BN457" s="25">
        <v>0</v>
      </c>
      <c r="BO457" s="25">
        <v>0</v>
      </c>
    </row>
    <row r="458" spans="4:67" ht="15" customHeight="1">
      <c r="D458" s="33" t="s">
        <v>166</v>
      </c>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K458" s="31"/>
      <c r="BI458" s="5" t="s">
        <v>13</v>
      </c>
      <c r="BJ458" s="2" t="s">
        <v>14</v>
      </c>
      <c r="BK458" s="2">
        <v>1</v>
      </c>
      <c r="BL458" s="2">
        <v>2</v>
      </c>
      <c r="BM458" s="2">
        <v>3</v>
      </c>
      <c r="BN458" s="2">
        <v>4</v>
      </c>
      <c r="BO458" s="2">
        <v>0</v>
      </c>
    </row>
    <row r="459" spans="4:67">
      <c r="D459" s="90" t="s">
        <v>15</v>
      </c>
      <c r="E459" s="91"/>
      <c r="F459" s="91"/>
      <c r="G459" s="91"/>
      <c r="H459" s="91"/>
      <c r="I459" s="92"/>
      <c r="J459" s="85">
        <f>BI459</f>
        <v>88.439035806225135</v>
      </c>
      <c r="K459" s="85"/>
      <c r="L459" s="85"/>
      <c r="M459" s="85"/>
      <c r="N459" s="85">
        <f>BJ459</f>
        <v>88.709677419354847</v>
      </c>
      <c r="O459" s="85"/>
      <c r="P459" s="85"/>
      <c r="Q459" s="85"/>
      <c r="R459" s="85">
        <f>BK459</f>
        <v>46.774193548387096</v>
      </c>
      <c r="S459" s="85"/>
      <c r="T459" s="85"/>
      <c r="U459" s="85"/>
      <c r="V459" s="85">
        <f>BL459</f>
        <v>41.935483870967744</v>
      </c>
      <c r="W459" s="85"/>
      <c r="X459" s="85"/>
      <c r="Y459" s="85"/>
      <c r="Z459" s="85">
        <f>BM459</f>
        <v>9.67741935483871</v>
      </c>
      <c r="AA459" s="85"/>
      <c r="AB459" s="85"/>
      <c r="AC459" s="85"/>
      <c r="AD459" s="85">
        <f>BN459</f>
        <v>1.6129032258064515</v>
      </c>
      <c r="AE459" s="85"/>
      <c r="AF459" s="85"/>
      <c r="AG459" s="85"/>
      <c r="AH459" s="85">
        <f>BO459</f>
        <v>0</v>
      </c>
      <c r="AI459" s="85"/>
      <c r="AJ459" s="85"/>
      <c r="AK459" s="85"/>
      <c r="BG459" s="2">
        <v>77</v>
      </c>
      <c r="BH459" s="2" t="s">
        <v>16</v>
      </c>
      <c r="BI459" s="25">
        <v>88.439035806225135</v>
      </c>
      <c r="BJ459" s="25">
        <f>BK459+BL459</f>
        <v>88.709677419354847</v>
      </c>
      <c r="BK459" s="25">
        <v>46.774193548387096</v>
      </c>
      <c r="BL459" s="25">
        <v>41.935483870967744</v>
      </c>
      <c r="BM459" s="25">
        <v>9.67741935483871</v>
      </c>
      <c r="BN459" s="25">
        <v>1.6129032258064515</v>
      </c>
      <c r="BO459" s="25">
        <v>0</v>
      </c>
    </row>
    <row r="460" spans="4:67">
      <c r="D460" s="131" t="s">
        <v>17</v>
      </c>
      <c r="E460" s="132"/>
      <c r="F460" s="132"/>
      <c r="G460" s="132"/>
      <c r="H460" s="132"/>
      <c r="I460" s="133"/>
      <c r="J460" s="89">
        <f>BI460</f>
        <v>83.829592304168571</v>
      </c>
      <c r="K460" s="89"/>
      <c r="L460" s="89"/>
      <c r="M460" s="89"/>
      <c r="N460" s="89">
        <f>IF(ISERROR(BJ460),"",BJ460)</f>
        <v>82.608695652173907</v>
      </c>
      <c r="O460" s="89"/>
      <c r="P460" s="89"/>
      <c r="Q460" s="89"/>
      <c r="R460" s="89">
        <f>BK460</f>
        <v>37.681159420289859</v>
      </c>
      <c r="S460" s="89"/>
      <c r="T460" s="89"/>
      <c r="U460" s="89"/>
      <c r="V460" s="89">
        <f>BL460</f>
        <v>44.927536231884055</v>
      </c>
      <c r="W460" s="89"/>
      <c r="X460" s="89"/>
      <c r="Y460" s="89"/>
      <c r="Z460" s="89">
        <f>BM460</f>
        <v>15.942028985507244</v>
      </c>
      <c r="AA460" s="89"/>
      <c r="AB460" s="89"/>
      <c r="AC460" s="89"/>
      <c r="AD460" s="89">
        <f>BN460</f>
        <v>1.4492753623188406</v>
      </c>
      <c r="AE460" s="89"/>
      <c r="AF460" s="89"/>
      <c r="AG460" s="89"/>
      <c r="AH460" s="89">
        <f>BO460</f>
        <v>0</v>
      </c>
      <c r="AI460" s="89"/>
      <c r="AJ460" s="89"/>
      <c r="AK460" s="89"/>
      <c r="BH460" s="2" t="s">
        <v>18</v>
      </c>
      <c r="BI460" s="25">
        <v>83.829592304168571</v>
      </c>
      <c r="BJ460" s="25">
        <f>BK460+BL460</f>
        <v>82.608695652173907</v>
      </c>
      <c r="BK460" s="25">
        <v>37.681159420289859</v>
      </c>
      <c r="BL460" s="25">
        <v>44.927536231884055</v>
      </c>
      <c r="BM460" s="25">
        <v>15.942028985507244</v>
      </c>
      <c r="BN460" s="25">
        <v>1.4492753623188406</v>
      </c>
      <c r="BO460" s="25">
        <v>0</v>
      </c>
    </row>
    <row r="461" spans="4:67" ht="15" customHeight="1">
      <c r="D461" s="33" t="s">
        <v>167</v>
      </c>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K461" s="31"/>
      <c r="BI461" s="5" t="s">
        <v>13</v>
      </c>
      <c r="BJ461" s="2" t="s">
        <v>14</v>
      </c>
      <c r="BK461" s="2">
        <v>1</v>
      </c>
      <c r="BL461" s="2">
        <v>2</v>
      </c>
      <c r="BM461" s="2">
        <v>3</v>
      </c>
      <c r="BN461" s="2">
        <v>4</v>
      </c>
      <c r="BO461" s="2">
        <v>0</v>
      </c>
    </row>
    <row r="462" spans="4:67">
      <c r="D462" s="90" t="s">
        <v>15</v>
      </c>
      <c r="E462" s="91"/>
      <c r="F462" s="91"/>
      <c r="G462" s="91"/>
      <c r="H462" s="91"/>
      <c r="I462" s="92"/>
      <c r="J462" s="85">
        <f>BI462</f>
        <v>91.411186520009352</v>
      </c>
      <c r="K462" s="85"/>
      <c r="L462" s="85"/>
      <c r="M462" s="85"/>
      <c r="N462" s="85">
        <f>BJ462</f>
        <v>90.322580645161281</v>
      </c>
      <c r="O462" s="85"/>
      <c r="P462" s="85"/>
      <c r="Q462" s="85"/>
      <c r="R462" s="85">
        <f>BK462</f>
        <v>51.612903225806448</v>
      </c>
      <c r="S462" s="85"/>
      <c r="T462" s="85"/>
      <c r="U462" s="85"/>
      <c r="V462" s="85">
        <f>BL462</f>
        <v>38.70967741935484</v>
      </c>
      <c r="W462" s="85"/>
      <c r="X462" s="85"/>
      <c r="Y462" s="85"/>
      <c r="Z462" s="85">
        <f>BM462</f>
        <v>4.838709677419355</v>
      </c>
      <c r="AA462" s="85"/>
      <c r="AB462" s="85"/>
      <c r="AC462" s="85"/>
      <c r="AD462" s="85">
        <f>BN462</f>
        <v>4.838709677419355</v>
      </c>
      <c r="AE462" s="85"/>
      <c r="AF462" s="85"/>
      <c r="AG462" s="85"/>
      <c r="AH462" s="85">
        <f>BO462</f>
        <v>0</v>
      </c>
      <c r="AI462" s="85"/>
      <c r="AJ462" s="85"/>
      <c r="AK462" s="85"/>
      <c r="BG462" s="2">
        <v>78</v>
      </c>
      <c r="BH462" s="2" t="s">
        <v>16</v>
      </c>
      <c r="BI462" s="25">
        <v>91.411186520009352</v>
      </c>
      <c r="BJ462" s="25">
        <f>BK462+BL462</f>
        <v>90.322580645161281</v>
      </c>
      <c r="BK462" s="25">
        <v>51.612903225806448</v>
      </c>
      <c r="BL462" s="25">
        <v>38.70967741935484</v>
      </c>
      <c r="BM462" s="25">
        <v>4.838709677419355</v>
      </c>
      <c r="BN462" s="25">
        <v>4.838709677419355</v>
      </c>
      <c r="BO462" s="25">
        <v>0</v>
      </c>
    </row>
    <row r="463" spans="4:67">
      <c r="D463" s="131" t="s">
        <v>17</v>
      </c>
      <c r="E463" s="132"/>
      <c r="F463" s="132"/>
      <c r="G463" s="132"/>
      <c r="H463" s="132"/>
      <c r="I463" s="133"/>
      <c r="J463" s="89">
        <f>BI463</f>
        <v>91.548327989005955</v>
      </c>
      <c r="K463" s="89"/>
      <c r="L463" s="89"/>
      <c r="M463" s="89"/>
      <c r="N463" s="89">
        <f>IF(ISERROR(BJ463),"",BJ463)</f>
        <v>95.652173913043484</v>
      </c>
      <c r="O463" s="89"/>
      <c r="P463" s="89"/>
      <c r="Q463" s="89"/>
      <c r="R463" s="89">
        <f>BK463</f>
        <v>60.869565217391312</v>
      </c>
      <c r="S463" s="89"/>
      <c r="T463" s="89"/>
      <c r="U463" s="89"/>
      <c r="V463" s="89">
        <f>BL463</f>
        <v>34.782608695652172</v>
      </c>
      <c r="W463" s="89"/>
      <c r="X463" s="89"/>
      <c r="Y463" s="89"/>
      <c r="Z463" s="89">
        <f>BM463</f>
        <v>4.3478260869565215</v>
      </c>
      <c r="AA463" s="89"/>
      <c r="AB463" s="89"/>
      <c r="AC463" s="89"/>
      <c r="AD463" s="89">
        <f>BN463</f>
        <v>0</v>
      </c>
      <c r="AE463" s="89"/>
      <c r="AF463" s="89"/>
      <c r="AG463" s="89"/>
      <c r="AH463" s="89">
        <f>BO463</f>
        <v>0</v>
      </c>
      <c r="AI463" s="89"/>
      <c r="AJ463" s="89"/>
      <c r="AK463" s="89"/>
      <c r="BH463" s="2" t="s">
        <v>18</v>
      </c>
      <c r="BI463" s="25">
        <v>91.548327989005955</v>
      </c>
      <c r="BJ463" s="25">
        <f>BK463+BL463</f>
        <v>95.652173913043484</v>
      </c>
      <c r="BK463" s="25">
        <v>60.869565217391312</v>
      </c>
      <c r="BL463" s="25">
        <v>34.782608695652172</v>
      </c>
      <c r="BM463" s="25">
        <v>4.3478260869565215</v>
      </c>
      <c r="BN463" s="25">
        <v>0</v>
      </c>
      <c r="BO463" s="25">
        <v>0</v>
      </c>
    </row>
    <row r="464" spans="4:67" ht="15" customHeight="1">
      <c r="D464" s="33" t="s">
        <v>168</v>
      </c>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K464" s="31"/>
      <c r="BI464" s="5" t="s">
        <v>13</v>
      </c>
      <c r="BJ464" s="2" t="s">
        <v>14</v>
      </c>
      <c r="BK464" s="2">
        <v>1</v>
      </c>
      <c r="BL464" s="2">
        <v>2</v>
      </c>
      <c r="BM464" s="2">
        <v>3</v>
      </c>
      <c r="BN464" s="2">
        <v>4</v>
      </c>
      <c r="BO464" s="2">
        <v>0</v>
      </c>
    </row>
    <row r="465" spans="4:67">
      <c r="D465" s="90" t="s">
        <v>15</v>
      </c>
      <c r="E465" s="91"/>
      <c r="F465" s="91"/>
      <c r="G465" s="91"/>
      <c r="H465" s="91"/>
      <c r="I465" s="92"/>
      <c r="J465" s="85">
        <f>BI465</f>
        <v>97.940556985724314</v>
      </c>
      <c r="K465" s="85"/>
      <c r="L465" s="85"/>
      <c r="M465" s="85"/>
      <c r="N465" s="85">
        <f>BJ465</f>
        <v>98.387096774193537</v>
      </c>
      <c r="O465" s="85"/>
      <c r="P465" s="85"/>
      <c r="Q465" s="85"/>
      <c r="R465" s="85">
        <f>BK465</f>
        <v>88.709677419354833</v>
      </c>
      <c r="S465" s="85"/>
      <c r="T465" s="85"/>
      <c r="U465" s="85"/>
      <c r="V465" s="85">
        <f>BL465</f>
        <v>9.67741935483871</v>
      </c>
      <c r="W465" s="85"/>
      <c r="X465" s="85"/>
      <c r="Y465" s="85"/>
      <c r="Z465" s="85">
        <f>BM465</f>
        <v>0</v>
      </c>
      <c r="AA465" s="85"/>
      <c r="AB465" s="85"/>
      <c r="AC465" s="85"/>
      <c r="AD465" s="85">
        <f>BN465</f>
        <v>1.6129032258064515</v>
      </c>
      <c r="AE465" s="85"/>
      <c r="AF465" s="85"/>
      <c r="AG465" s="85"/>
      <c r="AH465" s="85">
        <f>BO465</f>
        <v>0</v>
      </c>
      <c r="AI465" s="85"/>
      <c r="AJ465" s="85"/>
      <c r="AK465" s="85"/>
      <c r="BG465" s="2">
        <v>79</v>
      </c>
      <c r="BH465" s="2" t="s">
        <v>16</v>
      </c>
      <c r="BI465" s="25">
        <v>97.940556985724314</v>
      </c>
      <c r="BJ465" s="25">
        <f>BK465+BL465</f>
        <v>98.387096774193537</v>
      </c>
      <c r="BK465" s="25">
        <v>88.709677419354833</v>
      </c>
      <c r="BL465" s="25">
        <v>9.67741935483871</v>
      </c>
      <c r="BM465" s="25">
        <v>0</v>
      </c>
      <c r="BN465" s="25">
        <v>1.6129032258064515</v>
      </c>
      <c r="BO465" s="25">
        <v>0</v>
      </c>
    </row>
    <row r="466" spans="4:67">
      <c r="D466" s="86" t="s">
        <v>17</v>
      </c>
      <c r="E466" s="87"/>
      <c r="F466" s="87"/>
      <c r="G466" s="87"/>
      <c r="H466" s="87"/>
      <c r="I466" s="88"/>
      <c r="J466" s="89">
        <f>BI466</f>
        <v>98.488318827301882</v>
      </c>
      <c r="K466" s="89"/>
      <c r="L466" s="89"/>
      <c r="M466" s="89"/>
      <c r="N466" s="89">
        <f>IF(ISERROR(BJ466),"",BJ466)</f>
        <v>98.550724637681157</v>
      </c>
      <c r="O466" s="89"/>
      <c r="P466" s="89"/>
      <c r="Q466" s="89"/>
      <c r="R466" s="89">
        <f>BK466</f>
        <v>86.956521739130437</v>
      </c>
      <c r="S466" s="89"/>
      <c r="T466" s="89"/>
      <c r="U466" s="89"/>
      <c r="V466" s="89">
        <f>BL466</f>
        <v>11.594202898550725</v>
      </c>
      <c r="W466" s="89"/>
      <c r="X466" s="89"/>
      <c r="Y466" s="89"/>
      <c r="Z466" s="89">
        <f>BM466</f>
        <v>1.4492753623188406</v>
      </c>
      <c r="AA466" s="89"/>
      <c r="AB466" s="89"/>
      <c r="AC466" s="89"/>
      <c r="AD466" s="89">
        <f>BN466</f>
        <v>0</v>
      </c>
      <c r="AE466" s="89"/>
      <c r="AF466" s="89"/>
      <c r="AG466" s="89"/>
      <c r="AH466" s="89">
        <f>BO466</f>
        <v>0</v>
      </c>
      <c r="AI466" s="89"/>
      <c r="AJ466" s="89"/>
      <c r="AK466" s="89"/>
      <c r="BH466" s="2" t="s">
        <v>18</v>
      </c>
      <c r="BI466" s="25">
        <v>98.488318827301882</v>
      </c>
      <c r="BJ466" s="25">
        <f>BK466+BL466</f>
        <v>98.550724637681157</v>
      </c>
      <c r="BK466" s="25">
        <v>86.956521739130437</v>
      </c>
      <c r="BL466" s="25">
        <v>11.594202898550725</v>
      </c>
      <c r="BM466" s="25">
        <v>1.4492753623188406</v>
      </c>
      <c r="BN466" s="25">
        <v>0</v>
      </c>
      <c r="BO466" s="25">
        <v>0</v>
      </c>
    </row>
    <row r="467" spans="4:67" ht="15" customHeight="1">
      <c r="D467" s="33" t="s">
        <v>169</v>
      </c>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K467" s="31"/>
      <c r="BI467" s="5" t="s">
        <v>13</v>
      </c>
      <c r="BJ467" s="2" t="s">
        <v>14</v>
      </c>
      <c r="BK467" s="2">
        <v>1</v>
      </c>
      <c r="BL467" s="2">
        <v>2</v>
      </c>
      <c r="BM467" s="2">
        <v>3</v>
      </c>
      <c r="BN467" s="2">
        <v>4</v>
      </c>
      <c r="BO467" s="2">
        <v>0</v>
      </c>
    </row>
    <row r="468" spans="4:67">
      <c r="D468" s="90" t="s">
        <v>15</v>
      </c>
      <c r="E468" s="91"/>
      <c r="F468" s="91"/>
      <c r="G468" s="91"/>
      <c r="H468" s="91"/>
      <c r="I468" s="92"/>
      <c r="J468" s="85">
        <f>BI468</f>
        <v>97.800140416569164</v>
      </c>
      <c r="K468" s="85"/>
      <c r="L468" s="85"/>
      <c r="M468" s="85"/>
      <c r="N468" s="85">
        <f>BJ468</f>
        <v>96.774193548387089</v>
      </c>
      <c r="O468" s="85"/>
      <c r="P468" s="85"/>
      <c r="Q468" s="85"/>
      <c r="R468" s="85">
        <f>BK468</f>
        <v>87.096774193548384</v>
      </c>
      <c r="S468" s="85"/>
      <c r="T468" s="85"/>
      <c r="U468" s="85"/>
      <c r="V468" s="85">
        <f>BL468</f>
        <v>9.67741935483871</v>
      </c>
      <c r="W468" s="85"/>
      <c r="X468" s="85"/>
      <c r="Y468" s="85"/>
      <c r="Z468" s="85">
        <f>BM468</f>
        <v>1.6129032258064515</v>
      </c>
      <c r="AA468" s="85"/>
      <c r="AB468" s="85"/>
      <c r="AC468" s="85"/>
      <c r="AD468" s="85">
        <f>BN468</f>
        <v>1.6129032258064515</v>
      </c>
      <c r="AE468" s="85"/>
      <c r="AF468" s="85"/>
      <c r="AG468" s="85"/>
      <c r="AH468" s="85">
        <f>BO468</f>
        <v>0</v>
      </c>
      <c r="AI468" s="85"/>
      <c r="AJ468" s="85"/>
      <c r="AK468" s="85"/>
      <c r="BG468" s="2">
        <v>80</v>
      </c>
      <c r="BH468" s="2" t="s">
        <v>16</v>
      </c>
      <c r="BI468" s="25">
        <v>97.800140416569164</v>
      </c>
      <c r="BJ468" s="25">
        <f>BK468+BL468</f>
        <v>96.774193548387089</v>
      </c>
      <c r="BK468" s="25">
        <v>87.096774193548384</v>
      </c>
      <c r="BL468" s="25">
        <v>9.67741935483871</v>
      </c>
      <c r="BM468" s="25">
        <v>1.6129032258064515</v>
      </c>
      <c r="BN468" s="25">
        <v>1.6129032258064515</v>
      </c>
      <c r="BO468" s="25">
        <v>0</v>
      </c>
    </row>
    <row r="469" spans="4:67">
      <c r="D469" s="86" t="s">
        <v>17</v>
      </c>
      <c r="E469" s="87"/>
      <c r="F469" s="87"/>
      <c r="G469" s="87"/>
      <c r="H469" s="87"/>
      <c r="I469" s="88"/>
      <c r="J469" s="89">
        <f>BI469</f>
        <v>98.373797526339899</v>
      </c>
      <c r="K469" s="89"/>
      <c r="L469" s="89"/>
      <c r="M469" s="89"/>
      <c r="N469" s="89">
        <f>IF(ISERROR(BJ469),"",BJ469)</f>
        <v>97.101449275362327</v>
      </c>
      <c r="O469" s="89"/>
      <c r="P469" s="89"/>
      <c r="Q469" s="89"/>
      <c r="R469" s="89">
        <f>BK469</f>
        <v>88.405797101449281</v>
      </c>
      <c r="S469" s="89"/>
      <c r="T469" s="89"/>
      <c r="U469" s="89"/>
      <c r="V469" s="89">
        <f>BL469</f>
        <v>8.695652173913043</v>
      </c>
      <c r="W469" s="89"/>
      <c r="X469" s="89"/>
      <c r="Y469" s="89"/>
      <c r="Z469" s="89">
        <f>BM469</f>
        <v>2.8985507246376812</v>
      </c>
      <c r="AA469" s="89"/>
      <c r="AB469" s="89"/>
      <c r="AC469" s="89"/>
      <c r="AD469" s="89">
        <f>BN469</f>
        <v>0</v>
      </c>
      <c r="AE469" s="89"/>
      <c r="AF469" s="89"/>
      <c r="AG469" s="89"/>
      <c r="AH469" s="89">
        <f>BO469</f>
        <v>0</v>
      </c>
      <c r="AI469" s="89"/>
      <c r="AJ469" s="89"/>
      <c r="AK469" s="89"/>
      <c r="BH469" s="2" t="s">
        <v>18</v>
      </c>
      <c r="BI469" s="25">
        <v>98.373797526339899</v>
      </c>
      <c r="BJ469" s="25">
        <f>BK469+BL469</f>
        <v>97.101449275362327</v>
      </c>
      <c r="BK469" s="25">
        <v>88.405797101449281</v>
      </c>
      <c r="BL469" s="25">
        <v>8.695652173913043</v>
      </c>
      <c r="BM469" s="25">
        <v>2.8985507246376812</v>
      </c>
      <c r="BN469" s="25">
        <v>0</v>
      </c>
      <c r="BO469" s="25">
        <v>0</v>
      </c>
    </row>
    <row r="470" spans="4:67" ht="15" customHeight="1">
      <c r="D470" s="33" t="s">
        <v>170</v>
      </c>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K470" s="31"/>
      <c r="BI470" s="5" t="s">
        <v>13</v>
      </c>
      <c r="BJ470" s="2" t="s">
        <v>14</v>
      </c>
      <c r="BK470" s="2">
        <v>1</v>
      </c>
      <c r="BL470" s="2">
        <v>2</v>
      </c>
      <c r="BM470" s="2">
        <v>3</v>
      </c>
      <c r="BN470" s="2">
        <v>4</v>
      </c>
      <c r="BO470" s="2">
        <v>0</v>
      </c>
    </row>
    <row r="471" spans="4:67">
      <c r="D471" s="90" t="s">
        <v>15</v>
      </c>
      <c r="E471" s="91"/>
      <c r="F471" s="91"/>
      <c r="G471" s="91"/>
      <c r="H471" s="91"/>
      <c r="I471" s="92"/>
      <c r="J471" s="85">
        <f>BI471</f>
        <v>86.16896793821671</v>
      </c>
      <c r="K471" s="85"/>
      <c r="L471" s="85"/>
      <c r="M471" s="85"/>
      <c r="N471" s="85">
        <f>BJ471</f>
        <v>79.032258064516128</v>
      </c>
      <c r="O471" s="85"/>
      <c r="P471" s="85"/>
      <c r="Q471" s="85"/>
      <c r="R471" s="85">
        <f>BK471</f>
        <v>43.548387096774192</v>
      </c>
      <c r="S471" s="85"/>
      <c r="T471" s="85"/>
      <c r="U471" s="85"/>
      <c r="V471" s="85">
        <f>BL471</f>
        <v>35.483870967741936</v>
      </c>
      <c r="W471" s="85"/>
      <c r="X471" s="85"/>
      <c r="Y471" s="85"/>
      <c r="Z471" s="85">
        <f>BM471</f>
        <v>19.35483870967742</v>
      </c>
      <c r="AA471" s="85"/>
      <c r="AB471" s="85"/>
      <c r="AC471" s="85"/>
      <c r="AD471" s="85">
        <f>BN471</f>
        <v>1.6129032258064515</v>
      </c>
      <c r="AE471" s="85"/>
      <c r="AF471" s="85"/>
      <c r="AG471" s="85"/>
      <c r="AH471" s="85">
        <f>BO471</f>
        <v>0</v>
      </c>
      <c r="AI471" s="85"/>
      <c r="AJ471" s="85"/>
      <c r="AK471" s="85"/>
      <c r="BG471" s="2">
        <v>81</v>
      </c>
      <c r="BH471" s="2" t="s">
        <v>16</v>
      </c>
      <c r="BI471" s="25">
        <v>86.16896793821671</v>
      </c>
      <c r="BJ471" s="25">
        <f>BK471+BL471</f>
        <v>79.032258064516128</v>
      </c>
      <c r="BK471" s="25">
        <v>43.548387096774192</v>
      </c>
      <c r="BL471" s="25">
        <v>35.483870967741936</v>
      </c>
      <c r="BM471" s="25">
        <v>19.35483870967742</v>
      </c>
      <c r="BN471" s="25">
        <v>1.6129032258064515</v>
      </c>
      <c r="BO471" s="25">
        <v>0</v>
      </c>
    </row>
    <row r="472" spans="4:67">
      <c r="D472" s="86" t="s">
        <v>17</v>
      </c>
      <c r="E472" s="87"/>
      <c r="F472" s="87"/>
      <c r="G472" s="87"/>
      <c r="H472" s="87"/>
      <c r="I472" s="88"/>
      <c r="J472" s="89">
        <f>BI472</f>
        <v>88.456252863032532</v>
      </c>
      <c r="K472" s="89"/>
      <c r="L472" s="89"/>
      <c r="M472" s="89"/>
      <c r="N472" s="89">
        <f>IF(ISERROR(BJ472),"",BJ472)</f>
        <v>79.710144927536248</v>
      </c>
      <c r="O472" s="89"/>
      <c r="P472" s="89"/>
      <c r="Q472" s="89"/>
      <c r="R472" s="89">
        <f>BK472</f>
        <v>30.434782608695656</v>
      </c>
      <c r="S472" s="89"/>
      <c r="T472" s="89"/>
      <c r="U472" s="89"/>
      <c r="V472" s="89">
        <f>BL472</f>
        <v>49.275362318840585</v>
      </c>
      <c r="W472" s="89"/>
      <c r="X472" s="89"/>
      <c r="Y472" s="89"/>
      <c r="Z472" s="89">
        <f>BM472</f>
        <v>20.289855072463769</v>
      </c>
      <c r="AA472" s="89"/>
      <c r="AB472" s="89"/>
      <c r="AC472" s="89"/>
      <c r="AD472" s="89">
        <f>BN472</f>
        <v>0</v>
      </c>
      <c r="AE472" s="89"/>
      <c r="AF472" s="89"/>
      <c r="AG472" s="89"/>
      <c r="AH472" s="89">
        <f>BO472</f>
        <v>0</v>
      </c>
      <c r="AI472" s="89"/>
      <c r="AJ472" s="89"/>
      <c r="AK472" s="89"/>
      <c r="BH472" s="2" t="s">
        <v>18</v>
      </c>
      <c r="BI472" s="25">
        <v>88.456252863032532</v>
      </c>
      <c r="BJ472" s="25">
        <f>BK472+BL472</f>
        <v>79.710144927536248</v>
      </c>
      <c r="BK472" s="25">
        <v>30.434782608695656</v>
      </c>
      <c r="BL472" s="25">
        <v>49.275362318840585</v>
      </c>
      <c r="BM472" s="25">
        <v>20.289855072463769</v>
      </c>
      <c r="BN472" s="25">
        <v>0</v>
      </c>
      <c r="BO472" s="25">
        <v>0</v>
      </c>
    </row>
    <row r="473" spans="4:67" ht="15" customHeight="1">
      <c r="D473" s="33" t="s">
        <v>171</v>
      </c>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K473" s="31"/>
      <c r="BI473" s="5" t="s">
        <v>13</v>
      </c>
      <c r="BJ473" s="2" t="s">
        <v>14</v>
      </c>
      <c r="BK473" s="2">
        <v>1</v>
      </c>
      <c r="BL473" s="2">
        <v>2</v>
      </c>
      <c r="BM473" s="2">
        <v>3</v>
      </c>
      <c r="BN473" s="2">
        <v>4</v>
      </c>
      <c r="BO473" s="2">
        <v>0</v>
      </c>
    </row>
    <row r="474" spans="4:67">
      <c r="D474" s="90" t="s">
        <v>15</v>
      </c>
      <c r="E474" s="91"/>
      <c r="F474" s="91"/>
      <c r="G474" s="91"/>
      <c r="H474" s="91"/>
      <c r="I474" s="92"/>
      <c r="J474" s="85">
        <f>BI474</f>
        <v>97.823543178095022</v>
      </c>
      <c r="K474" s="85"/>
      <c r="L474" s="85"/>
      <c r="M474" s="85"/>
      <c r="N474" s="85">
        <f>BJ474</f>
        <v>100</v>
      </c>
      <c r="O474" s="85"/>
      <c r="P474" s="85"/>
      <c r="Q474" s="85"/>
      <c r="R474" s="85">
        <f>BK474</f>
        <v>87.096774193548384</v>
      </c>
      <c r="S474" s="85"/>
      <c r="T474" s="85"/>
      <c r="U474" s="85"/>
      <c r="V474" s="85">
        <f>BL474</f>
        <v>12.903225806451612</v>
      </c>
      <c r="W474" s="85"/>
      <c r="X474" s="85"/>
      <c r="Y474" s="85"/>
      <c r="Z474" s="85">
        <f>BM474</f>
        <v>0</v>
      </c>
      <c r="AA474" s="85"/>
      <c r="AB474" s="85"/>
      <c r="AC474" s="85"/>
      <c r="AD474" s="85">
        <f>BN474</f>
        <v>0</v>
      </c>
      <c r="AE474" s="85"/>
      <c r="AF474" s="85"/>
      <c r="AG474" s="85"/>
      <c r="AH474" s="85">
        <f>BO474</f>
        <v>0</v>
      </c>
      <c r="AI474" s="85"/>
      <c r="AJ474" s="85"/>
      <c r="AK474" s="85"/>
      <c r="BG474" s="2">
        <v>82</v>
      </c>
      <c r="BH474" s="2" t="s">
        <v>16</v>
      </c>
      <c r="BI474" s="25">
        <v>97.823543178095022</v>
      </c>
      <c r="BJ474" s="25">
        <f>BK474+BL474</f>
        <v>100</v>
      </c>
      <c r="BK474" s="25">
        <v>87.096774193548384</v>
      </c>
      <c r="BL474" s="25">
        <v>12.903225806451612</v>
      </c>
      <c r="BM474" s="25">
        <v>0</v>
      </c>
      <c r="BN474" s="25">
        <v>0</v>
      </c>
      <c r="BO474" s="25">
        <v>0</v>
      </c>
    </row>
    <row r="475" spans="4:67">
      <c r="D475" s="86" t="s">
        <v>17</v>
      </c>
      <c r="E475" s="87"/>
      <c r="F475" s="87"/>
      <c r="G475" s="87"/>
      <c r="H475" s="87"/>
      <c r="I475" s="88"/>
      <c r="J475" s="89">
        <f>BI475</f>
        <v>98.327989005955104</v>
      </c>
      <c r="K475" s="89"/>
      <c r="L475" s="89"/>
      <c r="M475" s="89"/>
      <c r="N475" s="89">
        <f>IF(ISERROR(BJ475),"",BJ475)</f>
        <v>100</v>
      </c>
      <c r="O475" s="89"/>
      <c r="P475" s="89"/>
      <c r="Q475" s="89"/>
      <c r="R475" s="89">
        <f>BK475</f>
        <v>91.304347826086953</v>
      </c>
      <c r="S475" s="89"/>
      <c r="T475" s="89"/>
      <c r="U475" s="89"/>
      <c r="V475" s="89">
        <f>BL475</f>
        <v>8.695652173913043</v>
      </c>
      <c r="W475" s="89"/>
      <c r="X475" s="89"/>
      <c r="Y475" s="89"/>
      <c r="Z475" s="89">
        <f>BM475</f>
        <v>0</v>
      </c>
      <c r="AA475" s="89"/>
      <c r="AB475" s="89"/>
      <c r="AC475" s="89"/>
      <c r="AD475" s="89">
        <f>BN475</f>
        <v>0</v>
      </c>
      <c r="AE475" s="89"/>
      <c r="AF475" s="89"/>
      <c r="AG475" s="89"/>
      <c r="AH475" s="89">
        <f>BO475</f>
        <v>0</v>
      </c>
      <c r="AI475" s="89"/>
      <c r="AJ475" s="89"/>
      <c r="AK475" s="89"/>
      <c r="BH475" s="2" t="s">
        <v>18</v>
      </c>
      <c r="BI475" s="25">
        <v>98.327989005955104</v>
      </c>
      <c r="BJ475" s="25">
        <f>BK475+BL475</f>
        <v>100</v>
      </c>
      <c r="BK475" s="25">
        <v>91.304347826086953</v>
      </c>
      <c r="BL475" s="25">
        <v>8.695652173913043</v>
      </c>
      <c r="BM475" s="25">
        <v>0</v>
      </c>
      <c r="BN475" s="25">
        <v>0</v>
      </c>
      <c r="BO475" s="25">
        <v>0</v>
      </c>
    </row>
    <row r="476" spans="4:67" ht="15" customHeight="1">
      <c r="D476" s="33" t="s">
        <v>172</v>
      </c>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K476" s="31"/>
      <c r="BI476" s="5" t="s">
        <v>13</v>
      </c>
      <c r="BJ476" s="2" t="s">
        <v>14</v>
      </c>
      <c r="BK476" s="2">
        <v>1</v>
      </c>
      <c r="BL476" s="2">
        <v>2</v>
      </c>
      <c r="BM476" s="2">
        <v>3</v>
      </c>
      <c r="BN476" s="2">
        <v>4</v>
      </c>
      <c r="BO476" s="2">
        <v>0</v>
      </c>
    </row>
    <row r="477" spans="4:67">
      <c r="D477" s="90" t="s">
        <v>15</v>
      </c>
      <c r="E477" s="91"/>
      <c r="F477" s="91"/>
      <c r="G477" s="91"/>
      <c r="H477" s="91"/>
      <c r="I477" s="92"/>
      <c r="J477" s="85">
        <f>BI477</f>
        <v>98.361806693189806</v>
      </c>
      <c r="K477" s="85"/>
      <c r="L477" s="85"/>
      <c r="M477" s="85"/>
      <c r="N477" s="85">
        <f>BJ477</f>
        <v>98.387096774193552</v>
      </c>
      <c r="O477" s="85"/>
      <c r="P477" s="85"/>
      <c r="Q477" s="85"/>
      <c r="R477" s="85">
        <f>BK477</f>
        <v>93.548387096774192</v>
      </c>
      <c r="S477" s="85"/>
      <c r="T477" s="85"/>
      <c r="U477" s="85"/>
      <c r="V477" s="85">
        <f>BL477</f>
        <v>4.838709677419355</v>
      </c>
      <c r="W477" s="85"/>
      <c r="X477" s="85"/>
      <c r="Y477" s="85"/>
      <c r="Z477" s="85">
        <f>BM477</f>
        <v>0</v>
      </c>
      <c r="AA477" s="85"/>
      <c r="AB477" s="85"/>
      <c r="AC477" s="85"/>
      <c r="AD477" s="85">
        <f>BN477</f>
        <v>1.6129032258064515</v>
      </c>
      <c r="AE477" s="85"/>
      <c r="AF477" s="85"/>
      <c r="AG477" s="85"/>
      <c r="AH477" s="85">
        <f>BO477</f>
        <v>0</v>
      </c>
      <c r="AI477" s="85"/>
      <c r="AJ477" s="85"/>
      <c r="AK477" s="85"/>
      <c r="BG477" s="2">
        <v>83</v>
      </c>
      <c r="BH477" s="2" t="s">
        <v>16</v>
      </c>
      <c r="BI477" s="25">
        <v>98.361806693189806</v>
      </c>
      <c r="BJ477" s="25">
        <f>BK477+BL477</f>
        <v>98.387096774193552</v>
      </c>
      <c r="BK477" s="25">
        <v>93.548387096774192</v>
      </c>
      <c r="BL477" s="25">
        <v>4.838709677419355</v>
      </c>
      <c r="BM477" s="25">
        <v>0</v>
      </c>
      <c r="BN477" s="25">
        <v>1.6129032258064515</v>
      </c>
      <c r="BO477" s="25">
        <v>0</v>
      </c>
    </row>
    <row r="478" spans="4:67">
      <c r="D478" s="86" t="s">
        <v>17</v>
      </c>
      <c r="E478" s="87"/>
      <c r="F478" s="87"/>
      <c r="G478" s="87"/>
      <c r="H478" s="87"/>
      <c r="I478" s="88"/>
      <c r="J478" s="89">
        <f>BI478</f>
        <v>98.625744388456255</v>
      </c>
      <c r="K478" s="89"/>
      <c r="L478" s="89"/>
      <c r="M478" s="89"/>
      <c r="N478" s="89">
        <f>IF(ISERROR(BJ478),"",BJ478)</f>
        <v>100</v>
      </c>
      <c r="O478" s="89"/>
      <c r="P478" s="89"/>
      <c r="Q478" s="89"/>
      <c r="R478" s="89">
        <f>BK478</f>
        <v>84.05797101449275</v>
      </c>
      <c r="S478" s="89"/>
      <c r="T478" s="89"/>
      <c r="U478" s="89"/>
      <c r="V478" s="89">
        <f>BL478</f>
        <v>15.942028985507244</v>
      </c>
      <c r="W478" s="89"/>
      <c r="X478" s="89"/>
      <c r="Y478" s="89"/>
      <c r="Z478" s="89">
        <f>BM478</f>
        <v>0</v>
      </c>
      <c r="AA478" s="89"/>
      <c r="AB478" s="89"/>
      <c r="AC478" s="89"/>
      <c r="AD478" s="89">
        <f>BN478</f>
        <v>0</v>
      </c>
      <c r="AE478" s="89"/>
      <c r="AF478" s="89"/>
      <c r="AG478" s="89"/>
      <c r="AH478" s="89">
        <f>BO478</f>
        <v>0</v>
      </c>
      <c r="AI478" s="89"/>
      <c r="AJ478" s="89"/>
      <c r="AK478" s="89"/>
      <c r="BH478" s="2" t="s">
        <v>18</v>
      </c>
      <c r="BI478" s="25">
        <v>98.625744388456255</v>
      </c>
      <c r="BJ478" s="25">
        <f>BK478+BL478</f>
        <v>100</v>
      </c>
      <c r="BK478" s="25">
        <v>84.05797101449275</v>
      </c>
      <c r="BL478" s="25">
        <v>15.942028985507244</v>
      </c>
      <c r="BM478" s="25">
        <v>0</v>
      </c>
      <c r="BN478" s="25">
        <v>0</v>
      </c>
      <c r="BO478" s="25">
        <v>0</v>
      </c>
    </row>
    <row r="479" spans="4:67" ht="15" customHeight="1">
      <c r="D479" s="33" t="s">
        <v>173</v>
      </c>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K479" s="31"/>
      <c r="BI479" s="5" t="s">
        <v>13</v>
      </c>
      <c r="BJ479" s="2" t="s">
        <v>14</v>
      </c>
      <c r="BK479" s="2">
        <v>1</v>
      </c>
      <c r="BL479" s="2">
        <v>2</v>
      </c>
      <c r="BM479" s="2">
        <v>3</v>
      </c>
      <c r="BN479" s="2">
        <v>4</v>
      </c>
      <c r="BO479" s="2">
        <v>0</v>
      </c>
    </row>
    <row r="480" spans="4:67">
      <c r="D480" s="90" t="s">
        <v>15</v>
      </c>
      <c r="E480" s="91"/>
      <c r="F480" s="91"/>
      <c r="G480" s="91"/>
      <c r="H480" s="91"/>
      <c r="I480" s="92"/>
      <c r="J480" s="85">
        <f>BI480</f>
        <v>98.315001170138075</v>
      </c>
      <c r="K480" s="85"/>
      <c r="L480" s="85"/>
      <c r="M480" s="85"/>
      <c r="N480" s="85">
        <f>BJ480</f>
        <v>98.387096774193537</v>
      </c>
      <c r="O480" s="85"/>
      <c r="P480" s="85"/>
      <c r="Q480" s="85"/>
      <c r="R480" s="85">
        <f>BK480</f>
        <v>88.709677419354833</v>
      </c>
      <c r="S480" s="85"/>
      <c r="T480" s="85"/>
      <c r="U480" s="85"/>
      <c r="V480" s="85">
        <f>BL480</f>
        <v>9.67741935483871</v>
      </c>
      <c r="W480" s="85"/>
      <c r="X480" s="85"/>
      <c r="Y480" s="85"/>
      <c r="Z480" s="85">
        <f>BM480</f>
        <v>0</v>
      </c>
      <c r="AA480" s="85"/>
      <c r="AB480" s="85"/>
      <c r="AC480" s="85"/>
      <c r="AD480" s="85">
        <f>BN480</f>
        <v>1.6129032258064515</v>
      </c>
      <c r="AE480" s="85"/>
      <c r="AF480" s="85"/>
      <c r="AG480" s="85"/>
      <c r="AH480" s="85">
        <f>BO480</f>
        <v>0</v>
      </c>
      <c r="AI480" s="85"/>
      <c r="AJ480" s="85"/>
      <c r="AK480" s="85"/>
      <c r="BG480" s="2">
        <v>84</v>
      </c>
      <c r="BH480" s="2" t="s">
        <v>16</v>
      </c>
      <c r="BI480" s="25">
        <v>98.315001170138075</v>
      </c>
      <c r="BJ480" s="25">
        <f>BK480+BL480</f>
        <v>98.387096774193537</v>
      </c>
      <c r="BK480" s="25">
        <v>88.709677419354833</v>
      </c>
      <c r="BL480" s="25">
        <v>9.67741935483871</v>
      </c>
      <c r="BM480" s="25">
        <v>0</v>
      </c>
      <c r="BN480" s="25">
        <v>1.6129032258064515</v>
      </c>
      <c r="BO480" s="25">
        <v>0</v>
      </c>
    </row>
    <row r="481" spans="4:67">
      <c r="D481" s="86" t="s">
        <v>17</v>
      </c>
      <c r="E481" s="87"/>
      <c r="F481" s="87"/>
      <c r="G481" s="87"/>
      <c r="H481" s="87"/>
      <c r="I481" s="88"/>
      <c r="J481" s="89">
        <f>BI481</f>
        <v>98.625744388456255</v>
      </c>
      <c r="K481" s="89"/>
      <c r="L481" s="89"/>
      <c r="M481" s="89"/>
      <c r="N481" s="89">
        <f>IF(ISERROR(BJ481),"",BJ481)</f>
        <v>100</v>
      </c>
      <c r="O481" s="89"/>
      <c r="P481" s="89"/>
      <c r="Q481" s="89"/>
      <c r="R481" s="89">
        <f>BK481</f>
        <v>84.05797101449275</v>
      </c>
      <c r="S481" s="89"/>
      <c r="T481" s="89"/>
      <c r="U481" s="89"/>
      <c r="V481" s="89">
        <f>BL481</f>
        <v>15.942028985507244</v>
      </c>
      <c r="W481" s="89"/>
      <c r="X481" s="89"/>
      <c r="Y481" s="89"/>
      <c r="Z481" s="89">
        <f>BM481</f>
        <v>0</v>
      </c>
      <c r="AA481" s="89"/>
      <c r="AB481" s="89"/>
      <c r="AC481" s="89"/>
      <c r="AD481" s="89">
        <f>BN481</f>
        <v>0</v>
      </c>
      <c r="AE481" s="89"/>
      <c r="AF481" s="89"/>
      <c r="AG481" s="89"/>
      <c r="AH481" s="89">
        <f>BO481</f>
        <v>0</v>
      </c>
      <c r="AI481" s="89"/>
      <c r="AJ481" s="89"/>
      <c r="AK481" s="89"/>
      <c r="BH481" s="2" t="s">
        <v>18</v>
      </c>
      <c r="BI481" s="25">
        <v>98.625744388456255</v>
      </c>
      <c r="BJ481" s="25">
        <f>BK481+BL481</f>
        <v>100</v>
      </c>
      <c r="BK481" s="25">
        <v>84.05797101449275</v>
      </c>
      <c r="BL481" s="25">
        <v>15.942028985507244</v>
      </c>
      <c r="BM481" s="25">
        <v>0</v>
      </c>
      <c r="BN481" s="25">
        <v>0</v>
      </c>
      <c r="BO481" s="25">
        <v>0</v>
      </c>
    </row>
    <row r="482" spans="4:67" ht="15" customHeight="1">
      <c r="D482" s="33" t="s">
        <v>174</v>
      </c>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K482" s="31"/>
      <c r="BI482" s="5" t="s">
        <v>13</v>
      </c>
      <c r="BJ482" s="2" t="s">
        <v>14</v>
      </c>
      <c r="BK482" s="2">
        <v>1</v>
      </c>
      <c r="BL482" s="2">
        <v>2</v>
      </c>
      <c r="BM482" s="2">
        <v>3</v>
      </c>
      <c r="BN482" s="2">
        <v>4</v>
      </c>
      <c r="BO482" s="2">
        <v>0</v>
      </c>
    </row>
    <row r="483" spans="4:67">
      <c r="D483" s="90" t="s">
        <v>15</v>
      </c>
      <c r="E483" s="91"/>
      <c r="F483" s="91"/>
      <c r="G483" s="91"/>
      <c r="H483" s="91"/>
      <c r="I483" s="92"/>
      <c r="J483" s="85">
        <f>BI483</f>
        <v>92.791949450035105</v>
      </c>
      <c r="K483" s="85"/>
      <c r="L483" s="85"/>
      <c r="M483" s="85"/>
      <c r="N483" s="85">
        <f>BJ483</f>
        <v>87.096774193548384</v>
      </c>
      <c r="O483" s="85"/>
      <c r="P483" s="85"/>
      <c r="Q483" s="85"/>
      <c r="R483" s="85">
        <f>BK483</f>
        <v>54.838709677419352</v>
      </c>
      <c r="S483" s="85"/>
      <c r="T483" s="85"/>
      <c r="U483" s="85"/>
      <c r="V483" s="85">
        <f>BL483</f>
        <v>32.258064516129032</v>
      </c>
      <c r="W483" s="85"/>
      <c r="X483" s="85"/>
      <c r="Y483" s="85"/>
      <c r="Z483" s="85">
        <f>BM483</f>
        <v>11.29032258064516</v>
      </c>
      <c r="AA483" s="85"/>
      <c r="AB483" s="85"/>
      <c r="AC483" s="85"/>
      <c r="AD483" s="85">
        <f>BN483</f>
        <v>1.6129032258064515</v>
      </c>
      <c r="AE483" s="85"/>
      <c r="AF483" s="85"/>
      <c r="AG483" s="85"/>
      <c r="AH483" s="85">
        <f>BO483</f>
        <v>0</v>
      </c>
      <c r="AI483" s="85"/>
      <c r="AJ483" s="85"/>
      <c r="AK483" s="85"/>
      <c r="BG483" s="2">
        <v>85</v>
      </c>
      <c r="BH483" s="2" t="s">
        <v>16</v>
      </c>
      <c r="BI483" s="25">
        <v>92.791949450035105</v>
      </c>
      <c r="BJ483" s="25">
        <f>BK483+BL483</f>
        <v>87.096774193548384</v>
      </c>
      <c r="BK483" s="25">
        <v>54.838709677419352</v>
      </c>
      <c r="BL483" s="25">
        <v>32.258064516129032</v>
      </c>
      <c r="BM483" s="25">
        <v>11.29032258064516</v>
      </c>
      <c r="BN483" s="25">
        <v>1.6129032258064515</v>
      </c>
      <c r="BO483" s="25">
        <v>0</v>
      </c>
    </row>
    <row r="484" spans="4:67">
      <c r="D484" s="131" t="s">
        <v>17</v>
      </c>
      <c r="E484" s="132"/>
      <c r="F484" s="132"/>
      <c r="G484" s="132"/>
      <c r="H484" s="132"/>
      <c r="I484" s="133"/>
      <c r="J484" s="89">
        <f>BI484</f>
        <v>93.426477324782411</v>
      </c>
      <c r="K484" s="89"/>
      <c r="L484" s="89"/>
      <c r="M484" s="89"/>
      <c r="N484" s="89">
        <f>IF(ISERROR(BJ484),"",BJ484)</f>
        <v>95.65217391304347</v>
      </c>
      <c r="O484" s="89"/>
      <c r="P484" s="89"/>
      <c r="Q484" s="89"/>
      <c r="R484" s="89">
        <f>BK484</f>
        <v>39.130434782608695</v>
      </c>
      <c r="S484" s="89"/>
      <c r="T484" s="89"/>
      <c r="U484" s="89"/>
      <c r="V484" s="89">
        <f>BL484</f>
        <v>56.521739130434781</v>
      </c>
      <c r="W484" s="89"/>
      <c r="X484" s="89"/>
      <c r="Y484" s="89"/>
      <c r="Z484" s="89">
        <f>BM484</f>
        <v>4.3478260869565215</v>
      </c>
      <c r="AA484" s="89"/>
      <c r="AB484" s="89"/>
      <c r="AC484" s="89"/>
      <c r="AD484" s="89">
        <f>BN484</f>
        <v>0</v>
      </c>
      <c r="AE484" s="89"/>
      <c r="AF484" s="89"/>
      <c r="AG484" s="89"/>
      <c r="AH484" s="89">
        <f>BO484</f>
        <v>0</v>
      </c>
      <c r="AI484" s="89"/>
      <c r="AJ484" s="89"/>
      <c r="AK484" s="89"/>
      <c r="BH484" s="2" t="s">
        <v>18</v>
      </c>
      <c r="BI484" s="25">
        <v>93.426477324782411</v>
      </c>
      <c r="BJ484" s="25">
        <f>BK484+BL484</f>
        <v>95.65217391304347</v>
      </c>
      <c r="BK484" s="25">
        <v>39.130434782608695</v>
      </c>
      <c r="BL484" s="25">
        <v>56.521739130434781</v>
      </c>
      <c r="BM484" s="25">
        <v>4.3478260869565215</v>
      </c>
      <c r="BN484" s="25">
        <v>0</v>
      </c>
      <c r="BO484" s="25">
        <v>0</v>
      </c>
    </row>
    <row r="485" spans="4:67" ht="15" customHeight="1">
      <c r="D485" s="33" t="s">
        <v>175</v>
      </c>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K485" s="31"/>
      <c r="BI485" s="5" t="s">
        <v>13</v>
      </c>
      <c r="BJ485" s="2" t="s">
        <v>14</v>
      </c>
      <c r="BK485" s="2">
        <v>1</v>
      </c>
      <c r="BL485" s="2">
        <v>2</v>
      </c>
      <c r="BM485" s="2">
        <v>3</v>
      </c>
      <c r="BN485" s="2">
        <v>4</v>
      </c>
      <c r="BO485" s="2">
        <v>0</v>
      </c>
    </row>
    <row r="486" spans="4:67">
      <c r="D486" s="90" t="s">
        <v>15</v>
      </c>
      <c r="E486" s="91"/>
      <c r="F486" s="91"/>
      <c r="G486" s="91"/>
      <c r="H486" s="91"/>
      <c r="I486" s="92"/>
      <c r="J486" s="85">
        <f>BI486</f>
        <v>89.913409782354307</v>
      </c>
      <c r="K486" s="85"/>
      <c r="L486" s="85"/>
      <c r="M486" s="85"/>
      <c r="N486" s="85">
        <f>BJ486</f>
        <v>77.419354838709666</v>
      </c>
      <c r="O486" s="85"/>
      <c r="P486" s="85"/>
      <c r="Q486" s="85"/>
      <c r="R486" s="85">
        <f>BK486</f>
        <v>45.161290322580641</v>
      </c>
      <c r="S486" s="85"/>
      <c r="T486" s="85"/>
      <c r="U486" s="85"/>
      <c r="V486" s="85">
        <f>BL486</f>
        <v>32.258064516129032</v>
      </c>
      <c r="W486" s="85"/>
      <c r="X486" s="85"/>
      <c r="Y486" s="85"/>
      <c r="Z486" s="85">
        <f>BM486</f>
        <v>19.35483870967742</v>
      </c>
      <c r="AA486" s="85"/>
      <c r="AB486" s="85"/>
      <c r="AC486" s="85"/>
      <c r="AD486" s="85">
        <f>BN486</f>
        <v>3.225806451612903</v>
      </c>
      <c r="AE486" s="85"/>
      <c r="AF486" s="85"/>
      <c r="AG486" s="85"/>
      <c r="AH486" s="85">
        <f>BO486</f>
        <v>0</v>
      </c>
      <c r="AI486" s="85"/>
      <c r="AJ486" s="85"/>
      <c r="AK486" s="85"/>
      <c r="BG486" s="2">
        <v>86</v>
      </c>
      <c r="BH486" s="2" t="s">
        <v>16</v>
      </c>
      <c r="BI486" s="25">
        <v>89.913409782354307</v>
      </c>
      <c r="BJ486" s="25">
        <f>BK486+BL486</f>
        <v>77.419354838709666</v>
      </c>
      <c r="BK486" s="25">
        <v>45.161290322580641</v>
      </c>
      <c r="BL486" s="25">
        <v>32.258064516129032</v>
      </c>
      <c r="BM486" s="25">
        <v>19.35483870967742</v>
      </c>
      <c r="BN486" s="25">
        <v>3.225806451612903</v>
      </c>
      <c r="BO486" s="25">
        <v>0</v>
      </c>
    </row>
    <row r="487" spans="4:67">
      <c r="D487" s="86" t="s">
        <v>17</v>
      </c>
      <c r="E487" s="87"/>
      <c r="F487" s="87"/>
      <c r="G487" s="87"/>
      <c r="H487" s="87"/>
      <c r="I487" s="88"/>
      <c r="J487" s="89">
        <f>BI487</f>
        <v>90.677966101694921</v>
      </c>
      <c r="K487" s="89"/>
      <c r="L487" s="89"/>
      <c r="M487" s="89"/>
      <c r="N487" s="89">
        <f>IF(ISERROR(BJ487),"",BJ487)</f>
        <v>89.855072463768124</v>
      </c>
      <c r="O487" s="89"/>
      <c r="P487" s="89"/>
      <c r="Q487" s="89"/>
      <c r="R487" s="89">
        <f>BK487</f>
        <v>43.478260869565219</v>
      </c>
      <c r="S487" s="89"/>
      <c r="T487" s="89"/>
      <c r="U487" s="89"/>
      <c r="V487" s="89">
        <f>BL487</f>
        <v>46.376811594202898</v>
      </c>
      <c r="W487" s="89"/>
      <c r="X487" s="89"/>
      <c r="Y487" s="89"/>
      <c r="Z487" s="89">
        <f>BM487</f>
        <v>10.144927536231885</v>
      </c>
      <c r="AA487" s="89"/>
      <c r="AB487" s="89"/>
      <c r="AC487" s="89"/>
      <c r="AD487" s="89">
        <f>BN487</f>
        <v>0</v>
      </c>
      <c r="AE487" s="89"/>
      <c r="AF487" s="89"/>
      <c r="AG487" s="89"/>
      <c r="AH487" s="89">
        <f>BO487</f>
        <v>0</v>
      </c>
      <c r="AI487" s="89"/>
      <c r="AJ487" s="89"/>
      <c r="AK487" s="89"/>
      <c r="BH487" s="2" t="s">
        <v>18</v>
      </c>
      <c r="BI487" s="25">
        <v>90.677966101694921</v>
      </c>
      <c r="BJ487" s="25">
        <f>BK487+BL487</f>
        <v>89.855072463768124</v>
      </c>
      <c r="BK487" s="25">
        <v>43.478260869565219</v>
      </c>
      <c r="BL487" s="25">
        <v>46.376811594202898</v>
      </c>
      <c r="BM487" s="25">
        <v>10.144927536231885</v>
      </c>
      <c r="BN487" s="25">
        <v>0</v>
      </c>
      <c r="BO487" s="25">
        <v>0</v>
      </c>
    </row>
    <row r="488" spans="4:67" ht="15" customHeight="1">
      <c r="D488" s="33" t="s">
        <v>176</v>
      </c>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K488" s="31"/>
      <c r="BI488" s="5" t="s">
        <v>13</v>
      </c>
      <c r="BJ488" s="2" t="s">
        <v>14</v>
      </c>
      <c r="BK488" s="2">
        <v>1</v>
      </c>
      <c r="BL488" s="2">
        <v>2</v>
      </c>
      <c r="BM488" s="2">
        <v>3</v>
      </c>
      <c r="BN488" s="2">
        <v>4</v>
      </c>
      <c r="BO488" s="2">
        <v>0</v>
      </c>
    </row>
    <row r="489" spans="4:67">
      <c r="D489" s="90" t="s">
        <v>15</v>
      </c>
      <c r="E489" s="91"/>
      <c r="F489" s="91"/>
      <c r="G489" s="91"/>
      <c r="H489" s="91"/>
      <c r="I489" s="92"/>
      <c r="J489" s="85">
        <f>BI489</f>
        <v>98.010765270301889</v>
      </c>
      <c r="K489" s="85"/>
      <c r="L489" s="85"/>
      <c r="M489" s="85"/>
      <c r="N489" s="85">
        <f>BJ489</f>
        <v>96.774193548387089</v>
      </c>
      <c r="O489" s="85"/>
      <c r="P489" s="85"/>
      <c r="Q489" s="85"/>
      <c r="R489" s="85">
        <f>BK489</f>
        <v>90.322580645161281</v>
      </c>
      <c r="S489" s="85"/>
      <c r="T489" s="85"/>
      <c r="U489" s="85"/>
      <c r="V489" s="85">
        <f>BL489</f>
        <v>6.4516129032258061</v>
      </c>
      <c r="W489" s="85"/>
      <c r="X489" s="85"/>
      <c r="Y489" s="85"/>
      <c r="Z489" s="85">
        <f>BM489</f>
        <v>3.225806451612903</v>
      </c>
      <c r="AA489" s="85"/>
      <c r="AB489" s="85"/>
      <c r="AC489" s="85"/>
      <c r="AD489" s="85">
        <f>BN489</f>
        <v>0</v>
      </c>
      <c r="AE489" s="85"/>
      <c r="AF489" s="85"/>
      <c r="AG489" s="85"/>
      <c r="AH489" s="85">
        <f>BO489</f>
        <v>0</v>
      </c>
      <c r="AI489" s="85"/>
      <c r="AJ489" s="85"/>
      <c r="AK489" s="85"/>
      <c r="BG489" s="2">
        <v>87</v>
      </c>
      <c r="BH489" s="2" t="s">
        <v>16</v>
      </c>
      <c r="BI489" s="25">
        <v>98.010765270301889</v>
      </c>
      <c r="BJ489" s="25">
        <f>BK489+BL489</f>
        <v>96.774193548387089</v>
      </c>
      <c r="BK489" s="25">
        <v>90.322580645161281</v>
      </c>
      <c r="BL489" s="25">
        <v>6.4516129032258061</v>
      </c>
      <c r="BM489" s="25">
        <v>3.225806451612903</v>
      </c>
      <c r="BN489" s="25">
        <v>0</v>
      </c>
      <c r="BO489" s="25">
        <v>0</v>
      </c>
    </row>
    <row r="490" spans="4:67">
      <c r="D490" s="86" t="s">
        <v>17</v>
      </c>
      <c r="E490" s="87"/>
      <c r="F490" s="87"/>
      <c r="G490" s="87"/>
      <c r="H490" s="87"/>
      <c r="I490" s="88"/>
      <c r="J490" s="89">
        <f>BI490</f>
        <v>97.984425103069171</v>
      </c>
      <c r="K490" s="89"/>
      <c r="L490" s="89"/>
      <c r="M490" s="89"/>
      <c r="N490" s="89">
        <f>IF(ISERROR(BJ490),"",BJ490)</f>
        <v>97.101449275362327</v>
      </c>
      <c r="O490" s="89"/>
      <c r="P490" s="89"/>
      <c r="Q490" s="89"/>
      <c r="R490" s="89">
        <f>BK490</f>
        <v>88.405797101449281</v>
      </c>
      <c r="S490" s="89"/>
      <c r="T490" s="89"/>
      <c r="U490" s="89"/>
      <c r="V490" s="89">
        <f>BL490</f>
        <v>8.695652173913043</v>
      </c>
      <c r="W490" s="89"/>
      <c r="X490" s="89"/>
      <c r="Y490" s="89"/>
      <c r="Z490" s="89">
        <f>BM490</f>
        <v>2.8985507246376812</v>
      </c>
      <c r="AA490" s="89"/>
      <c r="AB490" s="89"/>
      <c r="AC490" s="89"/>
      <c r="AD490" s="89">
        <f>BN490</f>
        <v>0</v>
      </c>
      <c r="AE490" s="89"/>
      <c r="AF490" s="89"/>
      <c r="AG490" s="89"/>
      <c r="AH490" s="89">
        <f>BO490</f>
        <v>0</v>
      </c>
      <c r="AI490" s="89"/>
      <c r="AJ490" s="89"/>
      <c r="AK490" s="89"/>
      <c r="BH490" s="2" t="s">
        <v>18</v>
      </c>
      <c r="BI490" s="25">
        <v>97.984425103069171</v>
      </c>
      <c r="BJ490" s="25">
        <f>BK490+BL490</f>
        <v>97.101449275362327</v>
      </c>
      <c r="BK490" s="25">
        <v>88.405797101449281</v>
      </c>
      <c r="BL490" s="25">
        <v>8.695652173913043</v>
      </c>
      <c r="BM490" s="25">
        <v>2.8985507246376812</v>
      </c>
      <c r="BN490" s="25">
        <v>0</v>
      </c>
      <c r="BO490" s="25">
        <v>0</v>
      </c>
    </row>
    <row r="491" spans="4:67" ht="15" customHeight="1">
      <c r="D491" s="33" t="s">
        <v>177</v>
      </c>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K491" s="31"/>
      <c r="BI491" s="5" t="s">
        <v>13</v>
      </c>
      <c r="BJ491" s="2" t="s">
        <v>14</v>
      </c>
      <c r="BK491" s="2">
        <v>1</v>
      </c>
      <c r="BL491" s="2">
        <v>2</v>
      </c>
      <c r="BM491" s="2">
        <v>3</v>
      </c>
      <c r="BN491" s="2">
        <v>4</v>
      </c>
      <c r="BO491" s="2">
        <v>0</v>
      </c>
    </row>
    <row r="492" spans="4:67">
      <c r="D492" s="90" t="s">
        <v>15</v>
      </c>
      <c r="E492" s="91"/>
      <c r="F492" s="91"/>
      <c r="G492" s="91"/>
      <c r="H492" s="91"/>
      <c r="I492" s="92"/>
      <c r="J492" s="85">
        <f>BI492</f>
        <v>94.87479522583665</v>
      </c>
      <c r="K492" s="85"/>
      <c r="L492" s="85"/>
      <c r="M492" s="85"/>
      <c r="N492" s="85">
        <f>BJ492</f>
        <v>93.548387096774192</v>
      </c>
      <c r="O492" s="85"/>
      <c r="P492" s="85"/>
      <c r="Q492" s="85"/>
      <c r="R492" s="85">
        <f>BK492</f>
        <v>59.677419354838712</v>
      </c>
      <c r="S492" s="85"/>
      <c r="T492" s="85"/>
      <c r="U492" s="85"/>
      <c r="V492" s="85">
        <f>BL492</f>
        <v>33.87096774193548</v>
      </c>
      <c r="W492" s="85"/>
      <c r="X492" s="85"/>
      <c r="Y492" s="85"/>
      <c r="Z492" s="85">
        <f>BM492</f>
        <v>6.4516129032258061</v>
      </c>
      <c r="AA492" s="85"/>
      <c r="AB492" s="85"/>
      <c r="AC492" s="85"/>
      <c r="AD492" s="85">
        <f>BN492</f>
        <v>0</v>
      </c>
      <c r="AE492" s="85"/>
      <c r="AF492" s="85"/>
      <c r="AG492" s="85"/>
      <c r="AH492" s="85">
        <f>BO492</f>
        <v>0</v>
      </c>
      <c r="AI492" s="85"/>
      <c r="AJ492" s="85"/>
      <c r="AK492" s="85"/>
      <c r="BG492" s="2">
        <v>88</v>
      </c>
      <c r="BH492" s="2" t="s">
        <v>16</v>
      </c>
      <c r="BI492" s="25">
        <v>94.87479522583665</v>
      </c>
      <c r="BJ492" s="25">
        <f>BK492+BL492</f>
        <v>93.548387096774192</v>
      </c>
      <c r="BK492" s="25">
        <v>59.677419354838712</v>
      </c>
      <c r="BL492" s="25">
        <v>33.87096774193548</v>
      </c>
      <c r="BM492" s="25">
        <v>6.4516129032258061</v>
      </c>
      <c r="BN492" s="25">
        <v>0</v>
      </c>
      <c r="BO492" s="25">
        <v>0</v>
      </c>
    </row>
    <row r="493" spans="4:67">
      <c r="D493" s="131" t="s">
        <v>17</v>
      </c>
      <c r="E493" s="132"/>
      <c r="F493" s="132"/>
      <c r="G493" s="132"/>
      <c r="H493" s="132"/>
      <c r="I493" s="133"/>
      <c r="J493" s="89">
        <f>BI493</f>
        <v>95.419147961520849</v>
      </c>
      <c r="K493" s="89"/>
      <c r="L493" s="89"/>
      <c r="M493" s="89"/>
      <c r="N493" s="89">
        <f>IF(ISERROR(BJ493),"",BJ493)</f>
        <v>98.550724637681171</v>
      </c>
      <c r="O493" s="89"/>
      <c r="P493" s="89"/>
      <c r="Q493" s="89"/>
      <c r="R493" s="89">
        <f>BK493</f>
        <v>60.869565217391312</v>
      </c>
      <c r="S493" s="89"/>
      <c r="T493" s="89"/>
      <c r="U493" s="89"/>
      <c r="V493" s="89">
        <f>BL493</f>
        <v>37.681159420289859</v>
      </c>
      <c r="W493" s="89"/>
      <c r="X493" s="89"/>
      <c r="Y493" s="89"/>
      <c r="Z493" s="89">
        <f>BM493</f>
        <v>1.4492753623188406</v>
      </c>
      <c r="AA493" s="89"/>
      <c r="AB493" s="89"/>
      <c r="AC493" s="89"/>
      <c r="AD493" s="89">
        <f>BN493</f>
        <v>0</v>
      </c>
      <c r="AE493" s="89"/>
      <c r="AF493" s="89"/>
      <c r="AG493" s="89"/>
      <c r="AH493" s="89">
        <f>BO493</f>
        <v>0</v>
      </c>
      <c r="AI493" s="89"/>
      <c r="AJ493" s="89"/>
      <c r="AK493" s="89"/>
      <c r="BH493" s="2" t="s">
        <v>18</v>
      </c>
      <c r="BI493" s="25">
        <v>95.419147961520849</v>
      </c>
      <c r="BJ493" s="25">
        <f>BK493+BL493</f>
        <v>98.550724637681171</v>
      </c>
      <c r="BK493" s="25">
        <v>60.869565217391312</v>
      </c>
      <c r="BL493" s="25">
        <v>37.681159420289859</v>
      </c>
      <c r="BM493" s="25">
        <v>1.4492753623188406</v>
      </c>
      <c r="BN493" s="25">
        <v>0</v>
      </c>
      <c r="BO493" s="25">
        <v>0</v>
      </c>
    </row>
    <row r="494" spans="4:67" ht="15" customHeight="1">
      <c r="D494" s="33" t="s">
        <v>178</v>
      </c>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K494" s="31"/>
      <c r="BI494" s="5" t="s">
        <v>13</v>
      </c>
      <c r="BJ494" s="2" t="s">
        <v>14</v>
      </c>
      <c r="BK494" s="2">
        <v>1</v>
      </c>
      <c r="BL494" s="2">
        <v>2</v>
      </c>
      <c r="BM494" s="2">
        <v>3</v>
      </c>
      <c r="BN494" s="2">
        <v>4</v>
      </c>
      <c r="BO494" s="2">
        <v>0</v>
      </c>
    </row>
    <row r="495" spans="4:67">
      <c r="D495" s="90" t="s">
        <v>15</v>
      </c>
      <c r="E495" s="91"/>
      <c r="F495" s="91"/>
      <c r="G495" s="91"/>
      <c r="H495" s="91"/>
      <c r="I495" s="92"/>
      <c r="J495" s="85">
        <f>BI495</f>
        <v>91.926047273578277</v>
      </c>
      <c r="K495" s="85"/>
      <c r="L495" s="85"/>
      <c r="M495" s="85"/>
      <c r="N495" s="85">
        <f>BJ495</f>
        <v>90.322580645161281</v>
      </c>
      <c r="O495" s="85"/>
      <c r="P495" s="85"/>
      <c r="Q495" s="85"/>
      <c r="R495" s="85">
        <f>BK495</f>
        <v>64.516129032258064</v>
      </c>
      <c r="S495" s="85"/>
      <c r="T495" s="85"/>
      <c r="U495" s="85"/>
      <c r="V495" s="85">
        <f>BL495</f>
        <v>25.806451612903224</v>
      </c>
      <c r="W495" s="85"/>
      <c r="X495" s="85"/>
      <c r="Y495" s="85"/>
      <c r="Z495" s="85">
        <f>BM495</f>
        <v>9.67741935483871</v>
      </c>
      <c r="AA495" s="85"/>
      <c r="AB495" s="85"/>
      <c r="AC495" s="85"/>
      <c r="AD495" s="85">
        <f>BN495</f>
        <v>0</v>
      </c>
      <c r="AE495" s="85"/>
      <c r="AF495" s="85"/>
      <c r="AG495" s="85"/>
      <c r="AH495" s="85">
        <f>BO495</f>
        <v>0</v>
      </c>
      <c r="AI495" s="85"/>
      <c r="AJ495" s="85"/>
      <c r="AK495" s="85"/>
      <c r="BG495" s="2">
        <v>89</v>
      </c>
      <c r="BH495" s="2" t="s">
        <v>16</v>
      </c>
      <c r="BI495" s="25">
        <v>91.926047273578277</v>
      </c>
      <c r="BJ495" s="25">
        <f>BK495+BL495</f>
        <v>90.322580645161281</v>
      </c>
      <c r="BK495" s="25">
        <v>64.516129032258064</v>
      </c>
      <c r="BL495" s="25">
        <v>25.806451612903224</v>
      </c>
      <c r="BM495" s="25">
        <v>9.67741935483871</v>
      </c>
      <c r="BN495" s="25">
        <v>0</v>
      </c>
      <c r="BO495" s="25">
        <v>0</v>
      </c>
    </row>
    <row r="496" spans="4:67">
      <c r="D496" s="86" t="s">
        <v>17</v>
      </c>
      <c r="E496" s="87"/>
      <c r="F496" s="87"/>
      <c r="G496" s="87"/>
      <c r="H496" s="87"/>
      <c r="I496" s="88"/>
      <c r="J496" s="89">
        <f>BI496</f>
        <v>92.945487860742091</v>
      </c>
      <c r="K496" s="89"/>
      <c r="L496" s="89"/>
      <c r="M496" s="89"/>
      <c r="N496" s="89">
        <f>IF(ISERROR(BJ496),"",BJ496)</f>
        <v>92.753623188405797</v>
      </c>
      <c r="O496" s="89"/>
      <c r="P496" s="89"/>
      <c r="Q496" s="89"/>
      <c r="R496" s="89">
        <f>BK496</f>
        <v>69.565217391304344</v>
      </c>
      <c r="S496" s="89"/>
      <c r="T496" s="89"/>
      <c r="U496" s="89"/>
      <c r="V496" s="89">
        <f>BL496</f>
        <v>23.188405797101449</v>
      </c>
      <c r="W496" s="89"/>
      <c r="X496" s="89"/>
      <c r="Y496" s="89"/>
      <c r="Z496" s="89">
        <f>BM496</f>
        <v>7.2463768115942031</v>
      </c>
      <c r="AA496" s="89"/>
      <c r="AB496" s="89"/>
      <c r="AC496" s="89"/>
      <c r="AD496" s="89">
        <f>BN496</f>
        <v>0</v>
      </c>
      <c r="AE496" s="89"/>
      <c r="AF496" s="89"/>
      <c r="AG496" s="89"/>
      <c r="AH496" s="89">
        <f>BO496</f>
        <v>0</v>
      </c>
      <c r="AI496" s="89"/>
      <c r="AJ496" s="89"/>
      <c r="AK496" s="89"/>
      <c r="BH496" s="2" t="s">
        <v>18</v>
      </c>
      <c r="BI496" s="25">
        <v>92.945487860742091</v>
      </c>
      <c r="BJ496" s="25">
        <f>BK496+BL496</f>
        <v>92.753623188405797</v>
      </c>
      <c r="BK496" s="25">
        <v>69.565217391304344</v>
      </c>
      <c r="BL496" s="25">
        <v>23.188405797101449</v>
      </c>
      <c r="BM496" s="25">
        <v>7.2463768115942031</v>
      </c>
      <c r="BN496" s="25">
        <v>0</v>
      </c>
      <c r="BO496" s="25">
        <v>0</v>
      </c>
    </row>
    <row r="497" spans="1:96" ht="15" customHeight="1">
      <c r="D497" s="33" t="s">
        <v>179</v>
      </c>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K497" s="31"/>
      <c r="BI497" s="5" t="s">
        <v>13</v>
      </c>
      <c r="BJ497" s="2" t="s">
        <v>14</v>
      </c>
      <c r="BK497" s="2">
        <v>1</v>
      </c>
      <c r="BL497" s="2">
        <v>2</v>
      </c>
      <c r="BM497" s="2">
        <v>3</v>
      </c>
      <c r="BN497" s="2">
        <v>4</v>
      </c>
      <c r="BO497" s="2">
        <v>0</v>
      </c>
    </row>
    <row r="498" spans="1:96">
      <c r="D498" s="90" t="s">
        <v>15</v>
      </c>
      <c r="E498" s="91"/>
      <c r="F498" s="91"/>
      <c r="G498" s="91"/>
      <c r="H498" s="91"/>
      <c r="I498" s="92"/>
      <c r="J498" s="85">
        <f>BI498</f>
        <v>49.005382635150944</v>
      </c>
      <c r="K498" s="85"/>
      <c r="L498" s="85"/>
      <c r="M498" s="85"/>
      <c r="N498" s="85">
        <f>BJ498</f>
        <v>38.70967741935484</v>
      </c>
      <c r="O498" s="85"/>
      <c r="P498" s="85"/>
      <c r="Q498" s="85"/>
      <c r="R498" s="85">
        <f>BK498</f>
        <v>20.967741935483872</v>
      </c>
      <c r="S498" s="85"/>
      <c r="T498" s="85"/>
      <c r="U498" s="85"/>
      <c r="V498" s="85">
        <f>BL498</f>
        <v>17.741935483870968</v>
      </c>
      <c r="W498" s="85"/>
      <c r="X498" s="85"/>
      <c r="Y498" s="85"/>
      <c r="Z498" s="85">
        <f>BM498</f>
        <v>27.419354838709676</v>
      </c>
      <c r="AA498" s="85"/>
      <c r="AB498" s="85"/>
      <c r="AC498" s="85"/>
      <c r="AD498" s="85">
        <f>BN498</f>
        <v>33.87096774193548</v>
      </c>
      <c r="AE498" s="85"/>
      <c r="AF498" s="85"/>
      <c r="AG498" s="85"/>
      <c r="AH498" s="85">
        <f>BO498</f>
        <v>0</v>
      </c>
      <c r="AI498" s="85"/>
      <c r="AJ498" s="85"/>
      <c r="AK498" s="85"/>
      <c r="BG498" s="2">
        <v>90</v>
      </c>
      <c r="BH498" s="2" t="s">
        <v>16</v>
      </c>
      <c r="BI498" s="25">
        <v>49.005382635150944</v>
      </c>
      <c r="BJ498" s="25">
        <f>BK498+BL498</f>
        <v>38.70967741935484</v>
      </c>
      <c r="BK498" s="25">
        <v>20.967741935483872</v>
      </c>
      <c r="BL498" s="25">
        <v>17.741935483870968</v>
      </c>
      <c r="BM498" s="25">
        <v>27.419354838709676</v>
      </c>
      <c r="BN498" s="25">
        <v>33.87096774193548</v>
      </c>
      <c r="BO498" s="25">
        <v>0</v>
      </c>
    </row>
    <row r="499" spans="1:96">
      <c r="D499" s="86" t="s">
        <v>17</v>
      </c>
      <c r="E499" s="87"/>
      <c r="F499" s="87"/>
      <c r="G499" s="87"/>
      <c r="H499" s="87"/>
      <c r="I499" s="88"/>
      <c r="J499" s="89">
        <f>BI499</f>
        <v>45.945945945945951</v>
      </c>
      <c r="K499" s="89"/>
      <c r="L499" s="89"/>
      <c r="M499" s="89"/>
      <c r="N499" s="89">
        <f>IF(ISERROR(BJ499),"",BJ499)</f>
        <v>40.579710144927539</v>
      </c>
      <c r="O499" s="89"/>
      <c r="P499" s="89"/>
      <c r="Q499" s="89"/>
      <c r="R499" s="89">
        <f>BK499</f>
        <v>18.840579710144929</v>
      </c>
      <c r="S499" s="89"/>
      <c r="T499" s="89"/>
      <c r="U499" s="89"/>
      <c r="V499" s="89">
        <f>BL499</f>
        <v>21.739130434782609</v>
      </c>
      <c r="W499" s="89"/>
      <c r="X499" s="89"/>
      <c r="Y499" s="89"/>
      <c r="Z499" s="89">
        <f>BM499</f>
        <v>26.086956521739129</v>
      </c>
      <c r="AA499" s="89"/>
      <c r="AB499" s="89"/>
      <c r="AC499" s="89"/>
      <c r="AD499" s="89">
        <f>BN499</f>
        <v>33.333333333333329</v>
      </c>
      <c r="AE499" s="89"/>
      <c r="AF499" s="89"/>
      <c r="AG499" s="89"/>
      <c r="AH499" s="89">
        <f>BO499</f>
        <v>0</v>
      </c>
      <c r="AI499" s="89"/>
      <c r="AJ499" s="89"/>
      <c r="AK499" s="89"/>
      <c r="BH499" s="2" t="s">
        <v>18</v>
      </c>
      <c r="BI499" s="25">
        <v>45.945945945945951</v>
      </c>
      <c r="BJ499" s="25">
        <f>BK499+BL499</f>
        <v>40.579710144927539</v>
      </c>
      <c r="BK499" s="25">
        <v>18.840579710144929</v>
      </c>
      <c r="BL499" s="25">
        <v>21.739130434782609</v>
      </c>
      <c r="BM499" s="25">
        <v>26.086956521739129</v>
      </c>
      <c r="BN499" s="25">
        <v>33.333333333333329</v>
      </c>
      <c r="BO499" s="25">
        <v>0</v>
      </c>
    </row>
    <row r="500" spans="1:96" ht="15" customHeight="1">
      <c r="D500" s="33" t="s">
        <v>180</v>
      </c>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K500" s="31"/>
      <c r="BI500" s="5" t="s">
        <v>13</v>
      </c>
      <c r="BJ500" s="2" t="s">
        <v>14</v>
      </c>
      <c r="BK500" s="2">
        <v>1</v>
      </c>
      <c r="BL500" s="2">
        <v>2</v>
      </c>
      <c r="BM500" s="2">
        <v>3</v>
      </c>
      <c r="BN500" s="2">
        <v>4</v>
      </c>
      <c r="BO500" s="2">
        <v>0</v>
      </c>
    </row>
    <row r="501" spans="1:96">
      <c r="D501" s="90" t="s">
        <v>15</v>
      </c>
      <c r="E501" s="91"/>
      <c r="F501" s="91"/>
      <c r="G501" s="91"/>
      <c r="H501" s="91"/>
      <c r="I501" s="92"/>
      <c r="J501" s="85">
        <f>BI501</f>
        <v>77.86098759653639</v>
      </c>
      <c r="K501" s="85"/>
      <c r="L501" s="85"/>
      <c r="M501" s="85"/>
      <c r="N501" s="85">
        <f>BJ501</f>
        <v>72.58064516129032</v>
      </c>
      <c r="O501" s="85"/>
      <c r="P501" s="85"/>
      <c r="Q501" s="85"/>
      <c r="R501" s="85">
        <f>BK501</f>
        <v>30.64516129032258</v>
      </c>
      <c r="S501" s="85"/>
      <c r="T501" s="85"/>
      <c r="U501" s="85"/>
      <c r="V501" s="85">
        <f>BL501</f>
        <v>41.935483870967744</v>
      </c>
      <c r="W501" s="85"/>
      <c r="X501" s="85"/>
      <c r="Y501" s="85"/>
      <c r="Z501" s="85">
        <f>BM501</f>
        <v>19.35483870967742</v>
      </c>
      <c r="AA501" s="85"/>
      <c r="AB501" s="85"/>
      <c r="AC501" s="85"/>
      <c r="AD501" s="85">
        <f>BN501</f>
        <v>8.064516129032258</v>
      </c>
      <c r="AE501" s="85"/>
      <c r="AF501" s="85"/>
      <c r="AG501" s="85"/>
      <c r="AH501" s="85">
        <f>BO501</f>
        <v>0</v>
      </c>
      <c r="AI501" s="85"/>
      <c r="AJ501" s="85"/>
      <c r="AK501" s="85"/>
      <c r="BG501" s="2">
        <v>91</v>
      </c>
      <c r="BH501" s="2" t="s">
        <v>16</v>
      </c>
      <c r="BI501" s="25">
        <v>77.86098759653639</v>
      </c>
      <c r="BJ501" s="25">
        <f>BK501+BL501</f>
        <v>72.58064516129032</v>
      </c>
      <c r="BK501" s="25">
        <v>30.64516129032258</v>
      </c>
      <c r="BL501" s="25">
        <v>41.935483870967744</v>
      </c>
      <c r="BM501" s="25">
        <v>19.35483870967742</v>
      </c>
      <c r="BN501" s="25">
        <v>8.064516129032258</v>
      </c>
      <c r="BO501" s="25">
        <v>0</v>
      </c>
    </row>
    <row r="502" spans="1:96">
      <c r="D502" s="86" t="s">
        <v>17</v>
      </c>
      <c r="E502" s="87"/>
      <c r="F502" s="87"/>
      <c r="G502" s="87"/>
      <c r="H502" s="87"/>
      <c r="I502" s="88"/>
      <c r="J502" s="89">
        <f>BI502</f>
        <v>74.553366926248273</v>
      </c>
      <c r="K502" s="89"/>
      <c r="L502" s="89"/>
      <c r="M502" s="89"/>
      <c r="N502" s="89">
        <f>IF(ISERROR(BJ502),"",BJ502)</f>
        <v>68.115942028985501</v>
      </c>
      <c r="O502" s="89"/>
      <c r="P502" s="89"/>
      <c r="Q502" s="89"/>
      <c r="R502" s="89">
        <f>BK502</f>
        <v>28.985507246376812</v>
      </c>
      <c r="S502" s="89"/>
      <c r="T502" s="89"/>
      <c r="U502" s="89"/>
      <c r="V502" s="89">
        <f>BL502</f>
        <v>39.130434782608695</v>
      </c>
      <c r="W502" s="89"/>
      <c r="X502" s="89"/>
      <c r="Y502" s="89"/>
      <c r="Z502" s="89">
        <f>BM502</f>
        <v>26.086956521739129</v>
      </c>
      <c r="AA502" s="89"/>
      <c r="AB502" s="89"/>
      <c r="AC502" s="89"/>
      <c r="AD502" s="89">
        <f>BN502</f>
        <v>5.7971014492753623</v>
      </c>
      <c r="AE502" s="89"/>
      <c r="AF502" s="89"/>
      <c r="AG502" s="89"/>
      <c r="AH502" s="89">
        <f>BO502</f>
        <v>0</v>
      </c>
      <c r="AI502" s="89"/>
      <c r="AJ502" s="89"/>
      <c r="AK502" s="89"/>
      <c r="BH502" s="2" t="s">
        <v>18</v>
      </c>
      <c r="BI502" s="25">
        <v>74.553366926248273</v>
      </c>
      <c r="BJ502" s="25">
        <f>BK502+BL502</f>
        <v>68.115942028985501</v>
      </c>
      <c r="BK502" s="25">
        <v>28.985507246376812</v>
      </c>
      <c r="BL502" s="25">
        <v>39.130434782608695</v>
      </c>
      <c r="BM502" s="25">
        <v>26.086956521739129</v>
      </c>
      <c r="BN502" s="25">
        <v>5.7971014492753623</v>
      </c>
      <c r="BO502" s="25">
        <v>0</v>
      </c>
    </row>
    <row r="503" spans="1:96" ht="15" customHeight="1">
      <c r="D503" s="33" t="s">
        <v>181</v>
      </c>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K503" s="31"/>
      <c r="BI503" s="5" t="s">
        <v>13</v>
      </c>
      <c r="BJ503" s="2" t="s">
        <v>14</v>
      </c>
      <c r="BK503" s="2">
        <v>1</v>
      </c>
      <c r="BL503" s="2">
        <v>2</v>
      </c>
      <c r="BM503" s="2">
        <v>3</v>
      </c>
      <c r="BN503" s="2">
        <v>4</v>
      </c>
      <c r="BO503" s="2">
        <v>0</v>
      </c>
    </row>
    <row r="504" spans="1:96">
      <c r="D504" s="90" t="s">
        <v>15</v>
      </c>
      <c r="E504" s="91"/>
      <c r="F504" s="91"/>
      <c r="G504" s="91"/>
      <c r="H504" s="91"/>
      <c r="I504" s="92"/>
      <c r="J504" s="85">
        <f>BI504</f>
        <v>82.892581324596307</v>
      </c>
      <c r="K504" s="85"/>
      <c r="L504" s="85"/>
      <c r="M504" s="85"/>
      <c r="N504" s="85">
        <f>BJ504</f>
        <v>75.806451612903231</v>
      </c>
      <c r="O504" s="85"/>
      <c r="P504" s="85"/>
      <c r="Q504" s="85"/>
      <c r="R504" s="85">
        <f>BK504</f>
        <v>32.258064516129032</v>
      </c>
      <c r="S504" s="85"/>
      <c r="T504" s="85"/>
      <c r="U504" s="85"/>
      <c r="V504" s="85">
        <f>BL504</f>
        <v>43.548387096774192</v>
      </c>
      <c r="W504" s="85"/>
      <c r="X504" s="85"/>
      <c r="Y504" s="85"/>
      <c r="Z504" s="85">
        <f>BM504</f>
        <v>17.741935483870968</v>
      </c>
      <c r="AA504" s="85"/>
      <c r="AB504" s="85"/>
      <c r="AC504" s="85"/>
      <c r="AD504" s="85">
        <f>BN504</f>
        <v>6.4516129032258061</v>
      </c>
      <c r="AE504" s="85"/>
      <c r="AF504" s="85"/>
      <c r="AG504" s="85"/>
      <c r="AH504" s="85">
        <f>BO504</f>
        <v>0</v>
      </c>
      <c r="AI504" s="85"/>
      <c r="AJ504" s="85"/>
      <c r="AK504" s="85"/>
      <c r="BG504" s="2">
        <v>92</v>
      </c>
      <c r="BH504" s="2" t="s">
        <v>16</v>
      </c>
      <c r="BI504" s="25">
        <v>82.892581324596307</v>
      </c>
      <c r="BJ504" s="25">
        <f>BK504+BL504</f>
        <v>75.806451612903231</v>
      </c>
      <c r="BK504" s="25">
        <v>32.258064516129032</v>
      </c>
      <c r="BL504" s="25">
        <v>43.548387096774192</v>
      </c>
      <c r="BM504" s="25">
        <v>17.741935483870968</v>
      </c>
      <c r="BN504" s="25">
        <v>6.4516129032258061</v>
      </c>
      <c r="BO504" s="25">
        <v>0</v>
      </c>
    </row>
    <row r="505" spans="1:96">
      <c r="D505" s="86" t="s">
        <v>17</v>
      </c>
      <c r="E505" s="87"/>
      <c r="F505" s="87"/>
      <c r="G505" s="87"/>
      <c r="H505" s="87"/>
      <c r="I505" s="88"/>
      <c r="J505" s="162" t="s">
        <v>85</v>
      </c>
      <c r="K505" s="162"/>
      <c r="L505" s="162"/>
      <c r="M505" s="162"/>
      <c r="N505" s="162" t="s">
        <v>85</v>
      </c>
      <c r="O505" s="162"/>
      <c r="P505" s="162"/>
      <c r="Q505" s="162"/>
      <c r="R505" s="162" t="s">
        <v>85</v>
      </c>
      <c r="S505" s="162"/>
      <c r="T505" s="162"/>
      <c r="U505" s="162"/>
      <c r="V505" s="162" t="s">
        <v>85</v>
      </c>
      <c r="W505" s="162"/>
      <c r="X505" s="162"/>
      <c r="Y505" s="162"/>
      <c r="Z505" s="162" t="s">
        <v>85</v>
      </c>
      <c r="AA505" s="162"/>
      <c r="AB505" s="162"/>
      <c r="AC505" s="162"/>
      <c r="AD505" s="162" t="s">
        <v>85</v>
      </c>
      <c r="AE505" s="162"/>
      <c r="AF505" s="162"/>
      <c r="AG505" s="162"/>
      <c r="AH505" s="162" t="s">
        <v>85</v>
      </c>
      <c r="AI505" s="162"/>
      <c r="AJ505" s="162"/>
      <c r="AK505" s="162"/>
      <c r="BH505" s="2" t="s">
        <v>18</v>
      </c>
      <c r="BI505" s="25"/>
      <c r="BJ505" s="25">
        <f>BK505+BL505</f>
        <v>0</v>
      </c>
      <c r="BK505" s="25"/>
      <c r="BL505" s="25"/>
      <c r="BM505" s="25"/>
      <c r="BN505" s="25"/>
      <c r="BO505" s="25"/>
    </row>
    <row r="506" spans="1:96">
      <c r="D506" s="42"/>
      <c r="E506" s="42"/>
      <c r="F506" s="42"/>
      <c r="G506" s="42"/>
      <c r="H506" s="42"/>
      <c r="I506" s="42"/>
      <c r="J506" s="43"/>
      <c r="K506" s="43"/>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43"/>
      <c r="AK506" s="43"/>
      <c r="BI506" s="25"/>
      <c r="BJ506" s="25"/>
      <c r="BK506" s="25"/>
      <c r="BL506" s="25"/>
      <c r="BM506" s="25"/>
      <c r="BN506" s="25"/>
      <c r="BO506" s="25"/>
    </row>
    <row r="507" spans="1:96" s="20" customFormat="1" ht="11.25" customHeight="1">
      <c r="A507" s="2"/>
      <c r="B507" s="2"/>
      <c r="C507" s="2"/>
      <c r="D507" s="14" t="s">
        <v>182</v>
      </c>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27"/>
      <c r="AI507" s="27"/>
      <c r="AJ507" s="14"/>
      <c r="AK507" s="19"/>
      <c r="AL507" s="19"/>
      <c r="AM507" s="19"/>
      <c r="AN507" s="19"/>
      <c r="AO507" s="19"/>
      <c r="AP507" s="19"/>
      <c r="AQ507" s="19"/>
      <c r="AR507" s="19"/>
      <c r="AS507" s="19"/>
      <c r="AT507" s="19"/>
      <c r="AU507" s="19"/>
      <c r="AV507" s="19"/>
      <c r="AW507" s="19"/>
      <c r="AX507" s="19"/>
      <c r="AY507" s="19"/>
      <c r="AZ507" s="19"/>
      <c r="BA507" s="19"/>
      <c r="BB507" s="19"/>
      <c r="BC507" s="19"/>
      <c r="BD507" s="19"/>
      <c r="BE507" s="19"/>
      <c r="BF507" s="19"/>
      <c r="CR507" s="21"/>
    </row>
    <row r="508" spans="1:96" ht="15" customHeight="1">
      <c r="D508" s="33" t="s">
        <v>183</v>
      </c>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K508" s="31"/>
    </row>
    <row r="509" spans="1:96" ht="9.75" customHeight="1">
      <c r="D509" s="100"/>
      <c r="E509" s="101"/>
      <c r="F509" s="101"/>
      <c r="G509" s="101"/>
      <c r="H509" s="101"/>
      <c r="I509" s="102"/>
      <c r="J509" s="106" t="s">
        <v>6</v>
      </c>
      <c r="K509" s="107"/>
      <c r="L509" s="107"/>
      <c r="M509" s="108"/>
      <c r="N509" s="106" t="s">
        <v>7</v>
      </c>
      <c r="O509" s="107"/>
      <c r="P509" s="107"/>
      <c r="Q509" s="108"/>
      <c r="R509" s="93">
        <v>1</v>
      </c>
      <c r="S509" s="94"/>
      <c r="T509" s="94"/>
      <c r="U509" s="95"/>
      <c r="V509" s="93">
        <v>2</v>
      </c>
      <c r="W509" s="94"/>
      <c r="X509" s="94"/>
      <c r="Y509" s="95"/>
      <c r="Z509" s="93">
        <v>3</v>
      </c>
      <c r="AA509" s="94"/>
      <c r="AB509" s="94"/>
      <c r="AC509" s="95"/>
      <c r="AD509" s="93">
        <v>4</v>
      </c>
      <c r="AE509" s="94"/>
      <c r="AF509" s="94"/>
      <c r="AG509" s="95"/>
      <c r="AH509" s="93"/>
      <c r="AI509" s="94"/>
      <c r="AJ509" s="94"/>
      <c r="AK509" s="95"/>
    </row>
    <row r="510" spans="1:96" ht="22.5" customHeight="1">
      <c r="D510" s="103"/>
      <c r="E510" s="104"/>
      <c r="F510" s="104"/>
      <c r="G510" s="104"/>
      <c r="H510" s="104"/>
      <c r="I510" s="105"/>
      <c r="J510" s="109"/>
      <c r="K510" s="110"/>
      <c r="L510" s="110"/>
      <c r="M510" s="111"/>
      <c r="N510" s="109"/>
      <c r="O510" s="110"/>
      <c r="P510" s="110"/>
      <c r="Q510" s="111"/>
      <c r="R510" s="96" t="s">
        <v>65</v>
      </c>
      <c r="S510" s="97"/>
      <c r="T510" s="97"/>
      <c r="U510" s="98"/>
      <c r="V510" s="96" t="s">
        <v>66</v>
      </c>
      <c r="W510" s="97"/>
      <c r="X510" s="97"/>
      <c r="Y510" s="98"/>
      <c r="Z510" s="96" t="s">
        <v>67</v>
      </c>
      <c r="AA510" s="97"/>
      <c r="AB510" s="97"/>
      <c r="AC510" s="98"/>
      <c r="AD510" s="96" t="s">
        <v>68</v>
      </c>
      <c r="AE510" s="97"/>
      <c r="AF510" s="97"/>
      <c r="AG510" s="98"/>
      <c r="AH510" s="96" t="s">
        <v>12</v>
      </c>
      <c r="AI510" s="97"/>
      <c r="AJ510" s="97"/>
      <c r="AK510" s="98"/>
      <c r="BI510" s="5" t="s">
        <v>13</v>
      </c>
      <c r="BJ510" s="2" t="s">
        <v>14</v>
      </c>
      <c r="BK510" s="2">
        <v>1</v>
      </c>
      <c r="BL510" s="2">
        <v>2</v>
      </c>
      <c r="BM510" s="2">
        <v>3</v>
      </c>
      <c r="BN510" s="2">
        <v>4</v>
      </c>
      <c r="BO510" s="2">
        <v>0</v>
      </c>
    </row>
    <row r="511" spans="1:96">
      <c r="D511" s="90" t="s">
        <v>15</v>
      </c>
      <c r="E511" s="91"/>
      <c r="F511" s="91"/>
      <c r="G511" s="91"/>
      <c r="H511" s="91"/>
      <c r="I511" s="92"/>
      <c r="J511" s="85">
        <f>BI511</f>
        <v>92.440908027147202</v>
      </c>
      <c r="K511" s="85"/>
      <c r="L511" s="85"/>
      <c r="M511" s="85"/>
      <c r="N511" s="85">
        <f>BJ511</f>
        <v>88.709677419354833</v>
      </c>
      <c r="O511" s="85"/>
      <c r="P511" s="85"/>
      <c r="Q511" s="85"/>
      <c r="R511" s="85">
        <f>BK511</f>
        <v>51.612903225806448</v>
      </c>
      <c r="S511" s="85"/>
      <c r="T511" s="85"/>
      <c r="U511" s="85"/>
      <c r="V511" s="85">
        <f>BL511</f>
        <v>37.096774193548384</v>
      </c>
      <c r="W511" s="85"/>
      <c r="X511" s="85"/>
      <c r="Y511" s="85"/>
      <c r="Z511" s="85">
        <f>BM511</f>
        <v>9.67741935483871</v>
      </c>
      <c r="AA511" s="85"/>
      <c r="AB511" s="85"/>
      <c r="AC511" s="85"/>
      <c r="AD511" s="85">
        <f>BN511</f>
        <v>1.6129032258064515</v>
      </c>
      <c r="AE511" s="85"/>
      <c r="AF511" s="85"/>
      <c r="AG511" s="85"/>
      <c r="AH511" s="85">
        <f>BO511</f>
        <v>0</v>
      </c>
      <c r="AI511" s="85"/>
      <c r="AJ511" s="85"/>
      <c r="AK511" s="85"/>
      <c r="BG511" s="2">
        <v>93</v>
      </c>
      <c r="BH511" s="2" t="s">
        <v>16</v>
      </c>
      <c r="BI511" s="25">
        <v>92.440908027147202</v>
      </c>
      <c r="BJ511" s="25">
        <f>BK511+BL511</f>
        <v>88.709677419354833</v>
      </c>
      <c r="BK511" s="25">
        <v>51.612903225806448</v>
      </c>
      <c r="BL511" s="25">
        <v>37.096774193548384</v>
      </c>
      <c r="BM511" s="25">
        <v>9.67741935483871</v>
      </c>
      <c r="BN511" s="25">
        <v>1.6129032258064515</v>
      </c>
      <c r="BO511" s="25">
        <v>0</v>
      </c>
    </row>
    <row r="512" spans="1:96">
      <c r="D512" s="86" t="s">
        <v>17</v>
      </c>
      <c r="E512" s="87"/>
      <c r="F512" s="87"/>
      <c r="G512" s="87"/>
      <c r="H512" s="87"/>
      <c r="I512" s="88"/>
      <c r="J512" s="89">
        <f>BI512</f>
        <v>91.09024278515804</v>
      </c>
      <c r="K512" s="89"/>
      <c r="L512" s="89"/>
      <c r="M512" s="89"/>
      <c r="N512" s="89">
        <f>IF(ISERROR(BJ512),"",BJ512)</f>
        <v>92.753623188405797</v>
      </c>
      <c r="O512" s="89"/>
      <c r="P512" s="89"/>
      <c r="Q512" s="89"/>
      <c r="R512" s="89">
        <f>BK512</f>
        <v>47.826086956521742</v>
      </c>
      <c r="S512" s="89"/>
      <c r="T512" s="89"/>
      <c r="U512" s="89"/>
      <c r="V512" s="89">
        <f>BL512</f>
        <v>44.927536231884055</v>
      </c>
      <c r="W512" s="89"/>
      <c r="X512" s="89"/>
      <c r="Y512" s="89"/>
      <c r="Z512" s="89">
        <f>BM512</f>
        <v>5.7971014492753623</v>
      </c>
      <c r="AA512" s="89"/>
      <c r="AB512" s="89"/>
      <c r="AC512" s="89"/>
      <c r="AD512" s="89">
        <f>BN512</f>
        <v>1.4492753623188406</v>
      </c>
      <c r="AE512" s="89"/>
      <c r="AF512" s="89"/>
      <c r="AG512" s="89"/>
      <c r="AH512" s="89">
        <f>BO512</f>
        <v>0</v>
      </c>
      <c r="AI512" s="89"/>
      <c r="AJ512" s="89"/>
      <c r="AK512" s="89"/>
      <c r="BH512" s="2" t="s">
        <v>18</v>
      </c>
      <c r="BI512" s="25">
        <v>91.09024278515804</v>
      </c>
      <c r="BJ512" s="25">
        <f>BK512+BL512</f>
        <v>92.753623188405797</v>
      </c>
      <c r="BK512" s="25">
        <v>47.826086956521742</v>
      </c>
      <c r="BL512" s="25">
        <v>44.927536231884055</v>
      </c>
      <c r="BM512" s="25">
        <v>5.7971014492753623</v>
      </c>
      <c r="BN512" s="25">
        <v>1.4492753623188406</v>
      </c>
      <c r="BO512" s="25">
        <v>0</v>
      </c>
    </row>
    <row r="513" spans="1:96" ht="15" customHeight="1">
      <c r="D513" s="33" t="s">
        <v>184</v>
      </c>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K513" s="31"/>
      <c r="BI513" s="5" t="s">
        <v>13</v>
      </c>
      <c r="BJ513" s="2" t="s">
        <v>14</v>
      </c>
      <c r="BK513" s="2">
        <v>1</v>
      </c>
      <c r="BL513" s="2">
        <v>2</v>
      </c>
      <c r="BM513" s="2">
        <v>3</v>
      </c>
      <c r="BN513" s="2">
        <v>4</v>
      </c>
      <c r="BO513" s="2">
        <v>0</v>
      </c>
    </row>
    <row r="514" spans="1:96">
      <c r="D514" s="90" t="s">
        <v>15</v>
      </c>
      <c r="E514" s="91"/>
      <c r="F514" s="91"/>
      <c r="G514" s="91"/>
      <c r="H514" s="91"/>
      <c r="I514" s="92"/>
      <c r="J514" s="85">
        <f>BI514</f>
        <v>87.432717060613157</v>
      </c>
      <c r="K514" s="85"/>
      <c r="L514" s="85"/>
      <c r="M514" s="85"/>
      <c r="N514" s="85">
        <f>BJ514</f>
        <v>83.870967741935488</v>
      </c>
      <c r="O514" s="85"/>
      <c r="P514" s="85"/>
      <c r="Q514" s="85"/>
      <c r="R514" s="85">
        <f>BK514</f>
        <v>61.29032258064516</v>
      </c>
      <c r="S514" s="85"/>
      <c r="T514" s="85"/>
      <c r="U514" s="85"/>
      <c r="V514" s="85">
        <f>BL514</f>
        <v>22.58064516129032</v>
      </c>
      <c r="W514" s="85"/>
      <c r="X514" s="85"/>
      <c r="Y514" s="85"/>
      <c r="Z514" s="85">
        <f>BM514</f>
        <v>11.29032258064516</v>
      </c>
      <c r="AA514" s="85"/>
      <c r="AB514" s="85"/>
      <c r="AC514" s="85"/>
      <c r="AD514" s="85">
        <f>BN514</f>
        <v>4.838709677419355</v>
      </c>
      <c r="AE514" s="85"/>
      <c r="AF514" s="85"/>
      <c r="AG514" s="85"/>
      <c r="AH514" s="85">
        <f>BO514</f>
        <v>0</v>
      </c>
      <c r="AI514" s="85"/>
      <c r="AJ514" s="85"/>
      <c r="AK514" s="85"/>
      <c r="BG514" s="2">
        <v>94</v>
      </c>
      <c r="BH514" s="2" t="s">
        <v>16</v>
      </c>
      <c r="BI514" s="25">
        <v>87.432717060613157</v>
      </c>
      <c r="BJ514" s="25">
        <f>BK514+BL514</f>
        <v>83.870967741935488</v>
      </c>
      <c r="BK514" s="25">
        <v>61.29032258064516</v>
      </c>
      <c r="BL514" s="25">
        <v>22.58064516129032</v>
      </c>
      <c r="BM514" s="25">
        <v>11.29032258064516</v>
      </c>
      <c r="BN514" s="25">
        <v>4.838709677419355</v>
      </c>
      <c r="BO514" s="25">
        <v>0</v>
      </c>
    </row>
    <row r="515" spans="1:96">
      <c r="D515" s="86" t="s">
        <v>17</v>
      </c>
      <c r="E515" s="87"/>
      <c r="F515" s="87"/>
      <c r="G515" s="87"/>
      <c r="H515" s="87"/>
      <c r="I515" s="88"/>
      <c r="J515" s="89">
        <f>BI515</f>
        <v>86.852954649564822</v>
      </c>
      <c r="K515" s="89"/>
      <c r="L515" s="89"/>
      <c r="M515" s="89"/>
      <c r="N515" s="89">
        <f>IF(ISERROR(BJ515),"",BJ515)</f>
        <v>82.608695652173921</v>
      </c>
      <c r="O515" s="89"/>
      <c r="P515" s="89"/>
      <c r="Q515" s="89"/>
      <c r="R515" s="89">
        <f>BK515</f>
        <v>57.971014492753625</v>
      </c>
      <c r="S515" s="89"/>
      <c r="T515" s="89"/>
      <c r="U515" s="89"/>
      <c r="V515" s="89">
        <f>BL515</f>
        <v>24.637681159420293</v>
      </c>
      <c r="W515" s="89"/>
      <c r="X515" s="89"/>
      <c r="Y515" s="89"/>
      <c r="Z515" s="89">
        <f>BM515</f>
        <v>11.594202898550725</v>
      </c>
      <c r="AA515" s="89"/>
      <c r="AB515" s="89"/>
      <c r="AC515" s="89"/>
      <c r="AD515" s="89">
        <f>BN515</f>
        <v>5.7971014492753623</v>
      </c>
      <c r="AE515" s="89"/>
      <c r="AF515" s="89"/>
      <c r="AG515" s="89"/>
      <c r="AH515" s="89">
        <f>BO515</f>
        <v>0</v>
      </c>
      <c r="AI515" s="89"/>
      <c r="AJ515" s="89"/>
      <c r="AK515" s="89"/>
      <c r="BH515" s="2" t="s">
        <v>18</v>
      </c>
      <c r="BI515" s="25">
        <v>86.852954649564822</v>
      </c>
      <c r="BJ515" s="25">
        <f>BK515+BL515</f>
        <v>82.608695652173921</v>
      </c>
      <c r="BK515" s="25">
        <v>57.971014492753625</v>
      </c>
      <c r="BL515" s="25">
        <v>24.637681159420293</v>
      </c>
      <c r="BM515" s="25">
        <v>11.594202898550725</v>
      </c>
      <c r="BN515" s="25">
        <v>5.7971014492753623</v>
      </c>
      <c r="BO515" s="25">
        <v>0</v>
      </c>
    </row>
    <row r="516" spans="1:96" ht="15" customHeight="1">
      <c r="D516" s="33" t="s">
        <v>185</v>
      </c>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K516" s="31"/>
      <c r="BI516" s="5" t="s">
        <v>13</v>
      </c>
      <c r="BJ516" s="2" t="s">
        <v>14</v>
      </c>
      <c r="BK516" s="2">
        <v>1</v>
      </c>
      <c r="BL516" s="2">
        <v>2</v>
      </c>
      <c r="BM516" s="2">
        <v>3</v>
      </c>
      <c r="BN516" s="2">
        <v>4</v>
      </c>
      <c r="BO516" s="2">
        <v>0</v>
      </c>
    </row>
    <row r="517" spans="1:96">
      <c r="D517" s="90" t="s">
        <v>15</v>
      </c>
      <c r="E517" s="91"/>
      <c r="F517" s="91"/>
      <c r="G517" s="91"/>
      <c r="H517" s="91"/>
      <c r="I517" s="92"/>
      <c r="J517" s="85">
        <f>BI517</f>
        <v>95.857711209922769</v>
      </c>
      <c r="K517" s="85"/>
      <c r="L517" s="85"/>
      <c r="M517" s="85"/>
      <c r="N517" s="85">
        <f>BJ517</f>
        <v>98.387096774193552</v>
      </c>
      <c r="O517" s="85"/>
      <c r="P517" s="85"/>
      <c r="Q517" s="85"/>
      <c r="R517" s="85">
        <f>BK517</f>
        <v>85.483870967741936</v>
      </c>
      <c r="S517" s="85"/>
      <c r="T517" s="85"/>
      <c r="U517" s="85"/>
      <c r="V517" s="85">
        <f>BL517</f>
        <v>12.903225806451612</v>
      </c>
      <c r="W517" s="85"/>
      <c r="X517" s="85"/>
      <c r="Y517" s="85"/>
      <c r="Z517" s="85">
        <f>BM517</f>
        <v>1.6129032258064515</v>
      </c>
      <c r="AA517" s="85"/>
      <c r="AB517" s="85"/>
      <c r="AC517" s="85"/>
      <c r="AD517" s="85">
        <f>BN517</f>
        <v>0</v>
      </c>
      <c r="AE517" s="85"/>
      <c r="AF517" s="85"/>
      <c r="AG517" s="85"/>
      <c r="AH517" s="85">
        <f>BO517</f>
        <v>0</v>
      </c>
      <c r="AI517" s="85"/>
      <c r="AJ517" s="85"/>
      <c r="AK517" s="85"/>
      <c r="BG517" s="2">
        <v>95</v>
      </c>
      <c r="BH517" s="2" t="s">
        <v>16</v>
      </c>
      <c r="BI517" s="25">
        <v>95.857711209922769</v>
      </c>
      <c r="BJ517" s="25">
        <f>BK517+BL517</f>
        <v>98.387096774193552</v>
      </c>
      <c r="BK517" s="25">
        <v>85.483870967741936</v>
      </c>
      <c r="BL517" s="25">
        <v>12.903225806451612</v>
      </c>
      <c r="BM517" s="25">
        <v>1.6129032258064515</v>
      </c>
      <c r="BN517" s="25">
        <v>0</v>
      </c>
      <c r="BO517" s="25">
        <v>0</v>
      </c>
    </row>
    <row r="518" spans="1:96">
      <c r="D518" s="86" t="s">
        <v>17</v>
      </c>
      <c r="E518" s="87"/>
      <c r="F518" s="87"/>
      <c r="G518" s="87"/>
      <c r="H518" s="87"/>
      <c r="I518" s="88"/>
      <c r="J518" s="89">
        <f>BI518</f>
        <v>95.579477782867613</v>
      </c>
      <c r="K518" s="89"/>
      <c r="L518" s="89"/>
      <c r="M518" s="89"/>
      <c r="N518" s="89">
        <f>IF(ISERROR(BJ518),"",BJ518)</f>
        <v>98.550724637681157</v>
      </c>
      <c r="O518" s="89"/>
      <c r="P518" s="89"/>
      <c r="Q518" s="89"/>
      <c r="R518" s="89">
        <f>BK518</f>
        <v>86.956521739130437</v>
      </c>
      <c r="S518" s="89"/>
      <c r="T518" s="89"/>
      <c r="U518" s="89"/>
      <c r="V518" s="89">
        <f>BL518</f>
        <v>11.594202898550725</v>
      </c>
      <c r="W518" s="89"/>
      <c r="X518" s="89"/>
      <c r="Y518" s="89"/>
      <c r="Z518" s="89">
        <f>BM518</f>
        <v>0</v>
      </c>
      <c r="AA518" s="89"/>
      <c r="AB518" s="89"/>
      <c r="AC518" s="89"/>
      <c r="AD518" s="89">
        <f>BN518</f>
        <v>1.4492753623188406</v>
      </c>
      <c r="AE518" s="89"/>
      <c r="AF518" s="89"/>
      <c r="AG518" s="89"/>
      <c r="AH518" s="89">
        <f>BO518</f>
        <v>0</v>
      </c>
      <c r="AI518" s="89"/>
      <c r="AJ518" s="89"/>
      <c r="AK518" s="89"/>
      <c r="BH518" s="2" t="s">
        <v>18</v>
      </c>
      <c r="BI518" s="25">
        <v>95.579477782867613</v>
      </c>
      <c r="BJ518" s="25">
        <f>BK518+BL518</f>
        <v>98.550724637681157</v>
      </c>
      <c r="BK518" s="25">
        <v>86.956521739130437</v>
      </c>
      <c r="BL518" s="25">
        <v>11.594202898550725</v>
      </c>
      <c r="BM518" s="25">
        <v>0</v>
      </c>
      <c r="BN518" s="25">
        <v>1.4492753623188406</v>
      </c>
      <c r="BO518" s="25">
        <v>0</v>
      </c>
    </row>
    <row r="519" spans="1:96" ht="15" customHeight="1">
      <c r="D519" s="33" t="s">
        <v>186</v>
      </c>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K519" s="31"/>
      <c r="BI519" s="5" t="s">
        <v>13</v>
      </c>
      <c r="BJ519" s="2" t="s">
        <v>14</v>
      </c>
      <c r="BK519" s="2">
        <v>1</v>
      </c>
      <c r="BL519" s="2">
        <v>2</v>
      </c>
      <c r="BM519" s="2">
        <v>3</v>
      </c>
      <c r="BN519" s="2">
        <v>4</v>
      </c>
      <c r="BO519" s="2">
        <v>0</v>
      </c>
    </row>
    <row r="520" spans="1:96">
      <c r="D520" s="90" t="s">
        <v>15</v>
      </c>
      <c r="E520" s="91"/>
      <c r="F520" s="91"/>
      <c r="G520" s="91"/>
      <c r="H520" s="91"/>
      <c r="I520" s="92"/>
      <c r="J520" s="85">
        <f>BI520</f>
        <v>97.472501755207119</v>
      </c>
      <c r="K520" s="85"/>
      <c r="L520" s="85"/>
      <c r="M520" s="85"/>
      <c r="N520" s="85">
        <f>BJ520</f>
        <v>100</v>
      </c>
      <c r="O520" s="85"/>
      <c r="P520" s="85"/>
      <c r="Q520" s="85"/>
      <c r="R520" s="85">
        <f>BK520</f>
        <v>87.096774193548384</v>
      </c>
      <c r="S520" s="85"/>
      <c r="T520" s="85"/>
      <c r="U520" s="85"/>
      <c r="V520" s="85">
        <f>BL520</f>
        <v>12.903225806451612</v>
      </c>
      <c r="W520" s="85"/>
      <c r="X520" s="85"/>
      <c r="Y520" s="85"/>
      <c r="Z520" s="85">
        <f>BM520</f>
        <v>0</v>
      </c>
      <c r="AA520" s="85"/>
      <c r="AB520" s="85"/>
      <c r="AC520" s="85"/>
      <c r="AD520" s="85">
        <f>BN520</f>
        <v>0</v>
      </c>
      <c r="AE520" s="85"/>
      <c r="AF520" s="85"/>
      <c r="AG520" s="85"/>
      <c r="AH520" s="85">
        <f>BO520</f>
        <v>0</v>
      </c>
      <c r="AI520" s="85"/>
      <c r="AJ520" s="85"/>
      <c r="AK520" s="85"/>
      <c r="BG520" s="2">
        <v>96</v>
      </c>
      <c r="BH520" s="2" t="s">
        <v>16</v>
      </c>
      <c r="BI520" s="25">
        <v>97.472501755207119</v>
      </c>
      <c r="BJ520" s="25">
        <f>BK520+BL520</f>
        <v>100</v>
      </c>
      <c r="BK520" s="25">
        <v>87.096774193548384</v>
      </c>
      <c r="BL520" s="25">
        <v>12.903225806451612</v>
      </c>
      <c r="BM520" s="25">
        <v>0</v>
      </c>
      <c r="BN520" s="25">
        <v>0</v>
      </c>
      <c r="BO520" s="25">
        <v>0</v>
      </c>
    </row>
    <row r="521" spans="1:96">
      <c r="D521" s="86" t="s">
        <v>17</v>
      </c>
      <c r="E521" s="87"/>
      <c r="F521" s="87"/>
      <c r="G521" s="87"/>
      <c r="H521" s="87"/>
      <c r="I521" s="88"/>
      <c r="J521" s="89">
        <f>BI521</f>
        <v>97.526339899221256</v>
      </c>
      <c r="K521" s="89"/>
      <c r="L521" s="89"/>
      <c r="M521" s="89"/>
      <c r="N521" s="89">
        <f>IF(ISERROR(BJ521),"",BJ521)</f>
        <v>98.550724637681157</v>
      </c>
      <c r="O521" s="89"/>
      <c r="P521" s="89"/>
      <c r="Q521" s="89"/>
      <c r="R521" s="89">
        <f>BK521</f>
        <v>82.608695652173907</v>
      </c>
      <c r="S521" s="89"/>
      <c r="T521" s="89"/>
      <c r="U521" s="89"/>
      <c r="V521" s="89">
        <f>BL521</f>
        <v>15.942028985507244</v>
      </c>
      <c r="W521" s="89"/>
      <c r="X521" s="89"/>
      <c r="Y521" s="89"/>
      <c r="Z521" s="89">
        <f>BM521</f>
        <v>1.4492753623188406</v>
      </c>
      <c r="AA521" s="89"/>
      <c r="AB521" s="89"/>
      <c r="AC521" s="89"/>
      <c r="AD521" s="89">
        <f>BN521</f>
        <v>0</v>
      </c>
      <c r="AE521" s="89"/>
      <c r="AF521" s="89"/>
      <c r="AG521" s="89"/>
      <c r="AH521" s="89">
        <f>BO521</f>
        <v>0</v>
      </c>
      <c r="AI521" s="89"/>
      <c r="AJ521" s="89"/>
      <c r="AK521" s="89"/>
      <c r="BH521" s="2" t="s">
        <v>18</v>
      </c>
      <c r="BI521" s="25">
        <v>97.526339899221256</v>
      </c>
      <c r="BJ521" s="25">
        <f>BK521+BL521</f>
        <v>98.550724637681157</v>
      </c>
      <c r="BK521" s="25">
        <v>82.608695652173907</v>
      </c>
      <c r="BL521" s="25">
        <v>15.942028985507244</v>
      </c>
      <c r="BM521" s="25">
        <v>1.4492753623188406</v>
      </c>
      <c r="BN521" s="25">
        <v>0</v>
      </c>
      <c r="BO521" s="25">
        <v>0</v>
      </c>
    </row>
    <row r="522" spans="1:96" ht="15" customHeight="1">
      <c r="D522" s="33" t="s">
        <v>187</v>
      </c>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K522" s="31"/>
      <c r="BI522" s="5" t="s">
        <v>13</v>
      </c>
      <c r="BJ522" s="2" t="s">
        <v>14</v>
      </c>
      <c r="BK522" s="2">
        <v>1</v>
      </c>
      <c r="BL522" s="2">
        <v>2</v>
      </c>
      <c r="BM522" s="2">
        <v>3</v>
      </c>
      <c r="BN522" s="2">
        <v>4</v>
      </c>
      <c r="BO522" s="2">
        <v>0</v>
      </c>
    </row>
    <row r="523" spans="1:96">
      <c r="D523" s="90" t="s">
        <v>15</v>
      </c>
      <c r="E523" s="91"/>
      <c r="F523" s="91"/>
      <c r="G523" s="91"/>
      <c r="H523" s="91"/>
      <c r="I523" s="92"/>
      <c r="J523" s="85">
        <f>BI523</f>
        <v>96.81722443248303</v>
      </c>
      <c r="K523" s="85"/>
      <c r="L523" s="85"/>
      <c r="M523" s="85"/>
      <c r="N523" s="85">
        <f>BJ523</f>
        <v>93.548387096774192</v>
      </c>
      <c r="O523" s="85"/>
      <c r="P523" s="85"/>
      <c r="Q523" s="85"/>
      <c r="R523" s="85">
        <f>BK523</f>
        <v>80.645161290322577</v>
      </c>
      <c r="S523" s="85"/>
      <c r="T523" s="85"/>
      <c r="U523" s="85"/>
      <c r="V523" s="85">
        <f>BL523</f>
        <v>12.903225806451612</v>
      </c>
      <c r="W523" s="85"/>
      <c r="X523" s="85"/>
      <c r="Y523" s="85"/>
      <c r="Z523" s="85">
        <f>BM523</f>
        <v>3.225806451612903</v>
      </c>
      <c r="AA523" s="85"/>
      <c r="AB523" s="85"/>
      <c r="AC523" s="85"/>
      <c r="AD523" s="85">
        <f>BN523</f>
        <v>3.225806451612903</v>
      </c>
      <c r="AE523" s="85"/>
      <c r="AF523" s="85"/>
      <c r="AG523" s="85"/>
      <c r="AH523" s="85">
        <f>BO523</f>
        <v>0</v>
      </c>
      <c r="AI523" s="85"/>
      <c r="AJ523" s="85"/>
      <c r="AK523" s="85"/>
      <c r="BG523" s="2">
        <v>97</v>
      </c>
      <c r="BH523" s="2" t="s">
        <v>16</v>
      </c>
      <c r="BI523" s="25">
        <v>96.81722443248303</v>
      </c>
      <c r="BJ523" s="25">
        <f>BK523+BL523</f>
        <v>93.548387096774192</v>
      </c>
      <c r="BK523" s="25">
        <v>80.645161290322577</v>
      </c>
      <c r="BL523" s="25">
        <v>12.903225806451612</v>
      </c>
      <c r="BM523" s="25">
        <v>3.225806451612903</v>
      </c>
      <c r="BN523" s="25">
        <v>3.225806451612903</v>
      </c>
      <c r="BO523" s="25">
        <v>0</v>
      </c>
    </row>
    <row r="524" spans="1:96">
      <c r="D524" s="86" t="s">
        <v>17</v>
      </c>
      <c r="E524" s="87"/>
      <c r="F524" s="87"/>
      <c r="G524" s="87"/>
      <c r="H524" s="87"/>
      <c r="I524" s="88"/>
      <c r="J524" s="89">
        <f>BI524</f>
        <v>97.824095281722407</v>
      </c>
      <c r="K524" s="89"/>
      <c r="L524" s="89"/>
      <c r="M524" s="89"/>
      <c r="N524" s="89">
        <f>IF(ISERROR(BJ524),"",BJ524)</f>
        <v>100</v>
      </c>
      <c r="O524" s="89"/>
      <c r="P524" s="89"/>
      <c r="Q524" s="89"/>
      <c r="R524" s="89">
        <f>BK524</f>
        <v>76.811594202898547</v>
      </c>
      <c r="S524" s="89"/>
      <c r="T524" s="89"/>
      <c r="U524" s="89"/>
      <c r="V524" s="89">
        <f>BL524</f>
        <v>23.188405797101449</v>
      </c>
      <c r="W524" s="89"/>
      <c r="X524" s="89"/>
      <c r="Y524" s="89"/>
      <c r="Z524" s="89">
        <f>BM524</f>
        <v>0</v>
      </c>
      <c r="AA524" s="89"/>
      <c r="AB524" s="89"/>
      <c r="AC524" s="89"/>
      <c r="AD524" s="89">
        <f>BN524</f>
        <v>0</v>
      </c>
      <c r="AE524" s="89"/>
      <c r="AF524" s="89"/>
      <c r="AG524" s="89"/>
      <c r="AH524" s="89">
        <f>BO524</f>
        <v>0</v>
      </c>
      <c r="AI524" s="89"/>
      <c r="AJ524" s="89"/>
      <c r="AK524" s="89"/>
      <c r="BH524" s="2" t="s">
        <v>18</v>
      </c>
      <c r="BI524" s="25">
        <v>97.824095281722407</v>
      </c>
      <c r="BJ524" s="25">
        <f>BK524+BL524</f>
        <v>100</v>
      </c>
      <c r="BK524" s="25">
        <v>76.811594202898547</v>
      </c>
      <c r="BL524" s="25">
        <v>23.188405797101449</v>
      </c>
      <c r="BM524" s="25">
        <v>0</v>
      </c>
      <c r="BN524" s="25">
        <v>0</v>
      </c>
      <c r="BO524" s="25">
        <v>0</v>
      </c>
    </row>
    <row r="525" spans="1:96" ht="15" customHeight="1">
      <c r="D525" s="42"/>
      <c r="E525" s="42"/>
      <c r="F525" s="42"/>
      <c r="G525" s="42"/>
      <c r="H525" s="42"/>
      <c r="I525" s="42"/>
      <c r="J525" s="43"/>
      <c r="K525" s="43"/>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c r="AI525" s="43"/>
      <c r="AJ525" s="43"/>
      <c r="AK525" s="43"/>
      <c r="BI525" s="25"/>
      <c r="BJ525" s="25"/>
      <c r="BK525" s="25"/>
      <c r="BL525" s="25"/>
      <c r="BM525" s="25"/>
      <c r="BN525" s="25"/>
      <c r="BO525" s="25"/>
    </row>
    <row r="526" spans="1:96" s="20" customFormat="1" ht="11.25" customHeight="1">
      <c r="A526" s="2"/>
      <c r="B526" s="158"/>
      <c r="C526" s="158"/>
      <c r="D526" s="14" t="s">
        <v>188</v>
      </c>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27"/>
      <c r="AI526" s="27"/>
      <c r="AJ526" s="14"/>
      <c r="AK526" s="19"/>
      <c r="AL526" s="19"/>
      <c r="AM526" s="19"/>
      <c r="AN526" s="19"/>
      <c r="AO526" s="19"/>
      <c r="AP526" s="19"/>
      <c r="AQ526" s="19"/>
      <c r="AR526" s="19"/>
      <c r="AS526" s="19"/>
      <c r="AT526" s="19"/>
      <c r="AU526" s="19"/>
      <c r="AV526" s="19"/>
      <c r="AW526" s="19"/>
      <c r="AX526" s="19"/>
      <c r="AY526" s="19"/>
      <c r="AZ526" s="19"/>
      <c r="BA526" s="19"/>
      <c r="BB526" s="19"/>
      <c r="BC526" s="19"/>
      <c r="BD526" s="19"/>
      <c r="BE526" s="19"/>
      <c r="BF526" s="19"/>
      <c r="BW526" s="2"/>
      <c r="CR526" s="21"/>
    </row>
    <row r="527" spans="1:96" ht="15" customHeight="1">
      <c r="B527" s="158"/>
      <c r="C527" s="158"/>
      <c r="D527" s="33" t="s">
        <v>189</v>
      </c>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K527" s="31"/>
    </row>
    <row r="528" spans="1:96" ht="9.75" customHeight="1">
      <c r="D528" s="100"/>
      <c r="E528" s="101"/>
      <c r="F528" s="101"/>
      <c r="G528" s="101"/>
      <c r="H528" s="101"/>
      <c r="I528" s="102"/>
      <c r="J528" s="106" t="s">
        <v>6</v>
      </c>
      <c r="K528" s="140"/>
      <c r="L528" s="140"/>
      <c r="M528" s="141"/>
      <c r="N528" s="106" t="s">
        <v>7</v>
      </c>
      <c r="O528" s="140"/>
      <c r="P528" s="140"/>
      <c r="Q528" s="141"/>
      <c r="R528" s="93">
        <v>1</v>
      </c>
      <c r="S528" s="94"/>
      <c r="T528" s="94"/>
      <c r="U528" s="95"/>
      <c r="V528" s="93">
        <v>2</v>
      </c>
      <c r="W528" s="94"/>
      <c r="X528" s="94"/>
      <c r="Y528" s="95"/>
      <c r="Z528" s="93">
        <v>3</v>
      </c>
      <c r="AA528" s="94"/>
      <c r="AB528" s="94"/>
      <c r="AC528" s="95"/>
      <c r="AD528" s="93">
        <v>4</v>
      </c>
      <c r="AE528" s="94"/>
      <c r="AF528" s="94"/>
      <c r="AG528" s="95"/>
      <c r="AH528" s="93"/>
      <c r="AI528" s="94"/>
      <c r="AJ528" s="94"/>
      <c r="AK528" s="95"/>
    </row>
    <row r="529" spans="4:67" ht="22.5" customHeight="1">
      <c r="D529" s="103"/>
      <c r="E529" s="104"/>
      <c r="F529" s="104"/>
      <c r="G529" s="104"/>
      <c r="H529" s="104"/>
      <c r="I529" s="105"/>
      <c r="J529" s="142"/>
      <c r="K529" s="143"/>
      <c r="L529" s="143"/>
      <c r="M529" s="144"/>
      <c r="N529" s="142"/>
      <c r="O529" s="143"/>
      <c r="P529" s="143"/>
      <c r="Q529" s="144"/>
      <c r="R529" s="96" t="s">
        <v>65</v>
      </c>
      <c r="S529" s="97"/>
      <c r="T529" s="97"/>
      <c r="U529" s="98"/>
      <c r="V529" s="96" t="s">
        <v>66</v>
      </c>
      <c r="W529" s="97"/>
      <c r="X529" s="97"/>
      <c r="Y529" s="98"/>
      <c r="Z529" s="96" t="s">
        <v>67</v>
      </c>
      <c r="AA529" s="97"/>
      <c r="AB529" s="97"/>
      <c r="AC529" s="98"/>
      <c r="AD529" s="96" t="s">
        <v>68</v>
      </c>
      <c r="AE529" s="97"/>
      <c r="AF529" s="97"/>
      <c r="AG529" s="98"/>
      <c r="AH529" s="96" t="s">
        <v>12</v>
      </c>
      <c r="AI529" s="97"/>
      <c r="AJ529" s="97"/>
      <c r="AK529" s="98"/>
      <c r="BI529" s="5" t="s">
        <v>13</v>
      </c>
      <c r="BJ529" s="2" t="s">
        <v>14</v>
      </c>
      <c r="BK529" s="2">
        <v>1</v>
      </c>
      <c r="BL529" s="2">
        <v>2</v>
      </c>
      <c r="BM529" s="2">
        <v>3</v>
      </c>
      <c r="BN529" s="2">
        <v>4</v>
      </c>
      <c r="BO529" s="2">
        <v>0</v>
      </c>
    </row>
    <row r="530" spans="4:67">
      <c r="D530" s="90" t="s">
        <v>15</v>
      </c>
      <c r="E530" s="91"/>
      <c r="F530" s="91"/>
      <c r="G530" s="91"/>
      <c r="H530" s="91"/>
      <c r="I530" s="92"/>
      <c r="J530" s="128">
        <f>BI530</f>
        <v>93.283407442078172</v>
      </c>
      <c r="K530" s="129"/>
      <c r="L530" s="129"/>
      <c r="M530" s="130"/>
      <c r="N530" s="128">
        <f>BJ530</f>
        <v>91.935483870967744</v>
      </c>
      <c r="O530" s="129"/>
      <c r="P530" s="129"/>
      <c r="Q530" s="130"/>
      <c r="R530" s="128">
        <f>BK530</f>
        <v>72.58064516129032</v>
      </c>
      <c r="S530" s="129"/>
      <c r="T530" s="129"/>
      <c r="U530" s="130"/>
      <c r="V530" s="128">
        <f>BL530</f>
        <v>19.35483870967742</v>
      </c>
      <c r="W530" s="129"/>
      <c r="X530" s="129"/>
      <c r="Y530" s="130"/>
      <c r="Z530" s="128">
        <f>BM530</f>
        <v>3.225806451612903</v>
      </c>
      <c r="AA530" s="129"/>
      <c r="AB530" s="129"/>
      <c r="AC530" s="130"/>
      <c r="AD530" s="128">
        <f>BN530</f>
        <v>4.838709677419355</v>
      </c>
      <c r="AE530" s="129"/>
      <c r="AF530" s="129"/>
      <c r="AG530" s="130"/>
      <c r="AH530" s="128">
        <f>BO530</f>
        <v>0</v>
      </c>
      <c r="AI530" s="129"/>
      <c r="AJ530" s="129"/>
      <c r="AK530" s="130"/>
      <c r="BG530" s="2">
        <v>98</v>
      </c>
      <c r="BH530" s="2" t="s">
        <v>16</v>
      </c>
      <c r="BI530" s="25">
        <v>93.283407442078172</v>
      </c>
      <c r="BJ530" s="25">
        <f>BK530+BL530</f>
        <v>91.935483870967744</v>
      </c>
      <c r="BK530" s="25">
        <v>72.58064516129032</v>
      </c>
      <c r="BL530" s="25">
        <v>19.35483870967742</v>
      </c>
      <c r="BM530" s="25">
        <v>3.225806451612903</v>
      </c>
      <c r="BN530" s="25">
        <v>4.838709677419355</v>
      </c>
      <c r="BO530" s="25">
        <v>0</v>
      </c>
    </row>
    <row r="531" spans="4:67">
      <c r="D531" s="86" t="s">
        <v>17</v>
      </c>
      <c r="E531" s="87"/>
      <c r="F531" s="87"/>
      <c r="G531" s="87"/>
      <c r="H531" s="87"/>
      <c r="I531" s="88"/>
      <c r="J531" s="134">
        <f>BI531</f>
        <v>94.594594594594597</v>
      </c>
      <c r="K531" s="135"/>
      <c r="L531" s="135"/>
      <c r="M531" s="136"/>
      <c r="N531" s="89">
        <f>IF(ISERROR(BJ531),"",BJ531)</f>
        <v>91.304347826086968</v>
      </c>
      <c r="O531" s="89"/>
      <c r="P531" s="89"/>
      <c r="Q531" s="89"/>
      <c r="R531" s="134">
        <f>BK531</f>
        <v>68.115942028985515</v>
      </c>
      <c r="S531" s="135"/>
      <c r="T531" s="135"/>
      <c r="U531" s="136"/>
      <c r="V531" s="134">
        <f>BL531</f>
        <v>23.188405797101449</v>
      </c>
      <c r="W531" s="135"/>
      <c r="X531" s="135"/>
      <c r="Y531" s="136"/>
      <c r="Z531" s="134">
        <f>BM531</f>
        <v>5.7971014492753623</v>
      </c>
      <c r="AA531" s="135"/>
      <c r="AB531" s="135"/>
      <c r="AC531" s="136"/>
      <c r="AD531" s="134">
        <f>BN531</f>
        <v>2.8985507246376812</v>
      </c>
      <c r="AE531" s="135"/>
      <c r="AF531" s="135"/>
      <c r="AG531" s="136"/>
      <c r="AH531" s="134">
        <f>BO531</f>
        <v>0</v>
      </c>
      <c r="AI531" s="135"/>
      <c r="AJ531" s="135"/>
      <c r="AK531" s="136"/>
      <c r="BH531" s="2" t="s">
        <v>18</v>
      </c>
      <c r="BI531" s="25">
        <v>94.594594594594597</v>
      </c>
      <c r="BJ531" s="25">
        <f>BK531+BL531</f>
        <v>91.304347826086968</v>
      </c>
      <c r="BK531" s="25">
        <v>68.115942028985515</v>
      </c>
      <c r="BL531" s="25">
        <v>23.188405797101449</v>
      </c>
      <c r="BM531" s="25">
        <v>5.7971014492753623</v>
      </c>
      <c r="BN531" s="25">
        <v>2.8985507246376812</v>
      </c>
      <c r="BO531" s="25">
        <v>0</v>
      </c>
    </row>
    <row r="532" spans="4:67" ht="15" customHeight="1">
      <c r="D532" s="33" t="s">
        <v>190</v>
      </c>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K532" s="31"/>
      <c r="BI532" s="5" t="s">
        <v>13</v>
      </c>
      <c r="BJ532" s="2" t="s">
        <v>14</v>
      </c>
      <c r="BK532" s="2">
        <v>1</v>
      </c>
      <c r="BL532" s="2">
        <v>2</v>
      </c>
      <c r="BM532" s="2">
        <v>3</v>
      </c>
      <c r="BN532" s="2">
        <v>4</v>
      </c>
      <c r="BO532" s="2">
        <v>0</v>
      </c>
    </row>
    <row r="533" spans="4:67">
      <c r="D533" s="90" t="s">
        <v>15</v>
      </c>
      <c r="E533" s="91"/>
      <c r="F533" s="91"/>
      <c r="G533" s="91"/>
      <c r="H533" s="91"/>
      <c r="I533" s="92"/>
      <c r="J533" s="128">
        <f>BI533</f>
        <v>80.224666510648262</v>
      </c>
      <c r="K533" s="129"/>
      <c r="L533" s="129"/>
      <c r="M533" s="130"/>
      <c r="N533" s="128">
        <f>BJ533</f>
        <v>69.354838709677409</v>
      </c>
      <c r="O533" s="129"/>
      <c r="P533" s="129"/>
      <c r="Q533" s="130"/>
      <c r="R533" s="128">
        <f>BK533</f>
        <v>43.548387096774192</v>
      </c>
      <c r="S533" s="129"/>
      <c r="T533" s="129"/>
      <c r="U533" s="130"/>
      <c r="V533" s="128">
        <f>BL533</f>
        <v>25.806451612903224</v>
      </c>
      <c r="W533" s="129"/>
      <c r="X533" s="129"/>
      <c r="Y533" s="130"/>
      <c r="Z533" s="128">
        <f>BM533</f>
        <v>17.741935483870968</v>
      </c>
      <c r="AA533" s="129"/>
      <c r="AB533" s="129"/>
      <c r="AC533" s="130"/>
      <c r="AD533" s="128">
        <f>BN533</f>
        <v>12.903225806451612</v>
      </c>
      <c r="AE533" s="129"/>
      <c r="AF533" s="129"/>
      <c r="AG533" s="130"/>
      <c r="AH533" s="128">
        <f>BO533</f>
        <v>0</v>
      </c>
      <c r="AI533" s="129"/>
      <c r="AJ533" s="129"/>
      <c r="AK533" s="130"/>
      <c r="BG533" s="2">
        <v>99</v>
      </c>
      <c r="BH533" s="2" t="s">
        <v>16</v>
      </c>
      <c r="BI533" s="25">
        <v>80.224666510648262</v>
      </c>
      <c r="BJ533" s="25">
        <f>BK533+BL533</f>
        <v>69.354838709677409</v>
      </c>
      <c r="BK533" s="25">
        <v>43.548387096774192</v>
      </c>
      <c r="BL533" s="25">
        <v>25.806451612903224</v>
      </c>
      <c r="BM533" s="25">
        <v>17.741935483870968</v>
      </c>
      <c r="BN533" s="25">
        <v>12.903225806451612</v>
      </c>
      <c r="BO533" s="25">
        <v>0</v>
      </c>
    </row>
    <row r="534" spans="4:67">
      <c r="D534" s="86" t="s">
        <v>17</v>
      </c>
      <c r="E534" s="87"/>
      <c r="F534" s="87"/>
      <c r="G534" s="87"/>
      <c r="H534" s="87"/>
      <c r="I534" s="88"/>
      <c r="J534" s="134">
        <f>BI534</f>
        <v>78.836463582226287</v>
      </c>
      <c r="K534" s="135"/>
      <c r="L534" s="135"/>
      <c r="M534" s="136"/>
      <c r="N534" s="89">
        <f>IF(ISERROR(BJ534),"",BJ534)</f>
        <v>76.811594202898547</v>
      </c>
      <c r="O534" s="89"/>
      <c r="P534" s="89"/>
      <c r="Q534" s="89"/>
      <c r="R534" s="134">
        <f>BK534</f>
        <v>43.478260869565219</v>
      </c>
      <c r="S534" s="135"/>
      <c r="T534" s="135"/>
      <c r="U534" s="136"/>
      <c r="V534" s="134">
        <f>BL534</f>
        <v>33.333333333333329</v>
      </c>
      <c r="W534" s="135"/>
      <c r="X534" s="135"/>
      <c r="Y534" s="136"/>
      <c r="Z534" s="134">
        <f>BM534</f>
        <v>18.840579710144929</v>
      </c>
      <c r="AA534" s="135"/>
      <c r="AB534" s="135"/>
      <c r="AC534" s="136"/>
      <c r="AD534" s="134">
        <f>BN534</f>
        <v>4.3478260869565215</v>
      </c>
      <c r="AE534" s="135"/>
      <c r="AF534" s="135"/>
      <c r="AG534" s="136"/>
      <c r="AH534" s="134">
        <f>BO534</f>
        <v>0</v>
      </c>
      <c r="AI534" s="135"/>
      <c r="AJ534" s="135"/>
      <c r="AK534" s="136"/>
      <c r="BH534" s="2" t="s">
        <v>18</v>
      </c>
      <c r="BI534" s="25">
        <v>78.836463582226287</v>
      </c>
      <c r="BJ534" s="25">
        <f>BK534+BL534</f>
        <v>76.811594202898547</v>
      </c>
      <c r="BK534" s="25">
        <v>43.478260869565219</v>
      </c>
      <c r="BL534" s="25">
        <v>33.333333333333329</v>
      </c>
      <c r="BM534" s="25">
        <v>18.840579710144929</v>
      </c>
      <c r="BN534" s="25">
        <v>4.3478260869565215</v>
      </c>
      <c r="BO534" s="25">
        <v>0</v>
      </c>
    </row>
    <row r="535" spans="4:67" ht="15" customHeight="1">
      <c r="D535" s="33" t="s">
        <v>191</v>
      </c>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K535" s="31"/>
      <c r="BI535" s="5" t="s">
        <v>13</v>
      </c>
      <c r="BJ535" s="2" t="s">
        <v>14</v>
      </c>
      <c r="BK535" s="2">
        <v>1</v>
      </c>
      <c r="BL535" s="2">
        <v>2</v>
      </c>
      <c r="BM535" s="2">
        <v>3</v>
      </c>
      <c r="BN535" s="2">
        <v>4</v>
      </c>
      <c r="BO535" s="2">
        <v>0</v>
      </c>
    </row>
    <row r="536" spans="4:67">
      <c r="D536" s="90" t="s">
        <v>15</v>
      </c>
      <c r="E536" s="91"/>
      <c r="F536" s="91"/>
      <c r="G536" s="91"/>
      <c r="H536" s="91"/>
      <c r="I536" s="92"/>
      <c r="J536" s="128">
        <f>BI536</f>
        <v>96.161947109758955</v>
      </c>
      <c r="K536" s="129"/>
      <c r="L536" s="129"/>
      <c r="M536" s="130"/>
      <c r="N536" s="128">
        <f>BJ536</f>
        <v>96.774193548387089</v>
      </c>
      <c r="O536" s="129"/>
      <c r="P536" s="129"/>
      <c r="Q536" s="130"/>
      <c r="R536" s="128">
        <f>BK536</f>
        <v>67.741935483870961</v>
      </c>
      <c r="S536" s="129"/>
      <c r="T536" s="129"/>
      <c r="U536" s="130"/>
      <c r="V536" s="128">
        <f>BL536</f>
        <v>29.032258064516132</v>
      </c>
      <c r="W536" s="129"/>
      <c r="X536" s="129"/>
      <c r="Y536" s="130"/>
      <c r="Z536" s="128">
        <f>BM536</f>
        <v>3.225806451612903</v>
      </c>
      <c r="AA536" s="129"/>
      <c r="AB536" s="129"/>
      <c r="AC536" s="130"/>
      <c r="AD536" s="128">
        <f>BN536</f>
        <v>0</v>
      </c>
      <c r="AE536" s="129"/>
      <c r="AF536" s="129"/>
      <c r="AG536" s="130"/>
      <c r="AH536" s="128">
        <f>BO536</f>
        <v>0</v>
      </c>
      <c r="AI536" s="129"/>
      <c r="AJ536" s="129"/>
      <c r="AK536" s="130"/>
      <c r="BG536" s="2">
        <v>100</v>
      </c>
      <c r="BH536" s="2" t="s">
        <v>16</v>
      </c>
      <c r="BI536" s="25">
        <v>96.161947109758955</v>
      </c>
      <c r="BJ536" s="25">
        <f>BK536+BL536</f>
        <v>96.774193548387089</v>
      </c>
      <c r="BK536" s="25">
        <v>67.741935483870961</v>
      </c>
      <c r="BL536" s="25">
        <v>29.032258064516132</v>
      </c>
      <c r="BM536" s="25">
        <v>3.225806451612903</v>
      </c>
      <c r="BN536" s="25">
        <v>0</v>
      </c>
      <c r="BO536" s="25">
        <v>0</v>
      </c>
    </row>
    <row r="537" spans="4:67">
      <c r="D537" s="86" t="s">
        <v>17</v>
      </c>
      <c r="E537" s="87"/>
      <c r="F537" s="87"/>
      <c r="G537" s="87"/>
      <c r="H537" s="87"/>
      <c r="I537" s="88"/>
      <c r="J537" s="134">
        <f>BI537</f>
        <v>96.907924874026577</v>
      </c>
      <c r="K537" s="135"/>
      <c r="L537" s="135"/>
      <c r="M537" s="136"/>
      <c r="N537" s="89">
        <f>IF(ISERROR(BJ537),"",BJ537)</f>
        <v>98.550724637681157</v>
      </c>
      <c r="O537" s="89"/>
      <c r="P537" s="89"/>
      <c r="Q537" s="89"/>
      <c r="R537" s="134">
        <f>BK537</f>
        <v>79.710144927536234</v>
      </c>
      <c r="S537" s="135"/>
      <c r="T537" s="135"/>
      <c r="U537" s="136"/>
      <c r="V537" s="134">
        <f>BL537</f>
        <v>18.840579710144929</v>
      </c>
      <c r="W537" s="135"/>
      <c r="X537" s="135"/>
      <c r="Y537" s="136"/>
      <c r="Z537" s="134">
        <f>BM537</f>
        <v>1.4492753623188406</v>
      </c>
      <c r="AA537" s="135"/>
      <c r="AB537" s="135"/>
      <c r="AC537" s="136"/>
      <c r="AD537" s="134">
        <f>BN537</f>
        <v>0</v>
      </c>
      <c r="AE537" s="135"/>
      <c r="AF537" s="135"/>
      <c r="AG537" s="136"/>
      <c r="AH537" s="134">
        <f>BO537</f>
        <v>0</v>
      </c>
      <c r="AI537" s="135"/>
      <c r="AJ537" s="135"/>
      <c r="AK537" s="136"/>
      <c r="BH537" s="2" t="s">
        <v>18</v>
      </c>
      <c r="BI537" s="25">
        <v>96.907924874026577</v>
      </c>
      <c r="BJ537" s="25">
        <f>BK537+BL537</f>
        <v>98.550724637681157</v>
      </c>
      <c r="BK537" s="25">
        <v>79.710144927536234</v>
      </c>
      <c r="BL537" s="25">
        <v>18.840579710144929</v>
      </c>
      <c r="BM537" s="25">
        <v>1.4492753623188406</v>
      </c>
      <c r="BN537" s="25">
        <v>0</v>
      </c>
      <c r="BO537" s="25">
        <v>0</v>
      </c>
    </row>
    <row r="538" spans="4:67" ht="15" customHeight="1">
      <c r="D538" s="33" t="s">
        <v>192</v>
      </c>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1"/>
      <c r="BI538" s="5" t="s">
        <v>13</v>
      </c>
      <c r="BJ538" s="2" t="s">
        <v>14</v>
      </c>
      <c r="BK538" s="2">
        <v>1</v>
      </c>
      <c r="BL538" s="2">
        <v>2</v>
      </c>
      <c r="BM538" s="2">
        <v>3</v>
      </c>
      <c r="BN538" s="2">
        <v>4</v>
      </c>
      <c r="BO538" s="2">
        <v>0</v>
      </c>
    </row>
    <row r="539" spans="4:67">
      <c r="D539" s="90" t="s">
        <v>15</v>
      </c>
      <c r="E539" s="91"/>
      <c r="F539" s="91"/>
      <c r="G539" s="91"/>
      <c r="H539" s="91"/>
      <c r="I539" s="92"/>
      <c r="J539" s="128">
        <f>BI539</f>
        <v>89.843201497776732</v>
      </c>
      <c r="K539" s="129"/>
      <c r="L539" s="129"/>
      <c r="M539" s="130"/>
      <c r="N539" s="128">
        <f>BJ539</f>
        <v>72.58064516129032</v>
      </c>
      <c r="O539" s="129"/>
      <c r="P539" s="129"/>
      <c r="Q539" s="130"/>
      <c r="R539" s="128">
        <f>BK539</f>
        <v>53.225806451612897</v>
      </c>
      <c r="S539" s="129"/>
      <c r="T539" s="129"/>
      <c r="U539" s="130"/>
      <c r="V539" s="128">
        <f>BL539</f>
        <v>19.35483870967742</v>
      </c>
      <c r="W539" s="129"/>
      <c r="X539" s="129"/>
      <c r="Y539" s="130"/>
      <c r="Z539" s="128">
        <f>BM539</f>
        <v>17.741935483870968</v>
      </c>
      <c r="AA539" s="129"/>
      <c r="AB539" s="129"/>
      <c r="AC539" s="130"/>
      <c r="AD539" s="128">
        <f>BN539</f>
        <v>9.67741935483871</v>
      </c>
      <c r="AE539" s="129"/>
      <c r="AF539" s="129"/>
      <c r="AG539" s="130"/>
      <c r="AH539" s="128">
        <f>BO539</f>
        <v>0</v>
      </c>
      <c r="AI539" s="129"/>
      <c r="AJ539" s="129"/>
      <c r="AK539" s="130"/>
      <c r="BG539" s="2">
        <v>101</v>
      </c>
      <c r="BH539" s="2" t="s">
        <v>16</v>
      </c>
      <c r="BI539" s="25">
        <v>89.843201497776732</v>
      </c>
      <c r="BJ539" s="25">
        <f>BK539+BL539</f>
        <v>72.58064516129032</v>
      </c>
      <c r="BK539" s="25">
        <v>53.225806451612897</v>
      </c>
      <c r="BL539" s="25">
        <v>19.35483870967742</v>
      </c>
      <c r="BM539" s="25">
        <v>17.741935483870968</v>
      </c>
      <c r="BN539" s="25">
        <v>9.67741935483871</v>
      </c>
      <c r="BO539" s="25">
        <v>0</v>
      </c>
    </row>
    <row r="540" spans="4:67">
      <c r="D540" s="86" t="s">
        <v>17</v>
      </c>
      <c r="E540" s="87"/>
      <c r="F540" s="87"/>
      <c r="G540" s="87"/>
      <c r="H540" s="87"/>
      <c r="I540" s="88"/>
      <c r="J540" s="134">
        <f>BI540</f>
        <v>89.464040311497939</v>
      </c>
      <c r="K540" s="135"/>
      <c r="L540" s="135"/>
      <c r="M540" s="136"/>
      <c r="N540" s="89">
        <f>IF(ISERROR(BJ540),"",BJ540)</f>
        <v>86.956521739130437</v>
      </c>
      <c r="O540" s="89"/>
      <c r="P540" s="89"/>
      <c r="Q540" s="89"/>
      <c r="R540" s="134">
        <f>BK540</f>
        <v>68.115942028985515</v>
      </c>
      <c r="S540" s="135"/>
      <c r="T540" s="135"/>
      <c r="U540" s="136"/>
      <c r="V540" s="134">
        <f>BL540</f>
        <v>18.840579710144929</v>
      </c>
      <c r="W540" s="135"/>
      <c r="X540" s="135"/>
      <c r="Y540" s="136"/>
      <c r="Z540" s="134">
        <f>BM540</f>
        <v>13.043478260869565</v>
      </c>
      <c r="AA540" s="135"/>
      <c r="AB540" s="135"/>
      <c r="AC540" s="136"/>
      <c r="AD540" s="134">
        <f>BN540</f>
        <v>0</v>
      </c>
      <c r="AE540" s="135"/>
      <c r="AF540" s="135"/>
      <c r="AG540" s="136"/>
      <c r="AH540" s="134">
        <f>BO540</f>
        <v>0</v>
      </c>
      <c r="AI540" s="135"/>
      <c r="AJ540" s="135"/>
      <c r="AK540" s="136"/>
      <c r="BH540" s="2" t="s">
        <v>18</v>
      </c>
      <c r="BI540" s="25">
        <v>89.464040311497939</v>
      </c>
      <c r="BJ540" s="25">
        <f>BK540+BL540</f>
        <v>86.956521739130437</v>
      </c>
      <c r="BK540" s="25">
        <v>68.115942028985515</v>
      </c>
      <c r="BL540" s="25">
        <v>18.840579710144929</v>
      </c>
      <c r="BM540" s="25">
        <v>13.043478260869565</v>
      </c>
      <c r="BN540" s="25">
        <v>0</v>
      </c>
      <c r="BO540" s="25">
        <v>0</v>
      </c>
    </row>
    <row r="541" spans="4:67" ht="15" customHeight="1">
      <c r="D541" s="33" t="s">
        <v>193</v>
      </c>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K541" s="31"/>
      <c r="BI541" s="5" t="s">
        <v>13</v>
      </c>
      <c r="BJ541" s="2" t="s">
        <v>14</v>
      </c>
      <c r="BK541" s="2">
        <v>1</v>
      </c>
      <c r="BL541" s="2">
        <v>2</v>
      </c>
      <c r="BM541" s="2">
        <v>3</v>
      </c>
      <c r="BN541" s="2">
        <v>4</v>
      </c>
      <c r="BO541" s="2">
        <v>0</v>
      </c>
    </row>
    <row r="542" spans="4:67">
      <c r="D542" s="90" t="s">
        <v>15</v>
      </c>
      <c r="E542" s="91"/>
      <c r="F542" s="91"/>
      <c r="G542" s="91"/>
      <c r="H542" s="91"/>
      <c r="I542" s="92"/>
      <c r="J542" s="128">
        <f>BI542</f>
        <v>94.03229581090568</v>
      </c>
      <c r="K542" s="129"/>
      <c r="L542" s="129"/>
      <c r="M542" s="130"/>
      <c r="N542" s="128">
        <f>BJ542</f>
        <v>91.935483870967744</v>
      </c>
      <c r="O542" s="129"/>
      <c r="P542" s="129"/>
      <c r="Q542" s="130"/>
      <c r="R542" s="128">
        <f>BK542</f>
        <v>69.354838709677423</v>
      </c>
      <c r="S542" s="129"/>
      <c r="T542" s="129"/>
      <c r="U542" s="130"/>
      <c r="V542" s="128">
        <f>BL542</f>
        <v>22.58064516129032</v>
      </c>
      <c r="W542" s="129"/>
      <c r="X542" s="129"/>
      <c r="Y542" s="130"/>
      <c r="Z542" s="128">
        <f>BM542</f>
        <v>3.225806451612903</v>
      </c>
      <c r="AA542" s="129"/>
      <c r="AB542" s="129"/>
      <c r="AC542" s="130"/>
      <c r="AD542" s="128">
        <f>BN542</f>
        <v>4.838709677419355</v>
      </c>
      <c r="AE542" s="129"/>
      <c r="AF542" s="129"/>
      <c r="AG542" s="130"/>
      <c r="AH542" s="128">
        <f>BO542</f>
        <v>0</v>
      </c>
      <c r="AI542" s="129"/>
      <c r="AJ542" s="129"/>
      <c r="AK542" s="130"/>
      <c r="BG542" s="2">
        <v>102</v>
      </c>
      <c r="BH542" s="2" t="s">
        <v>16</v>
      </c>
      <c r="BI542" s="25">
        <v>94.03229581090568</v>
      </c>
      <c r="BJ542" s="25">
        <f>BK542+BL542</f>
        <v>91.935483870967744</v>
      </c>
      <c r="BK542" s="25">
        <v>69.354838709677423</v>
      </c>
      <c r="BL542" s="25">
        <v>22.58064516129032</v>
      </c>
      <c r="BM542" s="25">
        <v>3.225806451612903</v>
      </c>
      <c r="BN542" s="25">
        <v>4.838709677419355</v>
      </c>
      <c r="BO542" s="25">
        <v>0</v>
      </c>
    </row>
    <row r="543" spans="4:67">
      <c r="D543" s="86" t="s">
        <v>17</v>
      </c>
      <c r="E543" s="87"/>
      <c r="F543" s="87"/>
      <c r="G543" s="87"/>
      <c r="H543" s="87"/>
      <c r="I543" s="88"/>
      <c r="J543" s="134">
        <f>BI543</f>
        <v>94.434264773247818</v>
      </c>
      <c r="K543" s="135"/>
      <c r="L543" s="135"/>
      <c r="M543" s="136"/>
      <c r="N543" s="89">
        <f>IF(ISERROR(BJ543),"",BJ543)</f>
        <v>91.304347826086953</v>
      </c>
      <c r="O543" s="89"/>
      <c r="P543" s="89"/>
      <c r="Q543" s="89"/>
      <c r="R543" s="134">
        <f>BK543</f>
        <v>71.014492753623188</v>
      </c>
      <c r="S543" s="135"/>
      <c r="T543" s="135"/>
      <c r="U543" s="136"/>
      <c r="V543" s="134">
        <f>BL543</f>
        <v>20.289855072463769</v>
      </c>
      <c r="W543" s="135"/>
      <c r="X543" s="135"/>
      <c r="Y543" s="136"/>
      <c r="Z543" s="134">
        <f>BM543</f>
        <v>8.695652173913043</v>
      </c>
      <c r="AA543" s="135"/>
      <c r="AB543" s="135"/>
      <c r="AC543" s="136"/>
      <c r="AD543" s="134">
        <f>BN543</f>
        <v>0</v>
      </c>
      <c r="AE543" s="135"/>
      <c r="AF543" s="135"/>
      <c r="AG543" s="136"/>
      <c r="AH543" s="134">
        <f>BO543</f>
        <v>0</v>
      </c>
      <c r="AI543" s="135"/>
      <c r="AJ543" s="135"/>
      <c r="AK543" s="136"/>
      <c r="BH543" s="2" t="s">
        <v>18</v>
      </c>
      <c r="BI543" s="25">
        <v>94.434264773247818</v>
      </c>
      <c r="BJ543" s="25">
        <f>BK543+BL543</f>
        <v>91.304347826086953</v>
      </c>
      <c r="BK543" s="25">
        <v>71.014492753623188</v>
      </c>
      <c r="BL543" s="25">
        <v>20.289855072463769</v>
      </c>
      <c r="BM543" s="25">
        <v>8.695652173913043</v>
      </c>
      <c r="BN543" s="25">
        <v>0</v>
      </c>
      <c r="BO543" s="25">
        <v>0</v>
      </c>
    </row>
    <row r="544" spans="4:67" ht="15" customHeight="1">
      <c r="D544" s="33" t="s">
        <v>194</v>
      </c>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K544" s="31"/>
      <c r="BI544" s="5" t="s">
        <v>13</v>
      </c>
      <c r="BJ544" s="2" t="s">
        <v>14</v>
      </c>
      <c r="BK544" s="2">
        <v>1</v>
      </c>
      <c r="BL544" s="2">
        <v>2</v>
      </c>
      <c r="BM544" s="2">
        <v>3</v>
      </c>
      <c r="BN544" s="2">
        <v>4</v>
      </c>
      <c r="BO544" s="2">
        <v>0</v>
      </c>
    </row>
    <row r="545" spans="1:96">
      <c r="D545" s="90" t="s">
        <v>15</v>
      </c>
      <c r="E545" s="91"/>
      <c r="F545" s="91"/>
      <c r="G545" s="91"/>
      <c r="H545" s="91"/>
      <c r="I545" s="92"/>
      <c r="J545" s="128">
        <f>BI545</f>
        <v>93.798268195647083</v>
      </c>
      <c r="K545" s="129"/>
      <c r="L545" s="129"/>
      <c r="M545" s="130"/>
      <c r="N545" s="128">
        <f>BJ545</f>
        <v>95.161290322580641</v>
      </c>
      <c r="O545" s="129"/>
      <c r="P545" s="129"/>
      <c r="Q545" s="130"/>
      <c r="R545" s="128">
        <f>BK545</f>
        <v>72.58064516129032</v>
      </c>
      <c r="S545" s="129"/>
      <c r="T545" s="129"/>
      <c r="U545" s="130"/>
      <c r="V545" s="128">
        <f>BL545</f>
        <v>22.58064516129032</v>
      </c>
      <c r="W545" s="129"/>
      <c r="X545" s="129"/>
      <c r="Y545" s="130"/>
      <c r="Z545" s="128">
        <f>BM545</f>
        <v>4.838709677419355</v>
      </c>
      <c r="AA545" s="129"/>
      <c r="AB545" s="129"/>
      <c r="AC545" s="130"/>
      <c r="AD545" s="128">
        <f>BN545</f>
        <v>0</v>
      </c>
      <c r="AE545" s="129"/>
      <c r="AF545" s="129"/>
      <c r="AG545" s="130"/>
      <c r="AH545" s="128">
        <f>BO545</f>
        <v>0</v>
      </c>
      <c r="AI545" s="129"/>
      <c r="AJ545" s="129"/>
      <c r="AK545" s="130"/>
      <c r="BG545" s="2">
        <v>103</v>
      </c>
      <c r="BH545" s="2" t="s">
        <v>16</v>
      </c>
      <c r="BI545" s="25">
        <v>93.798268195647083</v>
      </c>
      <c r="BJ545" s="25">
        <f>BK545+BL545</f>
        <v>95.161290322580641</v>
      </c>
      <c r="BK545" s="25">
        <v>72.58064516129032</v>
      </c>
      <c r="BL545" s="25">
        <v>22.58064516129032</v>
      </c>
      <c r="BM545" s="25">
        <v>4.838709677419355</v>
      </c>
      <c r="BN545" s="25">
        <v>0</v>
      </c>
      <c r="BO545" s="25">
        <v>0</v>
      </c>
    </row>
    <row r="546" spans="1:96">
      <c r="D546" s="86" t="s">
        <v>17</v>
      </c>
      <c r="E546" s="87"/>
      <c r="F546" s="87"/>
      <c r="G546" s="87"/>
      <c r="H546" s="87"/>
      <c r="I546" s="88"/>
      <c r="J546" s="134">
        <f>BI546</f>
        <v>94.823637196518547</v>
      </c>
      <c r="K546" s="135"/>
      <c r="L546" s="135"/>
      <c r="M546" s="136"/>
      <c r="N546" s="89">
        <f>IF(ISERROR(BJ546),"",BJ546)</f>
        <v>92.753623188405797</v>
      </c>
      <c r="O546" s="89"/>
      <c r="P546" s="89"/>
      <c r="Q546" s="89"/>
      <c r="R546" s="134">
        <f>BK546</f>
        <v>62.318840579710141</v>
      </c>
      <c r="S546" s="135"/>
      <c r="T546" s="135"/>
      <c r="U546" s="136"/>
      <c r="V546" s="134">
        <f>BL546</f>
        <v>30.434782608695656</v>
      </c>
      <c r="W546" s="135"/>
      <c r="X546" s="135"/>
      <c r="Y546" s="136"/>
      <c r="Z546" s="134">
        <f>BM546</f>
        <v>5.7971014492753623</v>
      </c>
      <c r="AA546" s="135"/>
      <c r="AB546" s="135"/>
      <c r="AC546" s="136"/>
      <c r="AD546" s="134">
        <f>BN546</f>
        <v>1.4492753623188406</v>
      </c>
      <c r="AE546" s="135"/>
      <c r="AF546" s="135"/>
      <c r="AG546" s="136"/>
      <c r="AH546" s="134">
        <f>BO546</f>
        <v>0</v>
      </c>
      <c r="AI546" s="135"/>
      <c r="AJ546" s="135"/>
      <c r="AK546" s="136"/>
      <c r="BH546" s="2" t="s">
        <v>18</v>
      </c>
      <c r="BI546" s="25">
        <v>94.823637196518547</v>
      </c>
      <c r="BJ546" s="25">
        <f>BK546+BL546</f>
        <v>92.753623188405797</v>
      </c>
      <c r="BK546" s="25">
        <v>62.318840579710141</v>
      </c>
      <c r="BL546" s="25">
        <v>30.434782608695656</v>
      </c>
      <c r="BM546" s="25">
        <v>5.7971014492753623</v>
      </c>
      <c r="BN546" s="25">
        <v>1.4492753623188406</v>
      </c>
      <c r="BO546" s="25">
        <v>0</v>
      </c>
    </row>
    <row r="547" spans="1:96" ht="15" customHeight="1">
      <c r="D547" s="33" t="s">
        <v>195</v>
      </c>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K547" s="31"/>
      <c r="BI547" s="5" t="s">
        <v>13</v>
      </c>
      <c r="BJ547" s="2" t="s">
        <v>14</v>
      </c>
      <c r="BK547" s="2">
        <v>1</v>
      </c>
      <c r="BL547" s="2">
        <v>2</v>
      </c>
      <c r="BM547" s="2">
        <v>3</v>
      </c>
      <c r="BN547" s="2">
        <v>4</v>
      </c>
      <c r="BO547" s="2">
        <v>0</v>
      </c>
    </row>
    <row r="548" spans="1:96">
      <c r="D548" s="90" t="s">
        <v>15</v>
      </c>
      <c r="E548" s="91"/>
      <c r="F548" s="91"/>
      <c r="G548" s="91"/>
      <c r="H548" s="91"/>
      <c r="I548" s="92"/>
      <c r="J548" s="128">
        <f>BI548</f>
        <v>91.762227942897255</v>
      </c>
      <c r="K548" s="129"/>
      <c r="L548" s="129"/>
      <c r="M548" s="130"/>
      <c r="N548" s="128">
        <f>BJ548</f>
        <v>85.483870967741922</v>
      </c>
      <c r="O548" s="129"/>
      <c r="P548" s="129"/>
      <c r="Q548" s="130"/>
      <c r="R548" s="128">
        <f>BK548</f>
        <v>67.741935483870961</v>
      </c>
      <c r="S548" s="129"/>
      <c r="T548" s="129"/>
      <c r="U548" s="130"/>
      <c r="V548" s="128">
        <f>BL548</f>
        <v>17.741935483870968</v>
      </c>
      <c r="W548" s="129"/>
      <c r="X548" s="129"/>
      <c r="Y548" s="130"/>
      <c r="Z548" s="128">
        <f>BM548</f>
        <v>11.29032258064516</v>
      </c>
      <c r="AA548" s="129"/>
      <c r="AB548" s="129"/>
      <c r="AC548" s="130"/>
      <c r="AD548" s="128">
        <f>BN548</f>
        <v>3.225806451612903</v>
      </c>
      <c r="AE548" s="129"/>
      <c r="AF548" s="129"/>
      <c r="AG548" s="130"/>
      <c r="AH548" s="128">
        <f>BO548</f>
        <v>0</v>
      </c>
      <c r="AI548" s="129"/>
      <c r="AJ548" s="129"/>
      <c r="AK548" s="130"/>
      <c r="BG548" s="2">
        <v>104</v>
      </c>
      <c r="BH548" s="2" t="s">
        <v>16</v>
      </c>
      <c r="BI548" s="25">
        <v>91.762227942897255</v>
      </c>
      <c r="BJ548" s="25">
        <f>BK548+BL548</f>
        <v>85.483870967741922</v>
      </c>
      <c r="BK548" s="25">
        <v>67.741935483870961</v>
      </c>
      <c r="BL548" s="25">
        <v>17.741935483870968</v>
      </c>
      <c r="BM548" s="25">
        <v>11.29032258064516</v>
      </c>
      <c r="BN548" s="25">
        <v>3.225806451612903</v>
      </c>
      <c r="BO548" s="25">
        <v>0</v>
      </c>
    </row>
    <row r="549" spans="1:96">
      <c r="D549" s="86" t="s">
        <v>17</v>
      </c>
      <c r="E549" s="87"/>
      <c r="F549" s="87"/>
      <c r="G549" s="87"/>
      <c r="H549" s="87"/>
      <c r="I549" s="88"/>
      <c r="J549" s="134">
        <f>BI549</f>
        <v>91.685753550160328</v>
      </c>
      <c r="K549" s="135"/>
      <c r="L549" s="135"/>
      <c r="M549" s="136"/>
      <c r="N549" s="89">
        <f>IF(ISERROR(BJ549),"",BJ549)</f>
        <v>91.304347826086953</v>
      </c>
      <c r="O549" s="89"/>
      <c r="P549" s="89"/>
      <c r="Q549" s="89"/>
      <c r="R549" s="134">
        <f>BK549</f>
        <v>65.217391304347828</v>
      </c>
      <c r="S549" s="135"/>
      <c r="T549" s="135"/>
      <c r="U549" s="136"/>
      <c r="V549" s="134">
        <f>BL549</f>
        <v>26.086956521739129</v>
      </c>
      <c r="W549" s="135"/>
      <c r="X549" s="135"/>
      <c r="Y549" s="136"/>
      <c r="Z549" s="134">
        <f>BM549</f>
        <v>7.2463768115942031</v>
      </c>
      <c r="AA549" s="135"/>
      <c r="AB549" s="135"/>
      <c r="AC549" s="136"/>
      <c r="AD549" s="134">
        <f>BN549</f>
        <v>1.4492753623188406</v>
      </c>
      <c r="AE549" s="135"/>
      <c r="AF549" s="135"/>
      <c r="AG549" s="136"/>
      <c r="AH549" s="134">
        <f>BO549</f>
        <v>0</v>
      </c>
      <c r="AI549" s="135"/>
      <c r="AJ549" s="135"/>
      <c r="AK549" s="136"/>
      <c r="BH549" s="2" t="s">
        <v>18</v>
      </c>
      <c r="BI549" s="25">
        <v>91.685753550160328</v>
      </c>
      <c r="BJ549" s="25">
        <f>BK549+BL549</f>
        <v>91.304347826086953</v>
      </c>
      <c r="BK549" s="25">
        <v>65.217391304347828</v>
      </c>
      <c r="BL549" s="25">
        <v>26.086956521739129</v>
      </c>
      <c r="BM549" s="25">
        <v>7.2463768115942031</v>
      </c>
      <c r="BN549" s="25">
        <v>1.4492753623188406</v>
      </c>
      <c r="BO549" s="25">
        <v>0</v>
      </c>
    </row>
    <row r="550" spans="1:96" ht="15" customHeight="1">
      <c r="D550" s="39"/>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K550" s="31"/>
      <c r="BI550" s="5"/>
    </row>
    <row r="551" spans="1:96" ht="13.5" customHeight="1">
      <c r="D551" s="54"/>
      <c r="E551" s="54"/>
      <c r="F551" s="54"/>
      <c r="G551" s="54"/>
      <c r="H551" s="54"/>
      <c r="I551" s="54"/>
      <c r="J551" s="43"/>
      <c r="K551" s="43"/>
      <c r="L551" s="43"/>
      <c r="M551" s="43"/>
      <c r="N551" s="43"/>
      <c r="O551" s="43"/>
      <c r="P551" s="43"/>
      <c r="Q551" s="43"/>
      <c r="R551" s="43"/>
      <c r="S551" s="43"/>
      <c r="T551" s="43"/>
      <c r="U551" s="43"/>
      <c r="V551" s="43"/>
      <c r="W551" s="43"/>
      <c r="X551" s="43"/>
      <c r="Y551" s="43"/>
      <c r="Z551" s="43"/>
      <c r="AA551" s="43"/>
      <c r="AB551" s="43"/>
      <c r="AC551" s="43"/>
      <c r="AD551" s="43"/>
      <c r="AE551" s="43"/>
      <c r="AF551" s="43"/>
      <c r="AG551" s="43"/>
      <c r="AH551" s="43"/>
      <c r="AI551" s="43"/>
      <c r="AJ551" s="43"/>
      <c r="AK551" s="43"/>
      <c r="BI551" s="25"/>
      <c r="BJ551" s="25"/>
      <c r="BK551" s="25"/>
      <c r="BL551" s="25"/>
      <c r="BM551" s="25"/>
      <c r="BN551" s="25"/>
      <c r="BO551" s="25"/>
    </row>
    <row r="552" spans="1:96" ht="13.5" customHeight="1">
      <c r="D552" s="54"/>
      <c r="E552" s="54"/>
      <c r="F552" s="54"/>
      <c r="G552" s="54"/>
      <c r="H552" s="54"/>
      <c r="I552" s="54"/>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3"/>
      <c r="BI552" s="25"/>
      <c r="BJ552" s="25"/>
      <c r="BK552" s="25"/>
      <c r="BL552" s="25"/>
      <c r="BM552" s="25"/>
      <c r="BN552" s="25"/>
      <c r="BO552" s="25"/>
    </row>
    <row r="554" spans="1:96" s="20" customFormat="1" ht="11.25" customHeight="1">
      <c r="A554" s="2"/>
      <c r="B554" s="158"/>
      <c r="C554" s="158"/>
      <c r="D554" s="14" t="s">
        <v>196</v>
      </c>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7"/>
      <c r="AG554" s="57"/>
      <c r="AH554" s="27"/>
      <c r="AI554" s="27"/>
      <c r="AJ554" s="14"/>
      <c r="AK554" s="19"/>
      <c r="AL554" s="19"/>
      <c r="AM554" s="19"/>
      <c r="AN554" s="19"/>
      <c r="AO554" s="19"/>
      <c r="AP554" s="19"/>
      <c r="AQ554" s="19"/>
      <c r="AR554" s="19"/>
      <c r="AS554" s="19"/>
      <c r="AT554" s="19"/>
      <c r="AU554" s="19"/>
      <c r="AV554" s="19"/>
      <c r="AW554" s="19"/>
      <c r="AX554" s="19"/>
      <c r="AY554" s="19"/>
      <c r="AZ554" s="19"/>
      <c r="BA554" s="19"/>
      <c r="BB554" s="19"/>
      <c r="BC554" s="19"/>
      <c r="BD554" s="19"/>
      <c r="BE554" s="19"/>
      <c r="BF554" s="19"/>
      <c r="CR554" s="21"/>
    </row>
    <row r="555" spans="1:96" ht="15" customHeight="1">
      <c r="B555" s="158"/>
      <c r="C555" s="158"/>
      <c r="D555" s="33" t="s">
        <v>197</v>
      </c>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23"/>
      <c r="AI555" s="23"/>
      <c r="AJ555" s="23"/>
      <c r="AK555" s="24"/>
      <c r="AL555" s="23"/>
      <c r="AM555" s="23"/>
    </row>
    <row r="556" spans="1:96" ht="9.75" customHeight="1">
      <c r="D556" s="149"/>
      <c r="E556" s="150"/>
      <c r="F556" s="150"/>
      <c r="G556" s="150"/>
      <c r="H556" s="150"/>
      <c r="I556" s="151"/>
      <c r="J556" s="106" t="s">
        <v>6</v>
      </c>
      <c r="K556" s="140"/>
      <c r="L556" s="140"/>
      <c r="M556" s="141"/>
      <c r="N556" s="106" t="s">
        <v>7</v>
      </c>
      <c r="O556" s="140"/>
      <c r="P556" s="140"/>
      <c r="Q556" s="141"/>
      <c r="R556" s="93">
        <v>1</v>
      </c>
      <c r="S556" s="94"/>
      <c r="T556" s="94"/>
      <c r="U556" s="95"/>
      <c r="V556" s="93">
        <v>2</v>
      </c>
      <c r="W556" s="94"/>
      <c r="X556" s="94"/>
      <c r="Y556" s="95"/>
      <c r="Z556" s="93">
        <v>3</v>
      </c>
      <c r="AA556" s="94"/>
      <c r="AB556" s="94"/>
      <c r="AC556" s="95"/>
      <c r="AD556" s="93">
        <v>4</v>
      </c>
      <c r="AE556" s="94"/>
      <c r="AF556" s="94"/>
      <c r="AG556" s="95"/>
      <c r="AH556" s="93"/>
      <c r="AI556" s="94"/>
      <c r="AJ556" s="94"/>
      <c r="AK556" s="95"/>
      <c r="AL556" s="23"/>
      <c r="AM556" s="23"/>
    </row>
    <row r="557" spans="1:96" ht="22.5" customHeight="1">
      <c r="D557" s="103"/>
      <c r="E557" s="104"/>
      <c r="F557" s="104"/>
      <c r="G557" s="104"/>
      <c r="H557" s="104"/>
      <c r="I557" s="105"/>
      <c r="J557" s="142"/>
      <c r="K557" s="143"/>
      <c r="L557" s="143"/>
      <c r="M557" s="144"/>
      <c r="N557" s="142"/>
      <c r="O557" s="143"/>
      <c r="P557" s="143"/>
      <c r="Q557" s="144"/>
      <c r="R557" s="96" t="s">
        <v>65</v>
      </c>
      <c r="S557" s="97"/>
      <c r="T557" s="97"/>
      <c r="U557" s="98"/>
      <c r="V557" s="96" t="s">
        <v>66</v>
      </c>
      <c r="W557" s="97"/>
      <c r="X557" s="97"/>
      <c r="Y557" s="98"/>
      <c r="Z557" s="96" t="s">
        <v>67</v>
      </c>
      <c r="AA557" s="97"/>
      <c r="AB557" s="97"/>
      <c r="AC557" s="98"/>
      <c r="AD557" s="96" t="s">
        <v>68</v>
      </c>
      <c r="AE557" s="97"/>
      <c r="AF557" s="97"/>
      <c r="AG557" s="98"/>
      <c r="AH557" s="96" t="s">
        <v>12</v>
      </c>
      <c r="AI557" s="97"/>
      <c r="AJ557" s="97"/>
      <c r="AK557" s="98"/>
      <c r="BI557" s="5" t="s">
        <v>13</v>
      </c>
      <c r="BJ557" s="2" t="s">
        <v>14</v>
      </c>
      <c r="BK557" s="2">
        <v>1</v>
      </c>
      <c r="BL557" s="2">
        <v>2</v>
      </c>
      <c r="BM557" s="2">
        <v>3</v>
      </c>
      <c r="BN557" s="2">
        <v>4</v>
      </c>
      <c r="BO557" s="2">
        <v>0</v>
      </c>
    </row>
    <row r="558" spans="1:96">
      <c r="D558" s="90" t="s">
        <v>15</v>
      </c>
      <c r="E558" s="91"/>
      <c r="F558" s="91"/>
      <c r="G558" s="91"/>
      <c r="H558" s="91"/>
      <c r="I558" s="92"/>
      <c r="J558" s="128">
        <f>BI558</f>
        <v>60.425930259770652</v>
      </c>
      <c r="K558" s="129"/>
      <c r="L558" s="129"/>
      <c r="M558" s="130"/>
      <c r="N558" s="128">
        <f>BJ558</f>
        <v>45.161290322580648</v>
      </c>
      <c r="O558" s="129"/>
      <c r="P558" s="129"/>
      <c r="Q558" s="130"/>
      <c r="R558" s="128">
        <f>BK558</f>
        <v>20.967741935483872</v>
      </c>
      <c r="S558" s="129"/>
      <c r="T558" s="129"/>
      <c r="U558" s="130"/>
      <c r="V558" s="128">
        <f>BL558</f>
        <v>24.193548387096776</v>
      </c>
      <c r="W558" s="129"/>
      <c r="X558" s="129"/>
      <c r="Y558" s="130"/>
      <c r="Z558" s="128">
        <f>BM558</f>
        <v>33.87096774193548</v>
      </c>
      <c r="AA558" s="129"/>
      <c r="AB558" s="129"/>
      <c r="AC558" s="130"/>
      <c r="AD558" s="128">
        <f>BN558</f>
        <v>20.967741935483872</v>
      </c>
      <c r="AE558" s="129"/>
      <c r="AF558" s="129"/>
      <c r="AG558" s="130"/>
      <c r="AH558" s="128">
        <f>BO558</f>
        <v>0</v>
      </c>
      <c r="AI558" s="129"/>
      <c r="AJ558" s="129"/>
      <c r="AK558" s="130"/>
      <c r="BG558" s="2">
        <v>105</v>
      </c>
      <c r="BH558" s="2" t="s">
        <v>16</v>
      </c>
      <c r="BI558" s="25">
        <v>60.425930259770652</v>
      </c>
      <c r="BJ558" s="25">
        <f>BK558+BL558</f>
        <v>45.161290322580648</v>
      </c>
      <c r="BK558" s="25">
        <v>20.967741935483872</v>
      </c>
      <c r="BL558" s="25">
        <v>24.193548387096776</v>
      </c>
      <c r="BM558" s="25">
        <v>33.87096774193548</v>
      </c>
      <c r="BN558" s="25">
        <v>20.967741935483872</v>
      </c>
      <c r="BO558" s="25">
        <v>0</v>
      </c>
    </row>
    <row r="559" spans="1:96">
      <c r="D559" s="86" t="s">
        <v>17</v>
      </c>
      <c r="E559" s="87"/>
      <c r="F559" s="87"/>
      <c r="G559" s="87"/>
      <c r="H559" s="87"/>
      <c r="I559" s="88"/>
      <c r="J559" s="134">
        <f>BI559</f>
        <v>62.391204764086119</v>
      </c>
      <c r="K559" s="135"/>
      <c r="L559" s="135"/>
      <c r="M559" s="136"/>
      <c r="N559" s="89">
        <f>IF(ISERROR(BJ559),"",BJ559)</f>
        <v>66.666666666666671</v>
      </c>
      <c r="O559" s="89"/>
      <c r="P559" s="89"/>
      <c r="Q559" s="89"/>
      <c r="R559" s="134">
        <f>BK559</f>
        <v>30.434782608695656</v>
      </c>
      <c r="S559" s="135"/>
      <c r="T559" s="135"/>
      <c r="U559" s="136"/>
      <c r="V559" s="134">
        <f>BL559</f>
        <v>36.231884057971016</v>
      </c>
      <c r="W559" s="135"/>
      <c r="X559" s="135"/>
      <c r="Y559" s="136"/>
      <c r="Z559" s="134">
        <f>BM559</f>
        <v>18.840579710144929</v>
      </c>
      <c r="AA559" s="135"/>
      <c r="AB559" s="135"/>
      <c r="AC559" s="136"/>
      <c r="AD559" s="134">
        <f>BN559</f>
        <v>14.492753623188406</v>
      </c>
      <c r="AE559" s="135"/>
      <c r="AF559" s="135"/>
      <c r="AG559" s="136"/>
      <c r="AH559" s="134">
        <f>BO559</f>
        <v>0</v>
      </c>
      <c r="AI559" s="135"/>
      <c r="AJ559" s="135"/>
      <c r="AK559" s="136"/>
      <c r="BH559" s="2" t="s">
        <v>18</v>
      </c>
      <c r="BI559" s="25">
        <v>62.391204764086119</v>
      </c>
      <c r="BJ559" s="25">
        <f>BK559+BL559</f>
        <v>66.666666666666671</v>
      </c>
      <c r="BK559" s="25">
        <v>30.434782608695656</v>
      </c>
      <c r="BL559" s="25">
        <v>36.231884057971016</v>
      </c>
      <c r="BM559" s="25">
        <v>18.840579710144929</v>
      </c>
      <c r="BN559" s="25">
        <v>14.492753623188406</v>
      </c>
      <c r="BO559" s="25">
        <v>0</v>
      </c>
    </row>
    <row r="560" spans="1:96" ht="15" customHeight="1">
      <c r="D560" s="33" t="s">
        <v>198</v>
      </c>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K560" s="31"/>
      <c r="BI560" s="5" t="s">
        <v>13</v>
      </c>
      <c r="BJ560" s="2" t="s">
        <v>14</v>
      </c>
      <c r="BK560" s="2">
        <v>1</v>
      </c>
      <c r="BL560" s="2">
        <v>2</v>
      </c>
      <c r="BM560" s="2">
        <v>3</v>
      </c>
      <c r="BN560" s="2">
        <v>4</v>
      </c>
      <c r="BO560" s="2">
        <v>0</v>
      </c>
    </row>
    <row r="561" spans="1:98">
      <c r="D561" s="90" t="s">
        <v>15</v>
      </c>
      <c r="E561" s="91"/>
      <c r="F561" s="91"/>
      <c r="G561" s="91"/>
      <c r="H561" s="91"/>
      <c r="I561" s="92"/>
      <c r="J561" s="128">
        <f>BI561</f>
        <v>79.592791949450032</v>
      </c>
      <c r="K561" s="129"/>
      <c r="L561" s="129"/>
      <c r="M561" s="130"/>
      <c r="N561" s="128">
        <f>BJ561</f>
        <v>72.58064516129032</v>
      </c>
      <c r="O561" s="129"/>
      <c r="P561" s="129"/>
      <c r="Q561" s="130"/>
      <c r="R561" s="128">
        <f>BK561</f>
        <v>29.032258064516132</v>
      </c>
      <c r="S561" s="129"/>
      <c r="T561" s="129"/>
      <c r="U561" s="130"/>
      <c r="V561" s="128">
        <f>BL561</f>
        <v>43.548387096774192</v>
      </c>
      <c r="W561" s="129"/>
      <c r="X561" s="129"/>
      <c r="Y561" s="130"/>
      <c r="Z561" s="128">
        <f>BM561</f>
        <v>22.58064516129032</v>
      </c>
      <c r="AA561" s="129"/>
      <c r="AB561" s="129"/>
      <c r="AC561" s="130"/>
      <c r="AD561" s="128">
        <f>BN561</f>
        <v>4.838709677419355</v>
      </c>
      <c r="AE561" s="129"/>
      <c r="AF561" s="129"/>
      <c r="AG561" s="130"/>
      <c r="AH561" s="128">
        <f>BO561</f>
        <v>0</v>
      </c>
      <c r="AI561" s="129"/>
      <c r="AJ561" s="129"/>
      <c r="AK561" s="130"/>
      <c r="BG561" s="2">
        <v>106</v>
      </c>
      <c r="BH561" s="2" t="s">
        <v>16</v>
      </c>
      <c r="BI561" s="25">
        <v>79.592791949450032</v>
      </c>
      <c r="BJ561" s="25">
        <f>BK561+BL561</f>
        <v>72.58064516129032</v>
      </c>
      <c r="BK561" s="25">
        <v>29.032258064516132</v>
      </c>
      <c r="BL561" s="25">
        <v>43.548387096774192</v>
      </c>
      <c r="BM561" s="25">
        <v>22.58064516129032</v>
      </c>
      <c r="BN561" s="25">
        <v>4.838709677419355</v>
      </c>
      <c r="BO561" s="25">
        <v>0</v>
      </c>
    </row>
    <row r="562" spans="1:98">
      <c r="D562" s="86" t="s">
        <v>17</v>
      </c>
      <c r="E562" s="87"/>
      <c r="F562" s="87"/>
      <c r="G562" s="87"/>
      <c r="H562" s="87"/>
      <c r="I562" s="88"/>
      <c r="J562" s="134">
        <f>BI562</f>
        <v>79.912963811268895</v>
      </c>
      <c r="K562" s="135"/>
      <c r="L562" s="135"/>
      <c r="M562" s="136"/>
      <c r="N562" s="89">
        <f>IF(ISERROR(BJ562),"",BJ562)</f>
        <v>82.608695652173907</v>
      </c>
      <c r="O562" s="89"/>
      <c r="P562" s="89"/>
      <c r="Q562" s="89"/>
      <c r="R562" s="134">
        <f>BK562</f>
        <v>46.376811594202898</v>
      </c>
      <c r="S562" s="135"/>
      <c r="T562" s="135"/>
      <c r="U562" s="136"/>
      <c r="V562" s="134">
        <f>BL562</f>
        <v>36.231884057971016</v>
      </c>
      <c r="W562" s="135"/>
      <c r="X562" s="135"/>
      <c r="Y562" s="136"/>
      <c r="Z562" s="134">
        <f>BM562</f>
        <v>13.043478260869565</v>
      </c>
      <c r="AA562" s="135"/>
      <c r="AB562" s="135"/>
      <c r="AC562" s="136"/>
      <c r="AD562" s="134">
        <f>BN562</f>
        <v>4.3478260869565215</v>
      </c>
      <c r="AE562" s="135"/>
      <c r="AF562" s="135"/>
      <c r="AG562" s="136"/>
      <c r="AH562" s="134">
        <f>BO562</f>
        <v>0</v>
      </c>
      <c r="AI562" s="135"/>
      <c r="AJ562" s="135"/>
      <c r="AK562" s="136"/>
      <c r="BH562" s="2" t="s">
        <v>18</v>
      </c>
      <c r="BI562" s="25">
        <v>79.912963811268895</v>
      </c>
      <c r="BJ562" s="25">
        <f>BK562+BL562</f>
        <v>82.608695652173907</v>
      </c>
      <c r="BK562" s="25">
        <v>46.376811594202898</v>
      </c>
      <c r="BL562" s="25">
        <v>36.231884057971016</v>
      </c>
      <c r="BM562" s="25">
        <v>13.043478260869565</v>
      </c>
      <c r="BN562" s="25">
        <v>4.3478260869565215</v>
      </c>
      <c r="BO562" s="25">
        <v>0</v>
      </c>
    </row>
    <row r="563" spans="1:98" ht="15" customHeight="1">
      <c r="D563" s="33" t="s">
        <v>199</v>
      </c>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K563" s="31"/>
      <c r="BI563" s="5" t="s">
        <v>13</v>
      </c>
      <c r="BJ563" s="2" t="s">
        <v>14</v>
      </c>
      <c r="BK563" s="2">
        <v>1</v>
      </c>
      <c r="BL563" s="2">
        <v>2</v>
      </c>
      <c r="BM563" s="2">
        <v>3</v>
      </c>
      <c r="BN563" s="2">
        <v>4</v>
      </c>
      <c r="BO563" s="2">
        <v>0</v>
      </c>
    </row>
    <row r="564" spans="1:98">
      <c r="D564" s="90" t="s">
        <v>15</v>
      </c>
      <c r="E564" s="91"/>
      <c r="F564" s="91"/>
      <c r="G564" s="91"/>
      <c r="H564" s="91"/>
      <c r="I564" s="92"/>
      <c r="J564" s="128">
        <f>BI564</f>
        <v>66.463842733442547</v>
      </c>
      <c r="K564" s="129"/>
      <c r="L564" s="129"/>
      <c r="M564" s="130"/>
      <c r="N564" s="128">
        <f>BJ564</f>
        <v>66.129032258064512</v>
      </c>
      <c r="O564" s="129"/>
      <c r="P564" s="129"/>
      <c r="Q564" s="130"/>
      <c r="R564" s="128">
        <f>BK564</f>
        <v>37.096774193548384</v>
      </c>
      <c r="S564" s="129"/>
      <c r="T564" s="129"/>
      <c r="U564" s="130"/>
      <c r="V564" s="128">
        <f>BL564</f>
        <v>29.032258064516132</v>
      </c>
      <c r="W564" s="129"/>
      <c r="X564" s="129"/>
      <c r="Y564" s="130"/>
      <c r="Z564" s="128">
        <f>BM564</f>
        <v>25.806451612903224</v>
      </c>
      <c r="AA564" s="129"/>
      <c r="AB564" s="129"/>
      <c r="AC564" s="130"/>
      <c r="AD564" s="128">
        <f>BN564</f>
        <v>8.064516129032258</v>
      </c>
      <c r="AE564" s="129"/>
      <c r="AF564" s="129"/>
      <c r="AG564" s="130"/>
      <c r="AH564" s="128">
        <f>BO564</f>
        <v>0</v>
      </c>
      <c r="AI564" s="129"/>
      <c r="AJ564" s="129"/>
      <c r="AK564" s="130"/>
      <c r="BG564" s="2">
        <v>107</v>
      </c>
      <c r="BH564" s="2" t="s">
        <v>16</v>
      </c>
      <c r="BI564" s="25">
        <v>66.463842733442547</v>
      </c>
      <c r="BJ564" s="25">
        <f>BK564+BL564</f>
        <v>66.129032258064512</v>
      </c>
      <c r="BK564" s="25">
        <v>37.096774193548384</v>
      </c>
      <c r="BL564" s="25">
        <v>29.032258064516132</v>
      </c>
      <c r="BM564" s="25">
        <v>25.806451612903224</v>
      </c>
      <c r="BN564" s="25">
        <v>8.064516129032258</v>
      </c>
      <c r="BO564" s="25">
        <v>0</v>
      </c>
    </row>
    <row r="565" spans="1:98">
      <c r="D565" s="86" t="s">
        <v>17</v>
      </c>
      <c r="E565" s="87"/>
      <c r="F565" s="87"/>
      <c r="G565" s="87"/>
      <c r="H565" s="87"/>
      <c r="I565" s="88"/>
      <c r="J565" s="134">
        <f>BI565</f>
        <v>66.422354557947784</v>
      </c>
      <c r="K565" s="135"/>
      <c r="L565" s="135"/>
      <c r="M565" s="136"/>
      <c r="N565" s="89">
        <f>IF(ISERROR(BJ565),"",BJ565)</f>
        <v>59.420289855072468</v>
      </c>
      <c r="O565" s="89"/>
      <c r="P565" s="89"/>
      <c r="Q565" s="89"/>
      <c r="R565" s="134">
        <f>BK565</f>
        <v>21.739130434782609</v>
      </c>
      <c r="S565" s="135"/>
      <c r="T565" s="135"/>
      <c r="U565" s="136"/>
      <c r="V565" s="134">
        <f>BL565</f>
        <v>37.681159420289859</v>
      </c>
      <c r="W565" s="135"/>
      <c r="X565" s="135"/>
      <c r="Y565" s="136"/>
      <c r="Z565" s="134">
        <f>BM565</f>
        <v>28.985507246376812</v>
      </c>
      <c r="AA565" s="135"/>
      <c r="AB565" s="135"/>
      <c r="AC565" s="136"/>
      <c r="AD565" s="134">
        <f>BN565</f>
        <v>11.594202898550725</v>
      </c>
      <c r="AE565" s="135"/>
      <c r="AF565" s="135"/>
      <c r="AG565" s="136"/>
      <c r="AH565" s="134">
        <f>BO565</f>
        <v>0</v>
      </c>
      <c r="AI565" s="135"/>
      <c r="AJ565" s="135"/>
      <c r="AK565" s="136"/>
      <c r="BH565" s="2" t="s">
        <v>18</v>
      </c>
      <c r="BI565" s="25">
        <v>66.422354557947784</v>
      </c>
      <c r="BJ565" s="25">
        <f>BK565+BL565</f>
        <v>59.420289855072468</v>
      </c>
      <c r="BK565" s="25">
        <v>21.739130434782609</v>
      </c>
      <c r="BL565" s="25">
        <v>37.681159420289859</v>
      </c>
      <c r="BM565" s="25">
        <v>28.985507246376812</v>
      </c>
      <c r="BN565" s="25">
        <v>11.594202898550725</v>
      </c>
      <c r="BO565" s="25">
        <v>0</v>
      </c>
    </row>
    <row r="566" spans="1:98" ht="15" customHeight="1">
      <c r="D566" s="33" t="s">
        <v>200</v>
      </c>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K566" s="31"/>
      <c r="BI566" s="5" t="s">
        <v>13</v>
      </c>
      <c r="BJ566" s="2" t="s">
        <v>14</v>
      </c>
      <c r="BK566" s="2">
        <v>1</v>
      </c>
      <c r="BL566" s="2">
        <v>2</v>
      </c>
      <c r="BM566" s="2">
        <v>3</v>
      </c>
      <c r="BN566" s="2">
        <v>4</v>
      </c>
      <c r="BO566" s="2">
        <v>0</v>
      </c>
    </row>
    <row r="567" spans="1:98">
      <c r="D567" s="90" t="s">
        <v>15</v>
      </c>
      <c r="E567" s="91"/>
      <c r="F567" s="91"/>
      <c r="G567" s="91"/>
      <c r="H567" s="91"/>
      <c r="I567" s="92"/>
      <c r="J567" s="128">
        <f>BI567</f>
        <v>69.974256962321562</v>
      </c>
      <c r="K567" s="129"/>
      <c r="L567" s="129"/>
      <c r="M567" s="130"/>
      <c r="N567" s="128">
        <f>BJ567</f>
        <v>64.516129032258064</v>
      </c>
      <c r="O567" s="129"/>
      <c r="P567" s="129"/>
      <c r="Q567" s="130"/>
      <c r="R567" s="128">
        <f>BK567</f>
        <v>32.258064516129032</v>
      </c>
      <c r="S567" s="129"/>
      <c r="T567" s="129"/>
      <c r="U567" s="130"/>
      <c r="V567" s="128">
        <f>BL567</f>
        <v>32.258064516129032</v>
      </c>
      <c r="W567" s="129"/>
      <c r="X567" s="129"/>
      <c r="Y567" s="130"/>
      <c r="Z567" s="128">
        <f>BM567</f>
        <v>27.419354838709676</v>
      </c>
      <c r="AA567" s="129"/>
      <c r="AB567" s="129"/>
      <c r="AC567" s="130"/>
      <c r="AD567" s="128">
        <f>BN567</f>
        <v>8.064516129032258</v>
      </c>
      <c r="AE567" s="129"/>
      <c r="AF567" s="129"/>
      <c r="AG567" s="130"/>
      <c r="AH567" s="128">
        <f>BO567</f>
        <v>0</v>
      </c>
      <c r="AI567" s="129"/>
      <c r="AJ567" s="129"/>
      <c r="AK567" s="130"/>
      <c r="BG567" s="2">
        <v>108</v>
      </c>
      <c r="BH567" s="2" t="s">
        <v>16</v>
      </c>
      <c r="BI567" s="25">
        <v>69.974256962321562</v>
      </c>
      <c r="BJ567" s="25">
        <f>BK567+BL567</f>
        <v>64.516129032258064</v>
      </c>
      <c r="BK567" s="25">
        <v>32.258064516129032</v>
      </c>
      <c r="BL567" s="25">
        <v>32.258064516129032</v>
      </c>
      <c r="BM567" s="25">
        <v>27.419354838709676</v>
      </c>
      <c r="BN567" s="25">
        <v>8.064516129032258</v>
      </c>
      <c r="BO567" s="25">
        <v>0</v>
      </c>
    </row>
    <row r="568" spans="1:98">
      <c r="D568" s="86" t="s">
        <v>17</v>
      </c>
      <c r="E568" s="87"/>
      <c r="F568" s="87"/>
      <c r="G568" s="87"/>
      <c r="H568" s="87"/>
      <c r="I568" s="88"/>
      <c r="J568" s="134">
        <f>BI568</f>
        <v>67.888227210261107</v>
      </c>
      <c r="K568" s="135"/>
      <c r="L568" s="135"/>
      <c r="M568" s="136"/>
      <c r="N568" s="89">
        <f>IF(ISERROR(BJ568),"",BJ568)</f>
        <v>60.869565217391298</v>
      </c>
      <c r="O568" s="89"/>
      <c r="P568" s="89"/>
      <c r="Q568" s="89"/>
      <c r="R568" s="134">
        <f>BK568</f>
        <v>34.782608695652172</v>
      </c>
      <c r="S568" s="135"/>
      <c r="T568" s="135"/>
      <c r="U568" s="136"/>
      <c r="V568" s="134">
        <f>BL568</f>
        <v>26.086956521739129</v>
      </c>
      <c r="W568" s="135"/>
      <c r="X568" s="135"/>
      <c r="Y568" s="136"/>
      <c r="Z568" s="134">
        <f>BM568</f>
        <v>27.536231884057973</v>
      </c>
      <c r="AA568" s="135"/>
      <c r="AB568" s="135"/>
      <c r="AC568" s="136"/>
      <c r="AD568" s="134">
        <f>BN568</f>
        <v>11.594202898550725</v>
      </c>
      <c r="AE568" s="135"/>
      <c r="AF568" s="135"/>
      <c r="AG568" s="136"/>
      <c r="AH568" s="134">
        <f>BO568</f>
        <v>0</v>
      </c>
      <c r="AI568" s="135"/>
      <c r="AJ568" s="135"/>
      <c r="AK568" s="136"/>
      <c r="BH568" s="2" t="s">
        <v>18</v>
      </c>
      <c r="BI568" s="25">
        <v>67.888227210261107</v>
      </c>
      <c r="BJ568" s="25">
        <f>BK568+BL568</f>
        <v>60.869565217391298</v>
      </c>
      <c r="BK568" s="25">
        <v>34.782608695652172</v>
      </c>
      <c r="BL568" s="25">
        <v>26.086956521739129</v>
      </c>
      <c r="BM568" s="25">
        <v>27.536231884057973</v>
      </c>
      <c r="BN568" s="25">
        <v>11.594202898550725</v>
      </c>
      <c r="BO568" s="25">
        <v>0</v>
      </c>
    </row>
    <row r="569" spans="1:98" ht="15" customHeight="1">
      <c r="D569" s="33" t="s">
        <v>201</v>
      </c>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K569" s="31"/>
      <c r="BI569" s="5" t="s">
        <v>13</v>
      </c>
      <c r="BJ569" s="2" t="s">
        <v>14</v>
      </c>
      <c r="BK569" s="2">
        <v>1</v>
      </c>
      <c r="BL569" s="2">
        <v>2</v>
      </c>
      <c r="BM569" s="2">
        <v>3</v>
      </c>
      <c r="BN569" s="2">
        <v>4</v>
      </c>
      <c r="BO569" s="2">
        <v>0</v>
      </c>
    </row>
    <row r="570" spans="1:98">
      <c r="D570" s="90" t="s">
        <v>15</v>
      </c>
      <c r="E570" s="91"/>
      <c r="F570" s="91"/>
      <c r="G570" s="91"/>
      <c r="H570" s="91"/>
      <c r="I570" s="92"/>
      <c r="J570" s="128">
        <f>BI570</f>
        <v>55.698572431546921</v>
      </c>
      <c r="K570" s="129"/>
      <c r="L570" s="129"/>
      <c r="M570" s="130"/>
      <c r="N570" s="128">
        <f>BJ570</f>
        <v>66.129032258064512</v>
      </c>
      <c r="O570" s="129"/>
      <c r="P570" s="129"/>
      <c r="Q570" s="130"/>
      <c r="R570" s="128">
        <f>BK570</f>
        <v>37.096774193548384</v>
      </c>
      <c r="S570" s="129"/>
      <c r="T570" s="129"/>
      <c r="U570" s="130"/>
      <c r="V570" s="128">
        <f>BL570</f>
        <v>29.032258064516132</v>
      </c>
      <c r="W570" s="129"/>
      <c r="X570" s="129"/>
      <c r="Y570" s="130"/>
      <c r="Z570" s="128">
        <f>BM570</f>
        <v>16.129032258064516</v>
      </c>
      <c r="AA570" s="129"/>
      <c r="AB570" s="129"/>
      <c r="AC570" s="130"/>
      <c r="AD570" s="128">
        <f>BN570</f>
        <v>17.741935483870968</v>
      </c>
      <c r="AE570" s="129"/>
      <c r="AF570" s="129"/>
      <c r="AG570" s="130"/>
      <c r="AH570" s="128">
        <f>BO570</f>
        <v>0</v>
      </c>
      <c r="AI570" s="129"/>
      <c r="AJ570" s="129"/>
      <c r="AK570" s="130"/>
      <c r="BG570" s="2">
        <v>109</v>
      </c>
      <c r="BH570" s="2" t="s">
        <v>16</v>
      </c>
      <c r="BI570" s="25">
        <v>55.698572431546921</v>
      </c>
      <c r="BJ570" s="25">
        <f>BK570+BL570</f>
        <v>66.129032258064512</v>
      </c>
      <c r="BK570" s="25">
        <v>37.096774193548384</v>
      </c>
      <c r="BL570" s="25">
        <v>29.032258064516132</v>
      </c>
      <c r="BM570" s="25">
        <v>16.129032258064516</v>
      </c>
      <c r="BN570" s="25">
        <v>17.741935483870968</v>
      </c>
      <c r="BO570" s="25">
        <v>0</v>
      </c>
    </row>
    <row r="571" spans="1:98">
      <c r="D571" s="86" t="s">
        <v>17</v>
      </c>
      <c r="E571" s="87"/>
      <c r="F571" s="87"/>
      <c r="G571" s="87"/>
      <c r="H571" s="87"/>
      <c r="I571" s="88"/>
      <c r="J571" s="134">
        <f>BI571</f>
        <v>56.459001374255614</v>
      </c>
      <c r="K571" s="135"/>
      <c r="L571" s="135"/>
      <c r="M571" s="136"/>
      <c r="N571" s="89">
        <f>IF(ISERROR(BJ571),"",BJ571)</f>
        <v>73.91304347826086</v>
      </c>
      <c r="O571" s="89"/>
      <c r="P571" s="89"/>
      <c r="Q571" s="89"/>
      <c r="R571" s="134">
        <f>BK571</f>
        <v>42.028985507246375</v>
      </c>
      <c r="S571" s="135"/>
      <c r="T571" s="135"/>
      <c r="U571" s="136"/>
      <c r="V571" s="134">
        <f>BL571</f>
        <v>31.884057971014489</v>
      </c>
      <c r="W571" s="135"/>
      <c r="X571" s="135"/>
      <c r="Y571" s="136"/>
      <c r="Z571" s="134">
        <f>BM571</f>
        <v>18.840579710144929</v>
      </c>
      <c r="AA571" s="135"/>
      <c r="AB571" s="135"/>
      <c r="AC571" s="136"/>
      <c r="AD571" s="134">
        <f>BN571</f>
        <v>7.2463768115942031</v>
      </c>
      <c r="AE571" s="135"/>
      <c r="AF571" s="135"/>
      <c r="AG571" s="136"/>
      <c r="AH571" s="134">
        <f>BO571</f>
        <v>0</v>
      </c>
      <c r="AI571" s="135"/>
      <c r="AJ571" s="135"/>
      <c r="AK571" s="136"/>
      <c r="BH571" s="2" t="s">
        <v>18</v>
      </c>
      <c r="BI571" s="25">
        <v>56.459001374255614</v>
      </c>
      <c r="BJ571" s="25">
        <f>BK571+BL571</f>
        <v>73.91304347826086</v>
      </c>
      <c r="BK571" s="25">
        <v>42.028985507246375</v>
      </c>
      <c r="BL571" s="25">
        <v>31.884057971014489</v>
      </c>
      <c r="BM571" s="25">
        <v>18.840579710144929</v>
      </c>
      <c r="BN571" s="25">
        <v>7.2463768115942031</v>
      </c>
      <c r="BO571" s="25">
        <v>0</v>
      </c>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3" spans="1:98">
      <c r="D573" s="42"/>
      <c r="E573" s="42"/>
      <c r="F573" s="42"/>
      <c r="G573" s="42"/>
      <c r="H573" s="42"/>
      <c r="I573" s="42"/>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BI573" s="25"/>
      <c r="BJ573" s="25"/>
      <c r="BK573" s="25"/>
      <c r="BL573" s="25"/>
      <c r="BM573" s="25"/>
      <c r="BN573" s="25"/>
      <c r="BO573" s="25"/>
    </row>
    <row r="574" spans="1:98">
      <c r="D574" s="42"/>
      <c r="E574" s="42"/>
      <c r="F574" s="42"/>
      <c r="G574" s="42"/>
      <c r="H574" s="42"/>
      <c r="I574" s="42"/>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BI574" s="25"/>
      <c r="BJ574" s="25"/>
      <c r="BK574" s="25"/>
      <c r="BL574" s="25"/>
      <c r="BM574" s="25"/>
      <c r="BN574" s="25"/>
      <c r="BO574" s="25"/>
    </row>
    <row r="576" spans="1:98" ht="14.25" thickBot="1">
      <c r="A576" s="59"/>
      <c r="B576" s="60"/>
      <c r="C576" s="61" t="s">
        <v>106</v>
      </c>
      <c r="D576" s="60"/>
      <c r="E576" s="60"/>
      <c r="F576" s="60"/>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G576" s="60"/>
      <c r="AH576" s="60"/>
      <c r="AI576" s="60"/>
      <c r="AJ576" s="60"/>
      <c r="AK576" s="60"/>
      <c r="AL576" s="60"/>
      <c r="AM576" s="60"/>
      <c r="AN576" s="60"/>
      <c r="AO576" s="60"/>
      <c r="AP576" s="60"/>
      <c r="AQ576" s="60"/>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ht="18.75" customHeight="1">
      <c r="A577" s="59"/>
      <c r="B577" s="62"/>
      <c r="C577" s="76" t="s">
        <v>266</v>
      </c>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c r="AB577" s="77"/>
      <c r="AC577" s="77"/>
      <c r="AD577" s="77"/>
      <c r="AE577" s="77"/>
      <c r="AF577" s="77"/>
      <c r="AG577" s="77"/>
      <c r="AH577" s="77"/>
      <c r="AI577" s="77"/>
      <c r="AJ577" s="77"/>
      <c r="AK577" s="77"/>
      <c r="AL577" s="77"/>
      <c r="AM577" s="77"/>
      <c r="AN577" s="77"/>
      <c r="AO577" s="77"/>
      <c r="AP577" s="77"/>
      <c r="AQ577" s="78"/>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8.75" customHeight="1">
      <c r="A578" s="59"/>
      <c r="B578" s="62"/>
      <c r="C578" s="79"/>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1"/>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2"/>
      <c r="C579" s="79"/>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1"/>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2"/>
      <c r="C580" s="79"/>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1"/>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2"/>
      <c r="C581" s="79"/>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1"/>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8.75" customHeight="1">
      <c r="A582" s="59"/>
      <c r="B582" s="62"/>
      <c r="C582" s="79"/>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1"/>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18.75" customHeight="1">
      <c r="A583" s="59"/>
      <c r="B583" s="62"/>
      <c r="C583" s="79"/>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1"/>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ht="13.5" customHeight="1">
      <c r="A584" s="59"/>
      <c r="B584" s="62"/>
      <c r="C584" s="79"/>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1"/>
      <c r="AR584" s="60"/>
      <c r="AS584" s="60"/>
      <c r="AT584" s="60"/>
      <c r="AU584" s="60"/>
      <c r="AV584" s="60"/>
      <c r="AW584" s="60"/>
      <c r="AX584" s="60"/>
      <c r="AY584" s="60"/>
      <c r="AZ584" s="60"/>
      <c r="BA584" s="60"/>
      <c r="BB584" s="60"/>
      <c r="BC584" s="60"/>
      <c r="BD584" s="60"/>
      <c r="BE584" s="60"/>
      <c r="BF584" s="60"/>
      <c r="BG584" s="60"/>
      <c r="BH584" s="60"/>
      <c r="BI584" s="60"/>
      <c r="BJ584" s="60"/>
      <c r="BK584" s="60"/>
      <c r="BL584" s="60"/>
      <c r="BM584" s="60"/>
      <c r="BN584" s="60"/>
      <c r="BO584" s="60"/>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8.75" customHeight="1">
      <c r="A585" s="59"/>
      <c r="B585" s="62"/>
      <c r="C585" s="79"/>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1"/>
      <c r="AR585" s="60"/>
      <c r="AS585" s="60"/>
      <c r="AT585" s="60"/>
      <c r="AU585" s="60"/>
      <c r="AV585" s="60"/>
      <c r="AW585" s="60"/>
      <c r="AX585" s="60"/>
      <c r="AY585" s="60"/>
      <c r="AZ585" s="60"/>
      <c r="BA585" s="60"/>
      <c r="BB585" s="60"/>
      <c r="BC585" s="60"/>
      <c r="BD585" s="60"/>
      <c r="BE585" s="60"/>
      <c r="BF585" s="60"/>
      <c r="BG585" s="60"/>
      <c r="BH585" s="60"/>
      <c r="BI585" s="60"/>
      <c r="BJ585" s="60"/>
      <c r="BK585" s="60"/>
      <c r="BL585" s="60"/>
      <c r="BM585" s="60"/>
      <c r="BN585" s="60"/>
      <c r="BO585" s="60"/>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ht="18.75" customHeight="1">
      <c r="A586" s="59"/>
      <c r="B586" s="62"/>
      <c r="C586" s="79"/>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1"/>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ht="18.75" customHeight="1">
      <c r="A587" s="59"/>
      <c r="B587" s="62"/>
      <c r="C587" s="79"/>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1"/>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ht="18.75" customHeight="1">
      <c r="A588" s="59"/>
      <c r="B588" s="62"/>
      <c r="C588" s="79"/>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1"/>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ht="18.75" customHeight="1">
      <c r="A589" s="59"/>
      <c r="B589" s="60"/>
      <c r="C589" s="79"/>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1"/>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ht="18.75" customHeight="1">
      <c r="A590" s="59"/>
      <c r="B590" s="60"/>
      <c r="C590" s="79"/>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1"/>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ht="18.75" customHeight="1">
      <c r="A591" s="59"/>
      <c r="B591" s="60"/>
      <c r="C591" s="79"/>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1"/>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ht="18.75" customHeight="1">
      <c r="A592" s="59"/>
      <c r="B592" s="60"/>
      <c r="C592" s="79"/>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1"/>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ht="18.75" customHeight="1">
      <c r="A593" s="59"/>
      <c r="B593" s="60"/>
      <c r="C593" s="79"/>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1"/>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ht="18.75" customHeight="1">
      <c r="A594" s="59"/>
      <c r="B594" s="60"/>
      <c r="C594" s="79"/>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1"/>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ht="18.75" customHeight="1">
      <c r="A595" s="59"/>
      <c r="B595" s="60"/>
      <c r="C595" s="79"/>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1"/>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ht="18.75" customHeight="1">
      <c r="A596" s="59"/>
      <c r="B596" s="60"/>
      <c r="C596" s="79"/>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1"/>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ht="18.75" customHeight="1">
      <c r="A597" s="59"/>
      <c r="B597" s="60"/>
      <c r="C597" s="79"/>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1"/>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ht="18.75" customHeight="1" thickBot="1">
      <c r="A598" s="60"/>
      <c r="B598" s="60"/>
      <c r="C598" s="82"/>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c r="AD598" s="83"/>
      <c r="AE598" s="83"/>
      <c r="AF598" s="83"/>
      <c r="AG598" s="83"/>
      <c r="AH598" s="83"/>
      <c r="AI598" s="83"/>
      <c r="AJ598" s="83"/>
      <c r="AK598" s="83"/>
      <c r="AL598" s="83"/>
      <c r="AM598" s="83"/>
      <c r="AN598" s="83"/>
      <c r="AO598" s="83"/>
      <c r="AP598" s="83"/>
      <c r="AQ598" s="84"/>
      <c r="AR598" s="60"/>
      <c r="AS598" s="60"/>
      <c r="AT598" s="60"/>
      <c r="AU598" s="60"/>
      <c r="AV598" s="60"/>
      <c r="AW598" s="60"/>
      <c r="AX598" s="60"/>
      <c r="AY598" s="60"/>
      <c r="AZ598" s="60"/>
      <c r="BA598" s="60"/>
      <c r="BB598" s="60"/>
      <c r="BC598" s="60"/>
      <c r="BD598" s="60"/>
      <c r="BE598" s="60"/>
      <c r="BF598" s="60"/>
      <c r="BG598" s="60"/>
      <c r="BH598" s="60"/>
      <c r="BI598" s="60"/>
      <c r="BJ598" s="60"/>
      <c r="BK598" s="60"/>
      <c r="BL598" s="60"/>
      <c r="BM598" s="60"/>
      <c r="BN598" s="60"/>
      <c r="BO598" s="60"/>
      <c r="BP598" s="60"/>
      <c r="BQ598" s="60"/>
      <c r="BR598" s="60"/>
      <c r="BS598" s="60"/>
      <c r="BT598" s="60"/>
      <c r="BU598" s="60"/>
      <c r="BV598" s="60"/>
      <c r="BW598" s="60"/>
      <c r="BX598" s="60"/>
      <c r="BY598" s="60"/>
      <c r="BZ598" s="60"/>
      <c r="CA598" s="60"/>
      <c r="CB598" s="60"/>
      <c r="CC598" s="60"/>
      <c r="CD598" s="60"/>
      <c r="CE598" s="60"/>
      <c r="CF598" s="60"/>
      <c r="CG598" s="60"/>
      <c r="CH598" s="60"/>
      <c r="CI598" s="60"/>
      <c r="CJ598" s="60"/>
      <c r="CK598" s="60"/>
      <c r="CL598" s="60"/>
      <c r="CM598" s="60"/>
      <c r="CN598" s="60"/>
      <c r="CO598" s="60"/>
      <c r="CP598" s="60"/>
      <c r="CQ598" s="59"/>
      <c r="CR598" s="59"/>
      <c r="CS598" s="59"/>
      <c r="CT598" s="59"/>
    </row>
    <row r="599" spans="1:98">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s="9" customFormat="1" ht="14.25" customHeight="1">
      <c r="A600" s="67" t="s">
        <v>202</v>
      </c>
      <c r="F600" s="10"/>
      <c r="AD600" s="11"/>
      <c r="AE600" s="11"/>
      <c r="AF600" s="11"/>
      <c r="AG600" s="11"/>
      <c r="AH600" s="11"/>
      <c r="AI600" s="11"/>
      <c r="AJ600" s="11"/>
      <c r="AK600" s="11"/>
      <c r="AL600" s="11"/>
      <c r="AM600" s="12"/>
      <c r="AN600" s="12"/>
      <c r="AO600" s="12"/>
      <c r="AP600" s="12"/>
      <c r="AQ600" s="12"/>
      <c r="AR600" s="12"/>
      <c r="AS600" s="12"/>
      <c r="AT600" s="12"/>
      <c r="AU600" s="12"/>
      <c r="AV600" s="12"/>
      <c r="AW600" s="12"/>
      <c r="AX600" s="12"/>
      <c r="AY600" s="12"/>
      <c r="AZ600" s="12"/>
      <c r="BA600" s="12"/>
      <c r="BB600" s="12"/>
      <c r="BC600" s="12"/>
      <c r="BD600" s="12"/>
      <c r="BE600" s="12"/>
      <c r="BF600" s="12"/>
      <c r="CO600" s="13"/>
    </row>
    <row r="601" spans="1:98" ht="3" customHeight="1"/>
    <row r="602" spans="1:98" s="20" customFormat="1" ht="11.25" customHeight="1">
      <c r="A602" s="2"/>
      <c r="B602" s="158" t="s">
        <v>4</v>
      </c>
      <c r="C602" s="158"/>
      <c r="D602" s="14" t="s">
        <v>203</v>
      </c>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6"/>
      <c r="AI602" s="16"/>
      <c r="AJ602" s="17"/>
      <c r="AK602" s="18"/>
      <c r="AL602" s="18"/>
      <c r="AM602" s="18"/>
      <c r="AN602" s="19"/>
      <c r="AO602" s="19"/>
      <c r="AP602" s="19"/>
      <c r="AQ602" s="19"/>
      <c r="AR602" s="19"/>
      <c r="AS602" s="19"/>
      <c r="AT602" s="19"/>
      <c r="AU602" s="19"/>
      <c r="AV602" s="19"/>
      <c r="AW602" s="19"/>
      <c r="AX602" s="19"/>
      <c r="AY602" s="19"/>
      <c r="AZ602" s="19"/>
      <c r="BA602" s="19"/>
      <c r="BB602" s="19"/>
      <c r="BC602" s="19"/>
      <c r="BD602" s="19"/>
      <c r="BE602" s="19"/>
      <c r="BF602" s="19"/>
      <c r="CP602" s="21"/>
    </row>
    <row r="603" spans="1:98">
      <c r="B603" s="158"/>
      <c r="C603" s="158"/>
      <c r="D603" s="22"/>
      <c r="E603" s="22"/>
      <c r="F603" s="22"/>
      <c r="G603" s="22"/>
      <c r="H603" s="22"/>
      <c r="I603" s="22"/>
      <c r="J603" s="22"/>
      <c r="K603" s="22"/>
      <c r="L603" s="22"/>
      <c r="M603" s="22"/>
      <c r="N603" s="22"/>
      <c r="O603" s="22"/>
      <c r="P603" s="22"/>
      <c r="Q603" s="22"/>
      <c r="R603" s="22"/>
      <c r="S603" s="22"/>
      <c r="T603" s="22"/>
      <c r="U603" s="22"/>
      <c r="V603" s="22"/>
      <c r="W603" s="22"/>
      <c r="X603" s="22"/>
      <c r="Y603" s="22"/>
      <c r="Z603" s="23"/>
      <c r="AA603" s="23"/>
      <c r="AB603" s="23"/>
      <c r="AC603" s="24"/>
      <c r="AD603" s="68"/>
      <c r="AE603" s="68"/>
      <c r="AF603" s="68"/>
      <c r="AG603" s="68"/>
      <c r="AH603" s="23"/>
      <c r="AI603" s="23"/>
      <c r="AJ603" s="23"/>
      <c r="AK603" s="23"/>
      <c r="AL603" s="23"/>
      <c r="AM603" s="23"/>
    </row>
    <row r="604" spans="1:98" ht="9.75" customHeight="1">
      <c r="D604" s="100"/>
      <c r="E604" s="101"/>
      <c r="F604" s="101"/>
      <c r="G604" s="101"/>
      <c r="H604" s="101"/>
      <c r="I604" s="102"/>
      <c r="J604" s="126">
        <v>1</v>
      </c>
      <c r="K604" s="126"/>
      <c r="L604" s="126"/>
      <c r="M604" s="126"/>
      <c r="N604" s="126">
        <v>2</v>
      </c>
      <c r="O604" s="126"/>
      <c r="P604" s="126"/>
      <c r="Q604" s="126"/>
      <c r="R604" s="126">
        <v>3</v>
      </c>
      <c r="S604" s="126"/>
      <c r="T604" s="126"/>
      <c r="U604" s="126"/>
      <c r="V604" s="126">
        <v>4</v>
      </c>
      <c r="W604" s="126"/>
      <c r="X604" s="126"/>
      <c r="Y604" s="126"/>
      <c r="Z604" s="126"/>
      <c r="AA604" s="126"/>
      <c r="AB604" s="126"/>
      <c r="AC604" s="126"/>
      <c r="AD604" s="45"/>
      <c r="AE604" s="45"/>
      <c r="AF604" s="45"/>
      <c r="AG604" s="45"/>
      <c r="AH604" s="45"/>
      <c r="AI604" s="45"/>
      <c r="AJ604" s="45"/>
      <c r="AK604" s="45"/>
    </row>
    <row r="605" spans="1:98" ht="22.5" customHeight="1">
      <c r="D605" s="103"/>
      <c r="E605" s="104"/>
      <c r="F605" s="104"/>
      <c r="G605" s="104"/>
      <c r="H605" s="104"/>
      <c r="I605" s="105"/>
      <c r="J605" s="96" t="s">
        <v>140</v>
      </c>
      <c r="K605" s="97"/>
      <c r="L605" s="97"/>
      <c r="M605" s="98"/>
      <c r="N605" s="96" t="s">
        <v>204</v>
      </c>
      <c r="O605" s="97"/>
      <c r="P605" s="97"/>
      <c r="Q605" s="98"/>
      <c r="R605" s="96" t="s">
        <v>205</v>
      </c>
      <c r="S605" s="97"/>
      <c r="T605" s="97"/>
      <c r="U605" s="98"/>
      <c r="V605" s="96" t="s">
        <v>206</v>
      </c>
      <c r="W605" s="97"/>
      <c r="X605" s="97"/>
      <c r="Y605" s="98"/>
      <c r="Z605" s="96" t="s">
        <v>12</v>
      </c>
      <c r="AA605" s="97"/>
      <c r="AB605" s="97"/>
      <c r="AC605" s="98"/>
      <c r="AD605" s="46"/>
      <c r="AE605" s="46"/>
      <c r="AF605" s="46"/>
      <c r="AG605" s="46"/>
      <c r="AH605" s="46"/>
      <c r="AI605" s="46"/>
      <c r="AJ605" s="46"/>
      <c r="AK605" s="46"/>
      <c r="BK605" s="2">
        <v>1</v>
      </c>
      <c r="BL605" s="2">
        <v>2</v>
      </c>
      <c r="BM605" s="2">
        <v>3</v>
      </c>
      <c r="BN605" s="2">
        <v>4</v>
      </c>
      <c r="BO605" s="2">
        <v>0</v>
      </c>
    </row>
    <row r="606" spans="1:98">
      <c r="D606" s="153" t="s">
        <v>15</v>
      </c>
      <c r="E606" s="153"/>
      <c r="F606" s="154" t="s">
        <v>56</v>
      </c>
      <c r="G606" s="154"/>
      <c r="H606" s="154"/>
      <c r="I606" s="154"/>
      <c r="J606" s="85">
        <f>BK606</f>
        <v>53.990170840159138</v>
      </c>
      <c r="K606" s="85"/>
      <c r="L606" s="85"/>
      <c r="M606" s="85"/>
      <c r="N606" s="85">
        <f>BL606</f>
        <v>18.09033465948982</v>
      </c>
      <c r="O606" s="85"/>
      <c r="P606" s="85"/>
      <c r="Q606" s="85"/>
      <c r="R606" s="85">
        <f>BM606</f>
        <v>3.8614556517669083</v>
      </c>
      <c r="S606" s="85"/>
      <c r="T606" s="85"/>
      <c r="U606" s="85"/>
      <c r="V606" s="85">
        <f>BN606</f>
        <v>23.472969810437633</v>
      </c>
      <c r="W606" s="85"/>
      <c r="X606" s="85"/>
      <c r="Y606" s="85"/>
      <c r="Z606" s="85">
        <f>BO606</f>
        <v>0.58506903814650124</v>
      </c>
      <c r="AA606" s="85"/>
      <c r="AB606" s="85"/>
      <c r="AC606" s="85"/>
      <c r="AD606" s="43"/>
      <c r="AE606" s="43"/>
      <c r="AF606" s="43"/>
      <c r="AG606" s="43"/>
      <c r="AH606" s="43"/>
      <c r="AI606" s="43"/>
      <c r="AJ606" s="43"/>
      <c r="AK606" s="43"/>
      <c r="BG606" s="2">
        <v>110</v>
      </c>
      <c r="BH606" s="2" t="s">
        <v>57</v>
      </c>
      <c r="BK606" s="25">
        <v>53.990170840159138</v>
      </c>
      <c r="BL606" s="25">
        <v>18.09033465948982</v>
      </c>
      <c r="BM606" s="25">
        <v>3.8614556517669083</v>
      </c>
      <c r="BN606" s="25">
        <v>23.472969810437633</v>
      </c>
      <c r="BO606" s="2">
        <v>0.58506903814650124</v>
      </c>
    </row>
    <row r="607" spans="1:98">
      <c r="D607" s="153"/>
      <c r="E607" s="153"/>
      <c r="F607" s="152" t="s">
        <v>58</v>
      </c>
      <c r="G607" s="152"/>
      <c r="H607" s="152"/>
      <c r="I607" s="152"/>
      <c r="J607" s="89">
        <f>BK607</f>
        <v>64.516129032258064</v>
      </c>
      <c r="K607" s="89"/>
      <c r="L607" s="89"/>
      <c r="M607" s="89"/>
      <c r="N607" s="89">
        <f>BL607</f>
        <v>8.064516129032258</v>
      </c>
      <c r="O607" s="89"/>
      <c r="P607" s="89"/>
      <c r="Q607" s="89"/>
      <c r="R607" s="89">
        <f>BM607</f>
        <v>8.064516129032258</v>
      </c>
      <c r="S607" s="89"/>
      <c r="T607" s="89"/>
      <c r="U607" s="89"/>
      <c r="V607" s="89">
        <f>BN607</f>
        <v>19.35483870967742</v>
      </c>
      <c r="W607" s="89"/>
      <c r="X607" s="89"/>
      <c r="Y607" s="89"/>
      <c r="Z607" s="89">
        <f>BO607</f>
        <v>0</v>
      </c>
      <c r="AA607" s="89"/>
      <c r="AB607" s="89"/>
      <c r="AC607" s="89"/>
      <c r="AD607" s="43"/>
      <c r="AE607" s="43"/>
      <c r="AF607" s="43"/>
      <c r="AG607" s="43"/>
      <c r="AH607" s="43"/>
      <c r="AI607" s="43"/>
      <c r="AJ607" s="43"/>
      <c r="AK607" s="43"/>
      <c r="BH607" s="2" t="s">
        <v>59</v>
      </c>
      <c r="BK607" s="25">
        <v>64.516129032258064</v>
      </c>
      <c r="BL607" s="25">
        <v>8.064516129032258</v>
      </c>
      <c r="BM607" s="25">
        <v>8.064516129032258</v>
      </c>
      <c r="BN607" s="25">
        <v>19.35483870967742</v>
      </c>
      <c r="BO607" s="2">
        <v>0</v>
      </c>
    </row>
    <row r="608" spans="1:98" s="9" customFormat="1" ht="14.25" customHeight="1">
      <c r="A608" s="67"/>
      <c r="D608" s="153" t="s">
        <v>17</v>
      </c>
      <c r="E608" s="153"/>
      <c r="F608" s="154" t="s">
        <v>56</v>
      </c>
      <c r="G608" s="154"/>
      <c r="H608" s="154"/>
      <c r="I608" s="154"/>
      <c r="J608" s="85">
        <f>BK608</f>
        <v>54.855703160787904</v>
      </c>
      <c r="K608" s="85"/>
      <c r="L608" s="85"/>
      <c r="M608" s="85"/>
      <c r="N608" s="85">
        <f>BL608</f>
        <v>20.361887311039855</v>
      </c>
      <c r="O608" s="85"/>
      <c r="P608" s="85"/>
      <c r="Q608" s="85"/>
      <c r="R608" s="85">
        <f>BM608</f>
        <v>2.8172240036646814</v>
      </c>
      <c r="S608" s="85"/>
      <c r="T608" s="85"/>
      <c r="U608" s="85"/>
      <c r="V608" s="85">
        <f>BN608</f>
        <v>21.644525881814015</v>
      </c>
      <c r="W608" s="85"/>
      <c r="X608" s="85"/>
      <c r="Y608" s="85"/>
      <c r="Z608" s="85">
        <f>BO608</f>
        <v>0.32065964269354102</v>
      </c>
      <c r="AA608" s="85"/>
      <c r="AB608" s="85"/>
      <c r="AC608" s="85"/>
      <c r="AD608" s="43"/>
      <c r="AE608" s="43"/>
      <c r="AF608" s="43"/>
      <c r="AG608" s="43"/>
      <c r="AH608" s="43"/>
      <c r="AI608" s="43"/>
      <c r="AJ608" s="43"/>
      <c r="AK608" s="43"/>
      <c r="AL608" s="2"/>
      <c r="AM608" s="2"/>
      <c r="AN608" s="2"/>
      <c r="AO608" s="2"/>
      <c r="AP608" s="2"/>
      <c r="AQ608" s="2"/>
      <c r="AR608" s="2"/>
      <c r="AS608" s="2"/>
      <c r="AT608" s="2"/>
      <c r="AU608" s="2"/>
      <c r="AV608" s="2"/>
      <c r="AW608" s="2"/>
      <c r="AX608" s="2"/>
      <c r="AY608" s="2"/>
      <c r="AZ608" s="2"/>
      <c r="BA608" s="2"/>
      <c r="BB608" s="2"/>
      <c r="BC608" s="2"/>
      <c r="BD608" s="2"/>
      <c r="BE608" s="2"/>
      <c r="BF608" s="2"/>
      <c r="BG608" s="2"/>
      <c r="BH608" s="2" t="s">
        <v>57</v>
      </c>
      <c r="BI608" s="2"/>
      <c r="BJ608" s="2"/>
      <c r="BK608" s="25">
        <v>54.855703160787904</v>
      </c>
      <c r="BL608" s="25">
        <v>20.361887311039855</v>
      </c>
      <c r="BM608" s="25">
        <v>2.8172240036646814</v>
      </c>
      <c r="BN608" s="25">
        <v>21.644525881814015</v>
      </c>
      <c r="BO608" s="63">
        <v>0.32065964269354102</v>
      </c>
      <c r="BP608" s="63"/>
      <c r="BQ608" s="63"/>
      <c r="BR608" s="63"/>
      <c r="BS608" s="63"/>
      <c r="BT608" s="63"/>
      <c r="BU608" s="2"/>
      <c r="CM608" s="13"/>
    </row>
    <row r="609" spans="1:94" s="9" customFormat="1" ht="14.25" customHeight="1">
      <c r="A609" s="67"/>
      <c r="D609" s="153"/>
      <c r="E609" s="153"/>
      <c r="F609" s="152" t="s">
        <v>58</v>
      </c>
      <c r="G609" s="152"/>
      <c r="H609" s="152"/>
      <c r="I609" s="152"/>
      <c r="J609" s="89">
        <f>BK609</f>
        <v>60.869565217391312</v>
      </c>
      <c r="K609" s="89"/>
      <c r="L609" s="89"/>
      <c r="M609" s="89"/>
      <c r="N609" s="89">
        <f>BL609</f>
        <v>23.188405797101449</v>
      </c>
      <c r="O609" s="89"/>
      <c r="P609" s="89"/>
      <c r="Q609" s="89"/>
      <c r="R609" s="89">
        <f>BM609</f>
        <v>2.8985507246376812</v>
      </c>
      <c r="S609" s="89"/>
      <c r="T609" s="89"/>
      <c r="U609" s="89"/>
      <c r="V609" s="89">
        <f>BN609</f>
        <v>13.043478260869565</v>
      </c>
      <c r="W609" s="89"/>
      <c r="X609" s="89"/>
      <c r="Y609" s="89"/>
      <c r="Z609" s="89">
        <f>BO609</f>
        <v>0</v>
      </c>
      <c r="AA609" s="89"/>
      <c r="AB609" s="89"/>
      <c r="AC609" s="89"/>
      <c r="AD609" s="43"/>
      <c r="AE609" s="43"/>
      <c r="AF609" s="43"/>
      <c r="AG609" s="43"/>
      <c r="AH609" s="43"/>
      <c r="AI609" s="43"/>
      <c r="AJ609" s="43"/>
      <c r="AK609" s="43"/>
      <c r="AL609" s="2"/>
      <c r="AM609" s="2"/>
      <c r="AN609" s="2"/>
      <c r="AO609" s="2"/>
      <c r="AP609" s="2"/>
      <c r="AQ609" s="2"/>
      <c r="AR609" s="2"/>
      <c r="AS609" s="2"/>
      <c r="AT609" s="2"/>
      <c r="AU609" s="2"/>
      <c r="AV609" s="2"/>
      <c r="AW609" s="2"/>
      <c r="AX609" s="2"/>
      <c r="AY609" s="2"/>
      <c r="AZ609" s="2"/>
      <c r="BA609" s="2"/>
      <c r="BB609" s="2"/>
      <c r="BC609" s="2"/>
      <c r="BD609" s="2"/>
      <c r="BE609" s="2"/>
      <c r="BF609" s="2"/>
      <c r="BG609" s="2"/>
      <c r="BH609" s="2" t="s">
        <v>59</v>
      </c>
      <c r="BI609" s="2"/>
      <c r="BJ609" s="2"/>
      <c r="BK609" s="25">
        <v>60.869565217391312</v>
      </c>
      <c r="BL609" s="25">
        <v>23.188405797101449</v>
      </c>
      <c r="BM609" s="25">
        <v>2.8985507246376812</v>
      </c>
      <c r="BN609" s="25">
        <v>13.043478260869565</v>
      </c>
      <c r="BO609" s="63">
        <v>0</v>
      </c>
      <c r="BP609" s="63"/>
      <c r="BQ609" s="63"/>
      <c r="BR609" s="63"/>
      <c r="BS609" s="63"/>
      <c r="BT609" s="63"/>
      <c r="BU609" s="2"/>
      <c r="CM609" s="13"/>
    </row>
    <row r="610" spans="1:94" ht="15" customHeight="1">
      <c r="B610" s="161" t="s">
        <v>19</v>
      </c>
      <c r="C610" s="161"/>
      <c r="D610" s="69" t="s">
        <v>207</v>
      </c>
    </row>
    <row r="611" spans="1:94" s="20" customFormat="1" ht="11.25" hidden="1" customHeight="1">
      <c r="A611" s="2"/>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7"/>
      <c r="AI611" s="27"/>
      <c r="AJ611" s="14"/>
      <c r="AK611" s="19"/>
      <c r="AL611" s="19"/>
      <c r="AM611" s="19"/>
      <c r="AN611" s="19"/>
      <c r="AO611" s="19"/>
      <c r="AP611" s="19"/>
      <c r="AQ611" s="19"/>
      <c r="AR611" s="19"/>
      <c r="AS611" s="19"/>
      <c r="AT611" s="19"/>
      <c r="AU611" s="19"/>
      <c r="AV611" s="19"/>
      <c r="AW611" s="19"/>
      <c r="AX611" s="19"/>
      <c r="AY611" s="19"/>
      <c r="AZ611" s="19"/>
      <c r="BA611" s="19"/>
      <c r="BB611" s="19"/>
      <c r="BC611" s="19"/>
      <c r="BD611" s="19"/>
      <c r="BE611" s="19"/>
      <c r="BF611" s="19"/>
      <c r="BU611" s="2"/>
      <c r="CP611" s="21"/>
    </row>
    <row r="612" spans="1:94">
      <c r="D612" s="33" t="s">
        <v>208</v>
      </c>
      <c r="E612" s="30"/>
      <c r="F612" s="30"/>
      <c r="G612" s="30"/>
      <c r="H612" s="30"/>
      <c r="I612" s="30"/>
      <c r="J612" s="30"/>
      <c r="K612" s="30"/>
      <c r="L612" s="30"/>
      <c r="M612" s="30"/>
      <c r="N612" s="30"/>
      <c r="O612" s="30"/>
      <c r="P612" s="30"/>
      <c r="Q612" s="30"/>
      <c r="R612" s="30"/>
      <c r="S612" s="30"/>
      <c r="T612" s="30"/>
      <c r="U612" s="30"/>
      <c r="V612" s="30"/>
      <c r="W612" s="30"/>
      <c r="X612" s="30"/>
      <c r="Y612" s="30"/>
      <c r="AC612" s="31"/>
      <c r="AD612" s="70"/>
      <c r="AE612" s="70"/>
      <c r="AF612" s="70"/>
      <c r="AG612" s="70"/>
    </row>
    <row r="613" spans="1:94" ht="9.75" customHeight="1">
      <c r="D613" s="100"/>
      <c r="E613" s="101"/>
      <c r="F613" s="101"/>
      <c r="G613" s="101"/>
      <c r="H613" s="101"/>
      <c r="I613" s="102"/>
      <c r="J613" s="106" t="s">
        <v>6</v>
      </c>
      <c r="K613" s="107"/>
      <c r="L613" s="107"/>
      <c r="M613" s="108"/>
      <c r="N613" s="106" t="s">
        <v>7</v>
      </c>
      <c r="O613" s="107"/>
      <c r="P613" s="107"/>
      <c r="Q613" s="108"/>
      <c r="R613" s="93">
        <v>1</v>
      </c>
      <c r="S613" s="94"/>
      <c r="T613" s="94"/>
      <c r="U613" s="95"/>
      <c r="V613" s="93">
        <v>2</v>
      </c>
      <c r="W613" s="94"/>
      <c r="X613" s="94"/>
      <c r="Y613" s="95"/>
      <c r="Z613" s="93"/>
      <c r="AA613" s="94"/>
      <c r="AB613" s="94"/>
      <c r="AC613" s="95"/>
      <c r="AD613" s="45"/>
      <c r="AE613" s="45"/>
      <c r="AF613" s="45"/>
      <c r="AG613" s="45"/>
    </row>
    <row r="614" spans="1:94" ht="22.5" customHeight="1">
      <c r="D614" s="103"/>
      <c r="E614" s="104"/>
      <c r="F614" s="104"/>
      <c r="G614" s="104"/>
      <c r="H614" s="104"/>
      <c r="I614" s="105"/>
      <c r="J614" s="109"/>
      <c r="K614" s="110"/>
      <c r="L614" s="110"/>
      <c r="M614" s="111"/>
      <c r="N614" s="109"/>
      <c r="O614" s="110"/>
      <c r="P614" s="110"/>
      <c r="Q614" s="111"/>
      <c r="R614" s="96" t="s">
        <v>209</v>
      </c>
      <c r="S614" s="97"/>
      <c r="T614" s="97"/>
      <c r="U614" s="98"/>
      <c r="V614" s="96" t="s">
        <v>210</v>
      </c>
      <c r="W614" s="97"/>
      <c r="X614" s="97"/>
      <c r="Y614" s="98"/>
      <c r="Z614" s="96" t="s">
        <v>12</v>
      </c>
      <c r="AA614" s="97"/>
      <c r="AB614" s="97"/>
      <c r="AC614" s="98"/>
      <c r="AD614" s="46"/>
      <c r="AE614" s="46"/>
      <c r="AF614" s="46"/>
      <c r="AG614" s="46"/>
      <c r="BI614" s="5" t="s">
        <v>13</v>
      </c>
      <c r="BJ614" s="2" t="s">
        <v>14</v>
      </c>
      <c r="BK614" s="2">
        <v>1</v>
      </c>
      <c r="BL614" s="2">
        <v>2</v>
      </c>
      <c r="BM614" s="2">
        <v>0</v>
      </c>
    </row>
    <row r="615" spans="1:94">
      <c r="D615" s="90" t="s">
        <v>15</v>
      </c>
      <c r="E615" s="91"/>
      <c r="F615" s="91"/>
      <c r="G615" s="91"/>
      <c r="H615" s="91"/>
      <c r="I615" s="92"/>
      <c r="J615" s="85">
        <f>BI615</f>
        <v>74.549201442555386</v>
      </c>
      <c r="K615" s="85"/>
      <c r="L615" s="85"/>
      <c r="M615" s="85"/>
      <c r="N615" s="85">
        <f>BJ615</f>
        <v>54.54545454545454</v>
      </c>
      <c r="O615" s="85"/>
      <c r="P615" s="85"/>
      <c r="Q615" s="85"/>
      <c r="R615" s="85">
        <f>BK615</f>
        <v>54.54545454545454</v>
      </c>
      <c r="S615" s="85"/>
      <c r="T615" s="85"/>
      <c r="U615" s="85"/>
      <c r="V615" s="85">
        <f>BL615</f>
        <v>45.454545454545453</v>
      </c>
      <c r="W615" s="85"/>
      <c r="X615" s="85"/>
      <c r="Y615" s="85"/>
      <c r="Z615" s="85">
        <f>BM615</f>
        <v>0</v>
      </c>
      <c r="AA615" s="85"/>
      <c r="AB615" s="85"/>
      <c r="AC615" s="85"/>
      <c r="AD615" s="43"/>
      <c r="AE615" s="43"/>
      <c r="AF615" s="43"/>
      <c r="AG615" s="43"/>
      <c r="BG615" s="2">
        <v>111</v>
      </c>
      <c r="BH615" s="2" t="s">
        <v>16</v>
      </c>
      <c r="BI615" s="25">
        <v>74.549201442555386</v>
      </c>
      <c r="BJ615" s="25">
        <f>BK615</f>
        <v>54.54545454545454</v>
      </c>
      <c r="BK615" s="25">
        <v>54.54545454545454</v>
      </c>
      <c r="BL615" s="25">
        <v>45.454545454545453</v>
      </c>
      <c r="BM615" s="25">
        <v>0</v>
      </c>
    </row>
    <row r="616" spans="1:94">
      <c r="D616" s="86" t="s">
        <v>17</v>
      </c>
      <c r="E616" s="87"/>
      <c r="F616" s="87"/>
      <c r="G616" s="87"/>
      <c r="H616" s="87"/>
      <c r="I616" s="88"/>
      <c r="J616" s="89">
        <f>BI616</f>
        <v>77.72100153295861</v>
      </c>
      <c r="K616" s="89"/>
      <c r="L616" s="89"/>
      <c r="M616" s="89"/>
      <c r="N616" s="89">
        <f>BJ616</f>
        <v>77.777777777777786</v>
      </c>
      <c r="O616" s="89"/>
      <c r="P616" s="89"/>
      <c r="Q616" s="89"/>
      <c r="R616" s="89">
        <f>BK616</f>
        <v>77.777777777777786</v>
      </c>
      <c r="S616" s="89"/>
      <c r="T616" s="89"/>
      <c r="U616" s="89"/>
      <c r="V616" s="89">
        <f>BL616</f>
        <v>22.222222222222221</v>
      </c>
      <c r="W616" s="89"/>
      <c r="X616" s="89"/>
      <c r="Y616" s="89"/>
      <c r="Z616" s="89">
        <f>BM616</f>
        <v>0</v>
      </c>
      <c r="AA616" s="89"/>
      <c r="AB616" s="89"/>
      <c r="AC616" s="89"/>
      <c r="AD616" s="43"/>
      <c r="AE616" s="43"/>
      <c r="AF616" s="43"/>
      <c r="AG616" s="43"/>
      <c r="BH616" s="2" t="s">
        <v>18</v>
      </c>
      <c r="BI616" s="25">
        <v>77.72100153295861</v>
      </c>
      <c r="BJ616" s="25">
        <f>BK616</f>
        <v>77.777777777777786</v>
      </c>
      <c r="BK616" s="25">
        <v>77.777777777777786</v>
      </c>
      <c r="BL616" s="25">
        <v>22.222222222222221</v>
      </c>
      <c r="BM616" s="25">
        <v>0</v>
      </c>
    </row>
    <row r="617" spans="1:94">
      <c r="B617" s="9"/>
      <c r="C617" s="9"/>
      <c r="D617" s="33" t="s">
        <v>211</v>
      </c>
      <c r="E617" s="30"/>
      <c r="F617" s="30"/>
      <c r="G617" s="30"/>
      <c r="H617" s="30"/>
      <c r="I617" s="30"/>
      <c r="J617" s="30"/>
      <c r="K617" s="30"/>
      <c r="L617" s="30"/>
      <c r="M617" s="30"/>
      <c r="N617" s="30"/>
      <c r="O617" s="30"/>
      <c r="P617" s="30"/>
      <c r="Q617" s="30"/>
      <c r="R617" s="30"/>
      <c r="S617" s="30"/>
      <c r="T617" s="30"/>
      <c r="U617" s="30"/>
      <c r="V617" s="30"/>
      <c r="W617" s="30"/>
      <c r="X617" s="30"/>
      <c r="Y617" s="30"/>
      <c r="AC617" s="31"/>
      <c r="AD617" s="70"/>
      <c r="AE617" s="70"/>
      <c r="AF617" s="70"/>
      <c r="AG617" s="70"/>
    </row>
    <row r="618" spans="1:94" ht="9.75" customHeight="1">
      <c r="D618" s="100"/>
      <c r="E618" s="101"/>
      <c r="F618" s="101"/>
      <c r="G618" s="101"/>
      <c r="H618" s="101"/>
      <c r="I618" s="102"/>
      <c r="J618" s="106" t="s">
        <v>6</v>
      </c>
      <c r="K618" s="107"/>
      <c r="L618" s="107"/>
      <c r="M618" s="108"/>
      <c r="N618" s="106" t="s">
        <v>7</v>
      </c>
      <c r="O618" s="107"/>
      <c r="P618" s="107"/>
      <c r="Q618" s="108"/>
      <c r="R618" s="93">
        <v>1</v>
      </c>
      <c r="S618" s="94"/>
      <c r="T618" s="94"/>
      <c r="U618" s="95"/>
      <c r="V618" s="93">
        <v>2</v>
      </c>
      <c r="W618" s="94"/>
      <c r="X618" s="94"/>
      <c r="Y618" s="95"/>
      <c r="Z618" s="93"/>
      <c r="AA618" s="94"/>
      <c r="AB618" s="94"/>
      <c r="AC618" s="95"/>
      <c r="AD618" s="45"/>
      <c r="AE618" s="45"/>
      <c r="AF618" s="45"/>
      <c r="AG618" s="45"/>
    </row>
    <row r="619" spans="1:94" ht="22.5" customHeight="1">
      <c r="D619" s="103"/>
      <c r="E619" s="104"/>
      <c r="F619" s="104"/>
      <c r="G619" s="104"/>
      <c r="H619" s="104"/>
      <c r="I619" s="105"/>
      <c r="J619" s="109"/>
      <c r="K619" s="110"/>
      <c r="L619" s="110"/>
      <c r="M619" s="111"/>
      <c r="N619" s="109"/>
      <c r="O619" s="110"/>
      <c r="P619" s="110"/>
      <c r="Q619" s="111"/>
      <c r="R619" s="96" t="s">
        <v>209</v>
      </c>
      <c r="S619" s="97"/>
      <c r="T619" s="97"/>
      <c r="U619" s="98"/>
      <c r="V619" s="96" t="s">
        <v>210</v>
      </c>
      <c r="W619" s="97"/>
      <c r="X619" s="97"/>
      <c r="Y619" s="98"/>
      <c r="Z619" s="96" t="s">
        <v>12</v>
      </c>
      <c r="AA619" s="97"/>
      <c r="AB619" s="97"/>
      <c r="AC619" s="98"/>
      <c r="AD619" s="46"/>
      <c r="AE619" s="46"/>
      <c r="AF619" s="46"/>
      <c r="AG619" s="46"/>
      <c r="BI619" s="5" t="s">
        <v>13</v>
      </c>
      <c r="BJ619" s="2" t="s">
        <v>14</v>
      </c>
      <c r="BK619" s="2">
        <v>1</v>
      </c>
      <c r="BL619" s="2">
        <v>2</v>
      </c>
      <c r="BM619" s="2">
        <v>0</v>
      </c>
    </row>
    <row r="620" spans="1:94">
      <c r="D620" s="90" t="s">
        <v>15</v>
      </c>
      <c r="E620" s="91"/>
      <c r="F620" s="91"/>
      <c r="G620" s="91"/>
      <c r="H620" s="91"/>
      <c r="I620" s="92"/>
      <c r="J620" s="85">
        <f>BI620</f>
        <v>83.101494075218966</v>
      </c>
      <c r="K620" s="85"/>
      <c r="L620" s="85"/>
      <c r="M620" s="85"/>
      <c r="N620" s="85">
        <f>BJ620</f>
        <v>81.818181818181827</v>
      </c>
      <c r="O620" s="85"/>
      <c r="P620" s="85"/>
      <c r="Q620" s="85"/>
      <c r="R620" s="85">
        <f>BK620</f>
        <v>81.818181818181827</v>
      </c>
      <c r="S620" s="85"/>
      <c r="T620" s="85"/>
      <c r="U620" s="85"/>
      <c r="V620" s="85">
        <f>BL620</f>
        <v>18.181818181818183</v>
      </c>
      <c r="W620" s="85"/>
      <c r="X620" s="85"/>
      <c r="Y620" s="85"/>
      <c r="Z620" s="85">
        <f>BM620</f>
        <v>0</v>
      </c>
      <c r="AA620" s="85"/>
      <c r="AB620" s="85"/>
      <c r="AC620" s="85"/>
      <c r="AD620" s="43"/>
      <c r="AE620" s="43"/>
      <c r="AF620" s="43"/>
      <c r="AG620" s="43"/>
      <c r="BG620" s="2">
        <v>112</v>
      </c>
      <c r="BH620" s="2" t="s">
        <v>16</v>
      </c>
      <c r="BI620" s="25">
        <v>83.101494075218966</v>
      </c>
      <c r="BJ620" s="25">
        <f>BK620</f>
        <v>81.818181818181827</v>
      </c>
      <c r="BK620" s="25">
        <v>81.818181818181827</v>
      </c>
      <c r="BL620" s="25">
        <v>18.181818181818183</v>
      </c>
      <c r="BM620" s="25">
        <v>0</v>
      </c>
    </row>
    <row r="621" spans="1:94">
      <c r="D621" s="86" t="s">
        <v>17</v>
      </c>
      <c r="E621" s="87"/>
      <c r="F621" s="87"/>
      <c r="G621" s="87"/>
      <c r="H621" s="87"/>
      <c r="I621" s="88"/>
      <c r="J621" s="89">
        <f>BI621</f>
        <v>84.006131834440467</v>
      </c>
      <c r="K621" s="89"/>
      <c r="L621" s="89"/>
      <c r="M621" s="89"/>
      <c r="N621" s="89">
        <f>BJ621</f>
        <v>81.481481481481481</v>
      </c>
      <c r="O621" s="89"/>
      <c r="P621" s="89"/>
      <c r="Q621" s="89"/>
      <c r="R621" s="89">
        <f>BK621</f>
        <v>81.481481481481481</v>
      </c>
      <c r="S621" s="89"/>
      <c r="T621" s="89"/>
      <c r="U621" s="89"/>
      <c r="V621" s="89">
        <f>BL621</f>
        <v>18.518518518518519</v>
      </c>
      <c r="W621" s="89"/>
      <c r="X621" s="89"/>
      <c r="Y621" s="89"/>
      <c r="Z621" s="89">
        <f>BM621</f>
        <v>0</v>
      </c>
      <c r="AA621" s="89"/>
      <c r="AB621" s="89"/>
      <c r="AC621" s="89"/>
      <c r="AD621" s="43"/>
      <c r="AE621" s="43"/>
      <c r="AF621" s="43"/>
      <c r="AG621" s="43"/>
      <c r="BH621" s="2" t="s">
        <v>18</v>
      </c>
      <c r="BI621" s="25">
        <v>84.006131834440467</v>
      </c>
      <c r="BJ621" s="25">
        <f>BK621</f>
        <v>81.481481481481481</v>
      </c>
      <c r="BK621" s="25">
        <v>81.481481481481481</v>
      </c>
      <c r="BL621" s="25">
        <v>18.518518518518519</v>
      </c>
      <c r="BM621" s="25">
        <v>0</v>
      </c>
    </row>
    <row r="622" spans="1:94">
      <c r="B622" s="9"/>
      <c r="C622" s="9"/>
      <c r="D622" s="33" t="s">
        <v>212</v>
      </c>
      <c r="E622" s="30"/>
      <c r="F622" s="30"/>
      <c r="G622" s="30"/>
      <c r="H622" s="30"/>
      <c r="I622" s="30"/>
      <c r="J622" s="30"/>
      <c r="K622" s="30"/>
      <c r="L622" s="30"/>
      <c r="M622" s="30"/>
      <c r="N622" s="30"/>
      <c r="O622" s="30"/>
      <c r="P622" s="30"/>
      <c r="Q622" s="30"/>
      <c r="R622" s="30"/>
      <c r="S622" s="30"/>
      <c r="T622" s="30"/>
      <c r="U622" s="30"/>
      <c r="V622" s="30"/>
      <c r="W622" s="30"/>
      <c r="X622" s="30"/>
      <c r="Y622" s="30"/>
      <c r="AC622" s="31"/>
      <c r="AD622" s="70"/>
      <c r="AE622" s="70"/>
      <c r="AF622" s="70"/>
      <c r="AG622" s="70"/>
    </row>
    <row r="623" spans="1:94" ht="9.75" customHeight="1">
      <c r="D623" s="100"/>
      <c r="E623" s="101"/>
      <c r="F623" s="101"/>
      <c r="G623" s="101"/>
      <c r="H623" s="101"/>
      <c r="I623" s="102"/>
      <c r="J623" s="106" t="s">
        <v>6</v>
      </c>
      <c r="K623" s="107"/>
      <c r="L623" s="107"/>
      <c r="M623" s="108"/>
      <c r="N623" s="106" t="s">
        <v>7</v>
      </c>
      <c r="O623" s="107"/>
      <c r="P623" s="107"/>
      <c r="Q623" s="108"/>
      <c r="R623" s="93">
        <v>1</v>
      </c>
      <c r="S623" s="94"/>
      <c r="T623" s="94"/>
      <c r="U623" s="95"/>
      <c r="V623" s="93">
        <v>2</v>
      </c>
      <c r="W623" s="94"/>
      <c r="X623" s="94"/>
      <c r="Y623" s="95"/>
      <c r="Z623" s="93"/>
      <c r="AA623" s="94"/>
      <c r="AB623" s="94"/>
      <c r="AC623" s="95"/>
      <c r="AD623" s="45"/>
      <c r="AE623" s="45"/>
      <c r="AF623" s="45"/>
      <c r="AG623" s="45"/>
    </row>
    <row r="624" spans="1:94" ht="22.5" customHeight="1">
      <c r="D624" s="103"/>
      <c r="E624" s="104"/>
      <c r="F624" s="104"/>
      <c r="G624" s="104"/>
      <c r="H624" s="104"/>
      <c r="I624" s="105"/>
      <c r="J624" s="109"/>
      <c r="K624" s="110"/>
      <c r="L624" s="110"/>
      <c r="M624" s="111"/>
      <c r="N624" s="109"/>
      <c r="O624" s="110"/>
      <c r="P624" s="110"/>
      <c r="Q624" s="111"/>
      <c r="R624" s="96" t="s">
        <v>209</v>
      </c>
      <c r="S624" s="97"/>
      <c r="T624" s="97"/>
      <c r="U624" s="98"/>
      <c r="V624" s="96" t="s">
        <v>210</v>
      </c>
      <c r="W624" s="97"/>
      <c r="X624" s="97"/>
      <c r="Y624" s="98"/>
      <c r="Z624" s="96" t="s">
        <v>12</v>
      </c>
      <c r="AA624" s="97"/>
      <c r="AB624" s="97"/>
      <c r="AC624" s="98"/>
      <c r="AD624" s="46"/>
      <c r="AE624" s="46"/>
      <c r="AF624" s="46"/>
      <c r="AG624" s="46"/>
      <c r="BI624" s="5" t="s">
        <v>13</v>
      </c>
      <c r="BJ624" s="2" t="s">
        <v>14</v>
      </c>
      <c r="BK624" s="2">
        <v>1</v>
      </c>
      <c r="BL624" s="2">
        <v>2</v>
      </c>
      <c r="BM624" s="2">
        <v>0</v>
      </c>
    </row>
    <row r="625" spans="1:98">
      <c r="D625" s="90" t="s">
        <v>15</v>
      </c>
      <c r="E625" s="91"/>
      <c r="F625" s="91"/>
      <c r="G625" s="91"/>
      <c r="H625" s="91"/>
      <c r="I625" s="92"/>
      <c r="J625" s="85">
        <f>BI625</f>
        <v>93.25090159711489</v>
      </c>
      <c r="K625" s="85"/>
      <c r="L625" s="85"/>
      <c r="M625" s="85"/>
      <c r="N625" s="85">
        <f>BJ625</f>
        <v>95.454545454545453</v>
      </c>
      <c r="O625" s="85"/>
      <c r="P625" s="85"/>
      <c r="Q625" s="85"/>
      <c r="R625" s="85">
        <f>BK625</f>
        <v>95.454545454545453</v>
      </c>
      <c r="S625" s="85"/>
      <c r="T625" s="85"/>
      <c r="U625" s="85"/>
      <c r="V625" s="85">
        <f>BL625</f>
        <v>4.5454545454545459</v>
      </c>
      <c r="W625" s="85"/>
      <c r="X625" s="85"/>
      <c r="Y625" s="85"/>
      <c r="Z625" s="85">
        <f>BM625</f>
        <v>0</v>
      </c>
      <c r="AA625" s="85"/>
      <c r="AB625" s="85"/>
      <c r="AC625" s="85"/>
      <c r="AD625" s="43"/>
      <c r="AE625" s="43"/>
      <c r="AF625" s="43"/>
      <c r="AG625" s="43"/>
      <c r="BG625" s="2">
        <v>113</v>
      </c>
      <c r="BH625" s="2" t="s">
        <v>16</v>
      </c>
      <c r="BI625" s="25">
        <v>93.25090159711489</v>
      </c>
      <c r="BJ625" s="25">
        <f>BK625</f>
        <v>95.454545454545453</v>
      </c>
      <c r="BK625" s="25">
        <v>95.454545454545453</v>
      </c>
      <c r="BL625" s="25">
        <v>4.5454545454545459</v>
      </c>
      <c r="BM625" s="25">
        <v>0</v>
      </c>
    </row>
    <row r="626" spans="1:98">
      <c r="D626" s="131" t="s">
        <v>17</v>
      </c>
      <c r="E626" s="132"/>
      <c r="F626" s="132"/>
      <c r="G626" s="132"/>
      <c r="H626" s="132"/>
      <c r="I626" s="133"/>
      <c r="J626" s="89">
        <f>BI626</f>
        <v>92.846193152784878</v>
      </c>
      <c r="K626" s="89"/>
      <c r="L626" s="89"/>
      <c r="M626" s="89"/>
      <c r="N626" s="89">
        <f>BJ626</f>
        <v>96.296296296296291</v>
      </c>
      <c r="O626" s="89"/>
      <c r="P626" s="89"/>
      <c r="Q626" s="89"/>
      <c r="R626" s="89">
        <f>BK626</f>
        <v>96.296296296296291</v>
      </c>
      <c r="S626" s="89"/>
      <c r="T626" s="89"/>
      <c r="U626" s="89"/>
      <c r="V626" s="89">
        <f>BL626</f>
        <v>3.7037037037037033</v>
      </c>
      <c r="W626" s="89"/>
      <c r="X626" s="89"/>
      <c r="Y626" s="89"/>
      <c r="Z626" s="89">
        <f>BM626</f>
        <v>0</v>
      </c>
      <c r="AA626" s="89"/>
      <c r="AB626" s="89"/>
      <c r="AC626" s="89"/>
      <c r="AD626" s="43"/>
      <c r="AE626" s="43"/>
      <c r="AF626" s="43"/>
      <c r="AG626" s="43"/>
      <c r="BH626" s="2" t="s">
        <v>18</v>
      </c>
      <c r="BI626" s="25">
        <v>92.846193152784878</v>
      </c>
      <c r="BJ626" s="25">
        <f>BK626</f>
        <v>96.296296296296291</v>
      </c>
      <c r="BK626" s="25">
        <v>96.296296296296291</v>
      </c>
      <c r="BL626" s="25">
        <v>3.7037037037037033</v>
      </c>
      <c r="BM626" s="25">
        <v>0</v>
      </c>
    </row>
    <row r="627" spans="1:98" s="9" customFormat="1" ht="14.25" customHeight="1">
      <c r="A627" s="67"/>
      <c r="F627" s="10"/>
      <c r="AD627" s="11"/>
      <c r="AE627" s="11"/>
      <c r="AF627" s="11"/>
      <c r="AG627" s="11"/>
      <c r="AH627" s="11"/>
      <c r="AI627" s="11"/>
      <c r="AJ627" s="11"/>
      <c r="AK627" s="11"/>
      <c r="AL627" s="11"/>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71"/>
      <c r="BK627" s="71"/>
      <c r="BL627" s="71"/>
      <c r="BM627" s="71"/>
      <c r="BN627" s="71"/>
      <c r="BO627" s="63"/>
      <c r="BP627" s="63"/>
      <c r="BQ627" s="63"/>
      <c r="BR627" s="63"/>
      <c r="BS627" s="63"/>
      <c r="BT627" s="63"/>
      <c r="BU627" s="2"/>
      <c r="CM627" s="13"/>
    </row>
    <row r="628" spans="1:98" s="20" customFormat="1" ht="11.25" customHeight="1">
      <c r="A628" s="2"/>
      <c r="B628" s="158" t="s">
        <v>25</v>
      </c>
      <c r="C628" s="158"/>
      <c r="D628" s="159" t="s">
        <v>213</v>
      </c>
      <c r="E628" s="159"/>
      <c r="F628" s="159"/>
      <c r="G628" s="159"/>
      <c r="H628" s="159"/>
      <c r="I628" s="159"/>
      <c r="J628" s="159"/>
      <c r="K628" s="159"/>
      <c r="L628" s="159"/>
      <c r="M628" s="159"/>
      <c r="N628" s="159"/>
      <c r="O628" s="159"/>
      <c r="P628" s="159"/>
      <c r="Q628" s="159"/>
      <c r="R628" s="159"/>
      <c r="S628" s="159"/>
      <c r="T628" s="159"/>
      <c r="U628" s="159"/>
      <c r="V628" s="159"/>
      <c r="W628" s="159"/>
      <c r="X628" s="159"/>
      <c r="Y628" s="159"/>
      <c r="Z628" s="159"/>
      <c r="AA628" s="159"/>
      <c r="AB628" s="159"/>
      <c r="AC628" s="159"/>
      <c r="AD628" s="159"/>
      <c r="AE628" s="159"/>
      <c r="AF628" s="159"/>
      <c r="AG628" s="159"/>
      <c r="AH628" s="159"/>
      <c r="AI628" s="159"/>
      <c r="AJ628" s="159"/>
      <c r="AK628" s="159"/>
      <c r="AL628" s="159"/>
      <c r="AM628" s="159"/>
      <c r="AN628" s="160"/>
      <c r="AO628" s="160"/>
      <c r="AP628" s="160"/>
      <c r="AQ628" s="160"/>
      <c r="AR628" s="19"/>
      <c r="AS628" s="19"/>
      <c r="AT628" s="19"/>
      <c r="AU628" s="19"/>
      <c r="AV628" s="19"/>
      <c r="AW628" s="19"/>
      <c r="AX628" s="19"/>
      <c r="AY628" s="19"/>
      <c r="AZ628" s="19"/>
      <c r="BA628" s="19"/>
      <c r="BB628" s="19"/>
      <c r="BC628" s="19"/>
      <c r="BD628" s="19"/>
      <c r="BE628" s="19"/>
      <c r="BF628" s="19"/>
      <c r="BG628" s="19"/>
      <c r="BH628" s="19"/>
      <c r="BI628" s="19"/>
      <c r="BJ628" s="19"/>
      <c r="BK628" s="19"/>
      <c r="BL628" s="19"/>
      <c r="BM628" s="19"/>
      <c r="BN628" s="19"/>
      <c r="BO628" s="19"/>
      <c r="BP628" s="19"/>
      <c r="BQ628" s="19"/>
      <c r="BR628" s="19"/>
      <c r="BS628" s="19"/>
      <c r="BT628" s="19"/>
      <c r="BU628" s="2"/>
      <c r="BV628" s="28"/>
      <c r="BX628" s="29"/>
      <c r="CG628" s="21"/>
      <c r="CH628" s="21"/>
      <c r="CI628" s="21"/>
      <c r="CK628" s="29"/>
      <c r="CT628" s="21"/>
    </row>
    <row r="629" spans="1:98" s="20" customFormat="1" ht="11.25" customHeight="1">
      <c r="A629" s="2"/>
      <c r="B629" s="158"/>
      <c r="C629" s="158"/>
      <c r="D629" s="159"/>
      <c r="E629" s="159"/>
      <c r="F629" s="159"/>
      <c r="G629" s="159"/>
      <c r="H629" s="159"/>
      <c r="I629" s="159"/>
      <c r="J629" s="159"/>
      <c r="K629" s="159"/>
      <c r="L629" s="159"/>
      <c r="M629" s="159"/>
      <c r="N629" s="159"/>
      <c r="O629" s="159"/>
      <c r="P629" s="159"/>
      <c r="Q629" s="159"/>
      <c r="R629" s="159"/>
      <c r="S629" s="159"/>
      <c r="T629" s="159"/>
      <c r="U629" s="159"/>
      <c r="V629" s="159"/>
      <c r="W629" s="159"/>
      <c r="X629" s="159"/>
      <c r="Y629" s="159"/>
      <c r="Z629" s="159"/>
      <c r="AA629" s="159"/>
      <c r="AB629" s="159"/>
      <c r="AC629" s="159"/>
      <c r="AD629" s="159"/>
      <c r="AE629" s="159"/>
      <c r="AF629" s="159"/>
      <c r="AG629" s="159"/>
      <c r="AH629" s="159"/>
      <c r="AI629" s="159"/>
      <c r="AJ629" s="159"/>
      <c r="AK629" s="159"/>
      <c r="AL629" s="159"/>
      <c r="AM629" s="159"/>
      <c r="AN629" s="160"/>
      <c r="AO629" s="160"/>
      <c r="AP629" s="160"/>
      <c r="AQ629" s="160"/>
      <c r="AR629" s="19"/>
      <c r="AS629" s="19"/>
      <c r="AT629" s="19"/>
      <c r="AU629" s="19"/>
      <c r="AV629" s="19"/>
      <c r="AW629" s="19"/>
      <c r="AX629" s="19"/>
      <c r="AY629" s="19"/>
      <c r="AZ629" s="19"/>
      <c r="BA629" s="19"/>
      <c r="BB629" s="19"/>
      <c r="BC629" s="19"/>
      <c r="BD629" s="19"/>
      <c r="BE629" s="19"/>
      <c r="BF629" s="19"/>
      <c r="BG629" s="19"/>
      <c r="BH629" s="19"/>
      <c r="BI629" s="19"/>
      <c r="BJ629" s="19"/>
      <c r="BK629" s="19"/>
      <c r="BL629" s="19"/>
      <c r="BM629" s="19"/>
      <c r="BN629" s="19"/>
      <c r="BO629" s="19"/>
      <c r="BP629" s="19"/>
      <c r="BQ629" s="19"/>
      <c r="BR629" s="19"/>
      <c r="BS629" s="19"/>
      <c r="BT629" s="19"/>
      <c r="BU629" s="2"/>
      <c r="BV629" s="28"/>
      <c r="BX629" s="29"/>
      <c r="CG629" s="21"/>
      <c r="CH629" s="21"/>
      <c r="CI629" s="21"/>
      <c r="CK629" s="29"/>
      <c r="CT629" s="21"/>
    </row>
    <row r="630" spans="1:98" ht="15" customHeight="1">
      <c r="B630" s="158"/>
      <c r="C630" s="158"/>
      <c r="D630" s="33" t="s">
        <v>214</v>
      </c>
      <c r="E630" s="34"/>
      <c r="F630" s="34"/>
      <c r="G630" s="34"/>
      <c r="H630" s="34"/>
      <c r="I630" s="34"/>
      <c r="J630" s="72"/>
      <c r="K630" s="72"/>
      <c r="L630" s="72"/>
      <c r="M630" s="72"/>
      <c r="N630" s="72"/>
      <c r="O630" s="72"/>
      <c r="P630" s="72"/>
      <c r="Q630" s="72"/>
      <c r="R630" s="72"/>
      <c r="S630" s="72"/>
      <c r="T630" s="72"/>
      <c r="U630" s="72"/>
      <c r="V630" s="72"/>
      <c r="X630" s="72"/>
      <c r="Y630" s="72"/>
      <c r="Z630" s="72"/>
      <c r="AB630" s="72"/>
      <c r="AC630" s="72"/>
      <c r="AD630" s="72"/>
      <c r="AE630" s="72"/>
      <c r="AF630" s="72"/>
      <c r="AG630" s="72"/>
      <c r="AJ630" s="31"/>
    </row>
    <row r="631" spans="1:98" ht="9.75" customHeight="1">
      <c r="D631" s="100"/>
      <c r="E631" s="101"/>
      <c r="F631" s="101"/>
      <c r="G631" s="101"/>
      <c r="H631" s="101"/>
      <c r="I631" s="102"/>
      <c r="J631" s="126">
        <v>1</v>
      </c>
      <c r="K631" s="126"/>
      <c r="L631" s="126"/>
      <c r="M631" s="126"/>
      <c r="N631" s="126">
        <v>2</v>
      </c>
      <c r="O631" s="126"/>
      <c r="P631" s="126"/>
      <c r="Q631" s="126"/>
      <c r="R631" s="126">
        <v>3</v>
      </c>
      <c r="S631" s="126"/>
      <c r="T631" s="126"/>
      <c r="U631" s="126"/>
      <c r="V631" s="126">
        <v>4</v>
      </c>
      <c r="W631" s="126"/>
      <c r="X631" s="126"/>
      <c r="Y631" s="126"/>
      <c r="Z631" s="126">
        <v>5</v>
      </c>
      <c r="AA631" s="126"/>
      <c r="AB631" s="126"/>
      <c r="AC631" s="126"/>
      <c r="AD631" s="126">
        <v>6</v>
      </c>
      <c r="AE631" s="126"/>
      <c r="AF631" s="126"/>
      <c r="AG631" s="126"/>
      <c r="AH631" s="126"/>
      <c r="AI631" s="126"/>
      <c r="AJ631" s="126"/>
      <c r="AK631" s="126"/>
    </row>
    <row r="632" spans="1:98" ht="22.5" customHeight="1">
      <c r="D632" s="103"/>
      <c r="E632" s="104"/>
      <c r="F632" s="104"/>
      <c r="G632" s="104"/>
      <c r="H632" s="104"/>
      <c r="I632" s="105"/>
      <c r="J632" s="155" t="s">
        <v>47</v>
      </c>
      <c r="K632" s="156"/>
      <c r="L632" s="156"/>
      <c r="M632" s="157"/>
      <c r="N632" s="155" t="s">
        <v>215</v>
      </c>
      <c r="O632" s="156"/>
      <c r="P632" s="156"/>
      <c r="Q632" s="157"/>
      <c r="R632" s="155" t="s">
        <v>216</v>
      </c>
      <c r="S632" s="156"/>
      <c r="T632" s="156"/>
      <c r="U632" s="157"/>
      <c r="V632" s="155" t="s">
        <v>217</v>
      </c>
      <c r="W632" s="156"/>
      <c r="X632" s="156"/>
      <c r="Y632" s="157"/>
      <c r="Z632" s="155" t="s">
        <v>218</v>
      </c>
      <c r="AA632" s="156"/>
      <c r="AB632" s="156"/>
      <c r="AC632" s="157"/>
      <c r="AD632" s="155" t="s">
        <v>55</v>
      </c>
      <c r="AE632" s="156"/>
      <c r="AF632" s="156"/>
      <c r="AG632" s="157"/>
      <c r="AH632" s="96" t="s">
        <v>12</v>
      </c>
      <c r="AI632" s="97"/>
      <c r="AJ632" s="97"/>
      <c r="AK632" s="98"/>
      <c r="BK632" s="2">
        <v>1</v>
      </c>
      <c r="BL632" s="2">
        <v>2</v>
      </c>
      <c r="BM632" s="2">
        <v>3</v>
      </c>
      <c r="BN632" s="2">
        <v>4</v>
      </c>
      <c r="BO632" s="2">
        <v>5</v>
      </c>
      <c r="BP632" s="2">
        <v>6</v>
      </c>
      <c r="BQ632" s="2">
        <v>0</v>
      </c>
    </row>
    <row r="633" spans="1:98">
      <c r="D633" s="153" t="s">
        <v>15</v>
      </c>
      <c r="E633" s="153"/>
      <c r="F633" s="154" t="s">
        <v>56</v>
      </c>
      <c r="G633" s="154"/>
      <c r="H633" s="154"/>
      <c r="I633" s="154"/>
      <c r="J633" s="85">
        <f>BK633</f>
        <v>41.473467284904686</v>
      </c>
      <c r="K633" s="85"/>
      <c r="L633" s="85"/>
      <c r="M633" s="85"/>
      <c r="N633" s="85">
        <f>BL633</f>
        <v>17.568263781555899</v>
      </c>
      <c r="O633" s="85"/>
      <c r="P633" s="85"/>
      <c r="Q633" s="85"/>
      <c r="R633" s="85">
        <f>BM633</f>
        <v>14.683153013910355</v>
      </c>
      <c r="S633" s="85"/>
      <c r="T633" s="85"/>
      <c r="U633" s="85"/>
      <c r="V633" s="85">
        <f>BN633</f>
        <v>10.613086038124678</v>
      </c>
      <c r="W633" s="85"/>
      <c r="X633" s="85"/>
      <c r="Y633" s="85"/>
      <c r="Z633" s="85">
        <f>BO633</f>
        <v>6.7490984028851102</v>
      </c>
      <c r="AA633" s="85"/>
      <c r="AB633" s="85"/>
      <c r="AC633" s="85"/>
      <c r="AD633" s="85">
        <f>BP633</f>
        <v>8.0886141164348277</v>
      </c>
      <c r="AE633" s="85"/>
      <c r="AF633" s="85"/>
      <c r="AG633" s="85"/>
      <c r="AH633" s="85">
        <f>BQ633</f>
        <v>0.82431736218444107</v>
      </c>
      <c r="AI633" s="85"/>
      <c r="AJ633" s="85"/>
      <c r="AK633" s="85"/>
      <c r="BG633" s="2">
        <v>114</v>
      </c>
      <c r="BH633" s="2" t="s">
        <v>57</v>
      </c>
      <c r="BK633" s="25">
        <v>41.473467284904686</v>
      </c>
      <c r="BL633" s="25">
        <v>17.568263781555899</v>
      </c>
      <c r="BM633" s="25">
        <v>14.683153013910355</v>
      </c>
      <c r="BN633" s="25">
        <v>10.613086038124678</v>
      </c>
      <c r="BO633" s="25">
        <v>6.7490984028851102</v>
      </c>
      <c r="BP633" s="25">
        <v>8.0886141164348277</v>
      </c>
      <c r="BQ633" s="25">
        <v>0.82431736218444107</v>
      </c>
    </row>
    <row r="634" spans="1:98">
      <c r="D634" s="153"/>
      <c r="E634" s="153"/>
      <c r="F634" s="152" t="s">
        <v>58</v>
      </c>
      <c r="G634" s="152"/>
      <c r="H634" s="152"/>
      <c r="I634" s="152"/>
      <c r="J634" s="89">
        <f>BK634</f>
        <v>40.909090909090914</v>
      </c>
      <c r="K634" s="89"/>
      <c r="L634" s="89"/>
      <c r="M634" s="89"/>
      <c r="N634" s="89">
        <f>BL634</f>
        <v>22.727272727272727</v>
      </c>
      <c r="O634" s="89"/>
      <c r="P634" s="89"/>
      <c r="Q634" s="89"/>
      <c r="R634" s="89">
        <f>BM634</f>
        <v>4.5454545454545459</v>
      </c>
      <c r="S634" s="89"/>
      <c r="T634" s="89"/>
      <c r="U634" s="89"/>
      <c r="V634" s="89">
        <f>BN634</f>
        <v>18.181818181818183</v>
      </c>
      <c r="W634" s="89"/>
      <c r="X634" s="89"/>
      <c r="Y634" s="89"/>
      <c r="Z634" s="89">
        <f>BO634</f>
        <v>0</v>
      </c>
      <c r="AA634" s="89"/>
      <c r="AB634" s="89"/>
      <c r="AC634" s="89"/>
      <c r="AD634" s="89">
        <f>BP634</f>
        <v>13.636363636363635</v>
      </c>
      <c r="AE634" s="89"/>
      <c r="AF634" s="89"/>
      <c r="AG634" s="89"/>
      <c r="AH634" s="89">
        <f>BQ634</f>
        <v>0</v>
      </c>
      <c r="AI634" s="89"/>
      <c r="AJ634" s="89"/>
      <c r="AK634" s="89"/>
      <c r="BH634" s="2" t="s">
        <v>59</v>
      </c>
      <c r="BK634" s="25">
        <v>40.909090909090914</v>
      </c>
      <c r="BL634" s="25">
        <v>22.727272727272727</v>
      </c>
      <c r="BM634" s="25">
        <v>4.5454545454545459</v>
      </c>
      <c r="BN634" s="25">
        <v>18.181818181818183</v>
      </c>
      <c r="BO634" s="25">
        <v>0</v>
      </c>
      <c r="BP634" s="25">
        <v>13.636363636363635</v>
      </c>
      <c r="BQ634" s="25">
        <v>0</v>
      </c>
    </row>
    <row r="635" spans="1:98">
      <c r="D635" s="153" t="s">
        <v>17</v>
      </c>
      <c r="E635" s="153"/>
      <c r="F635" s="154" t="s">
        <v>56</v>
      </c>
      <c r="G635" s="154"/>
      <c r="H635" s="154"/>
      <c r="I635" s="154"/>
      <c r="J635" s="85">
        <f>BK635</f>
        <v>49.105774144098106</v>
      </c>
      <c r="K635" s="85"/>
      <c r="L635" s="85"/>
      <c r="M635" s="85"/>
      <c r="N635" s="85">
        <f>BL635</f>
        <v>19.979560551865099</v>
      </c>
      <c r="O635" s="85"/>
      <c r="P635" s="85"/>
      <c r="Q635" s="85"/>
      <c r="R635" s="85">
        <f>BM635</f>
        <v>11.803781297904957</v>
      </c>
      <c r="S635" s="85"/>
      <c r="T635" s="85"/>
      <c r="U635" s="85"/>
      <c r="V635" s="85">
        <f>BN635</f>
        <v>8.6356668369954015</v>
      </c>
      <c r="W635" s="85"/>
      <c r="X635" s="85"/>
      <c r="Y635" s="85"/>
      <c r="Z635" s="85">
        <f>BO635</f>
        <v>5.007664793050588</v>
      </c>
      <c r="AA635" s="85"/>
      <c r="AB635" s="85"/>
      <c r="AC635" s="85"/>
      <c r="AD635" s="85">
        <f>BP635</f>
        <v>5.0587634133878385</v>
      </c>
      <c r="AE635" s="85"/>
      <c r="AF635" s="85"/>
      <c r="AG635" s="85"/>
      <c r="AH635" s="85">
        <f>BQ635</f>
        <v>0.40878896269800719</v>
      </c>
      <c r="AI635" s="85"/>
      <c r="AJ635" s="85"/>
      <c r="AK635" s="85"/>
      <c r="BH635" s="2" t="s">
        <v>57</v>
      </c>
      <c r="BK635" s="25">
        <v>49.105774144098106</v>
      </c>
      <c r="BL635" s="25">
        <v>19.979560551865099</v>
      </c>
      <c r="BM635" s="25">
        <v>11.803781297904957</v>
      </c>
      <c r="BN635" s="25">
        <v>8.6356668369954015</v>
      </c>
      <c r="BO635" s="25">
        <v>5.007664793050588</v>
      </c>
      <c r="BP635" s="25">
        <v>5.0587634133878385</v>
      </c>
      <c r="BQ635" s="25">
        <v>0.40878896269800719</v>
      </c>
    </row>
    <row r="636" spans="1:98">
      <c r="D636" s="153"/>
      <c r="E636" s="153"/>
      <c r="F636" s="152" t="s">
        <v>58</v>
      </c>
      <c r="G636" s="152"/>
      <c r="H636" s="152"/>
      <c r="I636" s="152"/>
      <c r="J636" s="89">
        <f>BK636</f>
        <v>62.962962962962962</v>
      </c>
      <c r="K636" s="89"/>
      <c r="L636" s="89"/>
      <c r="M636" s="89"/>
      <c r="N636" s="89">
        <f>BL636</f>
        <v>18.518518518518519</v>
      </c>
      <c r="O636" s="89"/>
      <c r="P636" s="89"/>
      <c r="Q636" s="89"/>
      <c r="R636" s="89">
        <f>BM636</f>
        <v>7.4074074074074066</v>
      </c>
      <c r="S636" s="89"/>
      <c r="T636" s="89"/>
      <c r="U636" s="89"/>
      <c r="V636" s="89">
        <f>BN636</f>
        <v>0</v>
      </c>
      <c r="W636" s="89"/>
      <c r="X636" s="89"/>
      <c r="Y636" s="89"/>
      <c r="Z636" s="89">
        <f>BO636</f>
        <v>11.111111111111111</v>
      </c>
      <c r="AA636" s="89"/>
      <c r="AB636" s="89"/>
      <c r="AC636" s="89"/>
      <c r="AD636" s="89">
        <f>BP636</f>
        <v>0</v>
      </c>
      <c r="AE636" s="89"/>
      <c r="AF636" s="89"/>
      <c r="AG636" s="89"/>
      <c r="AH636" s="89">
        <f>BQ636</f>
        <v>0</v>
      </c>
      <c r="AI636" s="89"/>
      <c r="AJ636" s="89"/>
      <c r="AK636" s="89"/>
      <c r="BH636" s="2" t="s">
        <v>59</v>
      </c>
      <c r="BK636" s="25">
        <v>62.962962962962962</v>
      </c>
      <c r="BL636" s="25">
        <v>18.518518518518519</v>
      </c>
      <c r="BM636" s="25">
        <v>7.4074074074074066</v>
      </c>
      <c r="BN636" s="25">
        <v>0</v>
      </c>
      <c r="BO636" s="25">
        <v>11.111111111111111</v>
      </c>
      <c r="BP636" s="25">
        <v>0</v>
      </c>
      <c r="BQ636" s="25">
        <v>0</v>
      </c>
    </row>
    <row r="637" spans="1:98" ht="15" customHeight="1">
      <c r="B637" s="9"/>
      <c r="C637" s="9"/>
      <c r="D637" s="33" t="s">
        <v>219</v>
      </c>
      <c r="E637" s="34"/>
      <c r="F637" s="34"/>
      <c r="G637" s="34"/>
      <c r="H637" s="34"/>
      <c r="I637" s="34"/>
      <c r="J637" s="72"/>
      <c r="K637" s="72"/>
      <c r="L637" s="72"/>
      <c r="M637" s="72"/>
      <c r="N637" s="72"/>
      <c r="O637" s="72"/>
      <c r="P637" s="72"/>
      <c r="Q637" s="72"/>
      <c r="R637" s="72"/>
      <c r="S637" s="72"/>
      <c r="T637" s="72"/>
      <c r="U637" s="72"/>
      <c r="V637" s="72"/>
      <c r="X637" s="72"/>
      <c r="Y637" s="72"/>
      <c r="Z637" s="72"/>
      <c r="AB637" s="72"/>
      <c r="AC637" s="72"/>
      <c r="AD637" s="72"/>
      <c r="AE637" s="72"/>
      <c r="AF637" s="72"/>
      <c r="AG637" s="72"/>
      <c r="AJ637" s="31"/>
    </row>
    <row r="638" spans="1:98" ht="9.75" customHeight="1">
      <c r="D638" s="100"/>
      <c r="E638" s="101"/>
      <c r="F638" s="101"/>
      <c r="G638" s="101"/>
      <c r="H638" s="101"/>
      <c r="I638" s="102"/>
      <c r="J638" s="126">
        <v>1</v>
      </c>
      <c r="K638" s="126"/>
      <c r="L638" s="126"/>
      <c r="M638" s="126"/>
      <c r="N638" s="126">
        <v>2</v>
      </c>
      <c r="O638" s="126"/>
      <c r="P638" s="126"/>
      <c r="Q638" s="126"/>
      <c r="R638" s="126">
        <v>3</v>
      </c>
      <c r="S638" s="126"/>
      <c r="T638" s="126"/>
      <c r="U638" s="126"/>
      <c r="V638" s="126">
        <v>4</v>
      </c>
      <c r="W638" s="126"/>
      <c r="X638" s="126"/>
      <c r="Y638" s="126"/>
      <c r="Z638" s="126">
        <v>5</v>
      </c>
      <c r="AA638" s="126"/>
      <c r="AB638" s="126"/>
      <c r="AC638" s="126"/>
      <c r="AD638" s="126">
        <v>6</v>
      </c>
      <c r="AE638" s="126"/>
      <c r="AF638" s="126"/>
      <c r="AG638" s="126"/>
      <c r="AH638" s="126"/>
      <c r="AI638" s="126"/>
      <c r="AJ638" s="126"/>
      <c r="AK638" s="126"/>
    </row>
    <row r="639" spans="1:98" ht="22.5" customHeight="1">
      <c r="D639" s="103"/>
      <c r="E639" s="104"/>
      <c r="F639" s="104"/>
      <c r="G639" s="104"/>
      <c r="H639" s="104"/>
      <c r="I639" s="105"/>
      <c r="J639" s="96" t="s">
        <v>220</v>
      </c>
      <c r="K639" s="97"/>
      <c r="L639" s="97"/>
      <c r="M639" s="98"/>
      <c r="N639" s="96" t="s">
        <v>221</v>
      </c>
      <c r="O639" s="97"/>
      <c r="P639" s="97"/>
      <c r="Q639" s="98"/>
      <c r="R639" s="96" t="s">
        <v>222</v>
      </c>
      <c r="S639" s="97"/>
      <c r="T639" s="97"/>
      <c r="U639" s="98"/>
      <c r="V639" s="96" t="s">
        <v>223</v>
      </c>
      <c r="W639" s="97"/>
      <c r="X639" s="97"/>
      <c r="Y639" s="98"/>
      <c r="Z639" s="96" t="s">
        <v>224</v>
      </c>
      <c r="AA639" s="97"/>
      <c r="AB639" s="97"/>
      <c r="AC639" s="98"/>
      <c r="AD639" s="96" t="s">
        <v>225</v>
      </c>
      <c r="AE639" s="97"/>
      <c r="AF639" s="97"/>
      <c r="AG639" s="98"/>
      <c r="AH639" s="96" t="s">
        <v>12</v>
      </c>
      <c r="AI639" s="97"/>
      <c r="AJ639" s="97"/>
      <c r="AK639" s="98"/>
      <c r="BK639" s="2">
        <v>1</v>
      </c>
      <c r="BL639" s="2">
        <v>2</v>
      </c>
      <c r="BM639" s="2">
        <v>3</v>
      </c>
      <c r="BN639" s="2">
        <v>4</v>
      </c>
      <c r="BO639" s="2">
        <v>5</v>
      </c>
      <c r="BP639" s="2">
        <v>6</v>
      </c>
      <c r="BQ639" s="2">
        <v>0</v>
      </c>
    </row>
    <row r="640" spans="1:98">
      <c r="D640" s="153" t="s">
        <v>15</v>
      </c>
      <c r="E640" s="153"/>
      <c r="F640" s="154" t="s">
        <v>56</v>
      </c>
      <c r="G640" s="154"/>
      <c r="H640" s="154"/>
      <c r="I640" s="154"/>
      <c r="J640" s="85">
        <f>BK640</f>
        <v>37.66099948480165</v>
      </c>
      <c r="K640" s="85"/>
      <c r="L640" s="85"/>
      <c r="M640" s="85"/>
      <c r="N640" s="85">
        <f>BL640</f>
        <v>19.216898505924782</v>
      </c>
      <c r="O640" s="85"/>
      <c r="P640" s="85"/>
      <c r="Q640" s="85"/>
      <c r="R640" s="85">
        <f>BM640</f>
        <v>25.708397733127253</v>
      </c>
      <c r="S640" s="85"/>
      <c r="T640" s="85"/>
      <c r="U640" s="85"/>
      <c r="V640" s="85">
        <f>BN640</f>
        <v>10.200927357032457</v>
      </c>
      <c r="W640" s="85"/>
      <c r="X640" s="85"/>
      <c r="Y640" s="85"/>
      <c r="Z640" s="85">
        <f>BO640</f>
        <v>1.8547140649149922</v>
      </c>
      <c r="AA640" s="85"/>
      <c r="AB640" s="85"/>
      <c r="AC640" s="85"/>
      <c r="AD640" s="85">
        <f>BP640</f>
        <v>2.6790314270994333</v>
      </c>
      <c r="AE640" s="85"/>
      <c r="AF640" s="85"/>
      <c r="AG640" s="85"/>
      <c r="AH640" s="85">
        <f>BQ640</f>
        <v>2.6790314270994333</v>
      </c>
      <c r="AI640" s="85"/>
      <c r="AJ640" s="85"/>
      <c r="AK640" s="85"/>
      <c r="BG640" s="2">
        <v>115</v>
      </c>
      <c r="BH640" s="2" t="s">
        <v>57</v>
      </c>
      <c r="BK640" s="25">
        <v>37.66099948480165</v>
      </c>
      <c r="BL640" s="25">
        <v>19.216898505924782</v>
      </c>
      <c r="BM640" s="25">
        <v>25.708397733127253</v>
      </c>
      <c r="BN640" s="25">
        <v>10.200927357032457</v>
      </c>
      <c r="BO640" s="25">
        <v>1.8547140649149922</v>
      </c>
      <c r="BP640" s="25">
        <v>2.6790314270994333</v>
      </c>
      <c r="BQ640" s="25">
        <v>2.6790314270994333</v>
      </c>
    </row>
    <row r="641" spans="1:98">
      <c r="D641" s="153"/>
      <c r="E641" s="153"/>
      <c r="F641" s="152" t="s">
        <v>58</v>
      </c>
      <c r="G641" s="152"/>
      <c r="H641" s="152"/>
      <c r="I641" s="152"/>
      <c r="J641" s="89">
        <f>BK641</f>
        <v>18.181818181818183</v>
      </c>
      <c r="K641" s="89"/>
      <c r="L641" s="89"/>
      <c r="M641" s="89"/>
      <c r="N641" s="89">
        <f>BL641</f>
        <v>22.727272727272727</v>
      </c>
      <c r="O641" s="89"/>
      <c r="P641" s="89"/>
      <c r="Q641" s="89"/>
      <c r="R641" s="89">
        <f>BM641</f>
        <v>40.909090909090914</v>
      </c>
      <c r="S641" s="89"/>
      <c r="T641" s="89"/>
      <c r="U641" s="89"/>
      <c r="V641" s="89">
        <f>BN641</f>
        <v>9.0909090909090917</v>
      </c>
      <c r="W641" s="89"/>
      <c r="X641" s="89"/>
      <c r="Y641" s="89"/>
      <c r="Z641" s="89">
        <f>BO641</f>
        <v>0</v>
      </c>
      <c r="AA641" s="89"/>
      <c r="AB641" s="89"/>
      <c r="AC641" s="89"/>
      <c r="AD641" s="89">
        <f>BP641</f>
        <v>4.5454545454545459</v>
      </c>
      <c r="AE641" s="89"/>
      <c r="AF641" s="89"/>
      <c r="AG641" s="89"/>
      <c r="AH641" s="89">
        <f>BQ641</f>
        <v>4.5454545454545459</v>
      </c>
      <c r="AI641" s="89"/>
      <c r="AJ641" s="89"/>
      <c r="AK641" s="89"/>
      <c r="BH641" s="2" t="s">
        <v>59</v>
      </c>
      <c r="BK641" s="25">
        <v>18.181818181818183</v>
      </c>
      <c r="BL641" s="25">
        <v>22.727272727272727</v>
      </c>
      <c r="BM641" s="25">
        <v>40.909090909090914</v>
      </c>
      <c r="BN641" s="25">
        <v>9.0909090909090917</v>
      </c>
      <c r="BO641" s="25">
        <v>0</v>
      </c>
      <c r="BP641" s="25">
        <v>4.5454545454545459</v>
      </c>
      <c r="BQ641" s="25">
        <v>4.5454545454545459</v>
      </c>
    </row>
    <row r="642" spans="1:98">
      <c r="D642" s="117" t="s">
        <v>17</v>
      </c>
      <c r="E642" s="117"/>
      <c r="F642" s="118" t="s">
        <v>56</v>
      </c>
      <c r="G642" s="118"/>
      <c r="H642" s="118"/>
      <c r="I642" s="118"/>
      <c r="J642" s="85">
        <f>BK642</f>
        <v>45.017884517118041</v>
      </c>
      <c r="K642" s="85"/>
      <c r="L642" s="85"/>
      <c r="M642" s="85"/>
      <c r="N642" s="85">
        <f>BL642</f>
        <v>16.811446090955545</v>
      </c>
      <c r="O642" s="85"/>
      <c r="P642" s="85"/>
      <c r="Q642" s="85"/>
      <c r="R642" s="85">
        <f>BM642</f>
        <v>22.994379151762903</v>
      </c>
      <c r="S642" s="85"/>
      <c r="T642" s="85"/>
      <c r="U642" s="85"/>
      <c r="V642" s="85">
        <f>BN642</f>
        <v>8.5845682166581501</v>
      </c>
      <c r="W642" s="85"/>
      <c r="X642" s="85"/>
      <c r="Y642" s="85"/>
      <c r="Z642" s="85">
        <f>BO642</f>
        <v>2.248339294839039</v>
      </c>
      <c r="AA642" s="85"/>
      <c r="AB642" s="85"/>
      <c r="AC642" s="85"/>
      <c r="AD642" s="85">
        <f>BP642</f>
        <v>1.430761369443025</v>
      </c>
      <c r="AE642" s="85"/>
      <c r="AF642" s="85"/>
      <c r="AG642" s="85"/>
      <c r="AH642" s="85">
        <f>BQ642</f>
        <v>2.912621359223301</v>
      </c>
      <c r="AI642" s="85"/>
      <c r="AJ642" s="85"/>
      <c r="AK642" s="85"/>
      <c r="BH642" s="2" t="s">
        <v>57</v>
      </c>
      <c r="BK642" s="25">
        <v>45.017884517118041</v>
      </c>
      <c r="BL642" s="25">
        <v>16.811446090955545</v>
      </c>
      <c r="BM642" s="25">
        <v>22.994379151762903</v>
      </c>
      <c r="BN642" s="25">
        <v>8.5845682166581501</v>
      </c>
      <c r="BO642" s="25">
        <v>2.248339294839039</v>
      </c>
      <c r="BP642" s="25">
        <v>1.430761369443025</v>
      </c>
      <c r="BQ642" s="25">
        <v>2.912621359223301</v>
      </c>
    </row>
    <row r="643" spans="1:98">
      <c r="D643" s="117"/>
      <c r="E643" s="117"/>
      <c r="F643" s="115" t="s">
        <v>58</v>
      </c>
      <c r="G643" s="115"/>
      <c r="H643" s="115"/>
      <c r="I643" s="115"/>
      <c r="J643" s="89">
        <f>BK643</f>
        <v>44.444444444444443</v>
      </c>
      <c r="K643" s="89"/>
      <c r="L643" s="89"/>
      <c r="M643" s="89"/>
      <c r="N643" s="89">
        <f>BL643</f>
        <v>22.222222222222221</v>
      </c>
      <c r="O643" s="89"/>
      <c r="P643" s="89"/>
      <c r="Q643" s="89"/>
      <c r="R643" s="89">
        <f>BM643</f>
        <v>18.518518518518519</v>
      </c>
      <c r="S643" s="89"/>
      <c r="T643" s="89"/>
      <c r="U643" s="89"/>
      <c r="V643" s="89">
        <f>BN643</f>
        <v>7.4074074074074066</v>
      </c>
      <c r="W643" s="89"/>
      <c r="X643" s="89"/>
      <c r="Y643" s="89"/>
      <c r="Z643" s="89">
        <f>BO643</f>
        <v>0</v>
      </c>
      <c r="AA643" s="89"/>
      <c r="AB643" s="89"/>
      <c r="AC643" s="89"/>
      <c r="AD643" s="89">
        <f>BP643</f>
        <v>3.7037037037037033</v>
      </c>
      <c r="AE643" s="89"/>
      <c r="AF643" s="89"/>
      <c r="AG643" s="89"/>
      <c r="AH643" s="89">
        <f>BQ643</f>
        <v>3.7037037037037033</v>
      </c>
      <c r="AI643" s="89"/>
      <c r="AJ643" s="89"/>
      <c r="AK643" s="89"/>
      <c r="BH643" s="2" t="s">
        <v>59</v>
      </c>
      <c r="BK643" s="25">
        <v>44.444444444444443</v>
      </c>
      <c r="BL643" s="25">
        <v>22.222222222222221</v>
      </c>
      <c r="BM643" s="25">
        <v>18.518518518518519</v>
      </c>
      <c r="BN643" s="25">
        <v>7.4074074074074066</v>
      </c>
      <c r="BO643" s="25">
        <v>0</v>
      </c>
      <c r="BP643" s="25">
        <v>3.7037037037037033</v>
      </c>
      <c r="BQ643" s="25">
        <v>3.7037037037037033</v>
      </c>
    </row>
    <row r="644" spans="1:98" s="9" customFormat="1" ht="14.25" customHeight="1">
      <c r="A644" s="67"/>
      <c r="F644" s="10"/>
      <c r="AD644" s="11"/>
      <c r="AE644" s="11"/>
      <c r="AF644" s="11"/>
      <c r="AG644" s="11"/>
      <c r="AH644" s="11"/>
      <c r="AI644" s="11"/>
      <c r="AJ644" s="11"/>
      <c r="AK644" s="11"/>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71"/>
      <c r="BK644" s="71"/>
      <c r="BL644" s="71"/>
      <c r="BM644" s="71"/>
      <c r="BN644" s="71"/>
      <c r="BO644" s="63"/>
      <c r="BP644" s="63"/>
      <c r="BQ644" s="63"/>
      <c r="BR644" s="63"/>
      <c r="BS644" s="63"/>
      <c r="BT644" s="63"/>
      <c r="CM644" s="13"/>
    </row>
    <row r="645" spans="1:98" ht="14.25" thickBot="1">
      <c r="A645" s="60"/>
      <c r="B645" s="60"/>
      <c r="C645" s="61" t="s">
        <v>106</v>
      </c>
      <c r="D645" s="60"/>
      <c r="E645" s="60"/>
      <c r="F645" s="60"/>
      <c r="G645" s="60"/>
      <c r="H645" s="60"/>
      <c r="I645" s="60"/>
      <c r="J645" s="60"/>
      <c r="K645" s="60"/>
      <c r="L645" s="60"/>
      <c r="M645" s="60"/>
      <c r="N645" s="60"/>
      <c r="O645" s="60"/>
      <c r="P645" s="60"/>
      <c r="Q645" s="60"/>
      <c r="R645" s="60"/>
      <c r="S645" s="60"/>
      <c r="T645" s="60"/>
      <c r="U645" s="60"/>
      <c r="V645" s="60"/>
      <c r="W645" s="60"/>
      <c r="X645" s="60"/>
      <c r="Y645" s="60"/>
      <c r="Z645" s="60"/>
      <c r="AA645" s="60"/>
      <c r="AB645" s="60"/>
      <c r="AC645" s="60"/>
      <c r="AD645" s="60"/>
      <c r="AE645" s="60"/>
      <c r="AF645" s="60"/>
      <c r="AG645" s="60"/>
      <c r="AH645" s="60"/>
      <c r="AI645" s="60"/>
      <c r="AJ645" s="60"/>
      <c r="AK645" s="60"/>
      <c r="AL645" s="60"/>
      <c r="AM645" s="60"/>
      <c r="AN645" s="60"/>
      <c r="AO645" s="60"/>
      <c r="AP645" s="60"/>
      <c r="AQ645" s="60"/>
      <c r="AR645" s="60"/>
      <c r="AS645" s="60"/>
      <c r="AT645" s="60"/>
      <c r="AU645" s="60"/>
      <c r="AV645" s="60"/>
      <c r="AW645" s="60"/>
      <c r="AX645" s="60"/>
      <c r="AY645" s="60"/>
      <c r="AZ645" s="60"/>
      <c r="BA645" s="60"/>
      <c r="BB645" s="60"/>
      <c r="BC645" s="60"/>
      <c r="BD645" s="60"/>
      <c r="BE645" s="60"/>
      <c r="BF645" s="60"/>
      <c r="BG645" s="60"/>
      <c r="BH645" s="60"/>
      <c r="BI645" s="60"/>
      <c r="BJ645" s="60"/>
      <c r="BK645" s="60"/>
      <c r="BL645" s="60"/>
      <c r="BM645" s="60"/>
      <c r="BN645" s="60"/>
      <c r="BO645" s="60"/>
      <c r="BP645" s="60"/>
      <c r="BQ645" s="60"/>
      <c r="BR645" s="60"/>
      <c r="BS645" s="60"/>
      <c r="BT645" s="60"/>
      <c r="BU645" s="60"/>
      <c r="BV645" s="60"/>
      <c r="BW645" s="60"/>
      <c r="BX645" s="60"/>
      <c r="BY645" s="60"/>
      <c r="BZ645" s="60"/>
      <c r="CA645" s="60"/>
      <c r="CB645" s="60"/>
      <c r="CC645" s="60"/>
      <c r="CD645" s="60"/>
      <c r="CE645" s="60"/>
      <c r="CF645" s="60"/>
      <c r="CG645" s="60"/>
      <c r="CH645" s="60"/>
      <c r="CI645" s="60"/>
      <c r="CJ645" s="60"/>
      <c r="CK645" s="60"/>
      <c r="CL645" s="60"/>
      <c r="CM645" s="60"/>
      <c r="CN645" s="59"/>
      <c r="CO645" s="59"/>
      <c r="CP645" s="59"/>
      <c r="CQ645" s="59"/>
      <c r="CR645" s="59"/>
      <c r="CS645" s="59"/>
      <c r="CT645" s="59"/>
    </row>
    <row r="646" spans="1:98" ht="18.75" customHeight="1">
      <c r="A646" s="60"/>
      <c r="B646" s="62"/>
      <c r="C646" s="76" t="s">
        <v>268</v>
      </c>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c r="AB646" s="77"/>
      <c r="AC646" s="77"/>
      <c r="AD646" s="77"/>
      <c r="AE646" s="77"/>
      <c r="AF646" s="77"/>
      <c r="AG646" s="77"/>
      <c r="AH646" s="77"/>
      <c r="AI646" s="77"/>
      <c r="AJ646" s="77"/>
      <c r="AK646" s="77"/>
      <c r="AL646" s="77"/>
      <c r="AM646" s="77"/>
      <c r="AN646" s="77"/>
      <c r="AO646" s="77"/>
      <c r="AP646" s="77"/>
      <c r="AQ646" s="78"/>
      <c r="AR646" s="60"/>
      <c r="AS646" s="60"/>
      <c r="AT646" s="60"/>
      <c r="AU646" s="60"/>
      <c r="AV646" s="60"/>
      <c r="AW646" s="60"/>
      <c r="AX646" s="60"/>
      <c r="AY646" s="60"/>
      <c r="AZ646" s="60"/>
      <c r="BA646" s="60"/>
      <c r="BB646" s="60"/>
      <c r="BC646" s="60"/>
      <c r="BD646" s="60"/>
      <c r="BE646" s="60"/>
      <c r="BF646" s="60"/>
      <c r="BG646" s="60"/>
      <c r="BH646" s="60"/>
      <c r="BI646" s="60"/>
      <c r="BJ646" s="60"/>
      <c r="BK646" s="60"/>
      <c r="BL646" s="60"/>
      <c r="BM646" s="60"/>
      <c r="BN646" s="60"/>
      <c r="BO646" s="60"/>
      <c r="BP646" s="60"/>
      <c r="BQ646" s="60"/>
      <c r="BR646" s="60"/>
      <c r="BS646" s="60"/>
      <c r="BT646" s="60"/>
      <c r="BU646" s="60"/>
      <c r="BV646" s="60"/>
      <c r="BW646" s="60"/>
      <c r="BX646" s="60"/>
      <c r="BY646" s="60"/>
      <c r="BZ646" s="60"/>
      <c r="CA646" s="60"/>
      <c r="CB646" s="60"/>
      <c r="CC646" s="60"/>
      <c r="CD646" s="60"/>
      <c r="CE646" s="60"/>
      <c r="CF646" s="60"/>
      <c r="CG646" s="60"/>
      <c r="CH646" s="60"/>
      <c r="CI646" s="60"/>
      <c r="CJ646" s="60"/>
      <c r="CK646" s="60"/>
      <c r="CL646" s="60"/>
      <c r="CM646" s="60"/>
      <c r="CN646" s="59"/>
      <c r="CO646" s="59"/>
      <c r="CP646" s="59"/>
      <c r="CQ646" s="59"/>
      <c r="CR646" s="59"/>
      <c r="CS646" s="59"/>
      <c r="CT646" s="59"/>
    </row>
    <row r="647" spans="1:98" ht="18.75" customHeight="1">
      <c r="A647" s="60"/>
      <c r="B647" s="62"/>
      <c r="C647" s="79"/>
      <c r="D647" s="80"/>
      <c r="E647" s="80"/>
      <c r="F647" s="80"/>
      <c r="G647" s="80"/>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c r="AG647" s="80"/>
      <c r="AH647" s="80"/>
      <c r="AI647" s="80"/>
      <c r="AJ647" s="80"/>
      <c r="AK647" s="80"/>
      <c r="AL647" s="80"/>
      <c r="AM647" s="80"/>
      <c r="AN647" s="80"/>
      <c r="AO647" s="80"/>
      <c r="AP647" s="80"/>
      <c r="AQ647" s="81"/>
      <c r="AR647" s="60"/>
      <c r="AS647" s="60"/>
      <c r="AT647" s="60"/>
      <c r="AU647" s="60"/>
      <c r="AV647" s="60"/>
      <c r="AW647" s="60"/>
      <c r="AX647" s="60"/>
      <c r="AY647" s="60"/>
      <c r="AZ647" s="60"/>
      <c r="BA647" s="60"/>
      <c r="BB647" s="60"/>
      <c r="BC647" s="60"/>
      <c r="BD647" s="60"/>
      <c r="BE647" s="60"/>
      <c r="BF647" s="60"/>
      <c r="BG647" s="60"/>
      <c r="BH647" s="60"/>
      <c r="BI647" s="60"/>
      <c r="BJ647" s="60"/>
      <c r="BK647" s="60"/>
      <c r="BL647" s="60"/>
      <c r="BM647" s="60"/>
      <c r="BN647" s="60"/>
      <c r="BO647" s="60"/>
      <c r="BP647" s="60"/>
      <c r="BQ647" s="60"/>
      <c r="BR647" s="60"/>
      <c r="BS647" s="60"/>
      <c r="BT647" s="60"/>
      <c r="BU647" s="60"/>
      <c r="BV647" s="60"/>
      <c r="BW647" s="60"/>
      <c r="BX647" s="60"/>
      <c r="BY647" s="60"/>
      <c r="BZ647" s="60"/>
      <c r="CA647" s="60"/>
      <c r="CB647" s="60"/>
      <c r="CC647" s="60"/>
      <c r="CD647" s="60"/>
      <c r="CE647" s="60"/>
      <c r="CF647" s="60"/>
      <c r="CG647" s="60"/>
      <c r="CH647" s="60"/>
      <c r="CI647" s="60"/>
      <c r="CJ647" s="60"/>
      <c r="CK647" s="60"/>
      <c r="CL647" s="60"/>
      <c r="CM647" s="60"/>
      <c r="CN647" s="59"/>
      <c r="CO647" s="59"/>
      <c r="CP647" s="59"/>
      <c r="CQ647" s="59"/>
      <c r="CR647" s="59"/>
      <c r="CS647" s="59"/>
      <c r="CT647" s="59"/>
    </row>
    <row r="648" spans="1:98" ht="18.75" customHeight="1">
      <c r="A648" s="60"/>
      <c r="B648" s="62"/>
      <c r="C648" s="79"/>
      <c r="D648" s="80"/>
      <c r="E648" s="80"/>
      <c r="F648" s="80"/>
      <c r="G648" s="80"/>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c r="AJ648" s="80"/>
      <c r="AK648" s="80"/>
      <c r="AL648" s="80"/>
      <c r="AM648" s="80"/>
      <c r="AN648" s="80"/>
      <c r="AO648" s="80"/>
      <c r="AP648" s="80"/>
      <c r="AQ648" s="81"/>
      <c r="AR648" s="60"/>
      <c r="AS648" s="60"/>
      <c r="AT648" s="60"/>
      <c r="AU648" s="60"/>
      <c r="AV648" s="60"/>
      <c r="AW648" s="60"/>
      <c r="AX648" s="60"/>
      <c r="AY648" s="60"/>
      <c r="AZ648" s="60"/>
      <c r="BA648" s="60"/>
      <c r="BB648" s="60"/>
      <c r="BC648" s="60"/>
      <c r="BD648" s="60"/>
      <c r="BE648" s="60"/>
      <c r="BF648" s="60"/>
      <c r="BG648" s="60"/>
      <c r="BH648" s="60"/>
      <c r="BI648" s="60"/>
      <c r="BJ648" s="60"/>
      <c r="BK648" s="60"/>
      <c r="BL648" s="60"/>
      <c r="BM648" s="60"/>
      <c r="BN648" s="60"/>
      <c r="BO648" s="60"/>
      <c r="BP648" s="60"/>
      <c r="BQ648" s="60"/>
      <c r="BR648" s="60"/>
      <c r="BS648" s="60"/>
      <c r="BT648" s="60"/>
      <c r="BU648" s="60"/>
      <c r="BV648" s="60"/>
      <c r="BW648" s="60"/>
      <c r="BX648" s="60"/>
      <c r="BY648" s="60"/>
      <c r="BZ648" s="60"/>
      <c r="CA648" s="60"/>
      <c r="CB648" s="60"/>
      <c r="CC648" s="60"/>
      <c r="CD648" s="60"/>
      <c r="CE648" s="60"/>
      <c r="CF648" s="60"/>
      <c r="CG648" s="60"/>
      <c r="CH648" s="60"/>
      <c r="CI648" s="60"/>
      <c r="CJ648" s="60"/>
      <c r="CK648" s="60"/>
      <c r="CL648" s="60"/>
      <c r="CM648" s="60"/>
      <c r="CN648" s="59"/>
      <c r="CO648" s="59"/>
      <c r="CP648" s="59"/>
      <c r="CQ648" s="59"/>
      <c r="CR648" s="59"/>
      <c r="CS648" s="59"/>
      <c r="CT648" s="59"/>
    </row>
    <row r="649" spans="1:98" ht="18.75" customHeight="1">
      <c r="A649" s="60"/>
      <c r="B649" s="62"/>
      <c r="C649" s="79"/>
      <c r="D649" s="80"/>
      <c r="E649" s="80"/>
      <c r="F649" s="80"/>
      <c r="G649" s="80"/>
      <c r="H649" s="80"/>
      <c r="I649" s="80"/>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c r="AG649" s="80"/>
      <c r="AH649" s="80"/>
      <c r="AI649" s="80"/>
      <c r="AJ649" s="80"/>
      <c r="AK649" s="80"/>
      <c r="AL649" s="80"/>
      <c r="AM649" s="80"/>
      <c r="AN649" s="80"/>
      <c r="AO649" s="80"/>
      <c r="AP649" s="80"/>
      <c r="AQ649" s="81"/>
      <c r="AR649" s="60"/>
      <c r="AS649" s="60"/>
      <c r="AT649" s="60"/>
      <c r="AU649" s="60"/>
      <c r="AV649" s="60"/>
      <c r="AW649" s="60"/>
      <c r="AX649" s="60"/>
      <c r="AY649" s="60"/>
      <c r="AZ649" s="60"/>
      <c r="BA649" s="60"/>
      <c r="BB649" s="60"/>
      <c r="BC649" s="60"/>
      <c r="BD649" s="60"/>
      <c r="BE649" s="60"/>
      <c r="BF649" s="60"/>
      <c r="BG649" s="60"/>
      <c r="BH649" s="60"/>
      <c r="BI649" s="60"/>
      <c r="BJ649" s="60"/>
      <c r="BK649" s="60"/>
      <c r="BL649" s="60"/>
      <c r="BM649" s="60"/>
      <c r="BN649" s="60"/>
      <c r="BO649" s="60"/>
      <c r="BP649" s="60"/>
      <c r="BQ649" s="60"/>
      <c r="BR649" s="60"/>
      <c r="BS649" s="60"/>
      <c r="BT649" s="60"/>
      <c r="BU649" s="60"/>
      <c r="BV649" s="60"/>
      <c r="BW649" s="60"/>
      <c r="BX649" s="60"/>
      <c r="BY649" s="60"/>
      <c r="BZ649" s="60"/>
      <c r="CA649" s="60"/>
      <c r="CB649" s="60"/>
      <c r="CC649" s="60"/>
      <c r="CD649" s="60"/>
      <c r="CE649" s="60"/>
      <c r="CF649" s="60"/>
      <c r="CG649" s="60"/>
      <c r="CH649" s="60"/>
      <c r="CI649" s="60"/>
      <c r="CJ649" s="60"/>
      <c r="CK649" s="60"/>
      <c r="CL649" s="60"/>
      <c r="CM649" s="60"/>
      <c r="CN649" s="59"/>
      <c r="CO649" s="59"/>
      <c r="CP649" s="59"/>
      <c r="CQ649" s="59"/>
      <c r="CR649" s="59"/>
      <c r="CS649" s="59"/>
      <c r="CT649" s="59"/>
    </row>
    <row r="650" spans="1:98" ht="18.75" customHeight="1">
      <c r="A650" s="60"/>
      <c r="B650" s="62"/>
      <c r="C650" s="79"/>
      <c r="D650" s="80"/>
      <c r="E650" s="80"/>
      <c r="F650" s="80"/>
      <c r="G650" s="80"/>
      <c r="H650" s="80"/>
      <c r="I650" s="80"/>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c r="AG650" s="80"/>
      <c r="AH650" s="80"/>
      <c r="AI650" s="80"/>
      <c r="AJ650" s="80"/>
      <c r="AK650" s="80"/>
      <c r="AL650" s="80"/>
      <c r="AM650" s="80"/>
      <c r="AN650" s="80"/>
      <c r="AO650" s="80"/>
      <c r="AP650" s="80"/>
      <c r="AQ650" s="81"/>
      <c r="AR650" s="60"/>
      <c r="AS650" s="60"/>
      <c r="AT650" s="60"/>
      <c r="AU650" s="60"/>
      <c r="AV650" s="60"/>
      <c r="AW650" s="60"/>
      <c r="AX650" s="60"/>
      <c r="AY650" s="60"/>
      <c r="AZ650" s="60"/>
      <c r="BA650" s="60"/>
      <c r="BB650" s="60"/>
      <c r="BC650" s="60"/>
      <c r="BD650" s="60"/>
      <c r="BE650" s="60"/>
      <c r="BF650" s="60"/>
      <c r="BG650" s="60"/>
      <c r="BH650" s="60"/>
      <c r="BI650" s="60"/>
      <c r="BJ650" s="60"/>
      <c r="BK650" s="60"/>
      <c r="BL650" s="60"/>
      <c r="BM650" s="60"/>
      <c r="BN650" s="60"/>
      <c r="BO650" s="60"/>
      <c r="BP650" s="60"/>
      <c r="BQ650" s="60"/>
      <c r="BR650" s="60"/>
      <c r="BS650" s="60"/>
      <c r="BT650" s="60"/>
      <c r="BU650" s="60"/>
      <c r="BV650" s="60"/>
      <c r="BW650" s="60"/>
      <c r="BX650" s="60"/>
      <c r="BY650" s="60"/>
      <c r="BZ650" s="60"/>
      <c r="CA650" s="60"/>
      <c r="CB650" s="60"/>
      <c r="CC650" s="60"/>
      <c r="CD650" s="60"/>
      <c r="CE650" s="60"/>
      <c r="CF650" s="60"/>
      <c r="CG650" s="60"/>
      <c r="CH650" s="60"/>
      <c r="CI650" s="60"/>
      <c r="CJ650" s="60"/>
      <c r="CK650" s="60"/>
      <c r="CL650" s="60"/>
      <c r="CM650" s="60"/>
      <c r="CN650" s="59"/>
      <c r="CO650" s="59"/>
      <c r="CP650" s="59"/>
      <c r="CQ650" s="59"/>
      <c r="CR650" s="59"/>
      <c r="CS650" s="59"/>
      <c r="CT650" s="59"/>
    </row>
    <row r="651" spans="1:98" ht="18.75" customHeight="1" thickBot="1">
      <c r="A651" s="60"/>
      <c r="B651" s="60"/>
      <c r="C651" s="82"/>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3"/>
      <c r="AG651" s="83"/>
      <c r="AH651" s="83"/>
      <c r="AI651" s="83"/>
      <c r="AJ651" s="83"/>
      <c r="AK651" s="83"/>
      <c r="AL651" s="83"/>
      <c r="AM651" s="83"/>
      <c r="AN651" s="83"/>
      <c r="AO651" s="83"/>
      <c r="AP651" s="83"/>
      <c r="AQ651" s="84"/>
      <c r="AR651" s="60"/>
      <c r="AS651" s="60"/>
      <c r="AT651" s="60"/>
      <c r="AU651" s="60"/>
      <c r="AV651" s="60"/>
      <c r="AW651" s="60"/>
      <c r="AX651" s="60"/>
      <c r="AY651" s="60"/>
      <c r="AZ651" s="60"/>
      <c r="BA651" s="60"/>
      <c r="BB651" s="60"/>
      <c r="BC651" s="60"/>
      <c r="BD651" s="60"/>
      <c r="BE651" s="60"/>
      <c r="BF651" s="60"/>
      <c r="BG651" s="60"/>
      <c r="BH651" s="60"/>
      <c r="BI651" s="60"/>
      <c r="BJ651" s="60"/>
      <c r="BK651" s="60"/>
      <c r="BL651" s="60"/>
      <c r="BM651" s="60"/>
      <c r="BN651" s="60"/>
      <c r="BO651" s="60"/>
      <c r="BP651" s="60"/>
      <c r="BQ651" s="60"/>
      <c r="BR651" s="60"/>
      <c r="BS651" s="60"/>
      <c r="BT651" s="60"/>
      <c r="BU651" s="60"/>
      <c r="BV651" s="60"/>
      <c r="BW651" s="60"/>
      <c r="BX651" s="60"/>
      <c r="BY651" s="60"/>
      <c r="BZ651" s="60"/>
      <c r="CA651" s="60"/>
      <c r="CB651" s="60"/>
      <c r="CC651" s="60"/>
      <c r="CD651" s="60"/>
      <c r="CE651" s="60"/>
      <c r="CF651" s="60"/>
      <c r="CG651" s="60"/>
      <c r="CH651" s="60"/>
      <c r="CI651" s="60"/>
      <c r="CJ651" s="60"/>
      <c r="CK651" s="60"/>
      <c r="CL651" s="60"/>
      <c r="CM651" s="60"/>
      <c r="CN651" s="60"/>
      <c r="CO651" s="60"/>
      <c r="CP651" s="60"/>
      <c r="CQ651" s="60"/>
      <c r="CR651" s="60"/>
      <c r="CS651" s="59"/>
      <c r="CT651" s="59"/>
    </row>
    <row r="652" spans="1:98" ht="6" customHeight="1"/>
    <row r="653" spans="1:98" s="9" customFormat="1" ht="14.25" customHeight="1">
      <c r="A653" s="67" t="s">
        <v>226</v>
      </c>
      <c r="F653" s="10"/>
      <c r="AD653" s="11"/>
      <c r="AE653" s="11"/>
      <c r="AF653" s="11"/>
      <c r="AG653" s="11"/>
      <c r="AH653" s="11"/>
      <c r="AI653" s="11"/>
      <c r="AJ653" s="11"/>
      <c r="AK653" s="11"/>
      <c r="AL653" s="11"/>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48"/>
      <c r="BK653" s="148"/>
      <c r="BL653" s="148"/>
      <c r="BM653" s="148"/>
      <c r="BN653" s="148"/>
      <c r="BO653" s="63"/>
      <c r="BP653" s="63"/>
      <c r="BQ653" s="63"/>
      <c r="BR653" s="63"/>
      <c r="BS653" s="63"/>
      <c r="BT653" s="63"/>
      <c r="CM653" s="13"/>
    </row>
    <row r="654" spans="1:98" s="20" customFormat="1" ht="11.25" customHeight="1">
      <c r="A654" s="2"/>
      <c r="B654" s="99" t="s">
        <v>108</v>
      </c>
      <c r="C654" s="99"/>
      <c r="D654" s="14" t="s">
        <v>227</v>
      </c>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c r="AE654" s="57"/>
      <c r="AF654" s="57"/>
      <c r="AG654" s="57"/>
      <c r="AH654" s="27"/>
      <c r="AI654" s="27"/>
      <c r="AJ654" s="14"/>
      <c r="AK654" s="19"/>
      <c r="AL654" s="19"/>
      <c r="AM654" s="19"/>
      <c r="AN654" s="19"/>
      <c r="AO654" s="19"/>
      <c r="AP654" s="19"/>
      <c r="AQ654" s="19"/>
      <c r="AR654" s="19"/>
      <c r="AS654" s="19"/>
      <c r="AT654" s="19"/>
      <c r="AU654" s="19"/>
      <c r="AV654" s="19"/>
      <c r="AW654" s="19"/>
      <c r="AX654" s="19"/>
      <c r="AY654" s="19"/>
      <c r="AZ654" s="19"/>
      <c r="BA654" s="19"/>
      <c r="BB654" s="19"/>
      <c r="BC654" s="19"/>
      <c r="BD654" s="19"/>
      <c r="BE654" s="19"/>
      <c r="BF654" s="19"/>
      <c r="CR654" s="21"/>
    </row>
    <row r="655" spans="1:98" ht="15" customHeight="1">
      <c r="B655" s="99"/>
      <c r="C655" s="99"/>
      <c r="D655" s="33" t="s">
        <v>228</v>
      </c>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23"/>
      <c r="AI655" s="23"/>
      <c r="AJ655" s="23"/>
      <c r="AK655" s="24"/>
      <c r="AL655" s="23"/>
      <c r="AM655" s="23"/>
    </row>
    <row r="656" spans="1:98" ht="9.75" customHeight="1">
      <c r="D656" s="149"/>
      <c r="E656" s="150"/>
      <c r="F656" s="150"/>
      <c r="G656" s="150"/>
      <c r="H656" s="150"/>
      <c r="I656" s="151"/>
      <c r="J656" s="106" t="s">
        <v>6</v>
      </c>
      <c r="K656" s="140"/>
      <c r="L656" s="140"/>
      <c r="M656" s="141"/>
      <c r="N656" s="106" t="s">
        <v>7</v>
      </c>
      <c r="O656" s="140"/>
      <c r="P656" s="140"/>
      <c r="Q656" s="141"/>
      <c r="R656" s="93">
        <v>1</v>
      </c>
      <c r="S656" s="94"/>
      <c r="T656" s="94"/>
      <c r="U656" s="95"/>
      <c r="V656" s="93">
        <v>2</v>
      </c>
      <c r="W656" s="94"/>
      <c r="X656" s="94"/>
      <c r="Y656" s="95"/>
      <c r="Z656" s="93">
        <v>3</v>
      </c>
      <c r="AA656" s="94"/>
      <c r="AB656" s="94"/>
      <c r="AC656" s="95"/>
      <c r="AD656" s="93">
        <v>4</v>
      </c>
      <c r="AE656" s="94"/>
      <c r="AF656" s="94"/>
      <c r="AG656" s="95"/>
      <c r="AH656" s="93"/>
      <c r="AI656" s="94"/>
      <c r="AJ656" s="94"/>
      <c r="AK656" s="95"/>
      <c r="AL656" s="23"/>
      <c r="AM656" s="23"/>
    </row>
    <row r="657" spans="1:96" ht="22.5" customHeight="1">
      <c r="D657" s="103"/>
      <c r="E657" s="104"/>
      <c r="F657" s="104"/>
      <c r="G657" s="104"/>
      <c r="H657" s="104"/>
      <c r="I657" s="105"/>
      <c r="J657" s="142"/>
      <c r="K657" s="143"/>
      <c r="L657" s="143"/>
      <c r="M657" s="144"/>
      <c r="N657" s="142"/>
      <c r="O657" s="143"/>
      <c r="P657" s="143"/>
      <c r="Q657" s="144"/>
      <c r="R657" s="96" t="s">
        <v>65</v>
      </c>
      <c r="S657" s="97"/>
      <c r="T657" s="97"/>
      <c r="U657" s="98"/>
      <c r="V657" s="96" t="s">
        <v>66</v>
      </c>
      <c r="W657" s="97"/>
      <c r="X657" s="97"/>
      <c r="Y657" s="98"/>
      <c r="Z657" s="96" t="s">
        <v>67</v>
      </c>
      <c r="AA657" s="97"/>
      <c r="AB657" s="97"/>
      <c r="AC657" s="98"/>
      <c r="AD657" s="96" t="s">
        <v>68</v>
      </c>
      <c r="AE657" s="97"/>
      <c r="AF657" s="97"/>
      <c r="AG657" s="98"/>
      <c r="AH657" s="96" t="s">
        <v>12</v>
      </c>
      <c r="AI657" s="97"/>
      <c r="AJ657" s="97"/>
      <c r="AK657" s="98"/>
      <c r="BI657" s="5" t="s">
        <v>13</v>
      </c>
      <c r="BJ657" s="2" t="s">
        <v>14</v>
      </c>
      <c r="BK657" s="2">
        <v>1</v>
      </c>
      <c r="BL657" s="2">
        <v>2</v>
      </c>
      <c r="BM657" s="2">
        <v>3</v>
      </c>
      <c r="BN657" s="2">
        <v>4</v>
      </c>
      <c r="BO657" s="2">
        <v>0</v>
      </c>
    </row>
    <row r="658" spans="1:96">
      <c r="D658" s="90" t="s">
        <v>15</v>
      </c>
      <c r="E658" s="91"/>
      <c r="F658" s="91"/>
      <c r="G658" s="91"/>
      <c r="H658" s="91"/>
      <c r="I658" s="92"/>
      <c r="J658" s="128">
        <f>BI658</f>
        <v>97.753334893517433</v>
      </c>
      <c r="K658" s="129"/>
      <c r="L658" s="129"/>
      <c r="M658" s="130"/>
      <c r="N658" s="128">
        <f>BJ658</f>
        <v>95.161290322580641</v>
      </c>
      <c r="O658" s="129"/>
      <c r="P658" s="129"/>
      <c r="Q658" s="130"/>
      <c r="R658" s="128">
        <f>BK658</f>
        <v>74.193548387096769</v>
      </c>
      <c r="S658" s="129"/>
      <c r="T658" s="129"/>
      <c r="U658" s="130"/>
      <c r="V658" s="128">
        <f>BL658</f>
        <v>20.967741935483872</v>
      </c>
      <c r="W658" s="129"/>
      <c r="X658" s="129"/>
      <c r="Y658" s="130"/>
      <c r="Z658" s="128">
        <f>BM658</f>
        <v>1.6129032258064515</v>
      </c>
      <c r="AA658" s="129"/>
      <c r="AB658" s="129"/>
      <c r="AC658" s="130"/>
      <c r="AD658" s="128">
        <f>BN658</f>
        <v>3.225806451612903</v>
      </c>
      <c r="AE658" s="129"/>
      <c r="AF658" s="129"/>
      <c r="AG658" s="130"/>
      <c r="AH658" s="128">
        <f>BO658</f>
        <v>0</v>
      </c>
      <c r="AI658" s="129"/>
      <c r="AJ658" s="129"/>
      <c r="AK658" s="130"/>
      <c r="BG658" s="2">
        <v>116</v>
      </c>
      <c r="BH658" s="2" t="s">
        <v>16</v>
      </c>
      <c r="BI658" s="25">
        <v>97.753334893517433</v>
      </c>
      <c r="BJ658" s="25">
        <f>BK658+BL658</f>
        <v>95.161290322580641</v>
      </c>
      <c r="BK658" s="25">
        <v>74.193548387096769</v>
      </c>
      <c r="BL658" s="25">
        <v>20.967741935483872</v>
      </c>
      <c r="BM658" s="25">
        <v>1.6129032258064515</v>
      </c>
      <c r="BN658" s="25">
        <v>3.225806451612903</v>
      </c>
      <c r="BO658" s="25">
        <v>0</v>
      </c>
    </row>
    <row r="659" spans="1:96">
      <c r="D659" s="131" t="s">
        <v>17</v>
      </c>
      <c r="E659" s="132"/>
      <c r="F659" s="132"/>
      <c r="G659" s="132"/>
      <c r="H659" s="132"/>
      <c r="I659" s="133"/>
      <c r="J659" s="145">
        <f>BI659</f>
        <v>98.465414567109477</v>
      </c>
      <c r="K659" s="146"/>
      <c r="L659" s="146"/>
      <c r="M659" s="147"/>
      <c r="N659" s="89">
        <f>IF(ISERROR(BJ659),"",BJ659)</f>
        <v>98.550724637681157</v>
      </c>
      <c r="O659" s="89"/>
      <c r="P659" s="89"/>
      <c r="Q659" s="89"/>
      <c r="R659" s="145">
        <f>BK659</f>
        <v>84.05797101449275</v>
      </c>
      <c r="S659" s="146"/>
      <c r="T659" s="146"/>
      <c r="U659" s="147"/>
      <c r="V659" s="145">
        <f>BL659</f>
        <v>14.492753623188406</v>
      </c>
      <c r="W659" s="146"/>
      <c r="X659" s="146"/>
      <c r="Y659" s="147"/>
      <c r="Z659" s="145">
        <f>BM659</f>
        <v>1.4492753623188406</v>
      </c>
      <c r="AA659" s="146"/>
      <c r="AB659" s="146"/>
      <c r="AC659" s="147"/>
      <c r="AD659" s="145">
        <f>BN659</f>
        <v>0</v>
      </c>
      <c r="AE659" s="146"/>
      <c r="AF659" s="146"/>
      <c r="AG659" s="147"/>
      <c r="AH659" s="134">
        <f>BO659</f>
        <v>0</v>
      </c>
      <c r="AI659" s="135"/>
      <c r="AJ659" s="135"/>
      <c r="AK659" s="136"/>
      <c r="BH659" s="2" t="s">
        <v>18</v>
      </c>
      <c r="BI659" s="25">
        <v>98.465414567109477</v>
      </c>
      <c r="BJ659" s="25">
        <f>BK659+BL659</f>
        <v>98.550724637681157</v>
      </c>
      <c r="BK659" s="25">
        <v>84.05797101449275</v>
      </c>
      <c r="BL659" s="25">
        <v>14.492753623188406</v>
      </c>
      <c r="BM659" s="25">
        <v>1.4492753623188406</v>
      </c>
      <c r="BN659" s="25">
        <v>0</v>
      </c>
      <c r="BO659" s="25">
        <v>0</v>
      </c>
    </row>
    <row r="660" spans="1:96" s="47" customFormat="1" ht="15" customHeight="1">
      <c r="D660" s="38" t="s">
        <v>229</v>
      </c>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K660" s="53"/>
      <c r="BI660" s="50" t="s">
        <v>13</v>
      </c>
      <c r="BJ660" s="47" t="s">
        <v>14</v>
      </c>
      <c r="BK660" s="47">
        <v>1</v>
      </c>
      <c r="BL660" s="47">
        <v>2</v>
      </c>
      <c r="BM660" s="47">
        <v>3</v>
      </c>
      <c r="BN660" s="47">
        <v>4</v>
      </c>
      <c r="BO660" s="47">
        <v>0</v>
      </c>
    </row>
    <row r="661" spans="1:96" s="47" customFormat="1">
      <c r="D661" s="137" t="s">
        <v>15</v>
      </c>
      <c r="E661" s="138"/>
      <c r="F661" s="138"/>
      <c r="G661" s="138"/>
      <c r="H661" s="138"/>
      <c r="I661" s="139"/>
      <c r="J661" s="128">
        <f>BI661</f>
        <v>77.369529604493323</v>
      </c>
      <c r="K661" s="129"/>
      <c r="L661" s="129"/>
      <c r="M661" s="130"/>
      <c r="N661" s="128">
        <f>BJ661</f>
        <v>62.903225806451616</v>
      </c>
      <c r="O661" s="129"/>
      <c r="P661" s="129"/>
      <c r="Q661" s="130"/>
      <c r="R661" s="128">
        <f>BK661</f>
        <v>27.419354838709676</v>
      </c>
      <c r="S661" s="129"/>
      <c r="T661" s="129"/>
      <c r="U661" s="130"/>
      <c r="V661" s="128">
        <f>BL661</f>
        <v>35.483870967741936</v>
      </c>
      <c r="W661" s="129"/>
      <c r="X661" s="129"/>
      <c r="Y661" s="130"/>
      <c r="Z661" s="128">
        <f>BM661</f>
        <v>29.032258064516132</v>
      </c>
      <c r="AA661" s="129"/>
      <c r="AB661" s="129"/>
      <c r="AC661" s="130"/>
      <c r="AD661" s="128">
        <f>BN661</f>
        <v>8.064516129032258</v>
      </c>
      <c r="AE661" s="129"/>
      <c r="AF661" s="129"/>
      <c r="AG661" s="130"/>
      <c r="AH661" s="128">
        <f>BO661</f>
        <v>0</v>
      </c>
      <c r="AI661" s="129"/>
      <c r="AJ661" s="129"/>
      <c r="AK661" s="130"/>
      <c r="BG661" s="47">
        <v>117</v>
      </c>
      <c r="BH661" s="47" t="s">
        <v>16</v>
      </c>
      <c r="BI661" s="25">
        <v>77.369529604493323</v>
      </c>
      <c r="BJ661" s="51">
        <f>BK661+BL661</f>
        <v>62.903225806451616</v>
      </c>
      <c r="BK661" s="25">
        <v>27.419354838709676</v>
      </c>
      <c r="BL661" s="25">
        <v>35.483870967741936</v>
      </c>
      <c r="BM661" s="25">
        <v>29.032258064516132</v>
      </c>
      <c r="BN661" s="25">
        <v>8.064516129032258</v>
      </c>
      <c r="BO661" s="25">
        <v>0</v>
      </c>
    </row>
    <row r="662" spans="1:96" s="47" customFormat="1">
      <c r="D662" s="131" t="s">
        <v>17</v>
      </c>
      <c r="E662" s="132"/>
      <c r="F662" s="132"/>
      <c r="G662" s="132"/>
      <c r="H662" s="132"/>
      <c r="I662" s="133"/>
      <c r="J662" s="134">
        <f>BI662</f>
        <v>77.187356848373796</v>
      </c>
      <c r="K662" s="135"/>
      <c r="L662" s="135"/>
      <c r="M662" s="136"/>
      <c r="N662" s="89">
        <f>IF(ISERROR(BJ662),"",BJ662)</f>
        <v>78.260869565217391</v>
      </c>
      <c r="O662" s="89"/>
      <c r="P662" s="89"/>
      <c r="Q662" s="89"/>
      <c r="R662" s="134">
        <f>BK662</f>
        <v>42.028985507246375</v>
      </c>
      <c r="S662" s="135"/>
      <c r="T662" s="135"/>
      <c r="U662" s="136"/>
      <c r="V662" s="134">
        <f>BL662</f>
        <v>36.231884057971016</v>
      </c>
      <c r="W662" s="135"/>
      <c r="X662" s="135"/>
      <c r="Y662" s="136"/>
      <c r="Z662" s="134">
        <f>BM662</f>
        <v>18.840579710144929</v>
      </c>
      <c r="AA662" s="135"/>
      <c r="AB662" s="135"/>
      <c r="AC662" s="136"/>
      <c r="AD662" s="134">
        <f>BN662</f>
        <v>2.8985507246376812</v>
      </c>
      <c r="AE662" s="135"/>
      <c r="AF662" s="135"/>
      <c r="AG662" s="136"/>
      <c r="AH662" s="134">
        <f>BO662</f>
        <v>0</v>
      </c>
      <c r="AI662" s="135"/>
      <c r="AJ662" s="135"/>
      <c r="AK662" s="136"/>
      <c r="BH662" s="47" t="s">
        <v>18</v>
      </c>
      <c r="BI662" s="25">
        <v>77.187356848373796</v>
      </c>
      <c r="BJ662" s="51">
        <f>BK662+BL662</f>
        <v>78.260869565217391</v>
      </c>
      <c r="BK662" s="25">
        <v>42.028985507246375</v>
      </c>
      <c r="BL662" s="25">
        <v>36.231884057971016</v>
      </c>
      <c r="BM662" s="25">
        <v>18.840579710144929</v>
      </c>
      <c r="BN662" s="25">
        <v>2.8985507246376812</v>
      </c>
      <c r="BO662" s="25">
        <v>0</v>
      </c>
    </row>
    <row r="663" spans="1:96" s="47" customFormat="1" ht="15" customHeight="1">
      <c r="D663" s="33" t="s">
        <v>230</v>
      </c>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53"/>
      <c r="BI663" s="50" t="s">
        <v>13</v>
      </c>
      <c r="BJ663" s="47" t="s">
        <v>14</v>
      </c>
      <c r="BK663" s="47">
        <v>1</v>
      </c>
      <c r="BL663" s="47">
        <v>2</v>
      </c>
      <c r="BM663" s="47">
        <v>3</v>
      </c>
      <c r="BN663" s="47">
        <v>4</v>
      </c>
      <c r="BO663" s="47">
        <v>0</v>
      </c>
    </row>
    <row r="664" spans="1:96" s="47" customFormat="1">
      <c r="D664" s="137" t="s">
        <v>15</v>
      </c>
      <c r="E664" s="138"/>
      <c r="F664" s="138"/>
      <c r="G664" s="138"/>
      <c r="H664" s="138"/>
      <c r="I664" s="139"/>
      <c r="J664" s="128">
        <f>BI664</f>
        <v>73.742101567985017</v>
      </c>
      <c r="K664" s="129"/>
      <c r="L664" s="129"/>
      <c r="M664" s="130"/>
      <c r="N664" s="128">
        <f>BJ664</f>
        <v>69.354838709677423</v>
      </c>
      <c r="O664" s="129"/>
      <c r="P664" s="129"/>
      <c r="Q664" s="130"/>
      <c r="R664" s="128">
        <f>BK664</f>
        <v>40.322580645161288</v>
      </c>
      <c r="S664" s="129"/>
      <c r="T664" s="129"/>
      <c r="U664" s="130"/>
      <c r="V664" s="128">
        <f>BL664</f>
        <v>29.032258064516132</v>
      </c>
      <c r="W664" s="129"/>
      <c r="X664" s="129"/>
      <c r="Y664" s="130"/>
      <c r="Z664" s="128">
        <f>BM664</f>
        <v>20.967741935483872</v>
      </c>
      <c r="AA664" s="129"/>
      <c r="AB664" s="129"/>
      <c r="AC664" s="130"/>
      <c r="AD664" s="128">
        <f>BN664</f>
        <v>9.67741935483871</v>
      </c>
      <c r="AE664" s="129"/>
      <c r="AF664" s="129"/>
      <c r="AG664" s="130"/>
      <c r="AH664" s="128">
        <f>BO664</f>
        <v>0</v>
      </c>
      <c r="AI664" s="129"/>
      <c r="AJ664" s="129"/>
      <c r="AK664" s="130"/>
      <c r="BG664" s="47">
        <v>118</v>
      </c>
      <c r="BH664" s="47" t="s">
        <v>16</v>
      </c>
      <c r="BI664" s="25">
        <v>73.742101567985017</v>
      </c>
      <c r="BJ664" s="51">
        <f>BK664+BL664</f>
        <v>69.354838709677423</v>
      </c>
      <c r="BK664" s="25">
        <v>40.322580645161288</v>
      </c>
      <c r="BL664" s="25">
        <v>29.032258064516132</v>
      </c>
      <c r="BM664" s="25">
        <v>20.967741935483872</v>
      </c>
      <c r="BN664" s="25">
        <v>9.67741935483871</v>
      </c>
      <c r="BO664" s="25">
        <v>0</v>
      </c>
    </row>
    <row r="665" spans="1:96" s="47" customFormat="1">
      <c r="D665" s="131" t="s">
        <v>17</v>
      </c>
      <c r="E665" s="132"/>
      <c r="F665" s="132"/>
      <c r="G665" s="132"/>
      <c r="H665" s="132"/>
      <c r="I665" s="133"/>
      <c r="J665" s="134">
        <f>BI665</f>
        <v>75.355016032982135</v>
      </c>
      <c r="K665" s="135"/>
      <c r="L665" s="135"/>
      <c r="M665" s="136"/>
      <c r="N665" s="89">
        <f>IF(ISERROR(BJ665),"",BJ665)</f>
        <v>68.115942028985501</v>
      </c>
      <c r="O665" s="89"/>
      <c r="P665" s="89"/>
      <c r="Q665" s="89"/>
      <c r="R665" s="134">
        <f>BK665</f>
        <v>34.782608695652172</v>
      </c>
      <c r="S665" s="135"/>
      <c r="T665" s="135"/>
      <c r="U665" s="136"/>
      <c r="V665" s="134">
        <f>BL665</f>
        <v>33.333333333333329</v>
      </c>
      <c r="W665" s="135"/>
      <c r="X665" s="135"/>
      <c r="Y665" s="136"/>
      <c r="Z665" s="134">
        <f>BM665</f>
        <v>26.086956521739129</v>
      </c>
      <c r="AA665" s="135"/>
      <c r="AB665" s="135"/>
      <c r="AC665" s="136"/>
      <c r="AD665" s="134">
        <f>BN665</f>
        <v>5.7971014492753623</v>
      </c>
      <c r="AE665" s="135"/>
      <c r="AF665" s="135"/>
      <c r="AG665" s="136"/>
      <c r="AH665" s="134">
        <f>BO665</f>
        <v>0</v>
      </c>
      <c r="AI665" s="135"/>
      <c r="AJ665" s="135"/>
      <c r="AK665" s="136"/>
      <c r="BH665" s="47" t="s">
        <v>18</v>
      </c>
      <c r="BI665" s="25">
        <v>75.355016032982135</v>
      </c>
      <c r="BJ665" s="51">
        <f>BK665+BL665</f>
        <v>68.115942028985501</v>
      </c>
      <c r="BK665" s="25">
        <v>34.782608695652172</v>
      </c>
      <c r="BL665" s="25">
        <v>33.333333333333329</v>
      </c>
      <c r="BM665" s="25">
        <v>26.086956521739129</v>
      </c>
      <c r="BN665" s="25">
        <v>5.7971014492753623</v>
      </c>
      <c r="BO665" s="25">
        <v>0</v>
      </c>
    </row>
    <row r="666" spans="1:96" s="47" customFormat="1"/>
    <row r="667" spans="1:96" s="20" customFormat="1" ht="11.25" customHeight="1">
      <c r="A667" s="47"/>
      <c r="B667" s="99" t="s">
        <v>114</v>
      </c>
      <c r="C667" s="99"/>
      <c r="D667" s="14" t="s">
        <v>231</v>
      </c>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c r="AE667" s="57"/>
      <c r="AF667" s="57"/>
      <c r="AG667" s="57"/>
      <c r="AH667" s="27"/>
      <c r="AI667" s="27"/>
      <c r="AJ667" s="14"/>
      <c r="AK667" s="19"/>
      <c r="AL667" s="19"/>
      <c r="AM667" s="19"/>
      <c r="AN667" s="19"/>
      <c r="AO667" s="19"/>
      <c r="AP667" s="19"/>
      <c r="AQ667" s="19"/>
      <c r="AR667" s="19"/>
      <c r="AS667" s="19"/>
      <c r="AT667" s="19"/>
      <c r="AU667" s="19"/>
      <c r="AV667" s="19"/>
      <c r="AW667" s="19"/>
      <c r="AX667" s="19"/>
      <c r="AY667" s="19"/>
      <c r="AZ667" s="19"/>
      <c r="BA667" s="19"/>
      <c r="BB667" s="19"/>
      <c r="BC667" s="19"/>
      <c r="BD667" s="19"/>
      <c r="BE667" s="19"/>
      <c r="BF667" s="19"/>
      <c r="BV667" s="47"/>
      <c r="CR667" s="21"/>
    </row>
    <row r="668" spans="1:96" s="47" customFormat="1" ht="15" customHeight="1">
      <c r="B668" s="99"/>
      <c r="C668" s="99"/>
      <c r="D668" s="33" t="s">
        <v>232</v>
      </c>
      <c r="E668" s="34"/>
      <c r="F668" s="34"/>
      <c r="G668" s="34"/>
      <c r="H668" s="34"/>
      <c r="I668" s="34"/>
      <c r="J668" s="34"/>
      <c r="K668" s="34"/>
      <c r="L668" s="34"/>
      <c r="M668" s="34"/>
      <c r="N668" s="34"/>
      <c r="O668" s="34"/>
      <c r="P668" s="34"/>
      <c r="Q668" s="34"/>
      <c r="R668" s="34"/>
      <c r="S668" s="34"/>
      <c r="T668" s="34"/>
      <c r="U668" s="34"/>
      <c r="V668" s="34"/>
      <c r="W668" s="34"/>
      <c r="X668" s="34"/>
      <c r="Y668" s="34"/>
      <c r="Z668" s="34"/>
      <c r="AA668" s="34"/>
      <c r="AB668" s="34"/>
      <c r="AC668" s="34"/>
      <c r="AD668" s="34"/>
      <c r="AE668" s="34"/>
      <c r="AF668" s="34"/>
      <c r="AG668" s="34"/>
      <c r="AK668" s="53"/>
    </row>
    <row r="669" spans="1:96" s="47" customFormat="1" ht="9.75" customHeight="1">
      <c r="D669" s="120"/>
      <c r="E669" s="121"/>
      <c r="F669" s="121"/>
      <c r="G669" s="121"/>
      <c r="H669" s="121"/>
      <c r="I669" s="122"/>
      <c r="J669" s="106" t="s">
        <v>6</v>
      </c>
      <c r="K669" s="140"/>
      <c r="L669" s="140"/>
      <c r="M669" s="141"/>
      <c r="N669" s="106" t="s">
        <v>7</v>
      </c>
      <c r="O669" s="140"/>
      <c r="P669" s="140"/>
      <c r="Q669" s="141"/>
      <c r="R669" s="93">
        <v>1</v>
      </c>
      <c r="S669" s="94"/>
      <c r="T669" s="94"/>
      <c r="U669" s="95"/>
      <c r="V669" s="93">
        <v>2</v>
      </c>
      <c r="W669" s="94"/>
      <c r="X669" s="94"/>
      <c r="Y669" s="95"/>
      <c r="Z669" s="93">
        <v>3</v>
      </c>
      <c r="AA669" s="94"/>
      <c r="AB669" s="94"/>
      <c r="AC669" s="95"/>
      <c r="AD669" s="93">
        <v>4</v>
      </c>
      <c r="AE669" s="94"/>
      <c r="AF669" s="94"/>
      <c r="AG669" s="95"/>
      <c r="AH669" s="93"/>
      <c r="AI669" s="94"/>
      <c r="AJ669" s="94"/>
      <c r="AK669" s="95"/>
    </row>
    <row r="670" spans="1:96" s="47" customFormat="1" ht="22.5" customHeight="1">
      <c r="D670" s="123"/>
      <c r="E670" s="124"/>
      <c r="F670" s="124"/>
      <c r="G670" s="124"/>
      <c r="H670" s="124"/>
      <c r="I670" s="125"/>
      <c r="J670" s="142"/>
      <c r="K670" s="143"/>
      <c r="L670" s="143"/>
      <c r="M670" s="144"/>
      <c r="N670" s="142"/>
      <c r="O670" s="143"/>
      <c r="P670" s="143"/>
      <c r="Q670" s="144"/>
      <c r="R670" s="96" t="s">
        <v>65</v>
      </c>
      <c r="S670" s="97"/>
      <c r="T670" s="97"/>
      <c r="U670" s="98"/>
      <c r="V670" s="96" t="s">
        <v>66</v>
      </c>
      <c r="W670" s="97"/>
      <c r="X670" s="97"/>
      <c r="Y670" s="98"/>
      <c r="Z670" s="96" t="s">
        <v>67</v>
      </c>
      <c r="AA670" s="97"/>
      <c r="AB670" s="97"/>
      <c r="AC670" s="98"/>
      <c r="AD670" s="96" t="s">
        <v>68</v>
      </c>
      <c r="AE670" s="97"/>
      <c r="AF670" s="97"/>
      <c r="AG670" s="98"/>
      <c r="AH670" s="96" t="s">
        <v>12</v>
      </c>
      <c r="AI670" s="97"/>
      <c r="AJ670" s="97"/>
      <c r="AK670" s="98"/>
      <c r="BI670" s="50" t="s">
        <v>13</v>
      </c>
      <c r="BJ670" s="47" t="s">
        <v>14</v>
      </c>
      <c r="BK670" s="47">
        <v>1</v>
      </c>
      <c r="BL670" s="47">
        <v>2</v>
      </c>
      <c r="BM670" s="47">
        <v>3</v>
      </c>
      <c r="BN670" s="47">
        <v>4</v>
      </c>
      <c r="BO670" s="47">
        <v>0</v>
      </c>
    </row>
    <row r="671" spans="1:96" s="47" customFormat="1">
      <c r="D671" s="137" t="s">
        <v>15</v>
      </c>
      <c r="E671" s="138"/>
      <c r="F671" s="138"/>
      <c r="G671" s="138"/>
      <c r="H671" s="138"/>
      <c r="I671" s="139"/>
      <c r="J671" s="128">
        <f>BI671</f>
        <v>79.335361572665576</v>
      </c>
      <c r="K671" s="129"/>
      <c r="L671" s="129"/>
      <c r="M671" s="130"/>
      <c r="N671" s="128">
        <f>BJ671</f>
        <v>70.967741935483872</v>
      </c>
      <c r="O671" s="129"/>
      <c r="P671" s="129"/>
      <c r="Q671" s="130"/>
      <c r="R671" s="128">
        <f>BK671</f>
        <v>41.935483870967744</v>
      </c>
      <c r="S671" s="129"/>
      <c r="T671" s="129"/>
      <c r="U671" s="130"/>
      <c r="V671" s="128">
        <f>BL671</f>
        <v>29.032258064516132</v>
      </c>
      <c r="W671" s="129"/>
      <c r="X671" s="129"/>
      <c r="Y671" s="130"/>
      <c r="Z671" s="128">
        <f>BM671</f>
        <v>24.193548387096776</v>
      </c>
      <c r="AA671" s="129"/>
      <c r="AB671" s="129"/>
      <c r="AC671" s="130"/>
      <c r="AD671" s="128">
        <f>BN671</f>
        <v>4.838709677419355</v>
      </c>
      <c r="AE671" s="129"/>
      <c r="AF671" s="129"/>
      <c r="AG671" s="130"/>
      <c r="AH671" s="128">
        <f>BO671</f>
        <v>0</v>
      </c>
      <c r="AI671" s="129"/>
      <c r="AJ671" s="129"/>
      <c r="AK671" s="130"/>
      <c r="BG671" s="47">
        <v>119</v>
      </c>
      <c r="BH671" s="47" t="s">
        <v>16</v>
      </c>
      <c r="BI671" s="25">
        <v>79.335361572665576</v>
      </c>
      <c r="BJ671" s="51">
        <f>BK671+BL671</f>
        <v>70.967741935483872</v>
      </c>
      <c r="BK671" s="25">
        <v>41.935483870967744</v>
      </c>
      <c r="BL671" s="25">
        <v>29.032258064516132</v>
      </c>
      <c r="BM671" s="25">
        <v>24.193548387096776</v>
      </c>
      <c r="BN671" s="25">
        <v>4.838709677419355</v>
      </c>
      <c r="BO671" s="25">
        <v>0</v>
      </c>
    </row>
    <row r="672" spans="1:96" s="47" customFormat="1">
      <c r="D672" s="131" t="s">
        <v>17</v>
      </c>
      <c r="E672" s="132"/>
      <c r="F672" s="132"/>
      <c r="G672" s="132"/>
      <c r="H672" s="132"/>
      <c r="I672" s="133"/>
      <c r="J672" s="134">
        <f>BI672</f>
        <v>79.569399908382948</v>
      </c>
      <c r="K672" s="135"/>
      <c r="L672" s="135"/>
      <c r="M672" s="136"/>
      <c r="N672" s="89">
        <f>IF(ISERROR(BJ672),"",BJ672)</f>
        <v>71.014492753623188</v>
      </c>
      <c r="O672" s="89"/>
      <c r="P672" s="89"/>
      <c r="Q672" s="89"/>
      <c r="R672" s="134">
        <f>BK672</f>
        <v>28.985507246376812</v>
      </c>
      <c r="S672" s="135"/>
      <c r="T672" s="135"/>
      <c r="U672" s="136"/>
      <c r="V672" s="134">
        <f>BL672</f>
        <v>42.028985507246375</v>
      </c>
      <c r="W672" s="135"/>
      <c r="X672" s="135"/>
      <c r="Y672" s="136"/>
      <c r="Z672" s="134">
        <f>BM672</f>
        <v>23.188405797101449</v>
      </c>
      <c r="AA672" s="135"/>
      <c r="AB672" s="135"/>
      <c r="AC672" s="136"/>
      <c r="AD672" s="134">
        <f>BN672</f>
        <v>5.7971014492753623</v>
      </c>
      <c r="AE672" s="135"/>
      <c r="AF672" s="135"/>
      <c r="AG672" s="136"/>
      <c r="AH672" s="134">
        <f>BO672</f>
        <v>0</v>
      </c>
      <c r="AI672" s="135"/>
      <c r="AJ672" s="135"/>
      <c r="AK672" s="136"/>
      <c r="BH672" s="47" t="s">
        <v>18</v>
      </c>
      <c r="BI672" s="25">
        <v>79.569399908382948</v>
      </c>
      <c r="BJ672" s="51">
        <f>BK672+BL672</f>
        <v>71.014492753623188</v>
      </c>
      <c r="BK672" s="25">
        <v>28.985507246376812</v>
      </c>
      <c r="BL672" s="25">
        <v>42.028985507246375</v>
      </c>
      <c r="BM672" s="25">
        <v>23.188405797101449</v>
      </c>
      <c r="BN672" s="25">
        <v>5.7971014492753623</v>
      </c>
      <c r="BO672" s="25">
        <v>0</v>
      </c>
    </row>
    <row r="673" spans="1:94" s="20" customFormat="1" ht="15" customHeight="1">
      <c r="A673" s="47"/>
      <c r="B673" s="127"/>
      <c r="C673" s="127"/>
      <c r="D673" s="33" t="s">
        <v>233</v>
      </c>
      <c r="E673" s="57"/>
      <c r="F673" s="57"/>
      <c r="G673" s="57"/>
      <c r="H673" s="57"/>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7"/>
      <c r="AI673" s="27"/>
      <c r="AJ673" s="14"/>
      <c r="AK673" s="19"/>
      <c r="AL673" s="19"/>
      <c r="AM673" s="19"/>
      <c r="AN673" s="19"/>
      <c r="AO673" s="19"/>
      <c r="AP673" s="19"/>
      <c r="AQ673" s="19"/>
      <c r="AR673" s="19"/>
      <c r="AS673" s="19"/>
      <c r="AT673" s="19"/>
      <c r="AU673" s="19"/>
      <c r="AV673" s="19"/>
      <c r="AW673" s="19"/>
      <c r="AX673" s="19"/>
      <c r="AY673" s="19"/>
      <c r="AZ673" s="19"/>
      <c r="BA673" s="19"/>
      <c r="BB673" s="19"/>
      <c r="BC673" s="19"/>
      <c r="BD673" s="19"/>
      <c r="BE673" s="19"/>
      <c r="BF673" s="19"/>
      <c r="BV673" s="47"/>
      <c r="CP673" s="21"/>
    </row>
    <row r="674" spans="1:94" s="47" customFormat="1" ht="9.75" customHeight="1">
      <c r="D674" s="120"/>
      <c r="E674" s="121"/>
      <c r="F674" s="121"/>
      <c r="G674" s="121"/>
      <c r="H674" s="121"/>
      <c r="I674" s="122"/>
      <c r="J674" s="126">
        <v>1</v>
      </c>
      <c r="K674" s="126"/>
      <c r="L674" s="126"/>
      <c r="M674" s="126"/>
      <c r="N674" s="126"/>
      <c r="O674" s="126"/>
      <c r="P674" s="126">
        <v>2</v>
      </c>
      <c r="Q674" s="126"/>
      <c r="R674" s="126"/>
      <c r="S674" s="126"/>
      <c r="T674" s="126"/>
      <c r="U674" s="126"/>
      <c r="V674" s="126">
        <v>3</v>
      </c>
      <c r="W674" s="126"/>
      <c r="X674" s="126"/>
      <c r="Y674" s="126"/>
      <c r="Z674" s="126"/>
      <c r="AA674" s="126"/>
      <c r="AB674" s="126">
        <v>4</v>
      </c>
      <c r="AC674" s="126"/>
      <c r="AD674" s="126"/>
      <c r="AE674" s="126"/>
      <c r="AF674" s="126"/>
      <c r="AG674" s="126"/>
      <c r="AH674" s="126"/>
      <c r="AI674" s="126"/>
      <c r="AJ674" s="126"/>
      <c r="AK674" s="126"/>
      <c r="AL674" s="126"/>
      <c r="AM674" s="126"/>
    </row>
    <row r="675" spans="1:94" s="47" customFormat="1" ht="22.5" customHeight="1">
      <c r="D675" s="123"/>
      <c r="E675" s="124"/>
      <c r="F675" s="124"/>
      <c r="G675" s="124"/>
      <c r="H675" s="124"/>
      <c r="I675" s="125"/>
      <c r="J675" s="119" t="s">
        <v>234</v>
      </c>
      <c r="K675" s="119"/>
      <c r="L675" s="119"/>
      <c r="M675" s="119"/>
      <c r="N675" s="119"/>
      <c r="O675" s="119"/>
      <c r="P675" s="119" t="s">
        <v>235</v>
      </c>
      <c r="Q675" s="119"/>
      <c r="R675" s="119"/>
      <c r="S675" s="119"/>
      <c r="T675" s="119"/>
      <c r="U675" s="119"/>
      <c r="V675" s="119" t="s">
        <v>236</v>
      </c>
      <c r="W675" s="119"/>
      <c r="X675" s="119"/>
      <c r="Y675" s="119"/>
      <c r="Z675" s="119"/>
      <c r="AA675" s="119"/>
      <c r="AB675" s="119" t="s">
        <v>237</v>
      </c>
      <c r="AC675" s="119"/>
      <c r="AD675" s="119"/>
      <c r="AE675" s="119"/>
      <c r="AF675" s="119"/>
      <c r="AG675" s="119"/>
      <c r="AH675" s="119" t="s">
        <v>12</v>
      </c>
      <c r="AI675" s="119"/>
      <c r="AJ675" s="119"/>
      <c r="AK675" s="119"/>
      <c r="AL675" s="119"/>
      <c r="AM675" s="119"/>
      <c r="BK675" s="47">
        <v>1</v>
      </c>
      <c r="BL675" s="47">
        <v>2</v>
      </c>
      <c r="BM675" s="47">
        <v>3</v>
      </c>
      <c r="BN675" s="47">
        <v>4</v>
      </c>
      <c r="BO675" s="47">
        <v>0</v>
      </c>
    </row>
    <row r="676" spans="1:94" s="47" customFormat="1">
      <c r="D676" s="117" t="s">
        <v>15</v>
      </c>
      <c r="E676" s="117"/>
      <c r="F676" s="118" t="s">
        <v>56</v>
      </c>
      <c r="G676" s="118"/>
      <c r="H676" s="118"/>
      <c r="I676" s="118"/>
      <c r="J676" s="114">
        <f>BK676</f>
        <v>65.153288087994383</v>
      </c>
      <c r="K676" s="114"/>
      <c r="L676" s="114"/>
      <c r="M676" s="114"/>
      <c r="N676" s="114"/>
      <c r="O676" s="114"/>
      <c r="P676" s="114">
        <f>BL676</f>
        <v>32.623449567048915</v>
      </c>
      <c r="Q676" s="114"/>
      <c r="R676" s="114"/>
      <c r="S676" s="114"/>
      <c r="T676" s="114"/>
      <c r="U676" s="114"/>
      <c r="V676" s="114">
        <f>BM676</f>
        <v>1.5445822607067634</v>
      </c>
      <c r="W676" s="114"/>
      <c r="X676" s="114"/>
      <c r="Y676" s="114"/>
      <c r="Z676" s="114"/>
      <c r="AA676" s="114"/>
      <c r="AB676" s="114">
        <f>BN676</f>
        <v>0.44465246899134098</v>
      </c>
      <c r="AC676" s="114"/>
      <c r="AD676" s="114"/>
      <c r="AE676" s="114"/>
      <c r="AF676" s="114"/>
      <c r="AG676" s="114"/>
      <c r="AH676" s="114">
        <f>BO676</f>
        <v>0.2340276152586005</v>
      </c>
      <c r="AI676" s="114"/>
      <c r="AJ676" s="114"/>
      <c r="AK676" s="114"/>
      <c r="AL676" s="114"/>
      <c r="AM676" s="114"/>
      <c r="BG676" s="47">
        <v>120</v>
      </c>
      <c r="BH676" s="47" t="s">
        <v>57</v>
      </c>
      <c r="BK676" s="25">
        <v>65.153288087994383</v>
      </c>
      <c r="BL676" s="25">
        <v>32.623449567048915</v>
      </c>
      <c r="BM676" s="25">
        <v>1.5445822607067634</v>
      </c>
      <c r="BN676" s="25">
        <v>0.44465246899134098</v>
      </c>
      <c r="BO676" s="25">
        <v>0.2340276152586005</v>
      </c>
    </row>
    <row r="677" spans="1:94" s="47" customFormat="1">
      <c r="D677" s="117"/>
      <c r="E677" s="117"/>
      <c r="F677" s="115" t="s">
        <v>58</v>
      </c>
      <c r="G677" s="115"/>
      <c r="H677" s="115"/>
      <c r="I677" s="115"/>
      <c r="J677" s="116">
        <f>BK677</f>
        <v>51.612903225806448</v>
      </c>
      <c r="K677" s="116"/>
      <c r="L677" s="116"/>
      <c r="M677" s="116"/>
      <c r="N677" s="116"/>
      <c r="O677" s="116"/>
      <c r="P677" s="116">
        <f>BL677</f>
        <v>45.161290322580641</v>
      </c>
      <c r="Q677" s="116"/>
      <c r="R677" s="116"/>
      <c r="S677" s="116"/>
      <c r="T677" s="116"/>
      <c r="U677" s="116"/>
      <c r="V677" s="116">
        <f>BM677</f>
        <v>3.225806451612903</v>
      </c>
      <c r="W677" s="116"/>
      <c r="X677" s="116"/>
      <c r="Y677" s="116"/>
      <c r="Z677" s="116"/>
      <c r="AA677" s="116"/>
      <c r="AB677" s="116">
        <f>BN677</f>
        <v>0</v>
      </c>
      <c r="AC677" s="116"/>
      <c r="AD677" s="116"/>
      <c r="AE677" s="116"/>
      <c r="AF677" s="116"/>
      <c r="AG677" s="116"/>
      <c r="AH677" s="116">
        <f>BO677</f>
        <v>0</v>
      </c>
      <c r="AI677" s="116"/>
      <c r="AJ677" s="116"/>
      <c r="AK677" s="116"/>
      <c r="AL677" s="116"/>
      <c r="AM677" s="116"/>
      <c r="BH677" s="47" t="s">
        <v>59</v>
      </c>
      <c r="BK677" s="25">
        <v>51.612903225806448</v>
      </c>
      <c r="BL677" s="25">
        <v>45.161290322580641</v>
      </c>
      <c r="BM677" s="25">
        <v>3.225806451612903</v>
      </c>
      <c r="BN677" s="25">
        <v>0</v>
      </c>
      <c r="BO677" s="25">
        <v>0</v>
      </c>
    </row>
    <row r="678" spans="1:94" s="47" customFormat="1">
      <c r="D678" s="117" t="s">
        <v>17</v>
      </c>
      <c r="E678" s="117"/>
      <c r="F678" s="118" t="s">
        <v>56</v>
      </c>
      <c r="G678" s="118"/>
      <c r="H678" s="118"/>
      <c r="I678" s="118"/>
      <c r="J678" s="114">
        <f>BK678</f>
        <v>69.560238204306003</v>
      </c>
      <c r="K678" s="114"/>
      <c r="L678" s="114"/>
      <c r="M678" s="114"/>
      <c r="N678" s="114"/>
      <c r="O678" s="114"/>
      <c r="P678" s="114">
        <f>BL678</f>
        <v>28.492899679340354</v>
      </c>
      <c r="Q678" s="114"/>
      <c r="R678" s="114"/>
      <c r="S678" s="114"/>
      <c r="T678" s="114"/>
      <c r="U678" s="114"/>
      <c r="V678" s="114">
        <f>BM678</f>
        <v>1.2826385707741641</v>
      </c>
      <c r="W678" s="114"/>
      <c r="X678" s="114"/>
      <c r="Y678" s="114"/>
      <c r="Z678" s="114"/>
      <c r="AA678" s="114"/>
      <c r="AB678" s="114">
        <f>BN678</f>
        <v>0.64131928538708205</v>
      </c>
      <c r="AC678" s="114"/>
      <c r="AD678" s="114"/>
      <c r="AE678" s="114"/>
      <c r="AF678" s="114"/>
      <c r="AG678" s="114"/>
      <c r="AH678" s="114">
        <f>BO678</f>
        <v>2.2904260192395786E-2</v>
      </c>
      <c r="AI678" s="114"/>
      <c r="AJ678" s="114"/>
      <c r="AK678" s="114"/>
      <c r="AL678" s="114"/>
      <c r="AM678" s="114"/>
      <c r="BH678" s="47" t="s">
        <v>57</v>
      </c>
      <c r="BK678" s="25">
        <v>69.560238204306003</v>
      </c>
      <c r="BL678" s="25">
        <v>28.492899679340354</v>
      </c>
      <c r="BM678" s="25">
        <v>1.2826385707741641</v>
      </c>
      <c r="BN678" s="25">
        <v>0.64131928538708205</v>
      </c>
      <c r="BO678" s="25">
        <v>2.2904260192395786E-2</v>
      </c>
    </row>
    <row r="679" spans="1:94" s="47" customFormat="1">
      <c r="D679" s="117"/>
      <c r="E679" s="117"/>
      <c r="F679" s="115" t="s">
        <v>58</v>
      </c>
      <c r="G679" s="115"/>
      <c r="H679" s="115"/>
      <c r="I679" s="115"/>
      <c r="J679" s="116">
        <f>BK679</f>
        <v>75.362318840579718</v>
      </c>
      <c r="K679" s="116"/>
      <c r="L679" s="116"/>
      <c r="M679" s="116"/>
      <c r="N679" s="116"/>
      <c r="O679" s="116"/>
      <c r="P679" s="116">
        <f>BL679</f>
        <v>24.637681159420293</v>
      </c>
      <c r="Q679" s="116"/>
      <c r="R679" s="116"/>
      <c r="S679" s="116"/>
      <c r="T679" s="116"/>
      <c r="U679" s="116"/>
      <c r="V679" s="116">
        <f>BM679</f>
        <v>0</v>
      </c>
      <c r="W679" s="116"/>
      <c r="X679" s="116"/>
      <c r="Y679" s="116"/>
      <c r="Z679" s="116"/>
      <c r="AA679" s="116"/>
      <c r="AB679" s="116">
        <f>BN679</f>
        <v>0</v>
      </c>
      <c r="AC679" s="116"/>
      <c r="AD679" s="116"/>
      <c r="AE679" s="116"/>
      <c r="AF679" s="116"/>
      <c r="AG679" s="116"/>
      <c r="AH679" s="116">
        <f>BO679</f>
        <v>0</v>
      </c>
      <c r="AI679" s="116"/>
      <c r="AJ679" s="116"/>
      <c r="AK679" s="116"/>
      <c r="AL679" s="116"/>
      <c r="AM679" s="116"/>
      <c r="BH679" s="47" t="s">
        <v>59</v>
      </c>
      <c r="BK679" s="25">
        <v>75.362318840579718</v>
      </c>
      <c r="BL679" s="25">
        <v>24.637681159420293</v>
      </c>
      <c r="BM679" s="25">
        <v>0</v>
      </c>
      <c r="BN679" s="25">
        <v>0</v>
      </c>
      <c r="BO679" s="25">
        <v>0</v>
      </c>
    </row>
    <row r="680" spans="1:94" s="47" customFormat="1" ht="15" customHeight="1">
      <c r="D680" s="33" t="s">
        <v>238</v>
      </c>
    </row>
    <row r="681" spans="1:94" s="47" customFormat="1" ht="9.75" customHeight="1">
      <c r="D681" s="120"/>
      <c r="E681" s="121"/>
      <c r="F681" s="121"/>
      <c r="G681" s="121"/>
      <c r="H681" s="121"/>
      <c r="I681" s="122"/>
      <c r="J681" s="126">
        <v>1</v>
      </c>
      <c r="K681" s="126"/>
      <c r="L681" s="126"/>
      <c r="M681" s="126"/>
      <c r="N681" s="126"/>
      <c r="O681" s="126"/>
      <c r="P681" s="126">
        <v>2</v>
      </c>
      <c r="Q681" s="126"/>
      <c r="R681" s="126"/>
      <c r="S681" s="126"/>
      <c r="T681" s="126"/>
      <c r="U681" s="126"/>
      <c r="V681" s="126">
        <v>3</v>
      </c>
      <c r="W681" s="126"/>
      <c r="X681" s="126"/>
      <c r="Y681" s="126"/>
      <c r="Z681" s="126"/>
      <c r="AA681" s="126"/>
      <c r="AB681" s="126">
        <v>4</v>
      </c>
      <c r="AC681" s="126"/>
      <c r="AD681" s="126"/>
      <c r="AE681" s="126"/>
      <c r="AF681" s="126"/>
      <c r="AG681" s="126"/>
      <c r="AH681" s="126"/>
      <c r="AI681" s="126"/>
      <c r="AJ681" s="126"/>
      <c r="AK681" s="126"/>
      <c r="AL681" s="126"/>
      <c r="AM681" s="126"/>
    </row>
    <row r="682" spans="1:94" s="47" customFormat="1" ht="22.5" customHeight="1">
      <c r="D682" s="123"/>
      <c r="E682" s="124"/>
      <c r="F682" s="124"/>
      <c r="G682" s="124"/>
      <c r="H682" s="124"/>
      <c r="I682" s="125"/>
      <c r="J682" s="119" t="s">
        <v>239</v>
      </c>
      <c r="K682" s="119"/>
      <c r="L682" s="119"/>
      <c r="M682" s="119"/>
      <c r="N682" s="119"/>
      <c r="O682" s="119"/>
      <c r="P682" s="119" t="s">
        <v>240</v>
      </c>
      <c r="Q682" s="119"/>
      <c r="R682" s="119"/>
      <c r="S682" s="119"/>
      <c r="T682" s="119"/>
      <c r="U682" s="119"/>
      <c r="V682" s="119" t="s">
        <v>241</v>
      </c>
      <c r="W682" s="119"/>
      <c r="X682" s="119"/>
      <c r="Y682" s="119"/>
      <c r="Z682" s="119"/>
      <c r="AA682" s="119"/>
      <c r="AB682" s="119" t="s">
        <v>242</v>
      </c>
      <c r="AC682" s="119"/>
      <c r="AD682" s="119"/>
      <c r="AE682" s="119"/>
      <c r="AF682" s="119"/>
      <c r="AG682" s="119"/>
      <c r="AH682" s="119" t="s">
        <v>12</v>
      </c>
      <c r="AI682" s="119"/>
      <c r="AJ682" s="119"/>
      <c r="AK682" s="119"/>
      <c r="AL682" s="119"/>
      <c r="AM682" s="119"/>
      <c r="BK682" s="47">
        <v>1</v>
      </c>
      <c r="BL682" s="47">
        <v>2</v>
      </c>
      <c r="BM682" s="47">
        <v>3</v>
      </c>
      <c r="BN682" s="47">
        <v>4</v>
      </c>
      <c r="BO682" s="47">
        <v>0</v>
      </c>
    </row>
    <row r="683" spans="1:94" s="47" customFormat="1">
      <c r="D683" s="117" t="s">
        <v>15</v>
      </c>
      <c r="E683" s="117"/>
      <c r="F683" s="118" t="s">
        <v>56</v>
      </c>
      <c r="G683" s="118"/>
      <c r="H683" s="118"/>
      <c r="I683" s="118"/>
      <c r="J683" s="114">
        <f>BK683</f>
        <v>85.209454715656449</v>
      </c>
      <c r="K683" s="114"/>
      <c r="L683" s="114"/>
      <c r="M683" s="114"/>
      <c r="N683" s="114"/>
      <c r="O683" s="114"/>
      <c r="P683" s="114">
        <f>BL683</f>
        <v>10.367423355956003</v>
      </c>
      <c r="Q683" s="114"/>
      <c r="R683" s="114"/>
      <c r="S683" s="114"/>
      <c r="T683" s="114"/>
      <c r="U683" s="114"/>
      <c r="V683" s="114">
        <f>BM683</f>
        <v>3.135970044465247</v>
      </c>
      <c r="W683" s="114"/>
      <c r="X683" s="114"/>
      <c r="Y683" s="114"/>
      <c r="Z683" s="114"/>
      <c r="AA683" s="114"/>
      <c r="AB683" s="114">
        <f>BN683</f>
        <v>1.0297215071378423</v>
      </c>
      <c r="AC683" s="114"/>
      <c r="AD683" s="114"/>
      <c r="AE683" s="114"/>
      <c r="AF683" s="114"/>
      <c r="AG683" s="114"/>
      <c r="AH683" s="114">
        <f>BO683</f>
        <v>0.25743037678446057</v>
      </c>
      <c r="AI683" s="114"/>
      <c r="AJ683" s="114"/>
      <c r="AK683" s="114"/>
      <c r="AL683" s="114"/>
      <c r="AM683" s="114"/>
      <c r="BG683" s="47">
        <v>121</v>
      </c>
      <c r="BH683" s="47" t="s">
        <v>57</v>
      </c>
      <c r="BK683" s="25">
        <v>85.209454715656449</v>
      </c>
      <c r="BL683" s="25">
        <v>10.367423355956003</v>
      </c>
      <c r="BM683" s="25">
        <v>3.135970044465247</v>
      </c>
      <c r="BN683" s="25">
        <v>1.0297215071378423</v>
      </c>
      <c r="BO683" s="25">
        <v>0.25743037678446057</v>
      </c>
    </row>
    <row r="684" spans="1:94" s="47" customFormat="1">
      <c r="D684" s="117"/>
      <c r="E684" s="117"/>
      <c r="F684" s="115" t="s">
        <v>58</v>
      </c>
      <c r="G684" s="115"/>
      <c r="H684" s="115"/>
      <c r="I684" s="115"/>
      <c r="J684" s="116">
        <f>BK684</f>
        <v>88.709677419354833</v>
      </c>
      <c r="K684" s="116"/>
      <c r="L684" s="116"/>
      <c r="M684" s="116"/>
      <c r="N684" s="116"/>
      <c r="O684" s="116"/>
      <c r="P684" s="116">
        <f>BL684</f>
        <v>6.4516129032258061</v>
      </c>
      <c r="Q684" s="116"/>
      <c r="R684" s="116"/>
      <c r="S684" s="116"/>
      <c r="T684" s="116"/>
      <c r="U684" s="116"/>
      <c r="V684" s="116">
        <f>BM684</f>
        <v>4.838709677419355</v>
      </c>
      <c r="W684" s="116"/>
      <c r="X684" s="116"/>
      <c r="Y684" s="116"/>
      <c r="Z684" s="116"/>
      <c r="AA684" s="116"/>
      <c r="AB684" s="116">
        <f>BN684</f>
        <v>0</v>
      </c>
      <c r="AC684" s="116"/>
      <c r="AD684" s="116"/>
      <c r="AE684" s="116"/>
      <c r="AF684" s="116"/>
      <c r="AG684" s="116"/>
      <c r="AH684" s="116">
        <f>BO684</f>
        <v>0</v>
      </c>
      <c r="AI684" s="116"/>
      <c r="AJ684" s="116"/>
      <c r="AK684" s="116"/>
      <c r="AL684" s="116"/>
      <c r="AM684" s="116"/>
      <c r="BH684" s="47" t="s">
        <v>59</v>
      </c>
      <c r="BK684" s="25">
        <v>88.709677419354833</v>
      </c>
      <c r="BL684" s="25">
        <v>6.4516129032258061</v>
      </c>
      <c r="BM684" s="25">
        <v>4.838709677419355</v>
      </c>
      <c r="BN684" s="25">
        <v>0</v>
      </c>
      <c r="BO684" s="25">
        <v>0</v>
      </c>
    </row>
    <row r="685" spans="1:94" s="47" customFormat="1">
      <c r="D685" s="117" t="s">
        <v>17</v>
      </c>
      <c r="E685" s="117"/>
      <c r="F685" s="118" t="s">
        <v>56</v>
      </c>
      <c r="G685" s="118"/>
      <c r="H685" s="118"/>
      <c r="I685" s="118"/>
      <c r="J685" s="114">
        <f>BK685</f>
        <v>87.379752633989924</v>
      </c>
      <c r="K685" s="114"/>
      <c r="L685" s="114"/>
      <c r="M685" s="114"/>
      <c r="N685" s="114"/>
      <c r="O685" s="114"/>
      <c r="P685" s="114">
        <f>BL685</f>
        <v>9.1617040769583138</v>
      </c>
      <c r="Q685" s="114"/>
      <c r="R685" s="114"/>
      <c r="S685" s="114"/>
      <c r="T685" s="114"/>
      <c r="U685" s="114"/>
      <c r="V685" s="114">
        <f>BM685</f>
        <v>2.6568941823179109</v>
      </c>
      <c r="W685" s="114"/>
      <c r="X685" s="114"/>
      <c r="Y685" s="114"/>
      <c r="Z685" s="114"/>
      <c r="AA685" s="114"/>
      <c r="AB685" s="114">
        <f>BN685</f>
        <v>0.7787448465414567</v>
      </c>
      <c r="AC685" s="114"/>
      <c r="AD685" s="114"/>
      <c r="AE685" s="114"/>
      <c r="AF685" s="114"/>
      <c r="AG685" s="114"/>
      <c r="AH685" s="114">
        <f>BO685</f>
        <v>2.2904260192395786E-2</v>
      </c>
      <c r="AI685" s="114"/>
      <c r="AJ685" s="114"/>
      <c r="AK685" s="114"/>
      <c r="AL685" s="114"/>
      <c r="AM685" s="114"/>
      <c r="BH685" s="47" t="s">
        <v>57</v>
      </c>
      <c r="BK685" s="25">
        <v>87.379752633989924</v>
      </c>
      <c r="BL685" s="25">
        <v>9.1617040769583138</v>
      </c>
      <c r="BM685" s="25">
        <v>2.6568941823179109</v>
      </c>
      <c r="BN685" s="25">
        <v>0.7787448465414567</v>
      </c>
      <c r="BO685" s="25">
        <v>2.2904260192395786E-2</v>
      </c>
    </row>
    <row r="686" spans="1:94" s="47" customFormat="1">
      <c r="D686" s="117"/>
      <c r="E686" s="117"/>
      <c r="F686" s="115" t="s">
        <v>58</v>
      </c>
      <c r="G686" s="115"/>
      <c r="H686" s="115"/>
      <c r="I686" s="115"/>
      <c r="J686" s="116">
        <f>BK686</f>
        <v>88.405797101449281</v>
      </c>
      <c r="K686" s="116"/>
      <c r="L686" s="116"/>
      <c r="M686" s="116"/>
      <c r="N686" s="116"/>
      <c r="O686" s="116"/>
      <c r="P686" s="116">
        <f>BL686</f>
        <v>8.695652173913043</v>
      </c>
      <c r="Q686" s="116"/>
      <c r="R686" s="116"/>
      <c r="S686" s="116"/>
      <c r="T686" s="116"/>
      <c r="U686" s="116"/>
      <c r="V686" s="116">
        <f>BM686</f>
        <v>2.8985507246376812</v>
      </c>
      <c r="W686" s="116"/>
      <c r="X686" s="116"/>
      <c r="Y686" s="116"/>
      <c r="Z686" s="116"/>
      <c r="AA686" s="116"/>
      <c r="AB686" s="116">
        <f>BN686</f>
        <v>0</v>
      </c>
      <c r="AC686" s="116"/>
      <c r="AD686" s="116"/>
      <c r="AE686" s="116"/>
      <c r="AF686" s="116"/>
      <c r="AG686" s="116"/>
      <c r="AH686" s="116">
        <f>BO686</f>
        <v>0</v>
      </c>
      <c r="AI686" s="116"/>
      <c r="AJ686" s="116"/>
      <c r="AK686" s="116"/>
      <c r="AL686" s="116"/>
      <c r="AM686" s="116"/>
      <c r="BH686" s="47" t="s">
        <v>59</v>
      </c>
      <c r="BK686" s="25">
        <v>88.405797101449281</v>
      </c>
      <c r="BL686" s="25">
        <v>8.695652173913043</v>
      </c>
      <c r="BM686" s="25">
        <v>2.8985507246376812</v>
      </c>
      <c r="BN686" s="25">
        <v>0</v>
      </c>
      <c r="BO686" s="25">
        <v>0</v>
      </c>
    </row>
    <row r="687" spans="1:94" s="47" customFormat="1" ht="15" customHeight="1">
      <c r="D687" s="33" t="s">
        <v>243</v>
      </c>
    </row>
    <row r="688" spans="1:94" s="47" customFormat="1" ht="9.75" customHeight="1">
      <c r="D688" s="120"/>
      <c r="E688" s="121"/>
      <c r="F688" s="121"/>
      <c r="G688" s="121"/>
      <c r="H688" s="121"/>
      <c r="I688" s="122"/>
      <c r="J688" s="126">
        <v>1</v>
      </c>
      <c r="K688" s="126"/>
      <c r="L688" s="126"/>
      <c r="M688" s="126"/>
      <c r="N688" s="126"/>
      <c r="O688" s="126"/>
      <c r="P688" s="126">
        <v>2</v>
      </c>
      <c r="Q688" s="126"/>
      <c r="R688" s="126"/>
      <c r="S688" s="126"/>
      <c r="T688" s="126"/>
      <c r="U688" s="126"/>
      <c r="V688" s="126">
        <v>3</v>
      </c>
      <c r="W688" s="126"/>
      <c r="X688" s="126"/>
      <c r="Y688" s="126"/>
      <c r="Z688" s="126"/>
      <c r="AA688" s="126"/>
      <c r="AB688" s="126">
        <v>4</v>
      </c>
      <c r="AC688" s="126"/>
      <c r="AD688" s="126"/>
      <c r="AE688" s="126"/>
      <c r="AF688" s="126"/>
      <c r="AG688" s="126"/>
      <c r="AH688" s="126"/>
      <c r="AI688" s="126"/>
      <c r="AJ688" s="126"/>
      <c r="AK688" s="126"/>
      <c r="AL688" s="126"/>
      <c r="AM688" s="126"/>
    </row>
    <row r="689" spans="2:67" s="47" customFormat="1" ht="22.5" customHeight="1">
      <c r="D689" s="123"/>
      <c r="E689" s="124"/>
      <c r="F689" s="124"/>
      <c r="G689" s="124"/>
      <c r="H689" s="124"/>
      <c r="I689" s="125"/>
      <c r="J689" s="119" t="s">
        <v>244</v>
      </c>
      <c r="K689" s="119"/>
      <c r="L689" s="119"/>
      <c r="M689" s="119"/>
      <c r="N689" s="119"/>
      <c r="O689" s="119"/>
      <c r="P689" s="119" t="s">
        <v>245</v>
      </c>
      <c r="Q689" s="119"/>
      <c r="R689" s="119"/>
      <c r="S689" s="119"/>
      <c r="T689" s="119"/>
      <c r="U689" s="119"/>
      <c r="V689" s="119" t="s">
        <v>246</v>
      </c>
      <c r="W689" s="119"/>
      <c r="X689" s="119"/>
      <c r="Y689" s="119"/>
      <c r="Z689" s="119"/>
      <c r="AA689" s="119"/>
      <c r="AB689" s="119" t="s">
        <v>247</v>
      </c>
      <c r="AC689" s="119"/>
      <c r="AD689" s="119"/>
      <c r="AE689" s="119"/>
      <c r="AF689" s="119"/>
      <c r="AG689" s="119"/>
      <c r="AH689" s="119" t="s">
        <v>12</v>
      </c>
      <c r="AI689" s="119"/>
      <c r="AJ689" s="119"/>
      <c r="AK689" s="119"/>
      <c r="AL689" s="119"/>
      <c r="AM689" s="119"/>
      <c r="BK689" s="47">
        <v>1</v>
      </c>
      <c r="BL689" s="47">
        <v>2</v>
      </c>
      <c r="BM689" s="47">
        <v>3</v>
      </c>
      <c r="BN689" s="47">
        <v>4</v>
      </c>
      <c r="BO689" s="47">
        <v>0</v>
      </c>
    </row>
    <row r="690" spans="2:67" s="47" customFormat="1">
      <c r="D690" s="117" t="s">
        <v>15</v>
      </c>
      <c r="E690" s="117"/>
      <c r="F690" s="118" t="s">
        <v>56</v>
      </c>
      <c r="G690" s="118"/>
      <c r="H690" s="118"/>
      <c r="I690" s="118"/>
      <c r="J690" s="114">
        <f>BK690</f>
        <v>52.796630002340272</v>
      </c>
      <c r="K690" s="114"/>
      <c r="L690" s="114"/>
      <c r="M690" s="114"/>
      <c r="N690" s="114"/>
      <c r="O690" s="114"/>
      <c r="P690" s="114">
        <f>BL690</f>
        <v>33.208518605195415</v>
      </c>
      <c r="Q690" s="114"/>
      <c r="R690" s="114"/>
      <c r="S690" s="114"/>
      <c r="T690" s="114"/>
      <c r="U690" s="114"/>
      <c r="V690" s="114">
        <f>BM690</f>
        <v>9.3611046103440199</v>
      </c>
      <c r="W690" s="114"/>
      <c r="X690" s="114"/>
      <c r="Y690" s="114"/>
      <c r="Z690" s="114"/>
      <c r="AA690" s="114"/>
      <c r="AB690" s="114">
        <f>BN690</f>
        <v>4.4699274514392702</v>
      </c>
      <c r="AC690" s="114"/>
      <c r="AD690" s="114"/>
      <c r="AE690" s="114"/>
      <c r="AF690" s="114"/>
      <c r="AG690" s="114"/>
      <c r="AH690" s="114">
        <f>BO690</f>
        <v>0.16381933068102036</v>
      </c>
      <c r="AI690" s="114"/>
      <c r="AJ690" s="114"/>
      <c r="AK690" s="114"/>
      <c r="AL690" s="114"/>
      <c r="AM690" s="114"/>
      <c r="BG690" s="47">
        <v>122</v>
      </c>
      <c r="BH690" s="47" t="s">
        <v>57</v>
      </c>
      <c r="BK690" s="25">
        <v>52.796630002340272</v>
      </c>
      <c r="BL690" s="25">
        <v>33.208518605195415</v>
      </c>
      <c r="BM690" s="25">
        <v>9.3611046103440199</v>
      </c>
      <c r="BN690" s="25">
        <v>4.4699274514392702</v>
      </c>
      <c r="BO690" s="25">
        <v>0.16381933068102036</v>
      </c>
    </row>
    <row r="691" spans="2:67" s="47" customFormat="1">
      <c r="D691" s="117"/>
      <c r="E691" s="117"/>
      <c r="F691" s="115" t="s">
        <v>58</v>
      </c>
      <c r="G691" s="115"/>
      <c r="H691" s="115"/>
      <c r="I691" s="115"/>
      <c r="J691" s="116">
        <f>BK691</f>
        <v>45.161290322580641</v>
      </c>
      <c r="K691" s="116"/>
      <c r="L691" s="116"/>
      <c r="M691" s="116"/>
      <c r="N691" s="116"/>
      <c r="O691" s="116"/>
      <c r="P691" s="116">
        <f>BL691</f>
        <v>37.096774193548384</v>
      </c>
      <c r="Q691" s="116"/>
      <c r="R691" s="116"/>
      <c r="S691" s="116"/>
      <c r="T691" s="116"/>
      <c r="U691" s="116"/>
      <c r="V691" s="116">
        <f>BM691</f>
        <v>14.516129032258066</v>
      </c>
      <c r="W691" s="116"/>
      <c r="X691" s="116"/>
      <c r="Y691" s="116"/>
      <c r="Z691" s="116"/>
      <c r="AA691" s="116"/>
      <c r="AB691" s="116">
        <f>BN691</f>
        <v>3.225806451612903</v>
      </c>
      <c r="AC691" s="116"/>
      <c r="AD691" s="116"/>
      <c r="AE691" s="116"/>
      <c r="AF691" s="116"/>
      <c r="AG691" s="116"/>
      <c r="AH691" s="116">
        <f>BO691</f>
        <v>0</v>
      </c>
      <c r="AI691" s="116"/>
      <c r="AJ691" s="116"/>
      <c r="AK691" s="116"/>
      <c r="AL691" s="116"/>
      <c r="AM691" s="116"/>
      <c r="BH691" s="47" t="s">
        <v>59</v>
      </c>
      <c r="BK691" s="25">
        <v>45.161290322580641</v>
      </c>
      <c r="BL691" s="25">
        <v>37.096774193548384</v>
      </c>
      <c r="BM691" s="25">
        <v>14.516129032258066</v>
      </c>
      <c r="BN691" s="25">
        <v>3.225806451612903</v>
      </c>
      <c r="BO691" s="25">
        <v>0</v>
      </c>
    </row>
    <row r="692" spans="2:67" s="47" customFormat="1">
      <c r="D692" s="117" t="s">
        <v>17</v>
      </c>
      <c r="E692" s="117"/>
      <c r="F692" s="118" t="s">
        <v>56</v>
      </c>
      <c r="G692" s="118"/>
      <c r="H692" s="118"/>
      <c r="I692" s="118"/>
      <c r="J692" s="114">
        <f>BK692</f>
        <v>52.817224003664684</v>
      </c>
      <c r="K692" s="114"/>
      <c r="L692" s="114"/>
      <c r="M692" s="114"/>
      <c r="N692" s="114"/>
      <c r="O692" s="114"/>
      <c r="P692" s="114">
        <f>BL692</f>
        <v>33.967017865322951</v>
      </c>
      <c r="Q692" s="114"/>
      <c r="R692" s="114"/>
      <c r="S692" s="114"/>
      <c r="T692" s="114"/>
      <c r="U692" s="114"/>
      <c r="V692" s="114">
        <f>BM692</f>
        <v>8.9097572148419601</v>
      </c>
      <c r="W692" s="114"/>
      <c r="X692" s="114"/>
      <c r="Y692" s="114"/>
      <c r="Z692" s="114"/>
      <c r="AA692" s="114"/>
      <c r="AB692" s="114">
        <f>BN692</f>
        <v>4.2830966559780119</v>
      </c>
      <c r="AC692" s="114"/>
      <c r="AD692" s="114"/>
      <c r="AE692" s="114"/>
      <c r="AF692" s="114"/>
      <c r="AG692" s="114"/>
      <c r="AH692" s="114">
        <f>BO692</f>
        <v>2.2904260192395786E-2</v>
      </c>
      <c r="AI692" s="114"/>
      <c r="AJ692" s="114"/>
      <c r="AK692" s="114"/>
      <c r="AL692" s="114"/>
      <c r="AM692" s="114"/>
      <c r="BH692" s="47" t="s">
        <v>57</v>
      </c>
      <c r="BK692" s="25">
        <v>52.817224003664684</v>
      </c>
      <c r="BL692" s="25">
        <v>33.967017865322951</v>
      </c>
      <c r="BM692" s="25">
        <v>8.9097572148419601</v>
      </c>
      <c r="BN692" s="25">
        <v>4.2830966559780119</v>
      </c>
      <c r="BO692" s="25">
        <v>2.2904260192395786E-2</v>
      </c>
    </row>
    <row r="693" spans="2:67" s="47" customFormat="1">
      <c r="D693" s="117"/>
      <c r="E693" s="117"/>
      <c r="F693" s="115" t="s">
        <v>58</v>
      </c>
      <c r="G693" s="115"/>
      <c r="H693" s="115"/>
      <c r="I693" s="115"/>
      <c r="J693" s="116">
        <f>BK693</f>
        <v>55.072463768115945</v>
      </c>
      <c r="K693" s="116"/>
      <c r="L693" s="116"/>
      <c r="M693" s="116"/>
      <c r="N693" s="116"/>
      <c r="O693" s="116"/>
      <c r="P693" s="116">
        <f>BL693</f>
        <v>36.231884057971016</v>
      </c>
      <c r="Q693" s="116"/>
      <c r="R693" s="116"/>
      <c r="S693" s="116"/>
      <c r="T693" s="116"/>
      <c r="U693" s="116"/>
      <c r="V693" s="116">
        <f>BM693</f>
        <v>4.3478260869565215</v>
      </c>
      <c r="W693" s="116"/>
      <c r="X693" s="116"/>
      <c r="Y693" s="116"/>
      <c r="Z693" s="116"/>
      <c r="AA693" s="116"/>
      <c r="AB693" s="116">
        <f>BN693</f>
        <v>4.3478260869565215</v>
      </c>
      <c r="AC693" s="116"/>
      <c r="AD693" s="116"/>
      <c r="AE693" s="116"/>
      <c r="AF693" s="116"/>
      <c r="AG693" s="116"/>
      <c r="AH693" s="116">
        <f>BO693</f>
        <v>0</v>
      </c>
      <c r="AI693" s="116"/>
      <c r="AJ693" s="116"/>
      <c r="AK693" s="116"/>
      <c r="AL693" s="116"/>
      <c r="AM693" s="116"/>
      <c r="BH693" s="47" t="s">
        <v>59</v>
      </c>
      <c r="BK693" s="25">
        <v>55.072463768115945</v>
      </c>
      <c r="BL693" s="25">
        <v>36.231884057971016</v>
      </c>
      <c r="BM693" s="25">
        <v>4.3478260869565215</v>
      </c>
      <c r="BN693" s="25">
        <v>4.3478260869565215</v>
      </c>
      <c r="BO693" s="25">
        <v>0</v>
      </c>
    </row>
    <row r="694" spans="2:67" s="35" customFormat="1">
      <c r="D694" s="54"/>
      <c r="E694" s="54"/>
      <c r="F694" s="54"/>
      <c r="G694" s="54"/>
      <c r="H694" s="54"/>
      <c r="I694" s="54"/>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BK694" s="55"/>
      <c r="BL694" s="55"/>
      <c r="BM694" s="55"/>
      <c r="BN694" s="55"/>
      <c r="BO694" s="55"/>
    </row>
    <row r="695" spans="2:67" ht="15" customHeight="1">
      <c r="B695" s="35"/>
      <c r="C695" s="35"/>
      <c r="D695" s="33" t="s">
        <v>248</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K695" s="31"/>
    </row>
    <row r="696" spans="2:67" ht="9.75" customHeight="1">
      <c r="D696" s="100"/>
      <c r="E696" s="101"/>
      <c r="F696" s="101"/>
      <c r="G696" s="101"/>
      <c r="H696" s="101"/>
      <c r="I696" s="102"/>
      <c r="J696" s="106" t="s">
        <v>6</v>
      </c>
      <c r="K696" s="107"/>
      <c r="L696" s="107"/>
      <c r="M696" s="108"/>
      <c r="N696" s="106" t="s">
        <v>7</v>
      </c>
      <c r="O696" s="107"/>
      <c r="P696" s="107"/>
      <c r="Q696" s="108"/>
      <c r="R696" s="93">
        <v>1</v>
      </c>
      <c r="S696" s="94"/>
      <c r="T696" s="94"/>
      <c r="U696" s="95"/>
      <c r="V696" s="93">
        <v>2</v>
      </c>
      <c r="W696" s="94"/>
      <c r="X696" s="94"/>
      <c r="Y696" s="95"/>
      <c r="Z696" s="93">
        <v>3</v>
      </c>
      <c r="AA696" s="94"/>
      <c r="AB696" s="94"/>
      <c r="AC696" s="95"/>
      <c r="AD696" s="93">
        <v>4</v>
      </c>
      <c r="AE696" s="94"/>
      <c r="AF696" s="94"/>
      <c r="AG696" s="95"/>
      <c r="AH696" s="93"/>
      <c r="AI696" s="94"/>
      <c r="AJ696" s="94"/>
      <c r="AK696" s="95"/>
    </row>
    <row r="697" spans="2:67" ht="22.5" customHeight="1">
      <c r="D697" s="103"/>
      <c r="E697" s="104"/>
      <c r="F697" s="104"/>
      <c r="G697" s="104"/>
      <c r="H697" s="104"/>
      <c r="I697" s="105"/>
      <c r="J697" s="109"/>
      <c r="K697" s="110"/>
      <c r="L697" s="110"/>
      <c r="M697" s="111"/>
      <c r="N697" s="109"/>
      <c r="O697" s="110"/>
      <c r="P697" s="110"/>
      <c r="Q697" s="111"/>
      <c r="R697" s="96" t="s">
        <v>65</v>
      </c>
      <c r="S697" s="97"/>
      <c r="T697" s="97"/>
      <c r="U697" s="98"/>
      <c r="V697" s="96" t="s">
        <v>66</v>
      </c>
      <c r="W697" s="97"/>
      <c r="X697" s="97"/>
      <c r="Y697" s="98"/>
      <c r="Z697" s="96" t="s">
        <v>67</v>
      </c>
      <c r="AA697" s="97"/>
      <c r="AB697" s="97"/>
      <c r="AC697" s="98"/>
      <c r="AD697" s="96" t="s">
        <v>68</v>
      </c>
      <c r="AE697" s="97"/>
      <c r="AF697" s="97"/>
      <c r="AG697" s="98"/>
      <c r="AH697" s="96" t="s">
        <v>12</v>
      </c>
      <c r="AI697" s="97"/>
      <c r="AJ697" s="97"/>
      <c r="AK697" s="98"/>
      <c r="BI697" s="5" t="s">
        <v>13</v>
      </c>
      <c r="BJ697" s="2" t="s">
        <v>14</v>
      </c>
      <c r="BK697" s="2">
        <v>1</v>
      </c>
      <c r="BL697" s="2">
        <v>2</v>
      </c>
      <c r="BM697" s="2">
        <v>3</v>
      </c>
      <c r="BN697" s="2">
        <v>4</v>
      </c>
      <c r="BO697" s="2">
        <v>0</v>
      </c>
    </row>
    <row r="698" spans="2:67">
      <c r="D698" s="90" t="s">
        <v>15</v>
      </c>
      <c r="E698" s="91"/>
      <c r="F698" s="91"/>
      <c r="G698" s="91"/>
      <c r="H698" s="91"/>
      <c r="I698" s="92"/>
      <c r="J698" s="85">
        <f>BI698</f>
        <v>72.291130353381689</v>
      </c>
      <c r="K698" s="85"/>
      <c r="L698" s="85"/>
      <c r="M698" s="85"/>
      <c r="N698" s="85">
        <f>BJ698</f>
        <v>67.741935483870961</v>
      </c>
      <c r="O698" s="85"/>
      <c r="P698" s="85"/>
      <c r="Q698" s="85"/>
      <c r="R698" s="85">
        <f>BK698</f>
        <v>53.225806451612897</v>
      </c>
      <c r="S698" s="85"/>
      <c r="T698" s="85"/>
      <c r="U698" s="85"/>
      <c r="V698" s="85">
        <f>BL698</f>
        <v>14.516129032258066</v>
      </c>
      <c r="W698" s="85"/>
      <c r="X698" s="85"/>
      <c r="Y698" s="85"/>
      <c r="Z698" s="85">
        <f>BM698</f>
        <v>16.129032258064516</v>
      </c>
      <c r="AA698" s="85"/>
      <c r="AB698" s="85"/>
      <c r="AC698" s="85"/>
      <c r="AD698" s="85">
        <f>BN698</f>
        <v>16.129032258064516</v>
      </c>
      <c r="AE698" s="85"/>
      <c r="AF698" s="85"/>
      <c r="AG698" s="85"/>
      <c r="AH698" s="85">
        <f>BO698</f>
        <v>0</v>
      </c>
      <c r="AI698" s="85"/>
      <c r="AJ698" s="85"/>
      <c r="AK698" s="85"/>
      <c r="BG698" s="2">
        <v>123</v>
      </c>
      <c r="BH698" s="2" t="s">
        <v>16</v>
      </c>
      <c r="BI698" s="25">
        <v>72.291130353381689</v>
      </c>
      <c r="BJ698" s="25">
        <f>BK698+BL698</f>
        <v>67.741935483870961</v>
      </c>
      <c r="BK698" s="25">
        <v>53.225806451612897</v>
      </c>
      <c r="BL698" s="25">
        <v>14.516129032258066</v>
      </c>
      <c r="BM698" s="25">
        <v>16.129032258064516</v>
      </c>
      <c r="BN698" s="25">
        <v>16.129032258064516</v>
      </c>
      <c r="BO698" s="25">
        <v>0</v>
      </c>
    </row>
    <row r="699" spans="2:67">
      <c r="D699" s="86" t="s">
        <v>17</v>
      </c>
      <c r="E699" s="87"/>
      <c r="F699" s="87"/>
      <c r="G699" s="87"/>
      <c r="H699" s="87"/>
      <c r="I699" s="88"/>
      <c r="J699" s="89">
        <f>BI699</f>
        <v>71.827759963353188</v>
      </c>
      <c r="K699" s="89"/>
      <c r="L699" s="89"/>
      <c r="M699" s="89"/>
      <c r="N699" s="89">
        <f>IF(ISERROR(BJ699),"",BJ699)</f>
        <v>59.420289855072468</v>
      </c>
      <c r="O699" s="89"/>
      <c r="P699" s="89"/>
      <c r="Q699" s="89"/>
      <c r="R699" s="89">
        <f>BK699</f>
        <v>39.130434782608695</v>
      </c>
      <c r="S699" s="89"/>
      <c r="T699" s="89"/>
      <c r="U699" s="89"/>
      <c r="V699" s="89">
        <f>BL699</f>
        <v>20.289855072463769</v>
      </c>
      <c r="W699" s="89"/>
      <c r="X699" s="89"/>
      <c r="Y699" s="89"/>
      <c r="Z699" s="89">
        <f>BM699</f>
        <v>24.637681159420293</v>
      </c>
      <c r="AA699" s="89"/>
      <c r="AB699" s="89"/>
      <c r="AC699" s="89"/>
      <c r="AD699" s="89">
        <f>BN699</f>
        <v>15.942028985507244</v>
      </c>
      <c r="AE699" s="89"/>
      <c r="AF699" s="89"/>
      <c r="AG699" s="89"/>
      <c r="AH699" s="89">
        <f>BO699</f>
        <v>0</v>
      </c>
      <c r="AI699" s="89"/>
      <c r="AJ699" s="89"/>
      <c r="AK699" s="89"/>
      <c r="BH699" s="2" t="s">
        <v>18</v>
      </c>
      <c r="BI699" s="25">
        <v>71.827759963353188</v>
      </c>
      <c r="BJ699" s="25">
        <f>BK699+BL699</f>
        <v>59.420289855072468</v>
      </c>
      <c r="BK699" s="25">
        <v>39.130434782608695</v>
      </c>
      <c r="BL699" s="25">
        <v>20.289855072463769</v>
      </c>
      <c r="BM699" s="25">
        <v>24.637681159420293</v>
      </c>
      <c r="BN699" s="25">
        <v>15.942028985507244</v>
      </c>
      <c r="BO699" s="25">
        <v>0</v>
      </c>
    </row>
    <row r="700" spans="2:67" ht="15" customHeight="1">
      <c r="D700" s="33" t="s">
        <v>249</v>
      </c>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BI700" s="5" t="s">
        <v>13</v>
      </c>
      <c r="BJ700" s="2" t="s">
        <v>14</v>
      </c>
      <c r="BK700" s="2">
        <v>1</v>
      </c>
      <c r="BL700" s="2">
        <v>2</v>
      </c>
      <c r="BM700" s="2">
        <v>3</v>
      </c>
      <c r="BN700" s="2">
        <v>4</v>
      </c>
      <c r="BO700" s="2">
        <v>0</v>
      </c>
    </row>
    <row r="701" spans="2:67">
      <c r="D701" s="90" t="s">
        <v>15</v>
      </c>
      <c r="E701" s="91"/>
      <c r="F701" s="91"/>
      <c r="G701" s="91"/>
      <c r="H701" s="91"/>
      <c r="I701" s="92"/>
      <c r="J701" s="85">
        <f>BI701</f>
        <v>94.851392464310791</v>
      </c>
      <c r="K701" s="85"/>
      <c r="L701" s="85"/>
      <c r="M701" s="85"/>
      <c r="N701" s="85">
        <f>BJ701</f>
        <v>96.774193548387089</v>
      </c>
      <c r="O701" s="85"/>
      <c r="P701" s="85"/>
      <c r="Q701" s="85"/>
      <c r="R701" s="85">
        <f>BK701</f>
        <v>80.645161290322577</v>
      </c>
      <c r="S701" s="85"/>
      <c r="T701" s="85"/>
      <c r="U701" s="85"/>
      <c r="V701" s="85">
        <f>BL701</f>
        <v>16.129032258064516</v>
      </c>
      <c r="W701" s="85"/>
      <c r="X701" s="85"/>
      <c r="Y701" s="85"/>
      <c r="Z701" s="85">
        <f>BM701</f>
        <v>1.6129032258064515</v>
      </c>
      <c r="AA701" s="85"/>
      <c r="AB701" s="85"/>
      <c r="AC701" s="85"/>
      <c r="AD701" s="85">
        <f>BN701</f>
        <v>1.6129032258064515</v>
      </c>
      <c r="AE701" s="85"/>
      <c r="AF701" s="85"/>
      <c r="AG701" s="85"/>
      <c r="AH701" s="85">
        <f>BO701</f>
        <v>0</v>
      </c>
      <c r="AI701" s="85"/>
      <c r="AJ701" s="85"/>
      <c r="AK701" s="85"/>
      <c r="BG701" s="2">
        <v>124</v>
      </c>
      <c r="BH701" s="2" t="s">
        <v>16</v>
      </c>
      <c r="BI701" s="25">
        <v>94.851392464310791</v>
      </c>
      <c r="BJ701" s="25">
        <f>BK701+BL701</f>
        <v>96.774193548387089</v>
      </c>
      <c r="BK701" s="25">
        <v>80.645161290322577</v>
      </c>
      <c r="BL701" s="25">
        <v>16.129032258064516</v>
      </c>
      <c r="BM701" s="25">
        <v>1.6129032258064515</v>
      </c>
      <c r="BN701" s="25">
        <v>1.6129032258064515</v>
      </c>
      <c r="BO701" s="25">
        <v>0</v>
      </c>
    </row>
    <row r="702" spans="2:67">
      <c r="D702" s="86" t="s">
        <v>17</v>
      </c>
      <c r="E702" s="87"/>
      <c r="F702" s="87"/>
      <c r="G702" s="87"/>
      <c r="H702" s="87"/>
      <c r="I702" s="88"/>
      <c r="J702" s="89">
        <f>BI702</f>
        <v>94.159413650939072</v>
      </c>
      <c r="K702" s="89"/>
      <c r="L702" s="89"/>
      <c r="M702" s="89"/>
      <c r="N702" s="89">
        <f>IF(ISERROR(BJ702),"",BJ702)</f>
        <v>95.65217391304347</v>
      </c>
      <c r="O702" s="89"/>
      <c r="P702" s="89"/>
      <c r="Q702" s="89"/>
      <c r="R702" s="89">
        <f>BK702</f>
        <v>82.608695652173907</v>
      </c>
      <c r="S702" s="89"/>
      <c r="T702" s="89"/>
      <c r="U702" s="89"/>
      <c r="V702" s="89">
        <f>BL702</f>
        <v>13.043478260869565</v>
      </c>
      <c r="W702" s="89"/>
      <c r="X702" s="89"/>
      <c r="Y702" s="89"/>
      <c r="Z702" s="89">
        <f>BM702</f>
        <v>4.3478260869565215</v>
      </c>
      <c r="AA702" s="89"/>
      <c r="AB702" s="89"/>
      <c r="AC702" s="89"/>
      <c r="AD702" s="89">
        <f>BN702</f>
        <v>0</v>
      </c>
      <c r="AE702" s="89"/>
      <c r="AF702" s="89"/>
      <c r="AG702" s="89"/>
      <c r="AH702" s="89">
        <f>BO702</f>
        <v>0</v>
      </c>
      <c r="AI702" s="89"/>
      <c r="AJ702" s="89"/>
      <c r="AK702" s="89"/>
      <c r="BH702" s="2" t="s">
        <v>18</v>
      </c>
      <c r="BI702" s="25">
        <v>94.159413650939072</v>
      </c>
      <c r="BJ702" s="25">
        <f>BK702+BL702</f>
        <v>95.65217391304347</v>
      </c>
      <c r="BK702" s="25">
        <v>82.608695652173907</v>
      </c>
      <c r="BL702" s="25">
        <v>13.043478260869565</v>
      </c>
      <c r="BM702" s="25">
        <v>4.3478260869565215</v>
      </c>
      <c r="BN702" s="25">
        <v>0</v>
      </c>
      <c r="BO702" s="25">
        <v>0</v>
      </c>
    </row>
    <row r="703" spans="2:67" ht="15" customHeight="1">
      <c r="D703" s="33" t="s">
        <v>250</v>
      </c>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BI703" s="5" t="s">
        <v>13</v>
      </c>
      <c r="BJ703" s="2" t="s">
        <v>14</v>
      </c>
      <c r="BK703" s="2">
        <v>1</v>
      </c>
      <c r="BL703" s="2">
        <v>2</v>
      </c>
      <c r="BM703" s="2">
        <v>3</v>
      </c>
      <c r="BN703" s="2">
        <v>4</v>
      </c>
      <c r="BO703" s="2">
        <v>0</v>
      </c>
    </row>
    <row r="704" spans="2:67">
      <c r="D704" s="90" t="s">
        <v>15</v>
      </c>
      <c r="E704" s="91"/>
      <c r="F704" s="91"/>
      <c r="G704" s="91"/>
      <c r="H704" s="91"/>
      <c r="I704" s="92"/>
      <c r="J704" s="85">
        <f>BI704</f>
        <v>92.745143926983388</v>
      </c>
      <c r="K704" s="85"/>
      <c r="L704" s="85"/>
      <c r="M704" s="85"/>
      <c r="N704" s="85">
        <f>BJ704</f>
        <v>87.096774193548384</v>
      </c>
      <c r="O704" s="85"/>
      <c r="P704" s="85"/>
      <c r="Q704" s="85"/>
      <c r="R704" s="85">
        <f>BK704</f>
        <v>69.354838709677423</v>
      </c>
      <c r="S704" s="85"/>
      <c r="T704" s="85"/>
      <c r="U704" s="85"/>
      <c r="V704" s="85">
        <f>BL704</f>
        <v>17.741935483870968</v>
      </c>
      <c r="W704" s="85"/>
      <c r="X704" s="85"/>
      <c r="Y704" s="85"/>
      <c r="Z704" s="85">
        <f>BM704</f>
        <v>8.064516129032258</v>
      </c>
      <c r="AA704" s="85"/>
      <c r="AB704" s="85"/>
      <c r="AC704" s="85"/>
      <c r="AD704" s="85">
        <f>BN704</f>
        <v>4.838709677419355</v>
      </c>
      <c r="AE704" s="85"/>
      <c r="AF704" s="85"/>
      <c r="AG704" s="85"/>
      <c r="AH704" s="85">
        <f>BO704</f>
        <v>0</v>
      </c>
      <c r="AI704" s="85"/>
      <c r="AJ704" s="85"/>
      <c r="AK704" s="85"/>
      <c r="BG704" s="2">
        <v>125</v>
      </c>
      <c r="BH704" s="2" t="s">
        <v>16</v>
      </c>
      <c r="BI704" s="25">
        <v>92.745143926983388</v>
      </c>
      <c r="BJ704" s="25">
        <f>BK704+BL704</f>
        <v>87.096774193548384</v>
      </c>
      <c r="BK704" s="25">
        <v>69.354838709677423</v>
      </c>
      <c r="BL704" s="25">
        <v>17.741935483870968</v>
      </c>
      <c r="BM704" s="25">
        <v>8.064516129032258</v>
      </c>
      <c r="BN704" s="25">
        <v>4.838709677419355</v>
      </c>
      <c r="BO704" s="25">
        <v>0</v>
      </c>
    </row>
    <row r="705" spans="4:67">
      <c r="D705" s="86" t="s">
        <v>17</v>
      </c>
      <c r="E705" s="87"/>
      <c r="F705" s="87"/>
      <c r="G705" s="87"/>
      <c r="H705" s="87"/>
      <c r="I705" s="88"/>
      <c r="J705" s="89">
        <f>BI705</f>
        <v>93.747136967475953</v>
      </c>
      <c r="K705" s="89"/>
      <c r="L705" s="89"/>
      <c r="M705" s="89"/>
      <c r="N705" s="89">
        <f>IF(ISERROR(BJ705),"",BJ705)</f>
        <v>97.101449275362313</v>
      </c>
      <c r="O705" s="89"/>
      <c r="P705" s="89"/>
      <c r="Q705" s="89"/>
      <c r="R705" s="89">
        <f>BK705</f>
        <v>79.710144927536234</v>
      </c>
      <c r="S705" s="89"/>
      <c r="T705" s="89"/>
      <c r="U705" s="89"/>
      <c r="V705" s="89">
        <f>BL705</f>
        <v>17.391304347826086</v>
      </c>
      <c r="W705" s="89"/>
      <c r="X705" s="89"/>
      <c r="Y705" s="89"/>
      <c r="Z705" s="89">
        <f>BM705</f>
        <v>1.4492753623188406</v>
      </c>
      <c r="AA705" s="89"/>
      <c r="AB705" s="89"/>
      <c r="AC705" s="89"/>
      <c r="AD705" s="89">
        <f>BN705</f>
        <v>0</v>
      </c>
      <c r="AE705" s="89"/>
      <c r="AF705" s="89"/>
      <c r="AG705" s="89"/>
      <c r="AH705" s="89">
        <f>BO705</f>
        <v>1.4492753623188406</v>
      </c>
      <c r="AI705" s="89"/>
      <c r="AJ705" s="89"/>
      <c r="AK705" s="89"/>
      <c r="BH705" s="2" t="s">
        <v>18</v>
      </c>
      <c r="BI705" s="25">
        <v>93.747136967475953</v>
      </c>
      <c r="BJ705" s="25">
        <f>BK705+BL705</f>
        <v>97.101449275362313</v>
      </c>
      <c r="BK705" s="25">
        <v>79.710144927536234</v>
      </c>
      <c r="BL705" s="25">
        <v>17.391304347826086</v>
      </c>
      <c r="BM705" s="25">
        <v>1.4492753623188406</v>
      </c>
      <c r="BN705" s="25">
        <v>0</v>
      </c>
      <c r="BO705" s="25">
        <v>1.4492753623188406</v>
      </c>
    </row>
    <row r="706" spans="4:67" ht="15" customHeight="1">
      <c r="D706" s="33" t="s">
        <v>251</v>
      </c>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BI706" s="5" t="s">
        <v>13</v>
      </c>
      <c r="BJ706" s="2" t="s">
        <v>14</v>
      </c>
      <c r="BK706" s="2">
        <v>1</v>
      </c>
      <c r="BL706" s="2">
        <v>2</v>
      </c>
      <c r="BM706" s="2">
        <v>3</v>
      </c>
      <c r="BN706" s="2">
        <v>4</v>
      </c>
      <c r="BO706" s="2">
        <v>0</v>
      </c>
    </row>
    <row r="707" spans="4:67">
      <c r="D707" s="90" t="s">
        <v>15</v>
      </c>
      <c r="E707" s="91"/>
      <c r="F707" s="91"/>
      <c r="G707" s="91"/>
      <c r="H707" s="91"/>
      <c r="I707" s="92"/>
      <c r="J707" s="85">
        <f>BI707</f>
        <v>87.970980575707941</v>
      </c>
      <c r="K707" s="85"/>
      <c r="L707" s="85"/>
      <c r="M707" s="85"/>
      <c r="N707" s="85">
        <f>BJ707</f>
        <v>88.709677419354847</v>
      </c>
      <c r="O707" s="85"/>
      <c r="P707" s="85"/>
      <c r="Q707" s="85"/>
      <c r="R707" s="85">
        <f>BK707</f>
        <v>40.322580645161288</v>
      </c>
      <c r="S707" s="85"/>
      <c r="T707" s="85"/>
      <c r="U707" s="85"/>
      <c r="V707" s="85">
        <f>BL707</f>
        <v>48.387096774193552</v>
      </c>
      <c r="W707" s="85"/>
      <c r="X707" s="85"/>
      <c r="Y707" s="85"/>
      <c r="Z707" s="85">
        <f>BM707</f>
        <v>8.064516129032258</v>
      </c>
      <c r="AA707" s="85"/>
      <c r="AB707" s="85"/>
      <c r="AC707" s="85"/>
      <c r="AD707" s="85">
        <f>BN707</f>
        <v>3.225806451612903</v>
      </c>
      <c r="AE707" s="85"/>
      <c r="AF707" s="85"/>
      <c r="AG707" s="85"/>
      <c r="AH707" s="85">
        <f>BO707</f>
        <v>0</v>
      </c>
      <c r="AI707" s="85"/>
      <c r="AJ707" s="85"/>
      <c r="AK707" s="85"/>
      <c r="BG707" s="2">
        <v>126</v>
      </c>
      <c r="BH707" s="2" t="s">
        <v>16</v>
      </c>
      <c r="BI707" s="25">
        <v>87.970980575707941</v>
      </c>
      <c r="BJ707" s="25">
        <f>BK707+BL707</f>
        <v>88.709677419354847</v>
      </c>
      <c r="BK707" s="25">
        <v>40.322580645161288</v>
      </c>
      <c r="BL707" s="25">
        <v>48.387096774193552</v>
      </c>
      <c r="BM707" s="25">
        <v>8.064516129032258</v>
      </c>
      <c r="BN707" s="25">
        <v>3.225806451612903</v>
      </c>
      <c r="BO707" s="25">
        <v>0</v>
      </c>
    </row>
    <row r="708" spans="4:67">
      <c r="D708" s="86" t="s">
        <v>17</v>
      </c>
      <c r="E708" s="87"/>
      <c r="F708" s="87"/>
      <c r="G708" s="87"/>
      <c r="H708" s="87"/>
      <c r="I708" s="88"/>
      <c r="J708" s="89">
        <f>BI708</f>
        <v>87.837837837837839</v>
      </c>
      <c r="K708" s="89"/>
      <c r="L708" s="89"/>
      <c r="M708" s="89"/>
      <c r="N708" s="89">
        <f>IF(ISERROR(BJ708),"",BJ708)</f>
        <v>85.507246376811594</v>
      </c>
      <c r="O708" s="89"/>
      <c r="P708" s="89"/>
      <c r="Q708" s="89"/>
      <c r="R708" s="89">
        <f>BK708</f>
        <v>39.130434782608695</v>
      </c>
      <c r="S708" s="89"/>
      <c r="T708" s="89"/>
      <c r="U708" s="89"/>
      <c r="V708" s="89">
        <f>BL708</f>
        <v>46.376811594202898</v>
      </c>
      <c r="W708" s="89"/>
      <c r="X708" s="89"/>
      <c r="Y708" s="89"/>
      <c r="Z708" s="89">
        <f>BM708</f>
        <v>11.594202898550725</v>
      </c>
      <c r="AA708" s="89"/>
      <c r="AB708" s="89"/>
      <c r="AC708" s="89"/>
      <c r="AD708" s="89">
        <f>BN708</f>
        <v>2.8985507246376812</v>
      </c>
      <c r="AE708" s="89"/>
      <c r="AF708" s="89"/>
      <c r="AG708" s="89"/>
      <c r="AH708" s="89">
        <f>BO708</f>
        <v>0</v>
      </c>
      <c r="AI708" s="89"/>
      <c r="AJ708" s="89"/>
      <c r="AK708" s="89"/>
      <c r="BH708" s="2" t="s">
        <v>18</v>
      </c>
      <c r="BI708" s="25">
        <v>87.837837837837839</v>
      </c>
      <c r="BJ708" s="25">
        <f>BK708+BL708</f>
        <v>85.507246376811594</v>
      </c>
      <c r="BK708" s="25">
        <v>39.130434782608695</v>
      </c>
      <c r="BL708" s="25">
        <v>46.376811594202898</v>
      </c>
      <c r="BM708" s="25">
        <v>11.594202898550725</v>
      </c>
      <c r="BN708" s="25">
        <v>2.8985507246376812</v>
      </c>
      <c r="BO708" s="25">
        <v>0</v>
      </c>
    </row>
    <row r="709" spans="4:67" ht="15" customHeight="1">
      <c r="D709" s="33" t="s">
        <v>252</v>
      </c>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BI709" s="5" t="s">
        <v>13</v>
      </c>
      <c r="BJ709" s="2" t="s">
        <v>14</v>
      </c>
      <c r="BK709" s="2">
        <v>1</v>
      </c>
      <c r="BL709" s="2">
        <v>2</v>
      </c>
      <c r="BM709" s="2">
        <v>3</v>
      </c>
      <c r="BN709" s="2">
        <v>4</v>
      </c>
      <c r="BO709" s="2">
        <v>0</v>
      </c>
    </row>
    <row r="710" spans="4:67">
      <c r="D710" s="90" t="s">
        <v>15</v>
      </c>
      <c r="E710" s="91"/>
      <c r="F710" s="91"/>
      <c r="G710" s="91"/>
      <c r="H710" s="91"/>
      <c r="I710" s="92"/>
      <c r="J710" s="85">
        <f>BI710</f>
        <v>96.512988532646844</v>
      </c>
      <c r="K710" s="85"/>
      <c r="L710" s="85"/>
      <c r="M710" s="85"/>
      <c r="N710" s="85">
        <f>BJ710</f>
        <v>98.387096774193552</v>
      </c>
      <c r="O710" s="85"/>
      <c r="P710" s="85"/>
      <c r="Q710" s="85"/>
      <c r="R710" s="85">
        <f>BK710</f>
        <v>75.806451612903231</v>
      </c>
      <c r="S710" s="85"/>
      <c r="T710" s="85"/>
      <c r="U710" s="85"/>
      <c r="V710" s="85">
        <f>BL710</f>
        <v>22.58064516129032</v>
      </c>
      <c r="W710" s="85"/>
      <c r="X710" s="85"/>
      <c r="Y710" s="85"/>
      <c r="Z710" s="85">
        <f>BM710</f>
        <v>1.6129032258064515</v>
      </c>
      <c r="AA710" s="85"/>
      <c r="AB710" s="85"/>
      <c r="AC710" s="85"/>
      <c r="AD710" s="85">
        <f>BN710</f>
        <v>0</v>
      </c>
      <c r="AE710" s="85"/>
      <c r="AF710" s="85"/>
      <c r="AG710" s="85"/>
      <c r="AH710" s="85">
        <f>BO710</f>
        <v>0</v>
      </c>
      <c r="AI710" s="85"/>
      <c r="AJ710" s="85"/>
      <c r="AK710" s="85"/>
      <c r="BG710" s="2">
        <v>127</v>
      </c>
      <c r="BH710" s="2" t="s">
        <v>16</v>
      </c>
      <c r="BI710" s="25">
        <v>96.512988532646844</v>
      </c>
      <c r="BJ710" s="25">
        <f>BK710+BL710</f>
        <v>98.387096774193552</v>
      </c>
      <c r="BK710" s="25">
        <v>75.806451612903231</v>
      </c>
      <c r="BL710" s="25">
        <v>22.58064516129032</v>
      </c>
      <c r="BM710" s="25">
        <v>1.6129032258064515</v>
      </c>
      <c r="BN710" s="25">
        <v>0</v>
      </c>
      <c r="BO710" s="25">
        <v>0</v>
      </c>
    </row>
    <row r="711" spans="4:67">
      <c r="D711" s="86" t="s">
        <v>17</v>
      </c>
      <c r="E711" s="87"/>
      <c r="F711" s="87"/>
      <c r="G711" s="87"/>
      <c r="H711" s="87"/>
      <c r="I711" s="88"/>
      <c r="J711" s="89">
        <f>BI711</f>
        <v>96.79340357306458</v>
      </c>
      <c r="K711" s="89"/>
      <c r="L711" s="89"/>
      <c r="M711" s="89"/>
      <c r="N711" s="89">
        <f>IF(ISERROR(BJ711),"",BJ711)</f>
        <v>98.550724637681157</v>
      </c>
      <c r="O711" s="89"/>
      <c r="P711" s="89"/>
      <c r="Q711" s="89"/>
      <c r="R711" s="89">
        <f>BK711</f>
        <v>84.05797101449275</v>
      </c>
      <c r="S711" s="89"/>
      <c r="T711" s="89"/>
      <c r="U711" s="89"/>
      <c r="V711" s="89">
        <f>BL711</f>
        <v>14.492753623188406</v>
      </c>
      <c r="W711" s="89"/>
      <c r="X711" s="89"/>
      <c r="Y711" s="89"/>
      <c r="Z711" s="89">
        <f>BM711</f>
        <v>1.4492753623188406</v>
      </c>
      <c r="AA711" s="89"/>
      <c r="AB711" s="89"/>
      <c r="AC711" s="89"/>
      <c r="AD711" s="89">
        <f>BN711</f>
        <v>0</v>
      </c>
      <c r="AE711" s="89"/>
      <c r="AF711" s="89"/>
      <c r="AG711" s="89"/>
      <c r="AH711" s="89">
        <f>BO711</f>
        <v>0</v>
      </c>
      <c r="AI711" s="89"/>
      <c r="AJ711" s="89"/>
      <c r="AK711" s="89"/>
      <c r="BH711" s="2" t="s">
        <v>18</v>
      </c>
      <c r="BI711" s="25">
        <v>96.79340357306458</v>
      </c>
      <c r="BJ711" s="25">
        <f>BK711+BL711</f>
        <v>98.550724637681157</v>
      </c>
      <c r="BK711" s="25">
        <v>84.05797101449275</v>
      </c>
      <c r="BL711" s="25">
        <v>14.492753623188406</v>
      </c>
      <c r="BM711" s="25">
        <v>1.4492753623188406</v>
      </c>
      <c r="BN711" s="25">
        <v>0</v>
      </c>
      <c r="BO711" s="25">
        <v>0</v>
      </c>
    </row>
    <row r="712" spans="4:67" ht="15" customHeight="1">
      <c r="D712" s="33" t="s">
        <v>253</v>
      </c>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BI712" s="5" t="s">
        <v>13</v>
      </c>
      <c r="BJ712" s="2" t="s">
        <v>14</v>
      </c>
      <c r="BK712" s="2">
        <v>1</v>
      </c>
      <c r="BL712" s="2">
        <v>2</v>
      </c>
      <c r="BM712" s="2">
        <v>3</v>
      </c>
      <c r="BN712" s="2">
        <v>4</v>
      </c>
      <c r="BO712" s="2">
        <v>0</v>
      </c>
    </row>
    <row r="713" spans="4:67">
      <c r="D713" s="90" t="s">
        <v>15</v>
      </c>
      <c r="E713" s="91"/>
      <c r="F713" s="91"/>
      <c r="G713" s="91"/>
      <c r="H713" s="91"/>
      <c r="I713" s="92"/>
      <c r="J713" s="85">
        <f>BI713</f>
        <v>97.519307278258836</v>
      </c>
      <c r="K713" s="85"/>
      <c r="L713" s="85"/>
      <c r="M713" s="85"/>
      <c r="N713" s="85">
        <f>BJ713</f>
        <v>96.774193548387103</v>
      </c>
      <c r="O713" s="85"/>
      <c r="P713" s="85"/>
      <c r="Q713" s="85"/>
      <c r="R713" s="85">
        <f>BK713</f>
        <v>85.483870967741936</v>
      </c>
      <c r="S713" s="85"/>
      <c r="T713" s="85"/>
      <c r="U713" s="85"/>
      <c r="V713" s="85">
        <f>BL713</f>
        <v>11.29032258064516</v>
      </c>
      <c r="W713" s="85"/>
      <c r="X713" s="85"/>
      <c r="Y713" s="85"/>
      <c r="Z713" s="85">
        <f>BM713</f>
        <v>1.6129032258064515</v>
      </c>
      <c r="AA713" s="85"/>
      <c r="AB713" s="85"/>
      <c r="AC713" s="85"/>
      <c r="AD713" s="85">
        <f>BN713</f>
        <v>1.6129032258064515</v>
      </c>
      <c r="AE713" s="85"/>
      <c r="AF713" s="85"/>
      <c r="AG713" s="85"/>
      <c r="AH713" s="85">
        <f>BO713</f>
        <v>0</v>
      </c>
      <c r="AI713" s="85"/>
      <c r="AJ713" s="85"/>
      <c r="AK713" s="85"/>
      <c r="BG713" s="2">
        <v>128</v>
      </c>
      <c r="BH713" s="2" t="s">
        <v>16</v>
      </c>
      <c r="BI713" s="25">
        <v>97.519307278258836</v>
      </c>
      <c r="BJ713" s="25">
        <f>BK713+BL713</f>
        <v>96.774193548387103</v>
      </c>
      <c r="BK713" s="25">
        <v>85.483870967741936</v>
      </c>
      <c r="BL713" s="25">
        <v>11.29032258064516</v>
      </c>
      <c r="BM713" s="25">
        <v>1.6129032258064515</v>
      </c>
      <c r="BN713" s="25">
        <v>1.6129032258064515</v>
      </c>
      <c r="BO713" s="25">
        <v>0</v>
      </c>
    </row>
    <row r="714" spans="4:67">
      <c r="D714" s="86" t="s">
        <v>17</v>
      </c>
      <c r="E714" s="87"/>
      <c r="F714" s="87"/>
      <c r="G714" s="87"/>
      <c r="H714" s="87"/>
      <c r="I714" s="88"/>
      <c r="J714" s="89">
        <f>BI714</f>
        <v>98.098946404031153</v>
      </c>
      <c r="K714" s="89"/>
      <c r="L714" s="89"/>
      <c r="M714" s="89"/>
      <c r="N714" s="89">
        <f>IF(ISERROR(BJ714),"",BJ714)</f>
        <v>100</v>
      </c>
      <c r="O714" s="89"/>
      <c r="P714" s="89"/>
      <c r="Q714" s="89"/>
      <c r="R714" s="89">
        <f>BK714</f>
        <v>94.20289855072464</v>
      </c>
      <c r="S714" s="89"/>
      <c r="T714" s="89"/>
      <c r="U714" s="89"/>
      <c r="V714" s="89">
        <f>BL714</f>
        <v>5.7971014492753623</v>
      </c>
      <c r="W714" s="89"/>
      <c r="X714" s="89"/>
      <c r="Y714" s="89"/>
      <c r="Z714" s="89">
        <f>BM714</f>
        <v>0</v>
      </c>
      <c r="AA714" s="89"/>
      <c r="AB714" s="89"/>
      <c r="AC714" s="89"/>
      <c r="AD714" s="89">
        <f>BN714</f>
        <v>0</v>
      </c>
      <c r="AE714" s="89"/>
      <c r="AF714" s="89"/>
      <c r="AG714" s="89"/>
      <c r="AH714" s="89">
        <f>BO714</f>
        <v>0</v>
      </c>
      <c r="AI714" s="89"/>
      <c r="AJ714" s="89"/>
      <c r="AK714" s="89"/>
      <c r="BH714" s="2" t="s">
        <v>18</v>
      </c>
      <c r="BI714" s="25">
        <v>98.098946404031153</v>
      </c>
      <c r="BJ714" s="25">
        <f>BK714+BL714</f>
        <v>100</v>
      </c>
      <c r="BK714" s="25">
        <v>94.20289855072464</v>
      </c>
      <c r="BL714" s="25">
        <v>5.7971014492753623</v>
      </c>
      <c r="BM714" s="25">
        <v>0</v>
      </c>
      <c r="BN714" s="25">
        <v>0</v>
      </c>
      <c r="BO714" s="25">
        <v>0</v>
      </c>
    </row>
    <row r="715" spans="4:67" ht="15" customHeight="1">
      <c r="D715" s="33" t="s">
        <v>254</v>
      </c>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BI715" s="5" t="s">
        <v>13</v>
      </c>
      <c r="BJ715" s="2" t="s">
        <v>14</v>
      </c>
      <c r="BK715" s="2">
        <v>1</v>
      </c>
      <c r="BL715" s="2">
        <v>2</v>
      </c>
      <c r="BM715" s="2">
        <v>3</v>
      </c>
      <c r="BN715" s="2">
        <v>4</v>
      </c>
      <c r="BO715" s="2">
        <v>0</v>
      </c>
    </row>
    <row r="716" spans="4:67">
      <c r="D716" s="90" t="s">
        <v>15</v>
      </c>
      <c r="E716" s="91"/>
      <c r="F716" s="91"/>
      <c r="G716" s="91"/>
      <c r="H716" s="91"/>
      <c r="I716" s="92"/>
      <c r="J716" s="85">
        <f>BI716</f>
        <v>97.659723847414</v>
      </c>
      <c r="K716" s="85"/>
      <c r="L716" s="85"/>
      <c r="M716" s="85"/>
      <c r="N716" s="85">
        <f>BJ716</f>
        <v>95.161290322580641</v>
      </c>
      <c r="O716" s="85"/>
      <c r="P716" s="85"/>
      <c r="Q716" s="85"/>
      <c r="R716" s="85">
        <f>BK716</f>
        <v>80.645161290322577</v>
      </c>
      <c r="S716" s="85"/>
      <c r="T716" s="85"/>
      <c r="U716" s="85"/>
      <c r="V716" s="85">
        <f>BL716</f>
        <v>14.516129032258066</v>
      </c>
      <c r="W716" s="85"/>
      <c r="X716" s="85"/>
      <c r="Y716" s="85"/>
      <c r="Z716" s="85">
        <f>BM716</f>
        <v>3.225806451612903</v>
      </c>
      <c r="AA716" s="85"/>
      <c r="AB716" s="85"/>
      <c r="AC716" s="85"/>
      <c r="AD716" s="85">
        <f>BN716</f>
        <v>1.6129032258064515</v>
      </c>
      <c r="AE716" s="85"/>
      <c r="AF716" s="85"/>
      <c r="AG716" s="85"/>
      <c r="AH716" s="85">
        <f>BO716</f>
        <v>0</v>
      </c>
      <c r="AI716" s="85"/>
      <c r="AJ716" s="85"/>
      <c r="AK716" s="85"/>
      <c r="BG716" s="2">
        <v>129</v>
      </c>
      <c r="BH716" s="2" t="s">
        <v>16</v>
      </c>
      <c r="BI716" s="25">
        <v>97.659723847414</v>
      </c>
      <c r="BJ716" s="25">
        <f>BK716+BL716</f>
        <v>95.161290322580641</v>
      </c>
      <c r="BK716" s="25">
        <v>80.645161290322577</v>
      </c>
      <c r="BL716" s="25">
        <v>14.516129032258066</v>
      </c>
      <c r="BM716" s="25">
        <v>3.225806451612903</v>
      </c>
      <c r="BN716" s="25">
        <v>1.6129032258064515</v>
      </c>
      <c r="BO716" s="25">
        <v>0</v>
      </c>
    </row>
    <row r="717" spans="4:67">
      <c r="D717" s="86" t="s">
        <v>17</v>
      </c>
      <c r="E717" s="87"/>
      <c r="F717" s="87"/>
      <c r="G717" s="87"/>
      <c r="H717" s="87"/>
      <c r="I717" s="88"/>
      <c r="J717" s="89">
        <f>BI717</f>
        <v>97.984425103069171</v>
      </c>
      <c r="K717" s="89"/>
      <c r="L717" s="89"/>
      <c r="M717" s="89"/>
      <c r="N717" s="89">
        <f>IF(ISERROR(BJ717),"",BJ717)</f>
        <v>100</v>
      </c>
      <c r="O717" s="89"/>
      <c r="P717" s="89"/>
      <c r="Q717" s="89"/>
      <c r="R717" s="89">
        <f>BK717</f>
        <v>89.85507246376811</v>
      </c>
      <c r="S717" s="89"/>
      <c r="T717" s="89"/>
      <c r="U717" s="89"/>
      <c r="V717" s="89">
        <f>BL717</f>
        <v>10.144927536231885</v>
      </c>
      <c r="W717" s="89"/>
      <c r="X717" s="89"/>
      <c r="Y717" s="89"/>
      <c r="Z717" s="89">
        <f>BM717</f>
        <v>0</v>
      </c>
      <c r="AA717" s="89"/>
      <c r="AB717" s="89"/>
      <c r="AC717" s="89"/>
      <c r="AD717" s="89">
        <f>BN717</f>
        <v>0</v>
      </c>
      <c r="AE717" s="89"/>
      <c r="AF717" s="89"/>
      <c r="AG717" s="89"/>
      <c r="AH717" s="89">
        <f>BO717</f>
        <v>0</v>
      </c>
      <c r="AI717" s="89"/>
      <c r="AJ717" s="89"/>
      <c r="AK717" s="89"/>
      <c r="BH717" s="2" t="s">
        <v>18</v>
      </c>
      <c r="BI717" s="25">
        <v>97.984425103069171</v>
      </c>
      <c r="BJ717" s="25">
        <f>BK717+BL717</f>
        <v>100</v>
      </c>
      <c r="BK717" s="25">
        <v>89.85507246376811</v>
      </c>
      <c r="BL717" s="25">
        <v>10.144927536231885</v>
      </c>
      <c r="BM717" s="25">
        <v>0</v>
      </c>
      <c r="BN717" s="25">
        <v>0</v>
      </c>
      <c r="BO717" s="25">
        <v>0</v>
      </c>
    </row>
    <row r="718" spans="4:67" ht="15" customHeight="1">
      <c r="D718" s="33" t="s">
        <v>255</v>
      </c>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BI718" s="5" t="s">
        <v>13</v>
      </c>
      <c r="BJ718" s="2" t="s">
        <v>14</v>
      </c>
      <c r="BK718" s="2">
        <v>1</v>
      </c>
      <c r="BL718" s="2">
        <v>2</v>
      </c>
      <c r="BM718" s="2">
        <v>3</v>
      </c>
      <c r="BN718" s="2">
        <v>4</v>
      </c>
      <c r="BO718" s="2">
        <v>0</v>
      </c>
    </row>
    <row r="719" spans="4:67">
      <c r="D719" s="90" t="s">
        <v>15</v>
      </c>
      <c r="E719" s="91"/>
      <c r="F719" s="91"/>
      <c r="G719" s="91"/>
      <c r="H719" s="91"/>
      <c r="I719" s="92"/>
      <c r="J719" s="85">
        <f>BI719</f>
        <v>88.649660659957874</v>
      </c>
      <c r="K719" s="85"/>
      <c r="L719" s="85"/>
      <c r="M719" s="85"/>
      <c r="N719" s="85">
        <f>BJ719</f>
        <v>83.870967741935488</v>
      </c>
      <c r="O719" s="85"/>
      <c r="P719" s="85"/>
      <c r="Q719" s="85"/>
      <c r="R719" s="85">
        <f>BK719</f>
        <v>62.903225806451616</v>
      </c>
      <c r="S719" s="85"/>
      <c r="T719" s="85"/>
      <c r="U719" s="85"/>
      <c r="V719" s="85">
        <f>BL719</f>
        <v>20.967741935483872</v>
      </c>
      <c r="W719" s="85"/>
      <c r="X719" s="85"/>
      <c r="Y719" s="85"/>
      <c r="Z719" s="85">
        <f>BM719</f>
        <v>11.29032258064516</v>
      </c>
      <c r="AA719" s="85"/>
      <c r="AB719" s="85"/>
      <c r="AC719" s="85"/>
      <c r="AD719" s="85">
        <f>BN719</f>
        <v>4.838709677419355</v>
      </c>
      <c r="AE719" s="85"/>
      <c r="AF719" s="85"/>
      <c r="AG719" s="85"/>
      <c r="AH719" s="85">
        <f>BO719</f>
        <v>0</v>
      </c>
      <c r="AI719" s="85"/>
      <c r="AJ719" s="85"/>
      <c r="AK719" s="85"/>
      <c r="BG719" s="2">
        <v>130</v>
      </c>
      <c r="BH719" s="2" t="s">
        <v>16</v>
      </c>
      <c r="BI719" s="25">
        <v>88.649660659957874</v>
      </c>
      <c r="BJ719" s="25">
        <f>BK719+BL719</f>
        <v>83.870967741935488</v>
      </c>
      <c r="BK719" s="25">
        <v>62.903225806451616</v>
      </c>
      <c r="BL719" s="25">
        <v>20.967741935483872</v>
      </c>
      <c r="BM719" s="25">
        <v>11.29032258064516</v>
      </c>
      <c r="BN719" s="25">
        <v>4.838709677419355</v>
      </c>
      <c r="BO719" s="25">
        <v>0</v>
      </c>
    </row>
    <row r="720" spans="4:67">
      <c r="D720" s="86" t="s">
        <v>17</v>
      </c>
      <c r="E720" s="87"/>
      <c r="F720" s="87"/>
      <c r="G720" s="87"/>
      <c r="H720" s="87"/>
      <c r="I720" s="88"/>
      <c r="J720" s="89">
        <f>BI720</f>
        <v>88.983050847457619</v>
      </c>
      <c r="K720" s="89"/>
      <c r="L720" s="89"/>
      <c r="M720" s="89"/>
      <c r="N720" s="89">
        <f>IF(ISERROR(BJ720),"",BJ720)</f>
        <v>84.057971014492765</v>
      </c>
      <c r="O720" s="89"/>
      <c r="P720" s="89"/>
      <c r="Q720" s="89"/>
      <c r="R720" s="89">
        <f>BK720</f>
        <v>53.623188405797109</v>
      </c>
      <c r="S720" s="89"/>
      <c r="T720" s="89"/>
      <c r="U720" s="89"/>
      <c r="V720" s="89">
        <f>BL720</f>
        <v>30.434782608695656</v>
      </c>
      <c r="W720" s="89"/>
      <c r="X720" s="89"/>
      <c r="Y720" s="89"/>
      <c r="Z720" s="89">
        <f>BM720</f>
        <v>11.594202898550725</v>
      </c>
      <c r="AA720" s="89"/>
      <c r="AB720" s="89"/>
      <c r="AC720" s="89"/>
      <c r="AD720" s="89">
        <f>BN720</f>
        <v>4.3478260869565215</v>
      </c>
      <c r="AE720" s="89"/>
      <c r="AF720" s="89"/>
      <c r="AG720" s="89"/>
      <c r="AH720" s="89">
        <f>BO720</f>
        <v>0</v>
      </c>
      <c r="AI720" s="89"/>
      <c r="AJ720" s="89"/>
      <c r="AK720" s="89"/>
      <c r="BH720" s="2" t="s">
        <v>18</v>
      </c>
      <c r="BI720" s="25">
        <v>88.983050847457619</v>
      </c>
      <c r="BJ720" s="25">
        <f>BK720+BL720</f>
        <v>84.057971014492765</v>
      </c>
      <c r="BK720" s="25">
        <v>53.623188405797109</v>
      </c>
      <c r="BL720" s="25">
        <v>30.434782608695656</v>
      </c>
      <c r="BM720" s="25">
        <v>11.594202898550725</v>
      </c>
      <c r="BN720" s="25">
        <v>4.3478260869565215</v>
      </c>
      <c r="BO720" s="25">
        <v>0</v>
      </c>
    </row>
    <row r="721" spans="1:96" ht="15" customHeight="1">
      <c r="D721" s="33" t="s">
        <v>256</v>
      </c>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BI721" s="5" t="s">
        <v>13</v>
      </c>
      <c r="BJ721" s="2" t="s">
        <v>14</v>
      </c>
      <c r="BK721" s="2">
        <v>1</v>
      </c>
      <c r="BL721" s="2">
        <v>2</v>
      </c>
      <c r="BM721" s="2">
        <v>3</v>
      </c>
      <c r="BN721" s="2">
        <v>4</v>
      </c>
      <c r="BO721" s="2">
        <v>0</v>
      </c>
    </row>
    <row r="722" spans="1:96">
      <c r="D722" s="90" t="s">
        <v>15</v>
      </c>
      <c r="E722" s="91"/>
      <c r="F722" s="91"/>
      <c r="G722" s="91"/>
      <c r="H722" s="91"/>
      <c r="I722" s="92"/>
      <c r="J722" s="85">
        <f>BI722</f>
        <v>97.472501755207119</v>
      </c>
      <c r="K722" s="85"/>
      <c r="L722" s="85"/>
      <c r="M722" s="85"/>
      <c r="N722" s="85">
        <f>BJ722</f>
        <v>93.548387096774192</v>
      </c>
      <c r="O722" s="85"/>
      <c r="P722" s="85"/>
      <c r="Q722" s="85"/>
      <c r="R722" s="85">
        <f>BK722</f>
        <v>91.935483870967744</v>
      </c>
      <c r="S722" s="85"/>
      <c r="T722" s="85"/>
      <c r="U722" s="85"/>
      <c r="V722" s="85">
        <f>BL722</f>
        <v>1.6129032258064515</v>
      </c>
      <c r="W722" s="85"/>
      <c r="X722" s="85"/>
      <c r="Y722" s="85"/>
      <c r="Z722" s="85">
        <f>BM722</f>
        <v>0</v>
      </c>
      <c r="AA722" s="85"/>
      <c r="AB722" s="85"/>
      <c r="AC722" s="85"/>
      <c r="AD722" s="85">
        <f>BN722</f>
        <v>6.4516129032258061</v>
      </c>
      <c r="AE722" s="85"/>
      <c r="AF722" s="85"/>
      <c r="AG722" s="85"/>
      <c r="AH722" s="85">
        <f>BO722</f>
        <v>0</v>
      </c>
      <c r="AI722" s="85"/>
      <c r="AJ722" s="85"/>
      <c r="AK722" s="85"/>
      <c r="BG722" s="2">
        <v>131</v>
      </c>
      <c r="BH722" s="2" t="s">
        <v>16</v>
      </c>
      <c r="BI722" s="25">
        <v>97.472501755207119</v>
      </c>
      <c r="BJ722" s="25">
        <f>BK722+BL722</f>
        <v>93.548387096774192</v>
      </c>
      <c r="BK722" s="25">
        <v>91.935483870967744</v>
      </c>
      <c r="BL722" s="25">
        <v>1.6129032258064515</v>
      </c>
      <c r="BM722" s="25">
        <v>0</v>
      </c>
      <c r="BN722" s="25">
        <v>6.4516129032258061</v>
      </c>
      <c r="BO722" s="25">
        <v>0</v>
      </c>
    </row>
    <row r="723" spans="1:96">
      <c r="D723" s="86" t="s">
        <v>17</v>
      </c>
      <c r="E723" s="87"/>
      <c r="F723" s="87"/>
      <c r="G723" s="87"/>
      <c r="H723" s="87"/>
      <c r="I723" s="88"/>
      <c r="J723" s="89">
        <f>BI723</f>
        <v>97.984425103069171</v>
      </c>
      <c r="K723" s="89"/>
      <c r="L723" s="89"/>
      <c r="M723" s="89"/>
      <c r="N723" s="89">
        <f>IF(ISERROR(BJ723),"",BJ723)</f>
        <v>98.550724637681171</v>
      </c>
      <c r="O723" s="89"/>
      <c r="P723" s="89"/>
      <c r="Q723" s="89"/>
      <c r="R723" s="89">
        <f>BK723</f>
        <v>95.652173913043484</v>
      </c>
      <c r="S723" s="89"/>
      <c r="T723" s="89"/>
      <c r="U723" s="89"/>
      <c r="V723" s="89">
        <f>BL723</f>
        <v>2.8985507246376812</v>
      </c>
      <c r="W723" s="89"/>
      <c r="X723" s="89"/>
      <c r="Y723" s="89"/>
      <c r="Z723" s="89">
        <f>BM723</f>
        <v>1.4492753623188406</v>
      </c>
      <c r="AA723" s="89"/>
      <c r="AB723" s="89"/>
      <c r="AC723" s="89"/>
      <c r="AD723" s="89">
        <f>BN723</f>
        <v>0</v>
      </c>
      <c r="AE723" s="89"/>
      <c r="AF723" s="89"/>
      <c r="AG723" s="89"/>
      <c r="AH723" s="89">
        <f>BO723</f>
        <v>0</v>
      </c>
      <c r="AI723" s="89"/>
      <c r="AJ723" s="89"/>
      <c r="AK723" s="89"/>
      <c r="BH723" s="2" t="s">
        <v>18</v>
      </c>
      <c r="BI723" s="25">
        <v>97.984425103069171</v>
      </c>
      <c r="BJ723" s="25">
        <f>BK723+BL723</f>
        <v>98.550724637681171</v>
      </c>
      <c r="BK723" s="25">
        <v>95.652173913043484</v>
      </c>
      <c r="BL723" s="25">
        <v>2.8985507246376812</v>
      </c>
      <c r="BM723" s="25">
        <v>1.4492753623188406</v>
      </c>
      <c r="BN723" s="25">
        <v>0</v>
      </c>
      <c r="BO723" s="25">
        <v>0</v>
      </c>
    </row>
    <row r="724" spans="1:96" ht="15" customHeight="1">
      <c r="D724" s="33" t="s">
        <v>257</v>
      </c>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BI724" s="5" t="s">
        <v>13</v>
      </c>
      <c r="BJ724" s="2" t="s">
        <v>14</v>
      </c>
      <c r="BK724" s="2">
        <v>1</v>
      </c>
      <c r="BL724" s="2">
        <v>2</v>
      </c>
      <c r="BM724" s="2">
        <v>3</v>
      </c>
      <c r="BN724" s="2">
        <v>4</v>
      </c>
      <c r="BO724" s="2">
        <v>0</v>
      </c>
    </row>
    <row r="725" spans="1:96">
      <c r="D725" s="90" t="s">
        <v>15</v>
      </c>
      <c r="E725" s="91"/>
      <c r="F725" s="91"/>
      <c r="G725" s="91"/>
      <c r="H725" s="91"/>
      <c r="I725" s="92"/>
      <c r="J725" s="85">
        <f>BI725</f>
        <v>97.332085186051955</v>
      </c>
      <c r="K725" s="85"/>
      <c r="L725" s="85"/>
      <c r="M725" s="85"/>
      <c r="N725" s="85">
        <f>BJ725</f>
        <v>95.161290322580641</v>
      </c>
      <c r="O725" s="85"/>
      <c r="P725" s="85"/>
      <c r="Q725" s="85"/>
      <c r="R725" s="85">
        <f>BK725</f>
        <v>87.096774193548384</v>
      </c>
      <c r="S725" s="85"/>
      <c r="T725" s="85"/>
      <c r="U725" s="85"/>
      <c r="V725" s="85">
        <f>BL725</f>
        <v>8.064516129032258</v>
      </c>
      <c r="W725" s="85"/>
      <c r="X725" s="85"/>
      <c r="Y725" s="85"/>
      <c r="Z725" s="85">
        <f>BM725</f>
        <v>0</v>
      </c>
      <c r="AA725" s="85"/>
      <c r="AB725" s="85"/>
      <c r="AC725" s="85"/>
      <c r="AD725" s="85">
        <f>BN725</f>
        <v>4.838709677419355</v>
      </c>
      <c r="AE725" s="85"/>
      <c r="AF725" s="85"/>
      <c r="AG725" s="85"/>
      <c r="AH725" s="85">
        <f>BO725</f>
        <v>0</v>
      </c>
      <c r="AI725" s="85"/>
      <c r="AJ725" s="85"/>
      <c r="AK725" s="85"/>
      <c r="BG725" s="2">
        <v>132</v>
      </c>
      <c r="BH725" s="2" t="s">
        <v>16</v>
      </c>
      <c r="BI725" s="25">
        <v>97.332085186051955</v>
      </c>
      <c r="BJ725" s="25">
        <f>BK725+BL725</f>
        <v>95.161290322580641</v>
      </c>
      <c r="BK725" s="25">
        <v>87.096774193548384</v>
      </c>
      <c r="BL725" s="25">
        <v>8.064516129032258</v>
      </c>
      <c r="BM725" s="25">
        <v>0</v>
      </c>
      <c r="BN725" s="25">
        <v>4.838709677419355</v>
      </c>
      <c r="BO725" s="25">
        <v>0</v>
      </c>
    </row>
    <row r="726" spans="1:96">
      <c r="D726" s="86" t="s">
        <v>17</v>
      </c>
      <c r="E726" s="87"/>
      <c r="F726" s="87"/>
      <c r="G726" s="87"/>
      <c r="H726" s="87"/>
      <c r="I726" s="88"/>
      <c r="J726" s="89">
        <f>BI726</f>
        <v>97.846999541914798</v>
      </c>
      <c r="K726" s="89"/>
      <c r="L726" s="89"/>
      <c r="M726" s="89"/>
      <c r="N726" s="89">
        <f>IF(ISERROR(BJ726),"",BJ726)</f>
        <v>95.65217391304347</v>
      </c>
      <c r="O726" s="89"/>
      <c r="P726" s="89"/>
      <c r="Q726" s="89"/>
      <c r="R726" s="89">
        <f>BK726</f>
        <v>91.304347826086953</v>
      </c>
      <c r="S726" s="89"/>
      <c r="T726" s="89"/>
      <c r="U726" s="89"/>
      <c r="V726" s="89">
        <f>BL726</f>
        <v>4.3478260869565215</v>
      </c>
      <c r="W726" s="89"/>
      <c r="X726" s="89"/>
      <c r="Y726" s="89"/>
      <c r="Z726" s="89">
        <f>BM726</f>
        <v>2.8985507246376812</v>
      </c>
      <c r="AA726" s="89"/>
      <c r="AB726" s="89"/>
      <c r="AC726" s="89"/>
      <c r="AD726" s="89">
        <f>BN726</f>
        <v>1.4492753623188406</v>
      </c>
      <c r="AE726" s="89"/>
      <c r="AF726" s="89"/>
      <c r="AG726" s="89"/>
      <c r="AH726" s="89">
        <f>BO726</f>
        <v>0</v>
      </c>
      <c r="AI726" s="89"/>
      <c r="AJ726" s="89"/>
      <c r="AK726" s="89"/>
      <c r="BH726" s="2" t="s">
        <v>18</v>
      </c>
      <c r="BI726" s="25">
        <v>97.846999541914798</v>
      </c>
      <c r="BJ726" s="25">
        <f>BK726+BL726</f>
        <v>95.65217391304347</v>
      </c>
      <c r="BK726" s="25">
        <v>91.304347826086953</v>
      </c>
      <c r="BL726" s="25">
        <v>4.3478260869565215</v>
      </c>
      <c r="BM726" s="25">
        <v>2.8985507246376812</v>
      </c>
      <c r="BN726" s="25">
        <v>1.4492753623188406</v>
      </c>
      <c r="BO726" s="25">
        <v>0</v>
      </c>
    </row>
    <row r="727" spans="1:96" ht="15" customHeight="1">
      <c r="D727" s="33" t="s">
        <v>258</v>
      </c>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BI727" s="5" t="s">
        <v>13</v>
      </c>
      <c r="BJ727" s="2" t="s">
        <v>14</v>
      </c>
      <c r="BK727" s="2">
        <v>1</v>
      </c>
      <c r="BL727" s="2">
        <v>2</v>
      </c>
      <c r="BM727" s="2">
        <v>3</v>
      </c>
      <c r="BN727" s="2">
        <v>4</v>
      </c>
      <c r="BO727" s="2">
        <v>0</v>
      </c>
    </row>
    <row r="728" spans="1:96">
      <c r="D728" s="90" t="s">
        <v>15</v>
      </c>
      <c r="E728" s="91"/>
      <c r="F728" s="91"/>
      <c r="G728" s="91"/>
      <c r="H728" s="91"/>
      <c r="I728" s="92"/>
      <c r="J728" s="85">
        <f>BI728</f>
        <v>85.326468523285754</v>
      </c>
      <c r="K728" s="85"/>
      <c r="L728" s="85"/>
      <c r="M728" s="85"/>
      <c r="N728" s="85">
        <f>BJ728</f>
        <v>83.870967741935488</v>
      </c>
      <c r="O728" s="85"/>
      <c r="P728" s="85"/>
      <c r="Q728" s="85"/>
      <c r="R728" s="85">
        <f>BK728</f>
        <v>51.612903225806448</v>
      </c>
      <c r="S728" s="85"/>
      <c r="T728" s="85"/>
      <c r="U728" s="85"/>
      <c r="V728" s="85">
        <f>BL728</f>
        <v>32.258064516129032</v>
      </c>
      <c r="W728" s="85"/>
      <c r="X728" s="85"/>
      <c r="Y728" s="85"/>
      <c r="Z728" s="85">
        <f>BM728</f>
        <v>8.064516129032258</v>
      </c>
      <c r="AA728" s="85"/>
      <c r="AB728" s="85"/>
      <c r="AC728" s="85"/>
      <c r="AD728" s="85">
        <f>BN728</f>
        <v>8.064516129032258</v>
      </c>
      <c r="AE728" s="85"/>
      <c r="AF728" s="85"/>
      <c r="AG728" s="85"/>
      <c r="AH728" s="85">
        <f>BO728</f>
        <v>0</v>
      </c>
      <c r="AI728" s="85"/>
      <c r="AJ728" s="85"/>
      <c r="AK728" s="85"/>
      <c r="BG728" s="2">
        <v>133</v>
      </c>
      <c r="BH728" s="2" t="s">
        <v>16</v>
      </c>
      <c r="BI728" s="25">
        <v>85.326468523285754</v>
      </c>
      <c r="BJ728" s="25">
        <f>BK728+BL728</f>
        <v>83.870967741935488</v>
      </c>
      <c r="BK728" s="25">
        <v>51.612903225806448</v>
      </c>
      <c r="BL728" s="25">
        <v>32.258064516129032</v>
      </c>
      <c r="BM728" s="25">
        <v>8.064516129032258</v>
      </c>
      <c r="BN728" s="25">
        <v>8.064516129032258</v>
      </c>
      <c r="BO728" s="25">
        <v>0</v>
      </c>
    </row>
    <row r="729" spans="1:96">
      <c r="D729" s="86" t="s">
        <v>17</v>
      </c>
      <c r="E729" s="87"/>
      <c r="F729" s="87"/>
      <c r="G729" s="87"/>
      <c r="H729" s="87"/>
      <c r="I729" s="88"/>
      <c r="J729" s="89">
        <f>BI729</f>
        <v>86.394869445716907</v>
      </c>
      <c r="K729" s="89"/>
      <c r="L729" s="89"/>
      <c r="M729" s="89"/>
      <c r="N729" s="89">
        <f>IF(ISERROR(BJ729),"",BJ729)</f>
        <v>84.05797101449275</v>
      </c>
      <c r="O729" s="89"/>
      <c r="P729" s="89"/>
      <c r="Q729" s="89"/>
      <c r="R729" s="89">
        <f>BK729</f>
        <v>47.826086956521742</v>
      </c>
      <c r="S729" s="89"/>
      <c r="T729" s="89"/>
      <c r="U729" s="89"/>
      <c r="V729" s="89">
        <f>BL729</f>
        <v>36.231884057971016</v>
      </c>
      <c r="W729" s="89"/>
      <c r="X729" s="89"/>
      <c r="Y729" s="89"/>
      <c r="Z729" s="89">
        <f>BM729</f>
        <v>11.594202898550725</v>
      </c>
      <c r="AA729" s="89"/>
      <c r="AB729" s="89"/>
      <c r="AC729" s="89"/>
      <c r="AD729" s="89">
        <f>BN729</f>
        <v>4.3478260869565215</v>
      </c>
      <c r="AE729" s="89"/>
      <c r="AF729" s="89"/>
      <c r="AG729" s="89"/>
      <c r="AH729" s="89">
        <f>BO729</f>
        <v>0</v>
      </c>
      <c r="AI729" s="89"/>
      <c r="AJ729" s="89"/>
      <c r="AK729" s="89"/>
      <c r="BH729" s="2" t="s">
        <v>18</v>
      </c>
      <c r="BI729" s="25">
        <v>86.394869445716907</v>
      </c>
      <c r="BJ729" s="25">
        <f>BK729+BL729</f>
        <v>84.05797101449275</v>
      </c>
      <c r="BK729" s="25">
        <v>47.826086956521742</v>
      </c>
      <c r="BL729" s="25">
        <v>36.231884057971016</v>
      </c>
      <c r="BM729" s="25">
        <v>11.594202898550725</v>
      </c>
      <c r="BN729" s="25">
        <v>4.3478260869565215</v>
      </c>
      <c r="BO729" s="25">
        <v>0</v>
      </c>
    </row>
    <row r="730" spans="1:96" ht="15" customHeight="1">
      <c r="D730" s="39"/>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BI730" s="5"/>
    </row>
    <row r="731" spans="1:96">
      <c r="D731" s="113"/>
      <c r="E731" s="113"/>
      <c r="F731" s="113"/>
      <c r="G731" s="113"/>
      <c r="H731" s="113"/>
      <c r="I731" s="113"/>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BI731" s="25"/>
      <c r="BJ731" s="25"/>
      <c r="BK731" s="25"/>
      <c r="BL731" s="25"/>
      <c r="BM731" s="25"/>
      <c r="BN731" s="25"/>
      <c r="BO731" s="25"/>
    </row>
    <row r="732" spans="1:96">
      <c r="D732" s="113"/>
      <c r="E732" s="113"/>
      <c r="F732" s="113"/>
      <c r="G732" s="113"/>
      <c r="H732" s="113"/>
      <c r="I732" s="113"/>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BI732" s="25"/>
      <c r="BJ732" s="25"/>
      <c r="BK732" s="25"/>
      <c r="BL732" s="25"/>
      <c r="BM732" s="25"/>
      <c r="BN732" s="25"/>
      <c r="BO732" s="25"/>
    </row>
    <row r="734" spans="1:96" s="20" customFormat="1" ht="11.25" customHeight="1">
      <c r="A734" s="2"/>
      <c r="B734" s="99" t="s">
        <v>116</v>
      </c>
      <c r="C734" s="99"/>
      <c r="D734" s="14" t="s">
        <v>259</v>
      </c>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7"/>
      <c r="AI734" s="27"/>
      <c r="AJ734" s="14"/>
      <c r="AK734" s="19"/>
      <c r="AL734" s="19"/>
      <c r="AM734" s="19"/>
      <c r="AN734" s="19"/>
      <c r="AO734" s="19"/>
      <c r="AP734" s="19"/>
      <c r="AQ734" s="19"/>
      <c r="AR734" s="19"/>
      <c r="AS734" s="19"/>
      <c r="AT734" s="19"/>
      <c r="AU734" s="19"/>
      <c r="AV734" s="19"/>
      <c r="AW734" s="19"/>
      <c r="AX734" s="19"/>
      <c r="AY734" s="19"/>
      <c r="AZ734" s="19"/>
      <c r="BA734" s="19"/>
      <c r="BB734" s="19"/>
      <c r="BC734" s="19"/>
      <c r="BD734" s="19"/>
      <c r="BE734" s="19"/>
      <c r="BF734" s="19"/>
      <c r="BG734" s="2"/>
      <c r="BX734" s="2"/>
      <c r="CR734" s="21"/>
    </row>
    <row r="735" spans="1:96" ht="15" customHeight="1">
      <c r="B735" s="99"/>
      <c r="C735" s="99"/>
      <c r="D735" s="33" t="s">
        <v>260</v>
      </c>
      <c r="E735" s="34"/>
      <c r="F735" s="34"/>
      <c r="G735" s="34"/>
      <c r="H735" s="34"/>
      <c r="I735" s="34"/>
      <c r="J735" s="34"/>
      <c r="K735" s="34"/>
      <c r="L735" s="34"/>
      <c r="M735" s="34"/>
      <c r="N735" s="34"/>
      <c r="O735" s="34"/>
      <c r="P735" s="34"/>
      <c r="Q735" s="34"/>
      <c r="R735" s="34"/>
      <c r="S735" s="34"/>
      <c r="T735" s="34"/>
      <c r="U735" s="34"/>
      <c r="V735" s="34"/>
      <c r="W735" s="34"/>
      <c r="X735" s="34"/>
      <c r="Y735" s="34"/>
      <c r="Z735" s="34"/>
      <c r="AA735" s="34"/>
      <c r="AB735" s="34"/>
      <c r="AC735" s="34"/>
      <c r="AD735" s="34"/>
      <c r="AE735" s="34"/>
      <c r="AF735" s="34"/>
      <c r="AG735" s="34"/>
      <c r="AH735" s="74"/>
      <c r="AI735" s="74"/>
      <c r="AJ735" s="74"/>
      <c r="AK735" s="74"/>
      <c r="BI735" s="5"/>
    </row>
    <row r="736" spans="1:96" ht="9.75" customHeight="1">
      <c r="D736" s="100"/>
      <c r="E736" s="101"/>
      <c r="F736" s="101"/>
      <c r="G736" s="101"/>
      <c r="H736" s="101"/>
      <c r="I736" s="102"/>
      <c r="J736" s="106" t="s">
        <v>6</v>
      </c>
      <c r="K736" s="107"/>
      <c r="L736" s="107"/>
      <c r="M736" s="108"/>
      <c r="N736" s="106" t="s">
        <v>7</v>
      </c>
      <c r="O736" s="107"/>
      <c r="P736" s="107"/>
      <c r="Q736" s="108"/>
      <c r="R736" s="93">
        <v>1</v>
      </c>
      <c r="S736" s="94"/>
      <c r="T736" s="94"/>
      <c r="U736" s="95"/>
      <c r="V736" s="93">
        <v>2</v>
      </c>
      <c r="W736" s="94"/>
      <c r="X736" s="94"/>
      <c r="Y736" s="95"/>
      <c r="Z736" s="93">
        <v>3</v>
      </c>
      <c r="AA736" s="94"/>
      <c r="AB736" s="94"/>
      <c r="AC736" s="95"/>
      <c r="AD736" s="93">
        <v>4</v>
      </c>
      <c r="AE736" s="94"/>
      <c r="AF736" s="94"/>
      <c r="AG736" s="95"/>
      <c r="AH736" s="93"/>
      <c r="AI736" s="94"/>
      <c r="AJ736" s="94"/>
      <c r="AK736" s="95"/>
    </row>
    <row r="737" spans="4:67" ht="22.5" customHeight="1">
      <c r="D737" s="103"/>
      <c r="E737" s="104"/>
      <c r="F737" s="104"/>
      <c r="G737" s="104"/>
      <c r="H737" s="104"/>
      <c r="I737" s="105"/>
      <c r="J737" s="109"/>
      <c r="K737" s="110"/>
      <c r="L737" s="110"/>
      <c r="M737" s="111"/>
      <c r="N737" s="109"/>
      <c r="O737" s="110"/>
      <c r="P737" s="110"/>
      <c r="Q737" s="111"/>
      <c r="R737" s="96" t="s">
        <v>65</v>
      </c>
      <c r="S737" s="97"/>
      <c r="T737" s="97"/>
      <c r="U737" s="98"/>
      <c r="V737" s="96" t="s">
        <v>66</v>
      </c>
      <c r="W737" s="97"/>
      <c r="X737" s="97"/>
      <c r="Y737" s="98"/>
      <c r="Z737" s="96" t="s">
        <v>67</v>
      </c>
      <c r="AA737" s="97"/>
      <c r="AB737" s="97"/>
      <c r="AC737" s="98"/>
      <c r="AD737" s="96" t="s">
        <v>68</v>
      </c>
      <c r="AE737" s="97"/>
      <c r="AF737" s="97"/>
      <c r="AG737" s="98"/>
      <c r="AH737" s="96" t="s">
        <v>12</v>
      </c>
      <c r="AI737" s="97"/>
      <c r="AJ737" s="97"/>
      <c r="AK737" s="98"/>
      <c r="BI737" s="5" t="s">
        <v>13</v>
      </c>
      <c r="BJ737" s="2" t="s">
        <v>14</v>
      </c>
      <c r="BK737" s="2">
        <v>1</v>
      </c>
      <c r="BL737" s="2">
        <v>2</v>
      </c>
      <c r="BM737" s="2">
        <v>3</v>
      </c>
      <c r="BN737" s="2">
        <v>4</v>
      </c>
      <c r="BO737" s="2">
        <v>0</v>
      </c>
    </row>
    <row r="738" spans="4:67">
      <c r="D738" s="90" t="s">
        <v>15</v>
      </c>
      <c r="E738" s="91"/>
      <c r="F738" s="91"/>
      <c r="G738" s="91"/>
      <c r="H738" s="91"/>
      <c r="I738" s="92"/>
      <c r="J738" s="85">
        <f>BI738</f>
        <v>98.478820500819097</v>
      </c>
      <c r="K738" s="85"/>
      <c r="L738" s="85"/>
      <c r="M738" s="85"/>
      <c r="N738" s="85">
        <f>BJ738</f>
        <v>98.387096774193552</v>
      </c>
      <c r="O738" s="85"/>
      <c r="P738" s="85"/>
      <c r="Q738" s="85"/>
      <c r="R738" s="85">
        <f>BK738</f>
        <v>85.483870967741936</v>
      </c>
      <c r="S738" s="85"/>
      <c r="T738" s="85"/>
      <c r="U738" s="85"/>
      <c r="V738" s="85">
        <f>BL738</f>
        <v>12.903225806451612</v>
      </c>
      <c r="W738" s="85"/>
      <c r="X738" s="85"/>
      <c r="Y738" s="85"/>
      <c r="Z738" s="85">
        <f>BM738</f>
        <v>0</v>
      </c>
      <c r="AA738" s="85"/>
      <c r="AB738" s="85"/>
      <c r="AC738" s="85"/>
      <c r="AD738" s="85">
        <f>BN738</f>
        <v>1.6129032258064515</v>
      </c>
      <c r="AE738" s="85"/>
      <c r="AF738" s="85"/>
      <c r="AG738" s="85"/>
      <c r="AH738" s="85">
        <f>BO738</f>
        <v>0</v>
      </c>
      <c r="AI738" s="85"/>
      <c r="AJ738" s="85"/>
      <c r="AK738" s="85"/>
      <c r="BG738" s="2">
        <v>134</v>
      </c>
      <c r="BH738" s="2" t="s">
        <v>16</v>
      </c>
      <c r="BI738" s="25">
        <v>98.478820500819097</v>
      </c>
      <c r="BJ738" s="25">
        <f>BK738+BL738</f>
        <v>98.387096774193552</v>
      </c>
      <c r="BK738" s="25">
        <v>85.483870967741936</v>
      </c>
      <c r="BL738" s="25">
        <v>12.903225806451612</v>
      </c>
      <c r="BM738" s="25">
        <v>0</v>
      </c>
      <c r="BN738" s="25">
        <v>1.6129032258064515</v>
      </c>
      <c r="BO738" s="25">
        <v>0</v>
      </c>
    </row>
    <row r="739" spans="4:67">
      <c r="D739" s="86" t="s">
        <v>17</v>
      </c>
      <c r="E739" s="87"/>
      <c r="F739" s="87"/>
      <c r="G739" s="87"/>
      <c r="H739" s="87"/>
      <c r="I739" s="88"/>
      <c r="J739" s="89">
        <f>BI739</f>
        <v>98.39670178653229</v>
      </c>
      <c r="K739" s="89"/>
      <c r="L739" s="89"/>
      <c r="M739" s="89"/>
      <c r="N739" s="89">
        <f>IF(ISERROR(BJ739),"",BJ739)</f>
        <v>99.999999999999986</v>
      </c>
      <c r="O739" s="89"/>
      <c r="P739" s="89"/>
      <c r="Q739" s="89"/>
      <c r="R739" s="89">
        <f>BK739</f>
        <v>73.91304347826086</v>
      </c>
      <c r="S739" s="89"/>
      <c r="T739" s="89"/>
      <c r="U739" s="89"/>
      <c r="V739" s="89">
        <f>BL739</f>
        <v>26.086956521739129</v>
      </c>
      <c r="W739" s="89"/>
      <c r="X739" s="89"/>
      <c r="Y739" s="89"/>
      <c r="Z739" s="89">
        <f>BM739</f>
        <v>0</v>
      </c>
      <c r="AA739" s="89"/>
      <c r="AB739" s="89"/>
      <c r="AC739" s="89"/>
      <c r="AD739" s="89">
        <f>BN739</f>
        <v>0</v>
      </c>
      <c r="AE739" s="89"/>
      <c r="AF739" s="89"/>
      <c r="AG739" s="89"/>
      <c r="AH739" s="89">
        <f>BO739</f>
        <v>0</v>
      </c>
      <c r="AI739" s="89"/>
      <c r="AJ739" s="89"/>
      <c r="AK739" s="89"/>
      <c r="BH739" s="2" t="s">
        <v>18</v>
      </c>
      <c r="BI739" s="25">
        <v>98.39670178653229</v>
      </c>
      <c r="BJ739" s="25">
        <f>BK739+BL739</f>
        <v>99.999999999999986</v>
      </c>
      <c r="BK739" s="25">
        <v>73.91304347826086</v>
      </c>
      <c r="BL739" s="25">
        <v>26.086956521739129</v>
      </c>
      <c r="BM739" s="25">
        <v>0</v>
      </c>
      <c r="BN739" s="25">
        <v>0</v>
      </c>
      <c r="BO739" s="25">
        <v>0</v>
      </c>
    </row>
    <row r="740" spans="4:67" ht="15" customHeight="1">
      <c r="D740" s="33" t="s">
        <v>261</v>
      </c>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BI740" s="5" t="s">
        <v>13</v>
      </c>
      <c r="BJ740" s="2" t="s">
        <v>14</v>
      </c>
      <c r="BK740" s="2">
        <v>1</v>
      </c>
      <c r="BL740" s="2">
        <v>2</v>
      </c>
      <c r="BM740" s="2">
        <v>3</v>
      </c>
      <c r="BN740" s="2">
        <v>4</v>
      </c>
      <c r="BO740" s="2">
        <v>0</v>
      </c>
    </row>
    <row r="741" spans="4:67">
      <c r="D741" s="90" t="s">
        <v>15</v>
      </c>
      <c r="E741" s="91"/>
      <c r="F741" s="91"/>
      <c r="G741" s="91"/>
      <c r="H741" s="91"/>
      <c r="I741" s="92"/>
      <c r="J741" s="85">
        <f>BI741</f>
        <v>97.051252047741627</v>
      </c>
      <c r="K741" s="85"/>
      <c r="L741" s="85"/>
      <c r="M741" s="85"/>
      <c r="N741" s="85">
        <f>BJ741</f>
        <v>93.548387096774206</v>
      </c>
      <c r="O741" s="85"/>
      <c r="P741" s="85"/>
      <c r="Q741" s="85"/>
      <c r="R741" s="85">
        <f>BK741</f>
        <v>75.806451612903231</v>
      </c>
      <c r="S741" s="85"/>
      <c r="T741" s="85"/>
      <c r="U741" s="85"/>
      <c r="V741" s="85">
        <f>BL741</f>
        <v>17.741935483870968</v>
      </c>
      <c r="W741" s="85"/>
      <c r="X741" s="85"/>
      <c r="Y741" s="85"/>
      <c r="Z741" s="85">
        <f>BM741</f>
        <v>1.6129032258064515</v>
      </c>
      <c r="AA741" s="85"/>
      <c r="AB741" s="85"/>
      <c r="AC741" s="85"/>
      <c r="AD741" s="85">
        <f>BN741</f>
        <v>4.838709677419355</v>
      </c>
      <c r="AE741" s="85"/>
      <c r="AF741" s="85"/>
      <c r="AG741" s="85"/>
      <c r="AH741" s="85">
        <f>BO741</f>
        <v>0</v>
      </c>
      <c r="AI741" s="85"/>
      <c r="AJ741" s="85"/>
      <c r="AK741" s="85"/>
      <c r="BG741" s="2">
        <v>135</v>
      </c>
      <c r="BH741" s="2" t="s">
        <v>16</v>
      </c>
      <c r="BI741" s="25">
        <v>97.051252047741627</v>
      </c>
      <c r="BJ741" s="25">
        <f>BK741+BL741</f>
        <v>93.548387096774206</v>
      </c>
      <c r="BK741" s="25">
        <v>75.806451612903231</v>
      </c>
      <c r="BL741" s="25">
        <v>17.741935483870968</v>
      </c>
      <c r="BM741" s="25">
        <v>1.6129032258064515</v>
      </c>
      <c r="BN741" s="25">
        <v>4.838709677419355</v>
      </c>
      <c r="BO741" s="25">
        <v>0</v>
      </c>
    </row>
    <row r="742" spans="4:67">
      <c r="D742" s="86" t="s">
        <v>17</v>
      </c>
      <c r="E742" s="87"/>
      <c r="F742" s="87"/>
      <c r="G742" s="87"/>
      <c r="H742" s="87"/>
      <c r="I742" s="88"/>
      <c r="J742" s="89">
        <f>BI742</f>
        <v>96.885020613834172</v>
      </c>
      <c r="K742" s="89"/>
      <c r="L742" s="89"/>
      <c r="M742" s="89"/>
      <c r="N742" s="89">
        <f>IF(ISERROR(BJ742),"",BJ742)</f>
        <v>95.65217391304347</v>
      </c>
      <c r="O742" s="89"/>
      <c r="P742" s="89"/>
      <c r="Q742" s="89"/>
      <c r="R742" s="89">
        <f>BK742</f>
        <v>69.565217391304344</v>
      </c>
      <c r="S742" s="89"/>
      <c r="T742" s="89"/>
      <c r="U742" s="89"/>
      <c r="V742" s="89">
        <f>BL742</f>
        <v>26.086956521739129</v>
      </c>
      <c r="W742" s="89"/>
      <c r="X742" s="89"/>
      <c r="Y742" s="89"/>
      <c r="Z742" s="89">
        <f>BM742</f>
        <v>2.8985507246376812</v>
      </c>
      <c r="AA742" s="89"/>
      <c r="AB742" s="89"/>
      <c r="AC742" s="89"/>
      <c r="AD742" s="89">
        <f>BN742</f>
        <v>1.4492753623188406</v>
      </c>
      <c r="AE742" s="89"/>
      <c r="AF742" s="89"/>
      <c r="AG742" s="89"/>
      <c r="AH742" s="89">
        <f>BO742</f>
        <v>0</v>
      </c>
      <c r="AI742" s="89"/>
      <c r="AJ742" s="89"/>
      <c r="AK742" s="89"/>
      <c r="BH742" s="2" t="s">
        <v>18</v>
      </c>
      <c r="BI742" s="25">
        <v>96.885020613834172</v>
      </c>
      <c r="BJ742" s="25">
        <f>BK742+BL742</f>
        <v>95.65217391304347</v>
      </c>
      <c r="BK742" s="25">
        <v>69.565217391304344</v>
      </c>
      <c r="BL742" s="25">
        <v>26.086956521739129</v>
      </c>
      <c r="BM742" s="25">
        <v>2.8985507246376812</v>
      </c>
      <c r="BN742" s="25">
        <v>1.4492753623188406</v>
      </c>
      <c r="BO742" s="25">
        <v>0</v>
      </c>
    </row>
    <row r="743" spans="4:67" ht="15" customHeight="1">
      <c r="D743" s="33" t="s">
        <v>262</v>
      </c>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BI743" s="5" t="s">
        <v>13</v>
      </c>
      <c r="BJ743" s="2" t="s">
        <v>14</v>
      </c>
      <c r="BK743" s="2">
        <v>1</v>
      </c>
      <c r="BL743" s="2">
        <v>2</v>
      </c>
      <c r="BM743" s="2">
        <v>3</v>
      </c>
      <c r="BN743" s="2">
        <v>4</v>
      </c>
      <c r="BO743" s="2">
        <v>0</v>
      </c>
    </row>
    <row r="744" spans="4:67">
      <c r="D744" s="90" t="s">
        <v>15</v>
      </c>
      <c r="E744" s="91"/>
      <c r="F744" s="91"/>
      <c r="G744" s="91"/>
      <c r="H744" s="91"/>
      <c r="I744" s="92"/>
      <c r="J744" s="85">
        <f>BI744</f>
        <v>95.623683594664172</v>
      </c>
      <c r="K744" s="85"/>
      <c r="L744" s="85"/>
      <c r="M744" s="85"/>
      <c r="N744" s="85">
        <f>BJ744</f>
        <v>91.935483870967744</v>
      </c>
      <c r="O744" s="85"/>
      <c r="P744" s="85"/>
      <c r="Q744" s="85"/>
      <c r="R744" s="85">
        <f>BK744</f>
        <v>70.967741935483872</v>
      </c>
      <c r="S744" s="85"/>
      <c r="T744" s="85"/>
      <c r="U744" s="85"/>
      <c r="V744" s="85">
        <f>BL744</f>
        <v>20.967741935483872</v>
      </c>
      <c r="W744" s="85"/>
      <c r="X744" s="85"/>
      <c r="Y744" s="85"/>
      <c r="Z744" s="85">
        <f>BM744</f>
        <v>6.4516129032258061</v>
      </c>
      <c r="AA744" s="85"/>
      <c r="AB744" s="85"/>
      <c r="AC744" s="85"/>
      <c r="AD744" s="85">
        <f>BN744</f>
        <v>1.6129032258064515</v>
      </c>
      <c r="AE744" s="85"/>
      <c r="AF744" s="85"/>
      <c r="AG744" s="85"/>
      <c r="AH744" s="85">
        <f>BO744</f>
        <v>0</v>
      </c>
      <c r="AI744" s="85"/>
      <c r="AJ744" s="85"/>
      <c r="AK744" s="85"/>
      <c r="BG744" s="2">
        <v>136</v>
      </c>
      <c r="BH744" s="2" t="s">
        <v>16</v>
      </c>
      <c r="BI744" s="25">
        <v>95.623683594664172</v>
      </c>
      <c r="BJ744" s="25">
        <f>BK744+BL744</f>
        <v>91.935483870967744</v>
      </c>
      <c r="BK744" s="25">
        <v>70.967741935483872</v>
      </c>
      <c r="BL744" s="25">
        <v>20.967741935483872</v>
      </c>
      <c r="BM744" s="25">
        <v>6.4516129032258061</v>
      </c>
      <c r="BN744" s="25">
        <v>1.6129032258064515</v>
      </c>
      <c r="BO744" s="25">
        <v>0</v>
      </c>
    </row>
    <row r="745" spans="4:67">
      <c r="D745" s="86" t="s">
        <v>17</v>
      </c>
      <c r="E745" s="87"/>
      <c r="F745" s="87"/>
      <c r="G745" s="87"/>
      <c r="H745" s="87"/>
      <c r="I745" s="88"/>
      <c r="J745" s="89">
        <f>BI745</f>
        <v>95.808520384791578</v>
      </c>
      <c r="K745" s="89"/>
      <c r="L745" s="89"/>
      <c r="M745" s="89"/>
      <c r="N745" s="89">
        <f>IF(ISERROR(BJ745),"",BJ745)</f>
        <v>92.753623188405783</v>
      </c>
      <c r="O745" s="89"/>
      <c r="P745" s="89"/>
      <c r="Q745" s="89"/>
      <c r="R745" s="89">
        <f>BK745</f>
        <v>63.768115942028977</v>
      </c>
      <c r="S745" s="89"/>
      <c r="T745" s="89"/>
      <c r="U745" s="89"/>
      <c r="V745" s="89">
        <f>BL745</f>
        <v>28.985507246376812</v>
      </c>
      <c r="W745" s="89"/>
      <c r="X745" s="89"/>
      <c r="Y745" s="89"/>
      <c r="Z745" s="89">
        <f>BM745</f>
        <v>5.7971014492753623</v>
      </c>
      <c r="AA745" s="89"/>
      <c r="AB745" s="89"/>
      <c r="AC745" s="89"/>
      <c r="AD745" s="89">
        <f>BN745</f>
        <v>1.4492753623188406</v>
      </c>
      <c r="AE745" s="89"/>
      <c r="AF745" s="89"/>
      <c r="AG745" s="89"/>
      <c r="AH745" s="89">
        <f>BO745</f>
        <v>0</v>
      </c>
      <c r="AI745" s="89"/>
      <c r="AJ745" s="89"/>
      <c r="AK745" s="89"/>
      <c r="BH745" s="2" t="s">
        <v>18</v>
      </c>
      <c r="BI745" s="25">
        <v>95.808520384791578</v>
      </c>
      <c r="BJ745" s="25">
        <f>BK745+BL745</f>
        <v>92.753623188405783</v>
      </c>
      <c r="BK745" s="25">
        <v>63.768115942028977</v>
      </c>
      <c r="BL745" s="25">
        <v>28.985507246376812</v>
      </c>
      <c r="BM745" s="25">
        <v>5.7971014492753623</v>
      </c>
      <c r="BN745" s="25">
        <v>1.4492753623188406</v>
      </c>
      <c r="BO745" s="25">
        <v>0</v>
      </c>
    </row>
    <row r="746" spans="4:67" hidden="1">
      <c r="D746" s="42"/>
      <c r="E746" s="42"/>
      <c r="F746" s="42"/>
      <c r="G746" s="42"/>
      <c r="H746" s="42"/>
      <c r="I746" s="42"/>
      <c r="J746" s="43"/>
      <c r="K746" s="43"/>
      <c r="L746" s="43"/>
      <c r="M746" s="43"/>
      <c r="N746" s="43"/>
      <c r="O746" s="43"/>
      <c r="P746" s="43"/>
      <c r="Q746" s="43"/>
      <c r="R746" s="43"/>
      <c r="S746" s="43"/>
      <c r="T746" s="43"/>
      <c r="U746" s="43"/>
      <c r="V746" s="43"/>
      <c r="W746" s="43"/>
      <c r="X746" s="43"/>
      <c r="Y746" s="43"/>
      <c r="Z746" s="43"/>
      <c r="AA746" s="43"/>
      <c r="AB746" s="43"/>
      <c r="AC746" s="43"/>
      <c r="AD746" s="43"/>
      <c r="AE746" s="43"/>
      <c r="AF746" s="43"/>
      <c r="AG746" s="43"/>
      <c r="AH746" s="43"/>
      <c r="AI746" s="43"/>
      <c r="AJ746" s="43"/>
      <c r="AK746" s="43"/>
      <c r="BI746" s="25"/>
      <c r="BJ746" s="25"/>
      <c r="BK746" s="25"/>
      <c r="BL746" s="25"/>
      <c r="BM746" s="25"/>
      <c r="BN746" s="25"/>
      <c r="BO746" s="25"/>
    </row>
    <row r="747" spans="4:67" hidden="1">
      <c r="D747" s="42"/>
      <c r="E747" s="42"/>
      <c r="F747" s="42"/>
      <c r="G747" s="42"/>
      <c r="H747" s="42"/>
      <c r="I747" s="42"/>
      <c r="J747" s="43"/>
      <c r="K747" s="43"/>
      <c r="L747" s="43"/>
      <c r="M747" s="43"/>
      <c r="N747" s="43"/>
      <c r="O747" s="43"/>
      <c r="P747" s="43"/>
      <c r="Q747" s="43"/>
      <c r="R747" s="43"/>
      <c r="S747" s="43"/>
      <c r="T747" s="43"/>
      <c r="U747" s="43"/>
      <c r="V747" s="43"/>
      <c r="W747" s="43"/>
      <c r="X747" s="43"/>
      <c r="Y747" s="43"/>
      <c r="Z747" s="43"/>
      <c r="AA747" s="43"/>
      <c r="AB747" s="43"/>
      <c r="AC747" s="43"/>
      <c r="AD747" s="43"/>
      <c r="AE747" s="43"/>
      <c r="AF747" s="43"/>
      <c r="AG747" s="43"/>
      <c r="AH747" s="43"/>
      <c r="AI747" s="43"/>
      <c r="AJ747" s="43"/>
      <c r="AK747" s="43"/>
      <c r="BI747" s="25"/>
      <c r="BJ747" s="25"/>
      <c r="BK747" s="25"/>
      <c r="BL747" s="25"/>
      <c r="BM747" s="25"/>
      <c r="BN747" s="25"/>
      <c r="BO747" s="25"/>
    </row>
    <row r="748" spans="4:67" hidden="1">
      <c r="D748" s="42"/>
      <c r="E748" s="42"/>
      <c r="F748" s="42"/>
      <c r="G748" s="42"/>
      <c r="H748" s="42"/>
      <c r="I748" s="42"/>
      <c r="J748" s="43"/>
      <c r="K748" s="43"/>
      <c r="L748" s="43"/>
      <c r="M748" s="43"/>
      <c r="N748" s="43"/>
      <c r="O748" s="43"/>
      <c r="P748" s="43"/>
      <c r="Q748" s="43"/>
      <c r="R748" s="43"/>
      <c r="S748" s="43"/>
      <c r="T748" s="43"/>
      <c r="U748" s="43"/>
      <c r="V748" s="43"/>
      <c r="W748" s="43"/>
      <c r="X748" s="43"/>
      <c r="Y748" s="43"/>
      <c r="Z748" s="43"/>
      <c r="AA748" s="43"/>
      <c r="AB748" s="43"/>
      <c r="AC748" s="43"/>
      <c r="AD748" s="43"/>
      <c r="AE748" s="43"/>
      <c r="AF748" s="43"/>
      <c r="AG748" s="43"/>
      <c r="AH748" s="43"/>
      <c r="AI748" s="43"/>
      <c r="AJ748" s="43"/>
      <c r="AK748" s="43"/>
      <c r="BI748" s="25"/>
      <c r="BJ748" s="25"/>
      <c r="BK748" s="25"/>
      <c r="BL748" s="25"/>
      <c r="BM748" s="25"/>
      <c r="BN748" s="25"/>
      <c r="BO748" s="25"/>
    </row>
    <row r="749" spans="4:67">
      <c r="D749" s="42"/>
      <c r="E749" s="42"/>
      <c r="F749" s="42"/>
      <c r="G749" s="42"/>
      <c r="H749" s="42"/>
      <c r="I749" s="42"/>
      <c r="J749" s="43"/>
      <c r="K749" s="43"/>
      <c r="L749" s="43"/>
      <c r="M749" s="43"/>
      <c r="N749" s="43"/>
      <c r="O749" s="43"/>
      <c r="P749" s="43"/>
      <c r="Q749" s="43"/>
      <c r="R749" s="43"/>
      <c r="S749" s="43"/>
      <c r="T749" s="43"/>
      <c r="U749" s="43"/>
      <c r="V749" s="43"/>
      <c r="W749" s="43"/>
      <c r="X749" s="43"/>
      <c r="Y749" s="43"/>
      <c r="Z749" s="43"/>
      <c r="AA749" s="43"/>
      <c r="AB749" s="43"/>
      <c r="AC749" s="43"/>
      <c r="AD749" s="43"/>
      <c r="AE749" s="43"/>
      <c r="AF749" s="43"/>
      <c r="AG749" s="43"/>
      <c r="AH749" s="43"/>
      <c r="AI749" s="43"/>
      <c r="AJ749" s="43"/>
      <c r="AK749" s="43"/>
      <c r="BI749" s="25"/>
      <c r="BJ749" s="25"/>
      <c r="BK749" s="25"/>
      <c r="BL749" s="25"/>
      <c r="BM749" s="25"/>
      <c r="BN749" s="25"/>
      <c r="BO749" s="25"/>
    </row>
    <row r="755" spans="1:98" ht="14.25" thickBot="1">
      <c r="A755" s="75"/>
      <c r="B755" s="60"/>
      <c r="C755" s="61" t="s">
        <v>106</v>
      </c>
      <c r="D755" s="60"/>
      <c r="E755" s="60"/>
      <c r="F755" s="60"/>
      <c r="G755" s="60"/>
      <c r="H755" s="60"/>
      <c r="I755" s="60"/>
      <c r="J755" s="60"/>
      <c r="K755" s="60"/>
      <c r="L755" s="60"/>
      <c r="M755" s="60"/>
      <c r="N755" s="60"/>
      <c r="O755" s="60"/>
      <c r="P755" s="60"/>
      <c r="Q755" s="60"/>
      <c r="R755" s="60"/>
      <c r="S755" s="60"/>
      <c r="T755" s="60"/>
      <c r="U755" s="60"/>
      <c r="V755" s="60"/>
      <c r="W755" s="60"/>
      <c r="X755" s="60"/>
      <c r="Y755" s="60"/>
      <c r="Z755" s="60"/>
      <c r="AA755" s="60"/>
      <c r="AB755" s="60"/>
      <c r="AC755" s="60"/>
      <c r="AD755" s="60"/>
      <c r="AE755" s="60"/>
      <c r="AF755" s="60"/>
      <c r="AG755" s="60"/>
      <c r="AH755" s="60"/>
      <c r="AI755" s="60"/>
      <c r="AJ755" s="60"/>
      <c r="AK755" s="60"/>
      <c r="AL755" s="60"/>
      <c r="AM755" s="60"/>
      <c r="AN755" s="60"/>
      <c r="AO755" s="60"/>
      <c r="AP755" s="60"/>
      <c r="AQ755" s="60"/>
      <c r="AR755" s="60"/>
      <c r="AS755" s="60"/>
      <c r="AT755" s="60"/>
      <c r="AU755" s="60"/>
      <c r="AV755" s="60"/>
      <c r="AW755" s="60"/>
      <c r="AX755" s="60"/>
      <c r="AY755" s="60"/>
      <c r="AZ755" s="60"/>
      <c r="BA755" s="60"/>
      <c r="BB755" s="60"/>
      <c r="BC755" s="60"/>
      <c r="BD755" s="60"/>
      <c r="BE755" s="60"/>
      <c r="BF755" s="60"/>
      <c r="BG755" s="60"/>
      <c r="BH755" s="60"/>
      <c r="BI755" s="60"/>
      <c r="BJ755" s="60"/>
      <c r="BK755" s="60"/>
      <c r="BL755" s="60"/>
      <c r="BM755" s="60"/>
      <c r="BN755" s="60"/>
      <c r="BO755" s="60"/>
      <c r="BP755" s="75"/>
      <c r="BQ755" s="75"/>
      <c r="BR755" s="75"/>
      <c r="BS755" s="75"/>
      <c r="BT755" s="75"/>
      <c r="BU755" s="75"/>
      <c r="BV755" s="75"/>
      <c r="BW755" s="75"/>
      <c r="BX755" s="75"/>
      <c r="BY755" s="75"/>
      <c r="BZ755" s="75"/>
      <c r="CA755" s="75"/>
      <c r="CB755" s="75"/>
      <c r="CC755" s="75"/>
      <c r="CD755" s="75"/>
      <c r="CE755" s="75"/>
      <c r="CF755" s="75"/>
      <c r="CG755" s="75"/>
      <c r="CH755" s="75"/>
      <c r="CI755" s="75"/>
      <c r="CJ755" s="75"/>
      <c r="CK755" s="75"/>
      <c r="CL755" s="75"/>
      <c r="CM755" s="75"/>
      <c r="CN755" s="75"/>
      <c r="CO755" s="75"/>
      <c r="CP755" s="75"/>
      <c r="CQ755" s="75"/>
      <c r="CR755" s="75"/>
      <c r="CS755" s="75"/>
      <c r="CT755" s="75"/>
    </row>
    <row r="756" spans="1:98" ht="18.75" customHeight="1">
      <c r="A756" s="75"/>
      <c r="B756" s="62"/>
      <c r="C756" s="76" t="s">
        <v>269</v>
      </c>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c r="AB756" s="77"/>
      <c r="AC756" s="77"/>
      <c r="AD756" s="77"/>
      <c r="AE756" s="77"/>
      <c r="AF756" s="77"/>
      <c r="AG756" s="77"/>
      <c r="AH756" s="77"/>
      <c r="AI756" s="77"/>
      <c r="AJ756" s="77"/>
      <c r="AK756" s="77"/>
      <c r="AL756" s="77"/>
      <c r="AM756" s="77"/>
      <c r="AN756" s="77"/>
      <c r="AO756" s="77"/>
      <c r="AP756" s="77"/>
      <c r="AQ756" s="78"/>
      <c r="AR756" s="60"/>
      <c r="AS756" s="60"/>
      <c r="AT756" s="60"/>
      <c r="AU756" s="60"/>
      <c r="AV756" s="60"/>
      <c r="AW756" s="60"/>
      <c r="AX756" s="60"/>
      <c r="AY756" s="60"/>
      <c r="AZ756" s="60"/>
      <c r="BA756" s="60"/>
      <c r="BB756" s="60"/>
      <c r="BC756" s="60"/>
      <c r="BD756" s="60"/>
      <c r="BE756" s="60"/>
      <c r="BF756" s="60"/>
      <c r="BG756" s="60"/>
      <c r="BH756" s="60"/>
      <c r="BI756" s="60"/>
      <c r="BJ756" s="60"/>
      <c r="BK756" s="60"/>
      <c r="BL756" s="60"/>
      <c r="BM756" s="60"/>
      <c r="BN756" s="60"/>
      <c r="BO756" s="60"/>
      <c r="BP756" s="75"/>
      <c r="BQ756" s="75"/>
      <c r="BR756" s="75"/>
      <c r="BS756" s="75"/>
      <c r="BT756" s="75"/>
      <c r="BU756" s="75"/>
      <c r="BV756" s="75"/>
      <c r="BW756" s="75"/>
      <c r="BX756" s="75"/>
      <c r="BY756" s="75"/>
      <c r="BZ756" s="75"/>
      <c r="CA756" s="75"/>
      <c r="CB756" s="75"/>
      <c r="CC756" s="75"/>
      <c r="CD756" s="75"/>
      <c r="CE756" s="75"/>
      <c r="CF756" s="75"/>
      <c r="CG756" s="75"/>
      <c r="CH756" s="75"/>
      <c r="CI756" s="75"/>
      <c r="CJ756" s="75"/>
      <c r="CK756" s="75"/>
      <c r="CL756" s="75"/>
      <c r="CM756" s="75"/>
      <c r="CN756" s="75"/>
      <c r="CO756" s="75"/>
      <c r="CP756" s="75"/>
      <c r="CQ756" s="75"/>
      <c r="CR756" s="75"/>
      <c r="CS756" s="75"/>
      <c r="CT756" s="75"/>
    </row>
    <row r="757" spans="1:98" ht="18.75" customHeight="1">
      <c r="A757" s="75"/>
      <c r="B757" s="62"/>
      <c r="C757" s="79"/>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c r="AJ757" s="80"/>
      <c r="AK757" s="80"/>
      <c r="AL757" s="80"/>
      <c r="AM757" s="80"/>
      <c r="AN757" s="80"/>
      <c r="AO757" s="80"/>
      <c r="AP757" s="80"/>
      <c r="AQ757" s="81"/>
      <c r="AR757" s="60"/>
      <c r="AS757" s="60"/>
      <c r="AT757" s="60"/>
      <c r="AU757" s="60"/>
      <c r="AV757" s="60"/>
      <c r="AW757" s="60"/>
      <c r="AX757" s="60"/>
      <c r="AY757" s="60"/>
      <c r="AZ757" s="60"/>
      <c r="BA757" s="60"/>
      <c r="BB757" s="60"/>
      <c r="BC757" s="60"/>
      <c r="BD757" s="60"/>
      <c r="BE757" s="60"/>
      <c r="BF757" s="60"/>
      <c r="BG757" s="60"/>
      <c r="BH757" s="60"/>
      <c r="BI757" s="60"/>
      <c r="BJ757" s="60"/>
      <c r="BK757" s="60"/>
      <c r="BL757" s="60"/>
      <c r="BM757" s="60"/>
      <c r="BN757" s="60"/>
      <c r="BO757" s="60"/>
      <c r="BP757" s="75"/>
      <c r="BQ757" s="75"/>
      <c r="BR757" s="75"/>
      <c r="BS757" s="75"/>
      <c r="BT757" s="75"/>
      <c r="BU757" s="75"/>
      <c r="BV757" s="75"/>
      <c r="BW757" s="75"/>
      <c r="BX757" s="75"/>
      <c r="BY757" s="75"/>
      <c r="BZ757" s="75"/>
      <c r="CA757" s="75"/>
      <c r="CB757" s="75"/>
      <c r="CC757" s="75"/>
      <c r="CD757" s="75"/>
      <c r="CE757" s="75"/>
      <c r="CF757" s="75"/>
      <c r="CG757" s="75"/>
      <c r="CH757" s="75"/>
      <c r="CI757" s="75"/>
      <c r="CJ757" s="75"/>
      <c r="CK757" s="75"/>
      <c r="CL757" s="75"/>
      <c r="CM757" s="75"/>
      <c r="CN757" s="75"/>
      <c r="CO757" s="75"/>
      <c r="CP757" s="75"/>
      <c r="CQ757" s="75"/>
      <c r="CR757" s="75"/>
      <c r="CS757" s="75"/>
      <c r="CT757" s="75"/>
    </row>
    <row r="758" spans="1:98" ht="18.75" customHeight="1">
      <c r="A758" s="75"/>
      <c r="B758" s="60"/>
      <c r="C758" s="79"/>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c r="AJ758" s="80"/>
      <c r="AK758" s="80"/>
      <c r="AL758" s="80"/>
      <c r="AM758" s="80"/>
      <c r="AN758" s="80"/>
      <c r="AO758" s="80"/>
      <c r="AP758" s="80"/>
      <c r="AQ758" s="81"/>
      <c r="AR758" s="60"/>
      <c r="AS758" s="60"/>
      <c r="AT758" s="60"/>
      <c r="AU758" s="60"/>
      <c r="AV758" s="60"/>
      <c r="AW758" s="60"/>
      <c r="AX758" s="60"/>
      <c r="AY758" s="60"/>
      <c r="AZ758" s="60"/>
      <c r="BA758" s="60"/>
      <c r="BB758" s="60"/>
      <c r="BC758" s="60"/>
      <c r="BD758" s="60"/>
      <c r="BE758" s="60"/>
      <c r="BF758" s="60"/>
      <c r="BG758" s="60"/>
      <c r="BH758" s="60"/>
      <c r="BI758" s="60"/>
      <c r="BJ758" s="60"/>
      <c r="BK758" s="60"/>
      <c r="BL758" s="60"/>
      <c r="BM758" s="60"/>
      <c r="BN758" s="60"/>
      <c r="BO758" s="60"/>
      <c r="BP758" s="75"/>
      <c r="BQ758" s="75"/>
      <c r="BR758" s="75"/>
      <c r="BS758" s="75"/>
      <c r="BT758" s="75"/>
      <c r="BU758" s="75"/>
      <c r="BV758" s="75"/>
      <c r="BW758" s="75"/>
      <c r="BX758" s="75"/>
      <c r="BY758" s="75"/>
      <c r="BZ758" s="75"/>
      <c r="CA758" s="75"/>
      <c r="CB758" s="75"/>
      <c r="CC758" s="75"/>
      <c r="CD758" s="75"/>
      <c r="CE758" s="75"/>
      <c r="CF758" s="75"/>
      <c r="CG758" s="75"/>
      <c r="CH758" s="75"/>
      <c r="CI758" s="75"/>
      <c r="CJ758" s="75"/>
      <c r="CK758" s="75"/>
      <c r="CL758" s="75"/>
      <c r="CM758" s="75"/>
      <c r="CN758" s="75"/>
      <c r="CO758" s="75"/>
      <c r="CP758" s="75"/>
      <c r="CQ758" s="75"/>
      <c r="CR758" s="75"/>
      <c r="CS758" s="75"/>
      <c r="CT758" s="75"/>
    </row>
    <row r="759" spans="1:98" ht="13.5" customHeight="1">
      <c r="A759" s="75"/>
      <c r="B759" s="60"/>
      <c r="C759" s="79"/>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80"/>
      <c r="AL759" s="80"/>
      <c r="AM759" s="80"/>
      <c r="AN759" s="80"/>
      <c r="AO759" s="80"/>
      <c r="AP759" s="80"/>
      <c r="AQ759" s="81"/>
      <c r="AR759" s="60"/>
      <c r="AS759" s="60"/>
      <c r="AT759" s="60"/>
      <c r="AU759" s="60"/>
      <c r="AV759" s="60"/>
      <c r="AW759" s="60"/>
      <c r="AX759" s="60"/>
      <c r="AY759" s="60"/>
      <c r="AZ759" s="60"/>
      <c r="BA759" s="60"/>
      <c r="BB759" s="60"/>
      <c r="BC759" s="60"/>
      <c r="BD759" s="60"/>
      <c r="BE759" s="60"/>
      <c r="BF759" s="60"/>
      <c r="BG759" s="60"/>
      <c r="BH759" s="60"/>
      <c r="BI759" s="60"/>
      <c r="BJ759" s="60"/>
      <c r="BK759" s="60"/>
      <c r="BL759" s="60"/>
      <c r="BM759" s="60"/>
      <c r="BN759" s="60"/>
      <c r="BO759" s="60"/>
      <c r="BP759" s="75"/>
      <c r="BQ759" s="75"/>
      <c r="BR759" s="75"/>
      <c r="BS759" s="75"/>
      <c r="BT759" s="75"/>
      <c r="BU759" s="75"/>
      <c r="BV759" s="75"/>
      <c r="BW759" s="75"/>
      <c r="BX759" s="75"/>
      <c r="BY759" s="75"/>
      <c r="BZ759" s="75"/>
      <c r="CA759" s="75"/>
      <c r="CB759" s="75"/>
      <c r="CC759" s="75"/>
      <c r="CD759" s="75"/>
      <c r="CE759" s="75"/>
      <c r="CF759" s="75"/>
      <c r="CG759" s="75"/>
      <c r="CH759" s="75"/>
      <c r="CI759" s="75"/>
      <c r="CJ759" s="75"/>
      <c r="CK759" s="75"/>
      <c r="CL759" s="75"/>
      <c r="CM759" s="75"/>
      <c r="CN759" s="75"/>
      <c r="CO759" s="75"/>
      <c r="CP759" s="75"/>
      <c r="CQ759" s="75"/>
      <c r="CR759" s="75"/>
      <c r="CS759" s="75"/>
      <c r="CT759" s="75"/>
    </row>
    <row r="760" spans="1:98" ht="13.5" customHeight="1">
      <c r="A760" s="75"/>
      <c r="B760" s="60"/>
      <c r="C760" s="79"/>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c r="AJ760" s="80"/>
      <c r="AK760" s="80"/>
      <c r="AL760" s="80"/>
      <c r="AM760" s="80"/>
      <c r="AN760" s="80"/>
      <c r="AO760" s="80"/>
      <c r="AP760" s="80"/>
      <c r="AQ760" s="81"/>
      <c r="AR760" s="60"/>
      <c r="AS760" s="60"/>
      <c r="AT760" s="60"/>
      <c r="AU760" s="60"/>
      <c r="AV760" s="60"/>
      <c r="AW760" s="60"/>
      <c r="AX760" s="60"/>
      <c r="AY760" s="60"/>
      <c r="AZ760" s="60"/>
      <c r="BA760" s="60"/>
      <c r="BB760" s="60"/>
      <c r="BC760" s="60"/>
      <c r="BD760" s="60"/>
      <c r="BE760" s="60"/>
      <c r="BF760" s="60"/>
      <c r="BG760" s="60"/>
      <c r="BH760" s="60"/>
      <c r="BI760" s="60"/>
      <c r="BJ760" s="60"/>
      <c r="BK760" s="60"/>
      <c r="BL760" s="60"/>
      <c r="BM760" s="60"/>
      <c r="BN760" s="60"/>
      <c r="BO760" s="60"/>
      <c r="BP760" s="75"/>
      <c r="BQ760" s="75"/>
      <c r="BR760" s="75"/>
      <c r="BS760" s="75"/>
      <c r="BT760" s="75"/>
      <c r="BU760" s="75"/>
      <c r="BV760" s="75"/>
      <c r="BW760" s="75"/>
      <c r="BX760" s="75"/>
      <c r="BY760" s="75"/>
      <c r="BZ760" s="75"/>
      <c r="CA760" s="75"/>
      <c r="CB760" s="75"/>
      <c r="CC760" s="75"/>
      <c r="CD760" s="75"/>
      <c r="CE760" s="75"/>
      <c r="CF760" s="75"/>
      <c r="CG760" s="75"/>
      <c r="CH760" s="75"/>
      <c r="CI760" s="75"/>
      <c r="CJ760" s="75"/>
      <c r="CK760" s="75"/>
      <c r="CL760" s="75"/>
      <c r="CM760" s="75"/>
      <c r="CN760" s="75"/>
      <c r="CO760" s="75"/>
      <c r="CP760" s="75"/>
      <c r="CQ760" s="75"/>
      <c r="CR760" s="75"/>
      <c r="CS760" s="75"/>
      <c r="CT760" s="75"/>
    </row>
    <row r="761" spans="1:98" ht="18.75" customHeight="1">
      <c r="A761" s="75"/>
      <c r="B761" s="60"/>
      <c r="C761" s="79"/>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c r="AJ761" s="80"/>
      <c r="AK761" s="80"/>
      <c r="AL761" s="80"/>
      <c r="AM761" s="80"/>
      <c r="AN761" s="80"/>
      <c r="AO761" s="80"/>
      <c r="AP761" s="80"/>
      <c r="AQ761" s="81"/>
      <c r="AR761" s="60"/>
      <c r="AS761" s="60"/>
      <c r="AT761" s="60"/>
      <c r="AU761" s="60"/>
      <c r="AV761" s="60"/>
      <c r="AW761" s="60"/>
      <c r="AX761" s="60"/>
      <c r="AY761" s="60"/>
      <c r="AZ761" s="60"/>
      <c r="BA761" s="60"/>
      <c r="BB761" s="60"/>
      <c r="BC761" s="60"/>
      <c r="BD761" s="60"/>
      <c r="BE761" s="60"/>
      <c r="BF761" s="60"/>
      <c r="BG761" s="60"/>
      <c r="BH761" s="60"/>
      <c r="BI761" s="60"/>
      <c r="BJ761" s="60"/>
      <c r="BK761" s="60"/>
      <c r="BL761" s="60"/>
      <c r="BM761" s="60"/>
      <c r="BN761" s="60"/>
      <c r="BO761" s="60"/>
      <c r="BP761" s="75"/>
      <c r="BQ761" s="75"/>
      <c r="BR761" s="75"/>
      <c r="BS761" s="75"/>
      <c r="BT761" s="75"/>
      <c r="BU761" s="75"/>
      <c r="BV761" s="75"/>
      <c r="BW761" s="75"/>
      <c r="BX761" s="75"/>
      <c r="BY761" s="75"/>
      <c r="BZ761" s="75"/>
      <c r="CA761" s="75"/>
      <c r="CB761" s="75"/>
      <c r="CC761" s="75"/>
      <c r="CD761" s="75"/>
      <c r="CE761" s="75"/>
      <c r="CF761" s="75"/>
      <c r="CG761" s="75"/>
      <c r="CH761" s="75"/>
      <c r="CI761" s="75"/>
      <c r="CJ761" s="75"/>
      <c r="CK761" s="75"/>
      <c r="CL761" s="75"/>
      <c r="CM761" s="75"/>
      <c r="CN761" s="75"/>
      <c r="CO761" s="75"/>
      <c r="CP761" s="75"/>
      <c r="CQ761" s="75"/>
      <c r="CR761" s="75"/>
      <c r="CS761" s="75"/>
      <c r="CT761" s="75"/>
    </row>
    <row r="762" spans="1:98" ht="13.5" customHeight="1">
      <c r="A762" s="75"/>
      <c r="B762" s="60"/>
      <c r="C762" s="79"/>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c r="AQ762" s="81"/>
      <c r="AR762" s="60"/>
      <c r="AS762" s="60"/>
      <c r="AT762" s="60"/>
      <c r="AU762" s="60"/>
      <c r="AV762" s="60"/>
      <c r="AW762" s="60"/>
      <c r="AX762" s="60"/>
      <c r="AY762" s="60"/>
      <c r="AZ762" s="60"/>
      <c r="BA762" s="60"/>
      <c r="BB762" s="60"/>
      <c r="BC762" s="60"/>
      <c r="BD762" s="60"/>
      <c r="BE762" s="60"/>
      <c r="BF762" s="60"/>
      <c r="BG762" s="60"/>
      <c r="BH762" s="60"/>
      <c r="BI762" s="60"/>
      <c r="BJ762" s="60"/>
      <c r="BK762" s="60"/>
      <c r="BL762" s="60"/>
      <c r="BM762" s="60"/>
      <c r="BN762" s="60"/>
      <c r="BO762" s="60"/>
      <c r="BP762" s="75"/>
      <c r="BQ762" s="75"/>
      <c r="BR762" s="75"/>
      <c r="BS762" s="75"/>
      <c r="BT762" s="75"/>
      <c r="BU762" s="75"/>
      <c r="BV762" s="75"/>
      <c r="BW762" s="75"/>
      <c r="BX762" s="75"/>
      <c r="BY762" s="75"/>
      <c r="BZ762" s="75"/>
      <c r="CA762" s="75"/>
      <c r="CB762" s="75"/>
      <c r="CC762" s="75"/>
      <c r="CD762" s="75"/>
      <c r="CE762" s="75"/>
      <c r="CF762" s="75"/>
      <c r="CG762" s="75"/>
      <c r="CH762" s="75"/>
      <c r="CI762" s="75"/>
      <c r="CJ762" s="75"/>
      <c r="CK762" s="75"/>
      <c r="CL762" s="75"/>
      <c r="CM762" s="75"/>
      <c r="CN762" s="75"/>
      <c r="CO762" s="75"/>
      <c r="CP762" s="75"/>
      <c r="CQ762" s="75"/>
      <c r="CR762" s="75"/>
      <c r="CS762" s="75"/>
      <c r="CT762" s="75"/>
    </row>
    <row r="763" spans="1:98" ht="13.5" customHeight="1">
      <c r="A763" s="75"/>
      <c r="B763" s="60"/>
      <c r="C763" s="79"/>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c r="AQ763" s="81"/>
      <c r="AR763" s="60"/>
      <c r="AS763" s="60"/>
      <c r="AT763" s="60"/>
      <c r="AU763" s="60"/>
      <c r="AV763" s="60"/>
      <c r="AW763" s="60"/>
      <c r="AX763" s="60"/>
      <c r="AY763" s="60"/>
      <c r="AZ763" s="60"/>
      <c r="BA763" s="60"/>
      <c r="BB763" s="60"/>
      <c r="BC763" s="60"/>
      <c r="BD763" s="60"/>
      <c r="BE763" s="60"/>
      <c r="BF763" s="60"/>
      <c r="BG763" s="60"/>
      <c r="BH763" s="60"/>
      <c r="BI763" s="60"/>
      <c r="BJ763" s="60"/>
      <c r="BK763" s="60"/>
      <c r="BL763" s="60"/>
      <c r="BM763" s="60"/>
      <c r="BN763" s="60"/>
      <c r="BO763" s="60"/>
      <c r="BP763" s="75"/>
      <c r="BQ763" s="75"/>
      <c r="BR763" s="75"/>
      <c r="BS763" s="75"/>
      <c r="BT763" s="75"/>
      <c r="BU763" s="75"/>
      <c r="BV763" s="75"/>
      <c r="BW763" s="75"/>
      <c r="BX763" s="75"/>
      <c r="BY763" s="75"/>
      <c r="BZ763" s="75"/>
      <c r="CA763" s="75"/>
      <c r="CB763" s="75"/>
      <c r="CC763" s="75"/>
      <c r="CD763" s="75"/>
      <c r="CE763" s="75"/>
      <c r="CF763" s="75"/>
      <c r="CG763" s="75"/>
      <c r="CH763" s="75"/>
      <c r="CI763" s="75"/>
      <c r="CJ763" s="75"/>
      <c r="CK763" s="75"/>
      <c r="CL763" s="75"/>
      <c r="CM763" s="75"/>
      <c r="CN763" s="75"/>
      <c r="CO763" s="75"/>
      <c r="CP763" s="75"/>
      <c r="CQ763" s="75"/>
      <c r="CR763" s="75"/>
      <c r="CS763" s="75"/>
      <c r="CT763" s="75"/>
    </row>
    <row r="764" spans="1:98" ht="13.5" customHeight="1">
      <c r="A764" s="75"/>
      <c r="B764" s="60"/>
      <c r="C764" s="79"/>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c r="AJ764" s="80"/>
      <c r="AK764" s="80"/>
      <c r="AL764" s="80"/>
      <c r="AM764" s="80"/>
      <c r="AN764" s="80"/>
      <c r="AO764" s="80"/>
      <c r="AP764" s="80"/>
      <c r="AQ764" s="81"/>
      <c r="AR764" s="60"/>
      <c r="AS764" s="60"/>
      <c r="AT764" s="60"/>
      <c r="AU764" s="60"/>
      <c r="AV764" s="60"/>
      <c r="AW764" s="60"/>
      <c r="AX764" s="60"/>
      <c r="AY764" s="60"/>
      <c r="AZ764" s="60"/>
      <c r="BA764" s="60"/>
      <c r="BB764" s="60"/>
      <c r="BC764" s="60"/>
      <c r="BD764" s="60"/>
      <c r="BE764" s="60"/>
      <c r="BF764" s="60"/>
      <c r="BG764" s="60"/>
      <c r="BH764" s="60"/>
      <c r="BI764" s="60"/>
      <c r="BJ764" s="60"/>
      <c r="BK764" s="60"/>
      <c r="BL764" s="60"/>
      <c r="BM764" s="60"/>
      <c r="BN764" s="60"/>
      <c r="BO764" s="60"/>
      <c r="BP764" s="75"/>
      <c r="BQ764" s="75"/>
      <c r="BR764" s="75"/>
      <c r="BS764" s="75"/>
      <c r="BT764" s="75"/>
      <c r="BU764" s="75"/>
      <c r="BV764" s="75"/>
      <c r="BW764" s="75"/>
      <c r="BX764" s="75"/>
      <c r="BY764" s="75"/>
      <c r="BZ764" s="75"/>
      <c r="CA764" s="75"/>
      <c r="CB764" s="75"/>
      <c r="CC764" s="75"/>
      <c r="CD764" s="75"/>
      <c r="CE764" s="75"/>
      <c r="CF764" s="75"/>
      <c r="CG764" s="75"/>
      <c r="CH764" s="75"/>
      <c r="CI764" s="75"/>
      <c r="CJ764" s="75"/>
      <c r="CK764" s="75"/>
      <c r="CL764" s="75"/>
      <c r="CM764" s="75"/>
      <c r="CN764" s="75"/>
      <c r="CO764" s="75"/>
      <c r="CP764" s="75"/>
      <c r="CQ764" s="75"/>
      <c r="CR764" s="75"/>
      <c r="CS764" s="75"/>
      <c r="CT764" s="75"/>
    </row>
    <row r="765" spans="1:98" ht="13.5" customHeight="1">
      <c r="A765" s="75"/>
      <c r="B765" s="60"/>
      <c r="C765" s="79"/>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80"/>
      <c r="AL765" s="80"/>
      <c r="AM765" s="80"/>
      <c r="AN765" s="80"/>
      <c r="AO765" s="80"/>
      <c r="AP765" s="80"/>
      <c r="AQ765" s="81"/>
      <c r="AR765" s="60"/>
      <c r="AS765" s="60"/>
      <c r="AT765" s="60"/>
      <c r="AU765" s="60"/>
      <c r="AV765" s="60"/>
      <c r="AW765" s="60"/>
      <c r="AX765" s="60"/>
      <c r="AY765" s="60"/>
      <c r="AZ765" s="60"/>
      <c r="BA765" s="60"/>
      <c r="BB765" s="60"/>
      <c r="BC765" s="60"/>
      <c r="BD765" s="60"/>
      <c r="BE765" s="60"/>
      <c r="BF765" s="60"/>
      <c r="BG765" s="60"/>
      <c r="BH765" s="60"/>
      <c r="BI765" s="60"/>
      <c r="BJ765" s="60"/>
      <c r="BK765" s="60"/>
      <c r="BL765" s="60"/>
      <c r="BM765" s="60"/>
      <c r="BN765" s="60"/>
      <c r="BO765" s="60"/>
      <c r="BP765" s="75"/>
      <c r="BQ765" s="75"/>
      <c r="BR765" s="75"/>
      <c r="BS765" s="75"/>
      <c r="BT765" s="75"/>
      <c r="BU765" s="75"/>
      <c r="BV765" s="75"/>
      <c r="BW765" s="75"/>
      <c r="BX765" s="75"/>
      <c r="BY765" s="75"/>
      <c r="BZ765" s="75"/>
      <c r="CA765" s="75"/>
      <c r="CB765" s="75"/>
      <c r="CC765" s="75"/>
      <c r="CD765" s="75"/>
      <c r="CE765" s="75"/>
      <c r="CF765" s="75"/>
      <c r="CG765" s="75"/>
      <c r="CH765" s="75"/>
      <c r="CI765" s="75"/>
      <c r="CJ765" s="75"/>
      <c r="CK765" s="75"/>
      <c r="CL765" s="75"/>
      <c r="CM765" s="75"/>
      <c r="CN765" s="75"/>
      <c r="CO765" s="75"/>
      <c r="CP765" s="75"/>
      <c r="CQ765" s="75"/>
      <c r="CR765" s="75"/>
      <c r="CS765" s="75"/>
      <c r="CT765" s="75"/>
    </row>
    <row r="766" spans="1:98" ht="18.75" customHeight="1">
      <c r="A766" s="75"/>
      <c r="B766" s="60"/>
      <c r="C766" s="79"/>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c r="AJ766" s="80"/>
      <c r="AK766" s="80"/>
      <c r="AL766" s="80"/>
      <c r="AM766" s="80"/>
      <c r="AN766" s="80"/>
      <c r="AO766" s="80"/>
      <c r="AP766" s="80"/>
      <c r="AQ766" s="81"/>
      <c r="AR766" s="60"/>
      <c r="AS766" s="60"/>
      <c r="AT766" s="60"/>
      <c r="AU766" s="60"/>
      <c r="AV766" s="60"/>
      <c r="AW766" s="60"/>
      <c r="AX766" s="60"/>
      <c r="AY766" s="60"/>
      <c r="AZ766" s="60"/>
      <c r="BA766" s="60"/>
      <c r="BB766" s="60"/>
      <c r="BC766" s="60"/>
      <c r="BD766" s="60"/>
      <c r="BE766" s="60"/>
      <c r="BF766" s="60"/>
      <c r="BG766" s="60"/>
      <c r="BH766" s="60"/>
      <c r="BI766" s="60"/>
      <c r="BJ766" s="60"/>
      <c r="BK766" s="60"/>
      <c r="BL766" s="60"/>
      <c r="BM766" s="60"/>
      <c r="BN766" s="60"/>
      <c r="BO766" s="60"/>
      <c r="BP766" s="75"/>
      <c r="BQ766" s="75"/>
      <c r="BR766" s="75"/>
      <c r="BS766" s="75"/>
      <c r="BT766" s="75"/>
      <c r="BU766" s="75"/>
      <c r="BV766" s="75"/>
      <c r="BW766" s="75"/>
      <c r="BX766" s="75"/>
      <c r="BY766" s="75"/>
      <c r="BZ766" s="75"/>
      <c r="CA766" s="75"/>
      <c r="CB766" s="75"/>
      <c r="CC766" s="75"/>
      <c r="CD766" s="75"/>
      <c r="CE766" s="75"/>
      <c r="CF766" s="75"/>
      <c r="CG766" s="75"/>
      <c r="CH766" s="75"/>
      <c r="CI766" s="75"/>
      <c r="CJ766" s="75"/>
      <c r="CK766" s="75"/>
      <c r="CL766" s="75"/>
      <c r="CM766" s="75"/>
      <c r="CN766" s="75"/>
      <c r="CO766" s="75"/>
      <c r="CP766" s="75"/>
      <c r="CQ766" s="75"/>
      <c r="CR766" s="75"/>
      <c r="CS766" s="75"/>
      <c r="CT766" s="75"/>
    </row>
    <row r="767" spans="1:98" ht="18.75" customHeight="1">
      <c r="A767" s="75"/>
      <c r="B767" s="60"/>
      <c r="C767" s="79"/>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c r="AJ767" s="80"/>
      <c r="AK767" s="80"/>
      <c r="AL767" s="80"/>
      <c r="AM767" s="80"/>
      <c r="AN767" s="80"/>
      <c r="AO767" s="80"/>
      <c r="AP767" s="80"/>
      <c r="AQ767" s="81"/>
      <c r="AR767" s="60"/>
      <c r="AS767" s="60"/>
      <c r="AT767" s="60"/>
      <c r="AU767" s="60"/>
      <c r="AV767" s="60"/>
      <c r="AW767" s="60"/>
      <c r="AX767" s="60"/>
      <c r="AY767" s="60"/>
      <c r="AZ767" s="60"/>
      <c r="BA767" s="60"/>
      <c r="BB767" s="60"/>
      <c r="BC767" s="60"/>
      <c r="BD767" s="60"/>
      <c r="BE767" s="60"/>
      <c r="BF767" s="60"/>
      <c r="BG767" s="60"/>
      <c r="BH767" s="60"/>
      <c r="BI767" s="60"/>
      <c r="BJ767" s="60"/>
      <c r="BK767" s="60"/>
      <c r="BL767" s="60"/>
      <c r="BM767" s="60"/>
      <c r="BN767" s="60"/>
      <c r="BO767" s="60"/>
      <c r="BP767" s="75"/>
      <c r="BQ767" s="75"/>
      <c r="BR767" s="75"/>
      <c r="BS767" s="75"/>
      <c r="BT767" s="75"/>
      <c r="BU767" s="75"/>
      <c r="BV767" s="75"/>
      <c r="BW767" s="75"/>
      <c r="BX767" s="75"/>
      <c r="BY767" s="75"/>
      <c r="BZ767" s="75"/>
      <c r="CA767" s="75"/>
      <c r="CB767" s="75"/>
      <c r="CC767" s="75"/>
      <c r="CD767" s="75"/>
      <c r="CE767" s="75"/>
      <c r="CF767" s="75"/>
      <c r="CG767" s="75"/>
      <c r="CH767" s="75"/>
      <c r="CI767" s="75"/>
      <c r="CJ767" s="75"/>
      <c r="CK767" s="75"/>
      <c r="CL767" s="75"/>
      <c r="CM767" s="75"/>
      <c r="CN767" s="75"/>
      <c r="CO767" s="75"/>
      <c r="CP767" s="75"/>
      <c r="CQ767" s="75"/>
      <c r="CR767" s="75"/>
      <c r="CS767" s="75"/>
      <c r="CT767" s="75"/>
    </row>
    <row r="768" spans="1:98" ht="18.75" customHeight="1">
      <c r="A768" s="75"/>
      <c r="B768" s="75"/>
      <c r="C768" s="79"/>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c r="AJ768" s="80"/>
      <c r="AK768" s="80"/>
      <c r="AL768" s="80"/>
      <c r="AM768" s="80"/>
      <c r="AN768" s="80"/>
      <c r="AO768" s="80"/>
      <c r="AP768" s="80"/>
      <c r="AQ768" s="81"/>
      <c r="AR768" s="75"/>
      <c r="AS768" s="75"/>
      <c r="AT768" s="75"/>
      <c r="AU768" s="75"/>
      <c r="AV768" s="75"/>
      <c r="AW768" s="75"/>
      <c r="AX768" s="75"/>
      <c r="AY768" s="75"/>
      <c r="AZ768" s="75"/>
      <c r="BA768" s="75"/>
      <c r="BB768" s="75"/>
      <c r="BC768" s="75"/>
      <c r="BD768" s="75"/>
      <c r="BE768" s="75"/>
      <c r="BF768" s="75"/>
      <c r="BG768" s="75"/>
      <c r="BH768" s="75"/>
      <c r="BI768" s="75"/>
      <c r="BJ768" s="75"/>
      <c r="BK768" s="75"/>
      <c r="BL768" s="75"/>
      <c r="BM768" s="75"/>
      <c r="BN768" s="75"/>
      <c r="BO768" s="75"/>
      <c r="BP768" s="75"/>
      <c r="BQ768" s="75"/>
      <c r="BR768" s="75"/>
      <c r="BS768" s="75"/>
      <c r="BT768" s="75"/>
      <c r="BU768" s="75"/>
      <c r="BV768" s="75"/>
      <c r="BW768" s="75"/>
      <c r="BX768" s="75"/>
      <c r="BY768" s="75"/>
      <c r="BZ768" s="75"/>
      <c r="CA768" s="75"/>
      <c r="CB768" s="75"/>
      <c r="CC768" s="75"/>
      <c r="CD768" s="75"/>
      <c r="CE768" s="75"/>
      <c r="CF768" s="75"/>
      <c r="CG768" s="75"/>
      <c r="CH768" s="75"/>
      <c r="CI768" s="75"/>
      <c r="CJ768" s="75"/>
      <c r="CK768" s="75"/>
      <c r="CL768" s="75"/>
      <c r="CM768" s="75"/>
      <c r="CN768" s="75"/>
      <c r="CO768" s="75"/>
      <c r="CP768" s="75"/>
      <c r="CQ768" s="75"/>
      <c r="CR768" s="75"/>
      <c r="CS768" s="75"/>
      <c r="CT768" s="75"/>
    </row>
    <row r="769" spans="1:98" ht="18.75" customHeight="1">
      <c r="A769" s="75"/>
      <c r="B769" s="75"/>
      <c r="C769" s="79"/>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c r="AJ769" s="80"/>
      <c r="AK769" s="80"/>
      <c r="AL769" s="80"/>
      <c r="AM769" s="80"/>
      <c r="AN769" s="80"/>
      <c r="AO769" s="80"/>
      <c r="AP769" s="80"/>
      <c r="AQ769" s="81"/>
      <c r="AR769" s="75"/>
      <c r="AS769" s="75"/>
      <c r="AT769" s="75"/>
      <c r="AU769" s="75"/>
      <c r="AV769" s="75"/>
      <c r="AW769" s="75"/>
      <c r="AX769" s="75"/>
      <c r="AY769" s="75"/>
      <c r="AZ769" s="75"/>
      <c r="BA769" s="75"/>
      <c r="BB769" s="75"/>
      <c r="BC769" s="75"/>
      <c r="BD769" s="75"/>
      <c r="BE769" s="75"/>
      <c r="BF769" s="75"/>
      <c r="BG769" s="75"/>
      <c r="BH769" s="75"/>
      <c r="BI769" s="75"/>
      <c r="BJ769" s="75"/>
      <c r="BK769" s="75"/>
      <c r="BL769" s="75"/>
      <c r="BM769" s="75"/>
      <c r="BN769" s="75"/>
      <c r="BO769" s="75"/>
      <c r="BP769" s="75"/>
      <c r="BQ769" s="75"/>
      <c r="BR769" s="75"/>
      <c r="BS769" s="75"/>
      <c r="BT769" s="75"/>
      <c r="BU769" s="75"/>
      <c r="BV769" s="75"/>
      <c r="BW769" s="75"/>
      <c r="BX769" s="75"/>
      <c r="BY769" s="75"/>
      <c r="BZ769" s="75"/>
      <c r="CA769" s="75"/>
      <c r="CB769" s="75"/>
      <c r="CC769" s="75"/>
      <c r="CD769" s="75"/>
      <c r="CE769" s="75"/>
      <c r="CF769" s="75"/>
      <c r="CG769" s="75"/>
      <c r="CH769" s="75"/>
      <c r="CI769" s="75"/>
      <c r="CJ769" s="75"/>
      <c r="CK769" s="75"/>
      <c r="CL769" s="75"/>
      <c r="CM769" s="75"/>
      <c r="CN769" s="75"/>
      <c r="CO769" s="75"/>
      <c r="CP769" s="75"/>
      <c r="CQ769" s="75"/>
      <c r="CR769" s="75"/>
      <c r="CS769" s="75"/>
      <c r="CT769" s="75"/>
    </row>
    <row r="770" spans="1:98" ht="18.75" customHeight="1">
      <c r="A770" s="75"/>
      <c r="B770" s="75"/>
      <c r="C770" s="79"/>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c r="AJ770" s="80"/>
      <c r="AK770" s="80"/>
      <c r="AL770" s="80"/>
      <c r="AM770" s="80"/>
      <c r="AN770" s="80"/>
      <c r="AO770" s="80"/>
      <c r="AP770" s="80"/>
      <c r="AQ770" s="81"/>
      <c r="AR770" s="75"/>
      <c r="AS770" s="75"/>
      <c r="AT770" s="75"/>
      <c r="AU770" s="75"/>
      <c r="AV770" s="75"/>
      <c r="AW770" s="75"/>
      <c r="AX770" s="75"/>
      <c r="AY770" s="75"/>
      <c r="AZ770" s="75"/>
      <c r="BA770" s="75"/>
      <c r="BB770" s="75"/>
      <c r="BC770" s="75"/>
      <c r="BD770" s="75"/>
      <c r="BE770" s="75"/>
      <c r="BF770" s="75"/>
      <c r="BG770" s="75"/>
      <c r="BH770" s="75"/>
      <c r="BI770" s="75"/>
      <c r="BJ770" s="75"/>
      <c r="BK770" s="75"/>
      <c r="BL770" s="75"/>
      <c r="BM770" s="75"/>
      <c r="BN770" s="75"/>
      <c r="BO770" s="75"/>
      <c r="BP770" s="75"/>
      <c r="BQ770" s="75"/>
      <c r="BR770" s="75"/>
      <c r="BS770" s="75"/>
      <c r="BT770" s="75"/>
      <c r="BU770" s="75"/>
      <c r="BV770" s="75"/>
      <c r="BW770" s="75"/>
      <c r="BX770" s="75"/>
      <c r="BY770" s="75"/>
      <c r="BZ770" s="75"/>
      <c r="CA770" s="75"/>
      <c r="CB770" s="75"/>
      <c r="CC770" s="75"/>
      <c r="CD770" s="75"/>
      <c r="CE770" s="75"/>
      <c r="CF770" s="75"/>
      <c r="CG770" s="75"/>
      <c r="CH770" s="75"/>
      <c r="CI770" s="75"/>
      <c r="CJ770" s="75"/>
      <c r="CK770" s="75"/>
      <c r="CL770" s="75"/>
      <c r="CM770" s="75"/>
      <c r="CN770" s="75"/>
      <c r="CO770" s="75"/>
      <c r="CP770" s="75"/>
      <c r="CQ770" s="75"/>
      <c r="CR770" s="75"/>
      <c r="CS770" s="75"/>
      <c r="CT770" s="75"/>
    </row>
    <row r="771" spans="1:98" ht="18.75" customHeight="1" thickBot="1">
      <c r="A771" s="75"/>
      <c r="B771" s="75"/>
      <c r="C771" s="82"/>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c r="AC771" s="83"/>
      <c r="AD771" s="83"/>
      <c r="AE771" s="83"/>
      <c r="AF771" s="83"/>
      <c r="AG771" s="83"/>
      <c r="AH771" s="83"/>
      <c r="AI771" s="83"/>
      <c r="AJ771" s="83"/>
      <c r="AK771" s="83"/>
      <c r="AL771" s="83"/>
      <c r="AM771" s="83"/>
      <c r="AN771" s="83"/>
      <c r="AO771" s="83"/>
      <c r="AP771" s="83"/>
      <c r="AQ771" s="84"/>
      <c r="AR771" s="75"/>
      <c r="AS771" s="75"/>
      <c r="AT771" s="75"/>
      <c r="AU771" s="75"/>
      <c r="AV771" s="75"/>
      <c r="AW771" s="75"/>
      <c r="AX771" s="75"/>
      <c r="AY771" s="75"/>
      <c r="AZ771" s="75"/>
      <c r="BA771" s="75"/>
      <c r="BB771" s="75"/>
      <c r="BC771" s="75"/>
      <c r="BD771" s="75"/>
      <c r="BE771" s="75"/>
      <c r="BF771" s="75"/>
      <c r="BG771" s="75"/>
      <c r="BH771" s="75"/>
      <c r="BI771" s="75"/>
      <c r="BJ771" s="75"/>
      <c r="BK771" s="75"/>
      <c r="BL771" s="75"/>
      <c r="BM771" s="75"/>
      <c r="BN771" s="75"/>
      <c r="BO771" s="75"/>
      <c r="BP771" s="75"/>
      <c r="BQ771" s="75"/>
      <c r="BR771" s="75"/>
      <c r="BS771" s="75"/>
      <c r="BT771" s="75"/>
      <c r="BU771" s="75"/>
      <c r="BV771" s="75"/>
      <c r="BW771" s="75"/>
      <c r="BX771" s="75"/>
      <c r="BY771" s="75"/>
      <c r="BZ771" s="75"/>
      <c r="CA771" s="75"/>
      <c r="CB771" s="75"/>
      <c r="CC771" s="75"/>
      <c r="CD771" s="75"/>
      <c r="CE771" s="75"/>
      <c r="CF771" s="75"/>
      <c r="CG771" s="75"/>
      <c r="CH771" s="75"/>
      <c r="CI771" s="75"/>
      <c r="CJ771" s="75"/>
      <c r="CK771" s="75"/>
      <c r="CL771" s="75"/>
      <c r="CM771" s="75"/>
      <c r="CN771" s="75"/>
      <c r="CO771" s="75"/>
      <c r="CP771" s="75"/>
      <c r="CQ771" s="75"/>
      <c r="CR771" s="75"/>
      <c r="CS771" s="75"/>
      <c r="CT771" s="75"/>
    </row>
  </sheetData>
  <mergeCells count="3241">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97"/>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299:BP299"/>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57:AC357"/>
    <mergeCell ref="AD357:AG357"/>
    <mergeCell ref="AH357:AK357"/>
    <mergeCell ref="R358:U358"/>
    <mergeCell ref="V358:Y358"/>
    <mergeCell ref="Z358:AC358"/>
    <mergeCell ref="AD358:AG358"/>
    <mergeCell ref="AH358:AK358"/>
    <mergeCell ref="B355:C356"/>
    <mergeCell ref="D357:I358"/>
    <mergeCell ref="J357:M358"/>
    <mergeCell ref="N357:Q358"/>
    <mergeCell ref="R357:U357"/>
    <mergeCell ref="V357:Y357"/>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V368:X368"/>
    <mergeCell ref="Y368:AA368"/>
    <mergeCell ref="AB368:AD368"/>
    <mergeCell ref="AE368:AG368"/>
    <mergeCell ref="AH368:AJ368"/>
    <mergeCell ref="AK368:AM368"/>
    <mergeCell ref="B366:C367"/>
    <mergeCell ref="D368:I369"/>
    <mergeCell ref="J368:L368"/>
    <mergeCell ref="M368:O368"/>
    <mergeCell ref="P368:R368"/>
    <mergeCell ref="S368:U368"/>
    <mergeCell ref="J369:L369"/>
    <mergeCell ref="M369:O369"/>
    <mergeCell ref="P369:R369"/>
    <mergeCell ref="S369:U369"/>
    <mergeCell ref="AD359:AG359"/>
    <mergeCell ref="AH359:AK359"/>
    <mergeCell ref="D360:I360"/>
    <mergeCell ref="J360:M360"/>
    <mergeCell ref="N360:Q360"/>
    <mergeCell ref="R360:U360"/>
    <mergeCell ref="V360:Y360"/>
    <mergeCell ref="Z360:AC360"/>
    <mergeCell ref="AD360:AG360"/>
    <mergeCell ref="AH360:AK360"/>
    <mergeCell ref="D359:I359"/>
    <mergeCell ref="J359:M359"/>
    <mergeCell ref="N359:Q359"/>
    <mergeCell ref="R359:U359"/>
    <mergeCell ref="V359:Y359"/>
    <mergeCell ref="Z359:AC359"/>
    <mergeCell ref="V370:X370"/>
    <mergeCell ref="Y370:AA370"/>
    <mergeCell ref="AB370:AD370"/>
    <mergeCell ref="AE370:AG370"/>
    <mergeCell ref="AH370:AJ370"/>
    <mergeCell ref="AK370:AM370"/>
    <mergeCell ref="D370:E371"/>
    <mergeCell ref="F370:I370"/>
    <mergeCell ref="J370:L370"/>
    <mergeCell ref="M370:O370"/>
    <mergeCell ref="P370:R370"/>
    <mergeCell ref="S370:U370"/>
    <mergeCell ref="F371:I371"/>
    <mergeCell ref="J371:L371"/>
    <mergeCell ref="M371:O371"/>
    <mergeCell ref="P371:R371"/>
    <mergeCell ref="V369:X369"/>
    <mergeCell ref="Y369:AA369"/>
    <mergeCell ref="AB369:AD369"/>
    <mergeCell ref="AE369:AG369"/>
    <mergeCell ref="AH369:AJ369"/>
    <mergeCell ref="AK369:AM369"/>
    <mergeCell ref="AE372:AG372"/>
    <mergeCell ref="AH372:AJ372"/>
    <mergeCell ref="AK372:AM372"/>
    <mergeCell ref="F373:I373"/>
    <mergeCell ref="J373:L373"/>
    <mergeCell ref="M373:O373"/>
    <mergeCell ref="P373:R373"/>
    <mergeCell ref="S373:U373"/>
    <mergeCell ref="V373:X373"/>
    <mergeCell ref="Y373:AA373"/>
    <mergeCell ref="AK371:AM371"/>
    <mergeCell ref="D372:E373"/>
    <mergeCell ref="F372:I372"/>
    <mergeCell ref="J372:L372"/>
    <mergeCell ref="M372:O372"/>
    <mergeCell ref="P372:R372"/>
    <mergeCell ref="S372:U372"/>
    <mergeCell ref="V372:X372"/>
    <mergeCell ref="Y372:AA372"/>
    <mergeCell ref="AB372:AD372"/>
    <mergeCell ref="S371:U371"/>
    <mergeCell ref="V371:X371"/>
    <mergeCell ref="Y371:AA371"/>
    <mergeCell ref="AB371:AD371"/>
    <mergeCell ref="AE371:AG371"/>
    <mergeCell ref="AH371:AJ371"/>
    <mergeCell ref="Y375:AA375"/>
    <mergeCell ref="AB375:AD375"/>
    <mergeCell ref="AE375:AG375"/>
    <mergeCell ref="AH375:AJ375"/>
    <mergeCell ref="AK375:AM375"/>
    <mergeCell ref="J376:L376"/>
    <mergeCell ref="M376:O376"/>
    <mergeCell ref="P376:R376"/>
    <mergeCell ref="S376:U376"/>
    <mergeCell ref="V376:X376"/>
    <mergeCell ref="AB373:AD373"/>
    <mergeCell ref="AE373:AG373"/>
    <mergeCell ref="AH373:AJ373"/>
    <mergeCell ref="AK373:AM373"/>
    <mergeCell ref="D375:I376"/>
    <mergeCell ref="J375:L375"/>
    <mergeCell ref="M375:O375"/>
    <mergeCell ref="P375:R375"/>
    <mergeCell ref="S375:U375"/>
    <mergeCell ref="V375:X375"/>
    <mergeCell ref="S378:U378"/>
    <mergeCell ref="V378:X378"/>
    <mergeCell ref="Y378:AA378"/>
    <mergeCell ref="AB378:AD378"/>
    <mergeCell ref="AE378:AG378"/>
    <mergeCell ref="S377:U377"/>
    <mergeCell ref="V377:X377"/>
    <mergeCell ref="Y377:AA377"/>
    <mergeCell ref="AB377:AD377"/>
    <mergeCell ref="AE377:AG377"/>
    <mergeCell ref="AH377:AJ377"/>
    <mergeCell ref="Y376:AA376"/>
    <mergeCell ref="AB376:AD376"/>
    <mergeCell ref="AE376:AG376"/>
    <mergeCell ref="AH376:AJ376"/>
    <mergeCell ref="AK376:AM376"/>
    <mergeCell ref="F377:I377"/>
    <mergeCell ref="J377:L377"/>
    <mergeCell ref="M377:O377"/>
    <mergeCell ref="P377:R377"/>
    <mergeCell ref="Y380:AA380"/>
    <mergeCell ref="AB380:AD380"/>
    <mergeCell ref="AE380:AG380"/>
    <mergeCell ref="AH380:AJ380"/>
    <mergeCell ref="AK380:AM380"/>
    <mergeCell ref="B386:C387"/>
    <mergeCell ref="AB379:AD379"/>
    <mergeCell ref="AE379:AG379"/>
    <mergeCell ref="AH379:AJ379"/>
    <mergeCell ref="AK379:AM379"/>
    <mergeCell ref="F380:I380"/>
    <mergeCell ref="J380:L380"/>
    <mergeCell ref="M380:O380"/>
    <mergeCell ref="P380:R380"/>
    <mergeCell ref="S380:U380"/>
    <mergeCell ref="V380:X380"/>
    <mergeCell ref="AH378:AJ378"/>
    <mergeCell ref="AK378:AM378"/>
    <mergeCell ref="D379:E380"/>
    <mergeCell ref="F379:I379"/>
    <mergeCell ref="J379:L379"/>
    <mergeCell ref="M379:O379"/>
    <mergeCell ref="P379:R379"/>
    <mergeCell ref="S379:U379"/>
    <mergeCell ref="V379:X379"/>
    <mergeCell ref="Y379:AA379"/>
    <mergeCell ref="D377:E378"/>
    <mergeCell ref="AK377:AM377"/>
    <mergeCell ref="F378:I378"/>
    <mergeCell ref="J378:L378"/>
    <mergeCell ref="M378:O378"/>
    <mergeCell ref="P378:R378"/>
    <mergeCell ref="Y389:AA389"/>
    <mergeCell ref="AB389:AD389"/>
    <mergeCell ref="AE389:AG389"/>
    <mergeCell ref="AH389:AJ389"/>
    <mergeCell ref="AK389:AM389"/>
    <mergeCell ref="D390:E391"/>
    <mergeCell ref="F390:I390"/>
    <mergeCell ref="J390:L390"/>
    <mergeCell ref="M390:O390"/>
    <mergeCell ref="P390:R390"/>
    <mergeCell ref="Y388:AA388"/>
    <mergeCell ref="AB388:AD388"/>
    <mergeCell ref="AE388:AG388"/>
    <mergeCell ref="AH388:AJ388"/>
    <mergeCell ref="AK388:AM388"/>
    <mergeCell ref="J389:L389"/>
    <mergeCell ref="M389:O389"/>
    <mergeCell ref="P389:R389"/>
    <mergeCell ref="S389:U389"/>
    <mergeCell ref="V389:X389"/>
    <mergeCell ref="D388:I389"/>
    <mergeCell ref="J388:L388"/>
    <mergeCell ref="M388:O388"/>
    <mergeCell ref="P388:R388"/>
    <mergeCell ref="S388:U388"/>
    <mergeCell ref="V388:X388"/>
    <mergeCell ref="AH391:AJ391"/>
    <mergeCell ref="AK391:AM391"/>
    <mergeCell ref="AK390:AM390"/>
    <mergeCell ref="F391:I391"/>
    <mergeCell ref="J391:L391"/>
    <mergeCell ref="M391:O391"/>
    <mergeCell ref="P391:R391"/>
    <mergeCell ref="S391:U391"/>
    <mergeCell ref="V391:X391"/>
    <mergeCell ref="Y391:AA391"/>
    <mergeCell ref="AB391:AD391"/>
    <mergeCell ref="AE391:AG391"/>
    <mergeCell ref="S390:U390"/>
    <mergeCell ref="V390:X390"/>
    <mergeCell ref="Y390:AA390"/>
    <mergeCell ref="AB390:AD390"/>
    <mergeCell ref="AE390:AG390"/>
    <mergeCell ref="AH390:AJ390"/>
    <mergeCell ref="Y393:AA393"/>
    <mergeCell ref="AB393:AD393"/>
    <mergeCell ref="AE393:AG393"/>
    <mergeCell ref="AH393:AJ393"/>
    <mergeCell ref="AK393:AM393"/>
    <mergeCell ref="AB392:AD392"/>
    <mergeCell ref="AE392:AG392"/>
    <mergeCell ref="AH392:AJ392"/>
    <mergeCell ref="AK392:AM392"/>
    <mergeCell ref="F393:I393"/>
    <mergeCell ref="J393:L393"/>
    <mergeCell ref="M393:O393"/>
    <mergeCell ref="P393:R393"/>
    <mergeCell ref="S393:U393"/>
    <mergeCell ref="V393:X393"/>
    <mergeCell ref="AB396:AD396"/>
    <mergeCell ref="AE396:AG396"/>
    <mergeCell ref="AH396:AJ396"/>
    <mergeCell ref="AK396:AM396"/>
    <mergeCell ref="AK395:AM395"/>
    <mergeCell ref="D392:E393"/>
    <mergeCell ref="F392:I392"/>
    <mergeCell ref="J392:L392"/>
    <mergeCell ref="M392:O392"/>
    <mergeCell ref="P392:R392"/>
    <mergeCell ref="S392:U392"/>
    <mergeCell ref="V392:X392"/>
    <mergeCell ref="Y392:AA392"/>
    <mergeCell ref="J396:L396"/>
    <mergeCell ref="M396:O396"/>
    <mergeCell ref="P396:R396"/>
    <mergeCell ref="S396:U396"/>
    <mergeCell ref="V396:X396"/>
    <mergeCell ref="Y396:AA396"/>
    <mergeCell ref="V395:X395"/>
    <mergeCell ref="Y395:AA395"/>
    <mergeCell ref="AB395:AD395"/>
    <mergeCell ref="AE395:AG395"/>
    <mergeCell ref="AH395:AJ395"/>
    <mergeCell ref="D395:I396"/>
    <mergeCell ref="J395:L395"/>
    <mergeCell ref="M395:O395"/>
    <mergeCell ref="P395:R395"/>
    <mergeCell ref="S395:U395"/>
    <mergeCell ref="AK398:AM398"/>
    <mergeCell ref="D399:E400"/>
    <mergeCell ref="F399:I399"/>
    <mergeCell ref="J399:L399"/>
    <mergeCell ref="M399:O399"/>
    <mergeCell ref="P399:R399"/>
    <mergeCell ref="F398:I398"/>
    <mergeCell ref="J398:L398"/>
    <mergeCell ref="M398:O398"/>
    <mergeCell ref="P398:R398"/>
    <mergeCell ref="S398:U398"/>
    <mergeCell ref="V398:X398"/>
    <mergeCell ref="V397:X397"/>
    <mergeCell ref="Y397:AA397"/>
    <mergeCell ref="AB397:AD397"/>
    <mergeCell ref="AE397:AG397"/>
    <mergeCell ref="AH397:AJ397"/>
    <mergeCell ref="AK397:AM397"/>
    <mergeCell ref="AH400:AJ400"/>
    <mergeCell ref="AK400:AM400"/>
    <mergeCell ref="D397:E398"/>
    <mergeCell ref="F397:I397"/>
    <mergeCell ref="J397:L397"/>
    <mergeCell ref="M397:O397"/>
    <mergeCell ref="P397:R397"/>
    <mergeCell ref="S397:U397"/>
    <mergeCell ref="Y398:AA398"/>
    <mergeCell ref="AB398:AD398"/>
    <mergeCell ref="AE398:AG398"/>
    <mergeCell ref="B406:C407"/>
    <mergeCell ref="D408:I409"/>
    <mergeCell ref="J408:L408"/>
    <mergeCell ref="M408:O408"/>
    <mergeCell ref="P408:R408"/>
    <mergeCell ref="S408:U408"/>
    <mergeCell ref="V408:X408"/>
    <mergeCell ref="Y408:AA408"/>
    <mergeCell ref="AK399:AM399"/>
    <mergeCell ref="F400:I400"/>
    <mergeCell ref="J400:L400"/>
    <mergeCell ref="M400:O400"/>
    <mergeCell ref="P400:R400"/>
    <mergeCell ref="S400:U400"/>
    <mergeCell ref="V400:X400"/>
    <mergeCell ref="Y400:AA400"/>
    <mergeCell ref="AB400:AD400"/>
    <mergeCell ref="AE400:AG400"/>
    <mergeCell ref="S399:U399"/>
    <mergeCell ref="V399:X399"/>
    <mergeCell ref="Y399:AA399"/>
    <mergeCell ref="AB399:AD399"/>
    <mergeCell ref="AE399:AG399"/>
    <mergeCell ref="AH399:AJ399"/>
    <mergeCell ref="AH398:AJ398"/>
    <mergeCell ref="D410:E411"/>
    <mergeCell ref="F410:I410"/>
    <mergeCell ref="J410:L410"/>
    <mergeCell ref="M410:O410"/>
    <mergeCell ref="P410:R410"/>
    <mergeCell ref="S410:U410"/>
    <mergeCell ref="Y409:AA409"/>
    <mergeCell ref="AB409:AD409"/>
    <mergeCell ref="AE409:AG409"/>
    <mergeCell ref="AH409:AJ409"/>
    <mergeCell ref="AK409:AM409"/>
    <mergeCell ref="AN409:AP409"/>
    <mergeCell ref="AB408:AD408"/>
    <mergeCell ref="AE408:AG408"/>
    <mergeCell ref="AH408:AJ408"/>
    <mergeCell ref="AK408:AM408"/>
    <mergeCell ref="AN408:AP408"/>
    <mergeCell ref="J409:L409"/>
    <mergeCell ref="M409:O409"/>
    <mergeCell ref="P409:R409"/>
    <mergeCell ref="S409:U409"/>
    <mergeCell ref="V409:X409"/>
    <mergeCell ref="Y412:AA412"/>
    <mergeCell ref="AB412:AD412"/>
    <mergeCell ref="AE412:AG412"/>
    <mergeCell ref="AH412:AJ412"/>
    <mergeCell ref="AK412:AM412"/>
    <mergeCell ref="AN412:AP412"/>
    <mergeCell ref="AH411:AJ411"/>
    <mergeCell ref="AK411:AM411"/>
    <mergeCell ref="AN411:AP411"/>
    <mergeCell ref="D412:E413"/>
    <mergeCell ref="F412:I412"/>
    <mergeCell ref="J412:L412"/>
    <mergeCell ref="M412:O412"/>
    <mergeCell ref="P412:R412"/>
    <mergeCell ref="S412:U412"/>
    <mergeCell ref="V412:X412"/>
    <mergeCell ref="AN410:AP410"/>
    <mergeCell ref="F411:I411"/>
    <mergeCell ref="J411:L411"/>
    <mergeCell ref="M411:O411"/>
    <mergeCell ref="P411:R411"/>
    <mergeCell ref="S411:U411"/>
    <mergeCell ref="V411:X411"/>
    <mergeCell ref="Y411:AA411"/>
    <mergeCell ref="AB411:AD411"/>
    <mergeCell ref="AE411:AG411"/>
    <mergeCell ref="V410:X410"/>
    <mergeCell ref="Y410:AA410"/>
    <mergeCell ref="AB410:AD410"/>
    <mergeCell ref="AE410:AG410"/>
    <mergeCell ref="AH410:AJ410"/>
    <mergeCell ref="AK410:AM410"/>
    <mergeCell ref="AN415:AP415"/>
    <mergeCell ref="D415:I416"/>
    <mergeCell ref="J415:L415"/>
    <mergeCell ref="M415:O415"/>
    <mergeCell ref="P415:R415"/>
    <mergeCell ref="S415:U415"/>
    <mergeCell ref="V415:X415"/>
    <mergeCell ref="J416:L416"/>
    <mergeCell ref="M416:O416"/>
    <mergeCell ref="P416:R416"/>
    <mergeCell ref="S416:U416"/>
    <mergeCell ref="Y413:AA413"/>
    <mergeCell ref="AB413:AD413"/>
    <mergeCell ref="AE413:AG413"/>
    <mergeCell ref="AH413:AJ413"/>
    <mergeCell ref="AK413:AM413"/>
    <mergeCell ref="AN413:AP413"/>
    <mergeCell ref="F413:I413"/>
    <mergeCell ref="J413:L413"/>
    <mergeCell ref="M413:O413"/>
    <mergeCell ref="P413:R413"/>
    <mergeCell ref="S413:U413"/>
    <mergeCell ref="V413:X413"/>
    <mergeCell ref="D417:E418"/>
    <mergeCell ref="F417:I417"/>
    <mergeCell ref="J417:L417"/>
    <mergeCell ref="M417:O417"/>
    <mergeCell ref="P417:R417"/>
    <mergeCell ref="S417:U417"/>
    <mergeCell ref="V417:X417"/>
    <mergeCell ref="Y417:AA417"/>
    <mergeCell ref="AB417:AD417"/>
    <mergeCell ref="V416:X416"/>
    <mergeCell ref="Y416:AA416"/>
    <mergeCell ref="AB416:AD416"/>
    <mergeCell ref="AE416:AG416"/>
    <mergeCell ref="AH416:AJ416"/>
    <mergeCell ref="AK416:AM416"/>
    <mergeCell ref="Y415:AA415"/>
    <mergeCell ref="AB415:AD415"/>
    <mergeCell ref="AE415:AG415"/>
    <mergeCell ref="AH415:AJ415"/>
    <mergeCell ref="AK415:AM415"/>
    <mergeCell ref="Y418:AA418"/>
    <mergeCell ref="AB418:AD418"/>
    <mergeCell ref="AE418:AG418"/>
    <mergeCell ref="AH418:AJ418"/>
    <mergeCell ref="AK418:AM418"/>
    <mergeCell ref="AN418:AP418"/>
    <mergeCell ref="AE417:AG417"/>
    <mergeCell ref="AH417:AJ417"/>
    <mergeCell ref="AK417:AM417"/>
    <mergeCell ref="AN417:AP417"/>
    <mergeCell ref="F418:I418"/>
    <mergeCell ref="J418:L418"/>
    <mergeCell ref="M418:O418"/>
    <mergeCell ref="P418:R418"/>
    <mergeCell ref="S418:U418"/>
    <mergeCell ref="V418:X418"/>
    <mergeCell ref="AN416:AP416"/>
    <mergeCell ref="AH420:AJ420"/>
    <mergeCell ref="AK420:AM420"/>
    <mergeCell ref="AN420:AP420"/>
    <mergeCell ref="B426:C427"/>
    <mergeCell ref="D428:I429"/>
    <mergeCell ref="J428:L428"/>
    <mergeCell ref="M428:O428"/>
    <mergeCell ref="P428:R428"/>
    <mergeCell ref="S428:U428"/>
    <mergeCell ref="V428:X428"/>
    <mergeCell ref="AN419:AP419"/>
    <mergeCell ref="F420:I420"/>
    <mergeCell ref="J420:L420"/>
    <mergeCell ref="M420:O420"/>
    <mergeCell ref="P420:R420"/>
    <mergeCell ref="S420:U420"/>
    <mergeCell ref="V420:X420"/>
    <mergeCell ref="Y420:AA420"/>
    <mergeCell ref="AB420:AD420"/>
    <mergeCell ref="AE420:AG420"/>
    <mergeCell ref="V419:X419"/>
    <mergeCell ref="Y419:AA419"/>
    <mergeCell ref="AB419:AD419"/>
    <mergeCell ref="AE419:AG419"/>
    <mergeCell ref="AH419:AJ419"/>
    <mergeCell ref="AK419:AM419"/>
    <mergeCell ref="D419:E420"/>
    <mergeCell ref="F419:I419"/>
    <mergeCell ref="J419:L419"/>
    <mergeCell ref="M419:O419"/>
    <mergeCell ref="P419:R419"/>
    <mergeCell ref="S419:U419"/>
    <mergeCell ref="AB429:AD429"/>
    <mergeCell ref="AE429:AG429"/>
    <mergeCell ref="AH429:AJ429"/>
    <mergeCell ref="D430:E431"/>
    <mergeCell ref="F430:I430"/>
    <mergeCell ref="J430:L430"/>
    <mergeCell ref="M430:O430"/>
    <mergeCell ref="P430:R430"/>
    <mergeCell ref="S430:U430"/>
    <mergeCell ref="V430:X430"/>
    <mergeCell ref="Y428:AA428"/>
    <mergeCell ref="AB428:AD428"/>
    <mergeCell ref="AE428:AG428"/>
    <mergeCell ref="AH428:AJ428"/>
    <mergeCell ref="J429:L429"/>
    <mergeCell ref="M429:O429"/>
    <mergeCell ref="P429:R429"/>
    <mergeCell ref="S429:U429"/>
    <mergeCell ref="V429:X429"/>
    <mergeCell ref="Y429:AA429"/>
    <mergeCell ref="D432:E433"/>
    <mergeCell ref="F432:I432"/>
    <mergeCell ref="J432:L432"/>
    <mergeCell ref="M432:O432"/>
    <mergeCell ref="P432:R432"/>
    <mergeCell ref="S432:U432"/>
    <mergeCell ref="Y430:AA430"/>
    <mergeCell ref="AB430:AD430"/>
    <mergeCell ref="AE430:AG430"/>
    <mergeCell ref="AH430:AJ430"/>
    <mergeCell ref="F431:I431"/>
    <mergeCell ref="J431:L431"/>
    <mergeCell ref="M431:O431"/>
    <mergeCell ref="P431:R431"/>
    <mergeCell ref="S431:U431"/>
    <mergeCell ref="V431:X431"/>
    <mergeCell ref="V433:X433"/>
    <mergeCell ref="Y433:AA433"/>
    <mergeCell ref="AB433:AD433"/>
    <mergeCell ref="AE433:AG433"/>
    <mergeCell ref="AH433:AJ433"/>
    <mergeCell ref="V432:X432"/>
    <mergeCell ref="Y432:AA432"/>
    <mergeCell ref="AB432:AD432"/>
    <mergeCell ref="AE432:AG432"/>
    <mergeCell ref="AH432:AJ432"/>
    <mergeCell ref="F433:I433"/>
    <mergeCell ref="J433:L433"/>
    <mergeCell ref="M433:O433"/>
    <mergeCell ref="P433:R433"/>
    <mergeCell ref="S433:U433"/>
    <mergeCell ref="AB436:AD436"/>
    <mergeCell ref="AE436:AG436"/>
    <mergeCell ref="AH436:AJ436"/>
    <mergeCell ref="Y431:AA431"/>
    <mergeCell ref="AB431:AD431"/>
    <mergeCell ref="AE431:AG431"/>
    <mergeCell ref="AH431:AJ431"/>
    <mergeCell ref="AK436:AM436"/>
    <mergeCell ref="D437:E438"/>
    <mergeCell ref="F437:I437"/>
    <mergeCell ref="J437:L437"/>
    <mergeCell ref="M437:O437"/>
    <mergeCell ref="P437:R437"/>
    <mergeCell ref="S437:U437"/>
    <mergeCell ref="J436:L436"/>
    <mergeCell ref="M436:O436"/>
    <mergeCell ref="P436:R436"/>
    <mergeCell ref="S436:U436"/>
    <mergeCell ref="V436:X436"/>
    <mergeCell ref="Y436:AA436"/>
    <mergeCell ref="V435:X435"/>
    <mergeCell ref="Y435:AA435"/>
    <mergeCell ref="AB435:AD435"/>
    <mergeCell ref="AE435:AG435"/>
    <mergeCell ref="AH435:AJ435"/>
    <mergeCell ref="AK435:AM435"/>
    <mergeCell ref="Y438:AA438"/>
    <mergeCell ref="AB438:AD438"/>
    <mergeCell ref="AE438:AG438"/>
    <mergeCell ref="AH438:AJ438"/>
    <mergeCell ref="AK438:AM438"/>
    <mergeCell ref="D435:I436"/>
    <mergeCell ref="J435:L435"/>
    <mergeCell ref="M435:O435"/>
    <mergeCell ref="P435:R435"/>
    <mergeCell ref="S435:U435"/>
    <mergeCell ref="D439:E440"/>
    <mergeCell ref="F439:I439"/>
    <mergeCell ref="J439:L439"/>
    <mergeCell ref="M439:O439"/>
    <mergeCell ref="P439:R439"/>
    <mergeCell ref="F438:I438"/>
    <mergeCell ref="J438:L438"/>
    <mergeCell ref="M438:O438"/>
    <mergeCell ref="P438:R438"/>
    <mergeCell ref="S438:U438"/>
    <mergeCell ref="V438:X438"/>
    <mergeCell ref="V437:X437"/>
    <mergeCell ref="Y437:AA437"/>
    <mergeCell ref="Y439:AA439"/>
    <mergeCell ref="AB437:AD437"/>
    <mergeCell ref="AE437:AG437"/>
    <mergeCell ref="AH437:AJ437"/>
    <mergeCell ref="AK437:AM437"/>
    <mergeCell ref="AH448:AK448"/>
    <mergeCell ref="R449:U449"/>
    <mergeCell ref="V449:Y449"/>
    <mergeCell ref="Z449:AC449"/>
    <mergeCell ref="AD449:AG449"/>
    <mergeCell ref="AH449:AK449"/>
    <mergeCell ref="AH440:AJ440"/>
    <mergeCell ref="AK440:AM440"/>
    <mergeCell ref="B446:C447"/>
    <mergeCell ref="D448:I449"/>
    <mergeCell ref="J448:M449"/>
    <mergeCell ref="N448:Q449"/>
    <mergeCell ref="R448:U448"/>
    <mergeCell ref="V448:Y448"/>
    <mergeCell ref="Z448:AC448"/>
    <mergeCell ref="AD448:AG448"/>
    <mergeCell ref="AK439:AM439"/>
    <mergeCell ref="F440:I440"/>
    <mergeCell ref="J440:L440"/>
    <mergeCell ref="M440:O440"/>
    <mergeCell ref="P440:R440"/>
    <mergeCell ref="S440:U440"/>
    <mergeCell ref="V440:X440"/>
    <mergeCell ref="Y440:AA440"/>
    <mergeCell ref="AB440:AD440"/>
    <mergeCell ref="AE440:AG440"/>
    <mergeCell ref="S439:U439"/>
    <mergeCell ref="V439:X439"/>
    <mergeCell ref="AB439:AD439"/>
    <mergeCell ref="AE439:AG439"/>
    <mergeCell ref="AH439:AJ439"/>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9:AG509"/>
    <mergeCell ref="AH509:AK509"/>
    <mergeCell ref="R510:U510"/>
    <mergeCell ref="V510:Y510"/>
    <mergeCell ref="Z510:AC510"/>
    <mergeCell ref="AD510:AG510"/>
    <mergeCell ref="AH510:AK510"/>
    <mergeCell ref="D509:I510"/>
    <mergeCell ref="J509:M510"/>
    <mergeCell ref="N509:Q510"/>
    <mergeCell ref="R509:U509"/>
    <mergeCell ref="V509:Y509"/>
    <mergeCell ref="Z509:AC509"/>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Z528:AC528"/>
    <mergeCell ref="AD528:AG528"/>
    <mergeCell ref="AH528:AK528"/>
    <mergeCell ref="R529:U529"/>
    <mergeCell ref="V529:Y529"/>
    <mergeCell ref="Z529:AC529"/>
    <mergeCell ref="AD529:AG529"/>
    <mergeCell ref="AH529:AK529"/>
    <mergeCell ref="B526:C527"/>
    <mergeCell ref="D528:I529"/>
    <mergeCell ref="J528:M529"/>
    <mergeCell ref="N528:Q529"/>
    <mergeCell ref="R528:U528"/>
    <mergeCell ref="V528:Y528"/>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Z556:AC556"/>
    <mergeCell ref="AD556:AG556"/>
    <mergeCell ref="AH556:AK556"/>
    <mergeCell ref="R557:U557"/>
    <mergeCell ref="V557:Y557"/>
    <mergeCell ref="Z557:AC557"/>
    <mergeCell ref="AD557:AG557"/>
    <mergeCell ref="AH557:AK557"/>
    <mergeCell ref="B554:C555"/>
    <mergeCell ref="D556:I557"/>
    <mergeCell ref="J556:M557"/>
    <mergeCell ref="N556:Q557"/>
    <mergeCell ref="R556:U556"/>
    <mergeCell ref="V556:Y556"/>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C577:AQ598"/>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F607:I607"/>
    <mergeCell ref="J607:M607"/>
    <mergeCell ref="N607:Q607"/>
    <mergeCell ref="R607:U607"/>
    <mergeCell ref="V607:Y607"/>
    <mergeCell ref="Z607:AC607"/>
    <mergeCell ref="R605:U605"/>
    <mergeCell ref="V605:Y605"/>
    <mergeCell ref="Z605:AC605"/>
    <mergeCell ref="D606:E607"/>
    <mergeCell ref="F606:I606"/>
    <mergeCell ref="J606:M606"/>
    <mergeCell ref="N606:Q606"/>
    <mergeCell ref="R606:U606"/>
    <mergeCell ref="V606:Y606"/>
    <mergeCell ref="Z606:AC606"/>
    <mergeCell ref="B602:C603"/>
    <mergeCell ref="D604:I605"/>
    <mergeCell ref="J604:M604"/>
    <mergeCell ref="N604:Q604"/>
    <mergeCell ref="R604:U604"/>
    <mergeCell ref="V604:Y604"/>
    <mergeCell ref="Z604:AC604"/>
    <mergeCell ref="J605:M605"/>
    <mergeCell ref="N605:Q605"/>
    <mergeCell ref="B610:C610"/>
    <mergeCell ref="D613:I614"/>
    <mergeCell ref="J613:M614"/>
    <mergeCell ref="N613:Q614"/>
    <mergeCell ref="R613:U613"/>
    <mergeCell ref="V613:Y613"/>
    <mergeCell ref="Z608:AC608"/>
    <mergeCell ref="F609:I609"/>
    <mergeCell ref="J609:M609"/>
    <mergeCell ref="N609:Q609"/>
    <mergeCell ref="R609:U609"/>
    <mergeCell ref="V609:Y609"/>
    <mergeCell ref="Z609:AC609"/>
    <mergeCell ref="D608:E609"/>
    <mergeCell ref="F608:I608"/>
    <mergeCell ref="J608:M608"/>
    <mergeCell ref="N608:Q608"/>
    <mergeCell ref="R608:U608"/>
    <mergeCell ref="V608:Y608"/>
    <mergeCell ref="D618:I619"/>
    <mergeCell ref="J618:M619"/>
    <mergeCell ref="N618:Q619"/>
    <mergeCell ref="R618:U618"/>
    <mergeCell ref="V618:Y618"/>
    <mergeCell ref="Z618:AC618"/>
    <mergeCell ref="R619:U619"/>
    <mergeCell ref="V619:Y619"/>
    <mergeCell ref="Z619:AC619"/>
    <mergeCell ref="D616:I616"/>
    <mergeCell ref="J616:M616"/>
    <mergeCell ref="N616:Q616"/>
    <mergeCell ref="R616:U616"/>
    <mergeCell ref="V616:Y616"/>
    <mergeCell ref="Z616:AC616"/>
    <mergeCell ref="Z613:AC613"/>
    <mergeCell ref="R614:U614"/>
    <mergeCell ref="V614:Y614"/>
    <mergeCell ref="Z614:AC614"/>
    <mergeCell ref="D615:I615"/>
    <mergeCell ref="J615:M615"/>
    <mergeCell ref="N615:Q615"/>
    <mergeCell ref="R615:U615"/>
    <mergeCell ref="V615:Y615"/>
    <mergeCell ref="Z615:AC615"/>
    <mergeCell ref="D623:I624"/>
    <mergeCell ref="J623:M624"/>
    <mergeCell ref="N623:Q624"/>
    <mergeCell ref="R623:U623"/>
    <mergeCell ref="V623:Y623"/>
    <mergeCell ref="Z623:AC623"/>
    <mergeCell ref="R624:U624"/>
    <mergeCell ref="V624:Y624"/>
    <mergeCell ref="Z624:AC624"/>
    <mergeCell ref="D621:I621"/>
    <mergeCell ref="J621:M621"/>
    <mergeCell ref="N621:Q621"/>
    <mergeCell ref="R621:U621"/>
    <mergeCell ref="V621:Y621"/>
    <mergeCell ref="Z621:AC621"/>
    <mergeCell ref="D620:I620"/>
    <mergeCell ref="J620:M620"/>
    <mergeCell ref="N620:Q620"/>
    <mergeCell ref="R620:U620"/>
    <mergeCell ref="V620:Y620"/>
    <mergeCell ref="Z620:AC620"/>
    <mergeCell ref="B628:C630"/>
    <mergeCell ref="D628:AQ629"/>
    <mergeCell ref="D631:I632"/>
    <mergeCell ref="J631:M631"/>
    <mergeCell ref="N631:Q631"/>
    <mergeCell ref="R631:U631"/>
    <mergeCell ref="V631:Y631"/>
    <mergeCell ref="Z631:AC631"/>
    <mergeCell ref="AD631:AG631"/>
    <mergeCell ref="AH631:AK631"/>
    <mergeCell ref="D626:I626"/>
    <mergeCell ref="J626:M626"/>
    <mergeCell ref="N626:Q626"/>
    <mergeCell ref="R626:U626"/>
    <mergeCell ref="V626:Y626"/>
    <mergeCell ref="Z626:AC626"/>
    <mergeCell ref="D625:I625"/>
    <mergeCell ref="J625:M625"/>
    <mergeCell ref="N625:Q625"/>
    <mergeCell ref="R625:U625"/>
    <mergeCell ref="V625:Y625"/>
    <mergeCell ref="Z625:AC625"/>
    <mergeCell ref="AD634:AG634"/>
    <mergeCell ref="AH634:AK634"/>
    <mergeCell ref="D635:E636"/>
    <mergeCell ref="F635:I635"/>
    <mergeCell ref="J635:M635"/>
    <mergeCell ref="N635:Q635"/>
    <mergeCell ref="R635:U635"/>
    <mergeCell ref="V635:Y635"/>
    <mergeCell ref="Z635:AC635"/>
    <mergeCell ref="AD635:AG635"/>
    <mergeCell ref="F634:I634"/>
    <mergeCell ref="J634:M634"/>
    <mergeCell ref="N634:Q634"/>
    <mergeCell ref="R634:U634"/>
    <mergeCell ref="V634:Y634"/>
    <mergeCell ref="Z634:AC634"/>
    <mergeCell ref="AH632:AK632"/>
    <mergeCell ref="D633:E634"/>
    <mergeCell ref="F633:I633"/>
    <mergeCell ref="J633:M633"/>
    <mergeCell ref="N633:Q633"/>
    <mergeCell ref="R633:U633"/>
    <mergeCell ref="V633:Y633"/>
    <mergeCell ref="Z633:AC633"/>
    <mergeCell ref="AD633:AG633"/>
    <mergeCell ref="AH633:AK633"/>
    <mergeCell ref="J632:M632"/>
    <mergeCell ref="N632:Q632"/>
    <mergeCell ref="R632:U632"/>
    <mergeCell ref="V632:Y632"/>
    <mergeCell ref="Z632:AC632"/>
    <mergeCell ref="AD632:AG632"/>
    <mergeCell ref="AD638:AG638"/>
    <mergeCell ref="AH638:AK638"/>
    <mergeCell ref="J639:M639"/>
    <mergeCell ref="N639:Q639"/>
    <mergeCell ref="R639:U639"/>
    <mergeCell ref="V639:Y639"/>
    <mergeCell ref="Z639:AC639"/>
    <mergeCell ref="AD639:AG639"/>
    <mergeCell ref="AH639:AK639"/>
    <mergeCell ref="D638:I639"/>
    <mergeCell ref="J638:M638"/>
    <mergeCell ref="N638:Q638"/>
    <mergeCell ref="R638:U638"/>
    <mergeCell ref="V638:Y638"/>
    <mergeCell ref="Z638:AC638"/>
    <mergeCell ref="AH635:AK635"/>
    <mergeCell ref="F636:I636"/>
    <mergeCell ref="J636:M636"/>
    <mergeCell ref="N636:Q636"/>
    <mergeCell ref="R636:U636"/>
    <mergeCell ref="V636:Y636"/>
    <mergeCell ref="Z636:AC636"/>
    <mergeCell ref="AD636:AG636"/>
    <mergeCell ref="AH636:AK636"/>
    <mergeCell ref="AH641:AK641"/>
    <mergeCell ref="D642:E643"/>
    <mergeCell ref="F642:I642"/>
    <mergeCell ref="J642:M642"/>
    <mergeCell ref="N642:Q642"/>
    <mergeCell ref="R642:U642"/>
    <mergeCell ref="V642:Y642"/>
    <mergeCell ref="Z642:AC642"/>
    <mergeCell ref="AD642:AG642"/>
    <mergeCell ref="AH642:AK642"/>
    <mergeCell ref="Z640:AC640"/>
    <mergeCell ref="AD640:AG640"/>
    <mergeCell ref="AH640:AK640"/>
    <mergeCell ref="F641:I641"/>
    <mergeCell ref="J641:M641"/>
    <mergeCell ref="N641:Q641"/>
    <mergeCell ref="R641:U641"/>
    <mergeCell ref="V641:Y641"/>
    <mergeCell ref="Z641:AC641"/>
    <mergeCell ref="AD641:AG641"/>
    <mergeCell ref="D640:E641"/>
    <mergeCell ref="F640:I640"/>
    <mergeCell ref="J640:M640"/>
    <mergeCell ref="N640:Q640"/>
    <mergeCell ref="R640:U640"/>
    <mergeCell ref="V640:Y640"/>
    <mergeCell ref="BJ653:BN653"/>
    <mergeCell ref="B654:C655"/>
    <mergeCell ref="D656:I657"/>
    <mergeCell ref="J656:M657"/>
    <mergeCell ref="N656:Q657"/>
    <mergeCell ref="R656:U656"/>
    <mergeCell ref="V656:Y656"/>
    <mergeCell ref="Z656:AC656"/>
    <mergeCell ref="AD656:AG656"/>
    <mergeCell ref="AH656:AK656"/>
    <mergeCell ref="C646:AQ651"/>
    <mergeCell ref="AD643:AG643"/>
    <mergeCell ref="AH643:AK643"/>
    <mergeCell ref="F643:I643"/>
    <mergeCell ref="J643:M643"/>
    <mergeCell ref="N643:Q643"/>
    <mergeCell ref="R643:U643"/>
    <mergeCell ref="V643:Y643"/>
    <mergeCell ref="Z643:AC643"/>
    <mergeCell ref="Z658:AC658"/>
    <mergeCell ref="AD658:AG658"/>
    <mergeCell ref="AH658:AK658"/>
    <mergeCell ref="D659:I659"/>
    <mergeCell ref="J659:M659"/>
    <mergeCell ref="N659:Q659"/>
    <mergeCell ref="R659:U659"/>
    <mergeCell ref="V659:Y659"/>
    <mergeCell ref="Z659:AC659"/>
    <mergeCell ref="AD659:AG659"/>
    <mergeCell ref="R657:U657"/>
    <mergeCell ref="V657:Y657"/>
    <mergeCell ref="Z657:AC657"/>
    <mergeCell ref="AD657:AG657"/>
    <mergeCell ref="AH657:AK657"/>
    <mergeCell ref="D658:I658"/>
    <mergeCell ref="J658:M658"/>
    <mergeCell ref="N658:Q658"/>
    <mergeCell ref="R658:U658"/>
    <mergeCell ref="V658:Y658"/>
    <mergeCell ref="AD662:AG662"/>
    <mergeCell ref="AH662:AK662"/>
    <mergeCell ref="D664:I664"/>
    <mergeCell ref="J664:M664"/>
    <mergeCell ref="N664:Q664"/>
    <mergeCell ref="R664:U664"/>
    <mergeCell ref="V664:Y664"/>
    <mergeCell ref="Z664:AC664"/>
    <mergeCell ref="AD664:AG664"/>
    <mergeCell ref="AH664:AK664"/>
    <mergeCell ref="D662:I662"/>
    <mergeCell ref="J662:M662"/>
    <mergeCell ref="N662:Q662"/>
    <mergeCell ref="R662:U662"/>
    <mergeCell ref="V662:Y662"/>
    <mergeCell ref="Z662:AC662"/>
    <mergeCell ref="AH659:AK659"/>
    <mergeCell ref="D661:I661"/>
    <mergeCell ref="J661:M661"/>
    <mergeCell ref="N661:Q661"/>
    <mergeCell ref="R661:U661"/>
    <mergeCell ref="V661:Y661"/>
    <mergeCell ref="Z661:AC661"/>
    <mergeCell ref="AD661:AG661"/>
    <mergeCell ref="AH661:AK661"/>
    <mergeCell ref="AH669:AK669"/>
    <mergeCell ref="R670:U670"/>
    <mergeCell ref="V670:Y670"/>
    <mergeCell ref="Z670:AC670"/>
    <mergeCell ref="AD670:AG670"/>
    <mergeCell ref="AH670:AK670"/>
    <mergeCell ref="AD665:AG665"/>
    <mergeCell ref="AH665:AK665"/>
    <mergeCell ref="B667:C668"/>
    <mergeCell ref="D669:I670"/>
    <mergeCell ref="J669:M670"/>
    <mergeCell ref="N669:Q670"/>
    <mergeCell ref="R669:U669"/>
    <mergeCell ref="V669:Y669"/>
    <mergeCell ref="Z669:AC669"/>
    <mergeCell ref="AD669:AG669"/>
    <mergeCell ref="D665:I665"/>
    <mergeCell ref="J665:M665"/>
    <mergeCell ref="N665:Q665"/>
    <mergeCell ref="R665:U665"/>
    <mergeCell ref="V665:Y665"/>
    <mergeCell ref="Z665:AC665"/>
    <mergeCell ref="AH674:AM674"/>
    <mergeCell ref="J675:O675"/>
    <mergeCell ref="P675:U675"/>
    <mergeCell ref="V675:AA675"/>
    <mergeCell ref="AB675:AG675"/>
    <mergeCell ref="AH675:AM675"/>
    <mergeCell ref="B673:C673"/>
    <mergeCell ref="D674:I675"/>
    <mergeCell ref="J674:O674"/>
    <mergeCell ref="P674:U674"/>
    <mergeCell ref="V674:AA674"/>
    <mergeCell ref="AB674:AG674"/>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AH678:AM678"/>
    <mergeCell ref="F679:I679"/>
    <mergeCell ref="J679:O679"/>
    <mergeCell ref="P679:U679"/>
    <mergeCell ref="V679:AA679"/>
    <mergeCell ref="AB679:AG679"/>
    <mergeCell ref="AH679:AM679"/>
    <mergeCell ref="D678:E679"/>
    <mergeCell ref="F678:I678"/>
    <mergeCell ref="J678:O678"/>
    <mergeCell ref="P678:U678"/>
    <mergeCell ref="V678:AA678"/>
    <mergeCell ref="AB678:AG678"/>
    <mergeCell ref="AH676:AM676"/>
    <mergeCell ref="F677:I677"/>
    <mergeCell ref="J677:O677"/>
    <mergeCell ref="P677:U677"/>
    <mergeCell ref="V677:AA677"/>
    <mergeCell ref="AB677:AG677"/>
    <mergeCell ref="AH677:AM677"/>
    <mergeCell ref="D676:E677"/>
    <mergeCell ref="F676:I676"/>
    <mergeCell ref="J676:O676"/>
    <mergeCell ref="P676:U676"/>
    <mergeCell ref="V676:AA676"/>
    <mergeCell ref="AB676:AG676"/>
    <mergeCell ref="AH682:AM682"/>
    <mergeCell ref="D683:E684"/>
    <mergeCell ref="F683:I683"/>
    <mergeCell ref="J683:O683"/>
    <mergeCell ref="P683:U683"/>
    <mergeCell ref="V683:AA683"/>
    <mergeCell ref="AB683:AG683"/>
    <mergeCell ref="AH683:AM683"/>
    <mergeCell ref="F684:I684"/>
    <mergeCell ref="J684:O684"/>
    <mergeCell ref="D681:I682"/>
    <mergeCell ref="J681:O681"/>
    <mergeCell ref="P681:U681"/>
    <mergeCell ref="V681:AA681"/>
    <mergeCell ref="AB681:AG681"/>
    <mergeCell ref="AH681:AM681"/>
    <mergeCell ref="J682:O682"/>
    <mergeCell ref="P682:U682"/>
    <mergeCell ref="V682:AA682"/>
    <mergeCell ref="AB682:AG682"/>
    <mergeCell ref="AH685:AM685"/>
    <mergeCell ref="F686:I686"/>
    <mergeCell ref="J686:O686"/>
    <mergeCell ref="P686:U686"/>
    <mergeCell ref="V686:AA686"/>
    <mergeCell ref="AB686:AG686"/>
    <mergeCell ref="AH686:AM686"/>
    <mergeCell ref="P684:U684"/>
    <mergeCell ref="V684:AA684"/>
    <mergeCell ref="AB684:AG684"/>
    <mergeCell ref="AH684:AM684"/>
    <mergeCell ref="D685:E686"/>
    <mergeCell ref="F685:I685"/>
    <mergeCell ref="J685:O685"/>
    <mergeCell ref="P685:U685"/>
    <mergeCell ref="V685:AA685"/>
    <mergeCell ref="AB685:AG685"/>
    <mergeCell ref="AH689:AM689"/>
    <mergeCell ref="D690:E691"/>
    <mergeCell ref="F690:I690"/>
    <mergeCell ref="J690:O690"/>
    <mergeCell ref="P690:U690"/>
    <mergeCell ref="V690:AA690"/>
    <mergeCell ref="AB690:AG690"/>
    <mergeCell ref="AH690:AM690"/>
    <mergeCell ref="F691:I691"/>
    <mergeCell ref="J691:O691"/>
    <mergeCell ref="D688:I689"/>
    <mergeCell ref="J688:O688"/>
    <mergeCell ref="P688:U688"/>
    <mergeCell ref="V688:AA688"/>
    <mergeCell ref="AB688:AG688"/>
    <mergeCell ref="AH688:AM688"/>
    <mergeCell ref="J689:O689"/>
    <mergeCell ref="P689:U689"/>
    <mergeCell ref="V689:AA689"/>
    <mergeCell ref="AB689:AG689"/>
    <mergeCell ref="AH692:AM692"/>
    <mergeCell ref="F693:I693"/>
    <mergeCell ref="J693:O693"/>
    <mergeCell ref="P693:U693"/>
    <mergeCell ref="V693:AA693"/>
    <mergeCell ref="AB693:AG693"/>
    <mergeCell ref="AH693:AM693"/>
    <mergeCell ref="P691:U691"/>
    <mergeCell ref="V691:AA691"/>
    <mergeCell ref="AB691:AG691"/>
    <mergeCell ref="AH691:AM691"/>
    <mergeCell ref="D692:E693"/>
    <mergeCell ref="F692:I692"/>
    <mergeCell ref="J692:O692"/>
    <mergeCell ref="P692:U692"/>
    <mergeCell ref="V692:AA692"/>
    <mergeCell ref="AB692:AG692"/>
    <mergeCell ref="AD698:AG698"/>
    <mergeCell ref="AH698:AK698"/>
    <mergeCell ref="D699:I699"/>
    <mergeCell ref="J699:M699"/>
    <mergeCell ref="N699:Q699"/>
    <mergeCell ref="R699:U699"/>
    <mergeCell ref="V699:Y699"/>
    <mergeCell ref="Z699:AC699"/>
    <mergeCell ref="AD699:AG699"/>
    <mergeCell ref="AH699:AK699"/>
    <mergeCell ref="D698:I698"/>
    <mergeCell ref="J698:M698"/>
    <mergeCell ref="N698:Q698"/>
    <mergeCell ref="R698:U698"/>
    <mergeCell ref="V698:Y698"/>
    <mergeCell ref="Z698:AC698"/>
    <mergeCell ref="AD696:AG696"/>
    <mergeCell ref="AH696:AK696"/>
    <mergeCell ref="R697:U697"/>
    <mergeCell ref="V697:Y697"/>
    <mergeCell ref="Z697:AC697"/>
    <mergeCell ref="AD697:AG697"/>
    <mergeCell ref="AH697:AK697"/>
    <mergeCell ref="D696:I697"/>
    <mergeCell ref="J696:M697"/>
    <mergeCell ref="N696:Q697"/>
    <mergeCell ref="R696:U696"/>
    <mergeCell ref="V696:Y696"/>
    <mergeCell ref="Z696:AC696"/>
    <mergeCell ref="AD704:AG704"/>
    <mergeCell ref="AH704:AK704"/>
    <mergeCell ref="D705:I705"/>
    <mergeCell ref="J705:M705"/>
    <mergeCell ref="N705:Q705"/>
    <mergeCell ref="R705:U705"/>
    <mergeCell ref="V705:Y705"/>
    <mergeCell ref="Z705:AC705"/>
    <mergeCell ref="AD705:AG705"/>
    <mergeCell ref="AH705:AK705"/>
    <mergeCell ref="D704:I704"/>
    <mergeCell ref="J704:M704"/>
    <mergeCell ref="N704:Q704"/>
    <mergeCell ref="R704:U704"/>
    <mergeCell ref="V704:Y704"/>
    <mergeCell ref="Z704:AC704"/>
    <mergeCell ref="AD701:AG701"/>
    <mergeCell ref="AH701:AK701"/>
    <mergeCell ref="D702:I702"/>
    <mergeCell ref="J702:M702"/>
    <mergeCell ref="N702:Q702"/>
    <mergeCell ref="R702:U702"/>
    <mergeCell ref="V702:Y702"/>
    <mergeCell ref="Z702:AC702"/>
    <mergeCell ref="AD702:AG702"/>
    <mergeCell ref="AH702:AK702"/>
    <mergeCell ref="D701:I701"/>
    <mergeCell ref="J701:M701"/>
    <mergeCell ref="N701:Q701"/>
    <mergeCell ref="R701:U701"/>
    <mergeCell ref="V701:Y701"/>
    <mergeCell ref="Z701:AC701"/>
    <mergeCell ref="AD710:AG710"/>
    <mergeCell ref="AH710:AK710"/>
    <mergeCell ref="D711:I711"/>
    <mergeCell ref="J711:M711"/>
    <mergeCell ref="N711:Q711"/>
    <mergeCell ref="R711:U711"/>
    <mergeCell ref="V711:Y711"/>
    <mergeCell ref="Z711:AC711"/>
    <mergeCell ref="AD711:AG711"/>
    <mergeCell ref="AH711:AK711"/>
    <mergeCell ref="D710:I710"/>
    <mergeCell ref="J710:M710"/>
    <mergeCell ref="N710:Q710"/>
    <mergeCell ref="R710:U710"/>
    <mergeCell ref="V710:Y710"/>
    <mergeCell ref="Z710:AC710"/>
    <mergeCell ref="AD707:AG707"/>
    <mergeCell ref="AH707:AK707"/>
    <mergeCell ref="D708:I708"/>
    <mergeCell ref="J708:M708"/>
    <mergeCell ref="N708:Q708"/>
    <mergeCell ref="R708:U708"/>
    <mergeCell ref="V708:Y708"/>
    <mergeCell ref="Z708:AC708"/>
    <mergeCell ref="AD708:AG708"/>
    <mergeCell ref="AH708:AK708"/>
    <mergeCell ref="D707:I707"/>
    <mergeCell ref="J707:M707"/>
    <mergeCell ref="N707:Q707"/>
    <mergeCell ref="R707:U707"/>
    <mergeCell ref="V707:Y707"/>
    <mergeCell ref="Z707:AC707"/>
    <mergeCell ref="AD716:AG716"/>
    <mergeCell ref="AH716:AK716"/>
    <mergeCell ref="D717:I717"/>
    <mergeCell ref="J717:M717"/>
    <mergeCell ref="N717:Q717"/>
    <mergeCell ref="R717:U717"/>
    <mergeCell ref="V717:Y717"/>
    <mergeCell ref="Z717:AC717"/>
    <mergeCell ref="AD717:AG717"/>
    <mergeCell ref="AH717:AK717"/>
    <mergeCell ref="D716:I716"/>
    <mergeCell ref="J716:M716"/>
    <mergeCell ref="N716:Q716"/>
    <mergeCell ref="R716:U716"/>
    <mergeCell ref="V716:Y716"/>
    <mergeCell ref="Z716:AC716"/>
    <mergeCell ref="AD713:AG713"/>
    <mergeCell ref="AH713:AK713"/>
    <mergeCell ref="D714:I714"/>
    <mergeCell ref="J714:M714"/>
    <mergeCell ref="N714:Q714"/>
    <mergeCell ref="R714:U714"/>
    <mergeCell ref="V714:Y714"/>
    <mergeCell ref="Z714:AC714"/>
    <mergeCell ref="AD714:AG714"/>
    <mergeCell ref="AH714:AK714"/>
    <mergeCell ref="D713:I713"/>
    <mergeCell ref="J713:M713"/>
    <mergeCell ref="N713:Q713"/>
    <mergeCell ref="R713:U713"/>
    <mergeCell ref="V713:Y713"/>
    <mergeCell ref="Z713:AC713"/>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19:AG719"/>
    <mergeCell ref="AH719:AK719"/>
    <mergeCell ref="D720:I720"/>
    <mergeCell ref="J720:M720"/>
    <mergeCell ref="N720:Q720"/>
    <mergeCell ref="R720:U720"/>
    <mergeCell ref="V720:Y720"/>
    <mergeCell ref="Z720:AC720"/>
    <mergeCell ref="AD720:AG720"/>
    <mergeCell ref="AH720:AK720"/>
    <mergeCell ref="D719:I719"/>
    <mergeCell ref="J719:M719"/>
    <mergeCell ref="N719:Q719"/>
    <mergeCell ref="R719:U719"/>
    <mergeCell ref="V719:Y719"/>
    <mergeCell ref="Z719:AC719"/>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Z736:AC736"/>
    <mergeCell ref="AD736:AG736"/>
    <mergeCell ref="AH736:AK736"/>
    <mergeCell ref="R737:U737"/>
    <mergeCell ref="V737:Y737"/>
    <mergeCell ref="Z737:AC737"/>
    <mergeCell ref="AD737:AG737"/>
    <mergeCell ref="AH737:AK737"/>
    <mergeCell ref="B734:C735"/>
    <mergeCell ref="D736:I737"/>
    <mergeCell ref="J736:M737"/>
    <mergeCell ref="N736:Q737"/>
    <mergeCell ref="R736:U736"/>
    <mergeCell ref="V736:Y736"/>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C756:AQ771"/>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s>
  <phoneticPr fontId="2"/>
  <conditionalFormatting sqref="R115:AK115">
    <cfRule type="expression" dxfId="52" priority="53" stopIfTrue="1">
      <formula>(R115&gt;0)*(MAX($BK115:$BO115)=R115)</formula>
    </cfRule>
  </conditionalFormatting>
  <conditionalFormatting sqref="R187:AK187">
    <cfRule type="expression" dxfId="51" priority="52" stopIfTrue="1">
      <formula>(R187&gt;0)*(MAX($BK187:$BO187)=R187)</formula>
    </cfRule>
  </conditionalFormatting>
  <conditionalFormatting sqref="J694 P694 V694 AB694 AH694">
    <cfRule type="expression" dxfId="50" priority="49" stopIfTrue="1">
      <formula>(J694&gt;0)*(MAX($BK694:$BO694)=J694)</formula>
    </cfRule>
  </conditionalFormatting>
  <conditionalFormatting sqref="R572:AK574">
    <cfRule type="expression" dxfId="49" priority="50" stopIfTrue="1">
      <formula>(R572&gt;0)*(MAX($BK572:$BO572)=R572)</formula>
    </cfRule>
  </conditionalFormatting>
  <conditionalFormatting sqref="R525:AK525">
    <cfRule type="expression" dxfId="48" priority="51" stopIfTrue="1">
      <formula>(R525&gt;0)*(MAX($BK525:$BO525)=R525)</formula>
    </cfRule>
  </conditionalFormatting>
  <conditionalFormatting sqref="R731:AK732 R746:AK749">
    <cfRule type="expression" dxfId="47" priority="48" stopIfTrue="1">
      <formula>(R731&gt;0)*(MAX($BK731:$BO731)=R731)</formula>
    </cfRule>
  </conditionalFormatting>
  <conditionalFormatting sqref="R173:AK174 R176:AK177">
    <cfRule type="expression" dxfId="46" priority="42" stopIfTrue="1">
      <formula>(R173&gt;0)*(MAX($BK173:$BO173)=R173)</formula>
    </cfRule>
  </conditionalFormatting>
  <conditionalFormatting sqref="R192:AK193 R195:AK196 R198:AK198 R201:AK201 R220:AK221 R223:AK224 R226:AK227 R229:AK229 R232:AK233 R235:AK236 R238:AK239">
    <cfRule type="expression" dxfId="45" priority="39" stopIfTrue="1">
      <formula>(R192&gt;0)*(MAX($BK192:$BO192)=R192)</formula>
    </cfRule>
  </conditionalFormatting>
  <conditionalFormatting sqref="R501:AK502 R506:AK506">
    <cfRule type="expression" dxfId="44" priority="47" stopIfTrue="1">
      <formula>(R501&gt;0)*(MAX($BK501:$BO501)=R501)</formula>
    </cfRule>
  </conditionalFormatting>
  <conditionalFormatting sqref="R10:AK11 R23:AK24 R36:AK37 R39:AK40 R42:AK43 R45:AK46 R48:AK49 R51:AK52 R54:AK55 R57:AK58 R60:AK61 R63:AK64 R66:AK67 R69:AK70">
    <cfRule type="expression" dxfId="43" priority="46" stopIfTrue="1">
      <formula>(R10&gt;0)*(MAX($BK10:$BO10)=R10)</formula>
    </cfRule>
  </conditionalFormatting>
  <conditionalFormatting sqref="R80:AK81 R83:AK84 R86:AK87 R89:AK90 R92:AK93 R95:AK96 R98:AK99 R101:AK102 R104:AK105 R107:AK108 R110:AK111 R113:AK114">
    <cfRule type="expression" dxfId="42" priority="45" stopIfTrue="1">
      <formula>(R80&gt;0)*(MAX($BK80:$BO80)=R80)</formula>
    </cfRule>
  </conditionalFormatting>
  <conditionalFormatting sqref="J121:AM124 J135:AM138">
    <cfRule type="expression" dxfId="41" priority="44" stopIfTrue="1">
      <formula>(J121&gt;0)*(MAX($BK121:$BT121)=J121)</formula>
    </cfRule>
  </conditionalFormatting>
  <conditionalFormatting sqref="R465:AK466 R468:AK469 R471:AK472 R474:AK475 R477:AK478 R483:AK484 R486:AK487 R462:AK463 R495:AK495 R498:AK498 R453:AK453 R450:AK451 R459:AK460 R456:AK457 R480:AK481 R489:AK490 R492:AK493">
    <cfRule type="expression" dxfId="40" priority="29" stopIfTrue="1">
      <formula>(R450&gt;0)*(MAX($BK450:$BO450)=R450)</formula>
    </cfRule>
  </conditionalFormatting>
  <conditionalFormatting sqref="R145:AK146 R148:AK149 R151:AK152 R154:AK155 R166:AK167 R157:AK158 R160:AK161 R163:AK164">
    <cfRule type="expression" dxfId="39" priority="43" stopIfTrue="1">
      <formula>(R145&gt;0)*(MAX($BK145:$BO145)=R145)</formula>
    </cfRule>
  </conditionalFormatting>
  <conditionalFormatting sqref="R179:AK180">
    <cfRule type="expression" dxfId="38" priority="41" stopIfTrue="1">
      <formula>(R179&gt;0)*(MAX($BK179:$BO179)=R179)</formula>
    </cfRule>
  </conditionalFormatting>
  <conditionalFormatting sqref="R182:AK183 R185:AK186">
    <cfRule type="expression" dxfId="37" priority="40" stopIfTrue="1">
      <formula>(R182&gt;0)*(MAX($BK182:$BO182)=R182)</formula>
    </cfRule>
  </conditionalFormatting>
  <conditionalFormatting sqref="R230:AK230">
    <cfRule type="expression" dxfId="36" priority="38" stopIfTrue="1">
      <formula>(R230&gt;0)*(MAX($BK230:$BO230)=R230)</formula>
    </cfRule>
  </conditionalFormatting>
  <conditionalFormatting sqref="R204:AK204">
    <cfRule type="expression" dxfId="35" priority="37" stopIfTrue="1">
      <formula>(R204&gt;0)*(MAX($BK204:$BO204)=R204)</formula>
    </cfRule>
  </conditionalFormatting>
  <conditionalFormatting sqref="R245:AK246 R248:AK249 R260:AK261 R257:AK258 R251:AK252 R254:AK255">
    <cfRule type="expression" dxfId="34" priority="36" stopIfTrue="1">
      <formula>(R245&gt;0)*(MAX($BK245:$BO245)=R245)</formula>
    </cfRule>
  </conditionalFormatting>
  <conditionalFormatting sqref="R304:AK305 R315:AK316 R326:AK327 R337:AK338 R348:AK349 R359:AK360">
    <cfRule type="expression" dxfId="33" priority="35" stopIfTrue="1">
      <formula>(R304&gt;0)*(MAX($BK304:$BO304)=R304)</formula>
    </cfRule>
  </conditionalFormatting>
  <conditionalFormatting sqref="J370:AM373 J377:AM380">
    <cfRule type="expression" dxfId="32" priority="34" stopIfTrue="1">
      <formula>(J370&gt;0)*(MAX($BK370:$BT370)=J370)</formula>
    </cfRule>
  </conditionalFormatting>
  <conditionalFormatting sqref="J390:AM393 J397:AM400">
    <cfRule type="expression" dxfId="31" priority="32" stopIfTrue="1">
      <formula>(J390&gt;0)*(MAX($BK390:$BT390)=J390)</formula>
    </cfRule>
  </conditionalFormatting>
  <conditionalFormatting sqref="J410:AP413 J417:AP420">
    <cfRule type="expression" dxfId="30" priority="33" stopIfTrue="1">
      <formula>(J410&gt;0)*(MAX($BK410:$BU410)=J410)</formula>
    </cfRule>
  </conditionalFormatting>
  <conditionalFormatting sqref="J430:AJ433">
    <cfRule type="expression" dxfId="29" priority="30" stopIfTrue="1">
      <formula>(J430&gt;0)*(MAX($BK430:$BS430)=J430)</formula>
    </cfRule>
  </conditionalFormatting>
  <conditionalFormatting sqref="J437:AM440">
    <cfRule type="expression" dxfId="28" priority="31" stopIfTrue="1">
      <formula>(J437&gt;0)*(MAX($BK437:$BT437)=J437)</formula>
    </cfRule>
  </conditionalFormatting>
  <conditionalFormatting sqref="R523:AK524 R511:AK512 R514:AK515 R517:AK518 R520:AK521">
    <cfRule type="expression" dxfId="27" priority="28" stopIfTrue="1">
      <formula>(R511&gt;0)*(MAX($BK511:$BO511)=R511)</formula>
    </cfRule>
  </conditionalFormatting>
  <conditionalFormatting sqref="R530:AK531 R533:AK534 R536:AK537 R539:AK540 R542:AK542 R548:AK549 R551:AK552 R545:AK545">
    <cfRule type="expression" dxfId="26" priority="27" stopIfTrue="1">
      <formula>(R530&gt;0)*(MAX($BK530:$BO530)=R530)</formula>
    </cfRule>
  </conditionalFormatting>
  <conditionalFormatting sqref="R543:AK543">
    <cfRule type="expression" dxfId="25" priority="26" stopIfTrue="1">
      <formula>(R543&gt;0)*(MAX($BK543:$BO543)=R543)</formula>
    </cfRule>
  </conditionalFormatting>
  <conditionalFormatting sqref="R546:AK546">
    <cfRule type="expression" dxfId="24" priority="25" stopIfTrue="1">
      <formula>(R546&gt;0)*(MAX($BK546:$BO546)=R546)</formula>
    </cfRule>
  </conditionalFormatting>
  <conditionalFormatting sqref="R567:AK568 R570:AK571 R558:AK559 R561:AK562 R564:AK565">
    <cfRule type="expression" dxfId="23" priority="24" stopIfTrue="1">
      <formula>(R558&gt;0)*(MAX($BK558:$BO558)=R558)</formula>
    </cfRule>
  </conditionalFormatting>
  <conditionalFormatting sqref="R625:AG626 R615:AG616 R620:AG621">
    <cfRule type="expression" dxfId="22" priority="22" stopIfTrue="1">
      <formula>(R615&gt;0)*(MAX($BK615:$BM615)=R615)</formula>
    </cfRule>
  </conditionalFormatting>
  <conditionalFormatting sqref="AD633:AD636 J633:J636 N633:N636 R633:R636 V633:V636 Z633:Z636 AH633:AH636 AD640:AD643 J640:J643 N640:N643 R640:R643 V640:V643 Z640:Z643 AH640:AH643 AD606:AD609 J606:J607 N606:N607 R606:R607 AH606:AH609 V606:V607">
    <cfRule type="expression" dxfId="21" priority="23" stopIfTrue="1">
      <formula>(J606&gt;0)*(MAX($BK606:$BQ606)=J606)</formula>
    </cfRule>
  </conditionalFormatting>
  <conditionalFormatting sqref="Z606:Z607">
    <cfRule type="expression" dxfId="20" priority="21" stopIfTrue="1">
      <formula>(Z606&gt;0)*(MAX($BK606:$BQ606)=Z606)</formula>
    </cfRule>
  </conditionalFormatting>
  <conditionalFormatting sqref="R658:AK659">
    <cfRule type="expression" dxfId="19" priority="20" stopIfTrue="1">
      <formula>(R658&gt;0)*(MAX($BK658:$BO658)=R658)</formula>
    </cfRule>
  </conditionalFormatting>
  <conditionalFormatting sqref="R661:AK662 R664:AK664 R671:AK672 AH676:AH679 J676:J679 P676:P679 V676:V679 AB676:AB679 AH683:AH686 J683:J686 P683:P686 V683:V686 AB683:AB686 J690:J693 P690:P693 V690:V693 AB690:AB693 AH690:AH693">
    <cfRule type="expression" dxfId="18" priority="19" stopIfTrue="1">
      <formula>(J661&gt;0)*(MAX($BK661:$BO661)=J661)</formula>
    </cfRule>
  </conditionalFormatting>
  <conditionalFormatting sqref="R665:AK665">
    <cfRule type="expression" dxfId="17" priority="18" stopIfTrue="1">
      <formula>(R665&gt;0)*(MAX($BK665:$BO665)=R665)</formula>
    </cfRule>
  </conditionalFormatting>
  <conditionalFormatting sqref="R707:AK707 R710:AK710 R713:AK714 R716:AK717 R719:AK720 R728:AK729 R704:AK705 R701:AK702 R722:AK723 R725:AK726 R698:AK699">
    <cfRule type="expression" dxfId="16" priority="17" stopIfTrue="1">
      <formula>(R698&gt;0)*(MAX($BK698:$BO698)=R698)</formula>
    </cfRule>
  </conditionalFormatting>
  <conditionalFormatting sqref="R738:AK739 R741:AK742 R744:AK745">
    <cfRule type="expression" dxfId="15" priority="16" stopIfTrue="1">
      <formula>(R738&gt;0)*(MAX($BK738:$BO738)=R738)</formula>
    </cfRule>
  </conditionalFormatting>
  <conditionalFormatting sqref="R199:AK199">
    <cfRule type="expression" dxfId="14" priority="15" stopIfTrue="1">
      <formula>(R199&gt;0)*(MAX($BK199:$BO199)=R199)</formula>
    </cfRule>
  </conditionalFormatting>
  <conditionalFormatting sqref="R202:AK202">
    <cfRule type="expression" dxfId="13" priority="14" stopIfTrue="1">
      <formula>(R202&gt;0)*(MAX($BK202:$BO202)=R202)</formula>
    </cfRule>
  </conditionalFormatting>
  <conditionalFormatting sqref="R454:AK454">
    <cfRule type="expression" dxfId="12" priority="13" stopIfTrue="1">
      <formula>(R454&gt;0)*(MAX($BK454:$BO454)=R454)</formula>
    </cfRule>
  </conditionalFormatting>
  <conditionalFormatting sqref="R499:AK499">
    <cfRule type="expression" dxfId="11" priority="12" stopIfTrue="1">
      <formula>(R499&gt;0)*(MAX($BK499:$BO499)=R499)</formula>
    </cfRule>
  </conditionalFormatting>
  <conditionalFormatting sqref="R496:AK496">
    <cfRule type="expression" dxfId="10" priority="11" stopIfTrue="1">
      <formula>(R496&gt;0)*(MAX($BK496:$BO496)=R496)</formula>
    </cfRule>
  </conditionalFormatting>
  <conditionalFormatting sqref="J608:J609 N608:N609 R608:R609 V608:V609 Z608:Z609">
    <cfRule type="expression" dxfId="9" priority="10" stopIfTrue="1">
      <formula>(J608&gt;0)*(MAX($BK608:$BQ608)=J608)</formula>
    </cfRule>
  </conditionalFormatting>
  <conditionalFormatting sqref="R708:AK708">
    <cfRule type="expression" dxfId="8" priority="9" stopIfTrue="1">
      <formula>(R708&gt;0)*(MAX($BK708:$BO708)=R708)</formula>
    </cfRule>
  </conditionalFormatting>
  <conditionalFormatting sqref="R711:AK711">
    <cfRule type="expression" dxfId="7" priority="8" stopIfTrue="1">
      <formula>(R711&gt;0)*(MAX($BK711:$BO711)=R711)</formula>
    </cfRule>
  </conditionalFormatting>
  <conditionalFormatting sqref="R207:AK208">
    <cfRule type="expression" dxfId="6" priority="7" stopIfTrue="1">
      <formula>(R207&gt;0)*(MAX($BK207:$BO207)=R207)</formula>
    </cfRule>
  </conditionalFormatting>
  <conditionalFormatting sqref="R210:AK210">
    <cfRule type="expression" dxfId="5" priority="6" stopIfTrue="1">
      <formula>(R210&gt;0)*(MAX($BK210:$BO210)=R210)</formula>
    </cfRule>
  </conditionalFormatting>
  <conditionalFormatting sqref="R205:AK205">
    <cfRule type="expression" dxfId="4" priority="5" stopIfTrue="1">
      <formula>(R205&gt;0)*(MAX($BK205:$BO205)=R205)</formula>
    </cfRule>
  </conditionalFormatting>
  <conditionalFormatting sqref="R211:AK211">
    <cfRule type="expression" dxfId="3" priority="4" stopIfTrue="1">
      <formula>(R211&gt;0)*(MAX($BK211:$BO211)=R211)</formula>
    </cfRule>
  </conditionalFormatting>
  <conditionalFormatting sqref="R213:AK213">
    <cfRule type="expression" dxfId="2" priority="3" stopIfTrue="1">
      <formula>(R213&gt;0)*(MAX($BK213:$BO213)=R213)</formula>
    </cfRule>
  </conditionalFormatting>
  <conditionalFormatting sqref="R214:AK214">
    <cfRule type="expression" dxfId="1" priority="2" stopIfTrue="1">
      <formula>(R214&gt;0)*(MAX($BK214:$BO214)=R214)</formula>
    </cfRule>
  </conditionalFormatting>
  <conditionalFormatting sqref="R504:AK505">
    <cfRule type="expression" dxfId="0" priority="1" stopIfTrue="1">
      <formula>(R504&gt;0)*(MAX($BK504:$BO504)=R504)</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40" max="46" man="1"/>
    <brk id="298" max="46" man="1"/>
    <brk id="384" max="46" man="1"/>
    <brk id="445" max="46" man="1"/>
    <brk id="506" max="46" man="1"/>
    <brk id="553" max="46" man="1"/>
    <brk id="599" max="46" man="1"/>
    <brk id="652" max="46" man="1"/>
    <brk id="694" max="46" man="1"/>
    <brk id="733"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2023-03-17T04:41:38Z</cp:lastPrinted>
  <dcterms:created xsi:type="dcterms:W3CDTF">2023-01-10T14:07:10Z</dcterms:created>
  <dcterms:modified xsi:type="dcterms:W3CDTF">2023-03-29T00:19:52Z</dcterms:modified>
</cp:coreProperties>
</file>