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71A22C3D-6B03-4C48-838B-AB416A11F72E}" xr6:coauthVersionLast="36" xr6:coauthVersionMax="36" xr10:uidLastSave="{00000000-0000-0000-0000-000000000000}"/>
  <bookViews>
    <workbookView xWindow="0" yWindow="0" windowWidth="28800" windowHeight="11460" xr2:uid="{00000000-000D-0000-FFFF-FFFF00000000}"/>
  </bookViews>
  <sheets>
    <sheet name="意識3-1" sheetId="2" r:id="rId1"/>
  </sheets>
  <definedNames>
    <definedName name="_xlnm.Print_Area" localSheetId="0">'意識3-1'!$A$1:$AU$810</definedName>
    <definedName name="_xlnm.Print_Titles" localSheetId="0">'意識3-1'!$1:$3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78" i="2" l="1"/>
  <c r="N778" i="2" s="1"/>
  <c r="AH778" i="2"/>
  <c r="AD778" i="2"/>
  <c r="Z778" i="2"/>
  <c r="V778" i="2"/>
  <c r="R778" i="2"/>
  <c r="J778" i="2"/>
  <c r="BJ777" i="2"/>
  <c r="N777" i="2" s="1"/>
  <c r="AH777" i="2"/>
  <c r="AD777" i="2"/>
  <c r="Z777" i="2"/>
  <c r="V777" i="2"/>
  <c r="R777" i="2"/>
  <c r="J777"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2" i="2"/>
  <c r="N762" i="2" s="1"/>
  <c r="AH762" i="2"/>
  <c r="AD762" i="2"/>
  <c r="Z762" i="2"/>
  <c r="V762" i="2"/>
  <c r="R762" i="2"/>
  <c r="J762" i="2"/>
  <c r="BJ761" i="2"/>
  <c r="N761" i="2" s="1"/>
  <c r="AH761" i="2"/>
  <c r="AD761" i="2"/>
  <c r="Z761" i="2"/>
  <c r="V761" i="2"/>
  <c r="R761" i="2"/>
  <c r="J761" i="2"/>
  <c r="BJ759" i="2"/>
  <c r="N759" i="2" s="1"/>
  <c r="AH759" i="2"/>
  <c r="AD759" i="2"/>
  <c r="Z759" i="2"/>
  <c r="V759" i="2"/>
  <c r="R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53" i="2"/>
  <c r="N753" i="2" s="1"/>
  <c r="AH753" i="2"/>
  <c r="AD753" i="2"/>
  <c r="Z753" i="2"/>
  <c r="V753" i="2"/>
  <c r="R753" i="2"/>
  <c r="J753" i="2"/>
  <c r="BJ752" i="2"/>
  <c r="N752" i="2" s="1"/>
  <c r="AH752" i="2"/>
  <c r="AD752" i="2"/>
  <c r="Z752" i="2"/>
  <c r="V752" i="2"/>
  <c r="R752" i="2"/>
  <c r="J752" i="2"/>
  <c r="BJ750" i="2"/>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AH726" i="2"/>
  <c r="AB726" i="2"/>
  <c r="V726" i="2"/>
  <c r="P726" i="2"/>
  <c r="J726" i="2"/>
  <c r="AH725" i="2"/>
  <c r="AB725" i="2"/>
  <c r="V725" i="2"/>
  <c r="P725" i="2"/>
  <c r="J725" i="2"/>
  <c r="AH724" i="2"/>
  <c r="AB724" i="2"/>
  <c r="V724" i="2"/>
  <c r="P724" i="2"/>
  <c r="J724" i="2"/>
  <c r="AH723" i="2"/>
  <c r="AB723" i="2"/>
  <c r="V723" i="2"/>
  <c r="P723" i="2"/>
  <c r="J723" i="2"/>
  <c r="AH719" i="2"/>
  <c r="AB719" i="2"/>
  <c r="V719" i="2"/>
  <c r="P719" i="2"/>
  <c r="J719" i="2"/>
  <c r="AH718" i="2"/>
  <c r="AB718" i="2"/>
  <c r="V718" i="2"/>
  <c r="P718" i="2"/>
  <c r="J718" i="2"/>
  <c r="AH717" i="2"/>
  <c r="AB717" i="2"/>
  <c r="V717" i="2"/>
  <c r="P717" i="2"/>
  <c r="J717" i="2"/>
  <c r="AH716" i="2"/>
  <c r="AB716" i="2"/>
  <c r="V716" i="2"/>
  <c r="P716" i="2"/>
  <c r="J716" i="2"/>
  <c r="AH712" i="2"/>
  <c r="AB712" i="2"/>
  <c r="V712" i="2"/>
  <c r="P712" i="2"/>
  <c r="J712" i="2"/>
  <c r="AH711" i="2"/>
  <c r="AB711" i="2"/>
  <c r="V711" i="2"/>
  <c r="P711" i="2"/>
  <c r="J711" i="2"/>
  <c r="AH710" i="2"/>
  <c r="AB710" i="2"/>
  <c r="V710" i="2"/>
  <c r="P710" i="2"/>
  <c r="J710" i="2"/>
  <c r="AH709" i="2"/>
  <c r="AB709" i="2"/>
  <c r="V709" i="2"/>
  <c r="P709" i="2"/>
  <c r="J709" i="2"/>
  <c r="BJ705" i="2"/>
  <c r="N705" i="2" s="1"/>
  <c r="AH705" i="2"/>
  <c r="AD705" i="2"/>
  <c r="Z705" i="2"/>
  <c r="V705" i="2"/>
  <c r="R705" i="2"/>
  <c r="J705" i="2"/>
  <c r="BJ704" i="2"/>
  <c r="N704" i="2" s="1"/>
  <c r="AH704" i="2"/>
  <c r="AD704" i="2"/>
  <c r="Z704" i="2"/>
  <c r="V704" i="2"/>
  <c r="R704" i="2"/>
  <c r="J704" i="2"/>
  <c r="BJ698" i="2"/>
  <c r="N698" i="2" s="1"/>
  <c r="AH698" i="2"/>
  <c r="AD698" i="2"/>
  <c r="Z698" i="2"/>
  <c r="V698" i="2"/>
  <c r="R698" i="2"/>
  <c r="J698" i="2"/>
  <c r="BJ697" i="2"/>
  <c r="N697" i="2" s="1"/>
  <c r="AH697" i="2"/>
  <c r="AD697" i="2"/>
  <c r="Z697" i="2"/>
  <c r="V697" i="2"/>
  <c r="R697" i="2"/>
  <c r="J697" i="2"/>
  <c r="BJ695" i="2"/>
  <c r="N695" i="2" s="1"/>
  <c r="AH695" i="2"/>
  <c r="AD695" i="2"/>
  <c r="Z695" i="2"/>
  <c r="V695" i="2"/>
  <c r="R695" i="2"/>
  <c r="J695" i="2"/>
  <c r="BJ694" i="2"/>
  <c r="N694" i="2" s="1"/>
  <c r="AH694" i="2"/>
  <c r="AD694" i="2"/>
  <c r="Z694" i="2"/>
  <c r="V694" i="2"/>
  <c r="R694" i="2"/>
  <c r="J694" i="2"/>
  <c r="BJ692" i="2"/>
  <c r="N692" i="2" s="1"/>
  <c r="AH692" i="2"/>
  <c r="AD692" i="2"/>
  <c r="Z692" i="2"/>
  <c r="V692" i="2"/>
  <c r="R692" i="2"/>
  <c r="J692" i="2"/>
  <c r="BJ691" i="2"/>
  <c r="N691" i="2" s="1"/>
  <c r="AH691" i="2"/>
  <c r="AD691" i="2"/>
  <c r="Z691" i="2"/>
  <c r="V691" i="2"/>
  <c r="R691" i="2"/>
  <c r="J691" i="2"/>
  <c r="AH665" i="2"/>
  <c r="AD665" i="2"/>
  <c r="Z665" i="2"/>
  <c r="V665" i="2"/>
  <c r="R665" i="2"/>
  <c r="N665" i="2"/>
  <c r="J665" i="2"/>
  <c r="AH664" i="2"/>
  <c r="AD664" i="2"/>
  <c r="Z664" i="2"/>
  <c r="V664" i="2"/>
  <c r="R664" i="2"/>
  <c r="N664" i="2"/>
  <c r="J664" i="2"/>
  <c r="AH663" i="2"/>
  <c r="AD663" i="2"/>
  <c r="Z663" i="2"/>
  <c r="V663" i="2"/>
  <c r="R663" i="2"/>
  <c r="N663" i="2"/>
  <c r="J663" i="2"/>
  <c r="AH662" i="2"/>
  <c r="AD662" i="2"/>
  <c r="Z662" i="2"/>
  <c r="V662" i="2"/>
  <c r="R662" i="2"/>
  <c r="N662" i="2"/>
  <c r="J662" i="2"/>
  <c r="AH658" i="2"/>
  <c r="AD658" i="2"/>
  <c r="Z658" i="2"/>
  <c r="V658" i="2"/>
  <c r="R658" i="2"/>
  <c r="N658" i="2"/>
  <c r="J658" i="2"/>
  <c r="AH657" i="2"/>
  <c r="AD657" i="2"/>
  <c r="Z657" i="2"/>
  <c r="V657" i="2"/>
  <c r="R657" i="2"/>
  <c r="N657" i="2"/>
  <c r="J657" i="2"/>
  <c r="AH656" i="2"/>
  <c r="AD656" i="2"/>
  <c r="Z656" i="2"/>
  <c r="V656" i="2"/>
  <c r="R656" i="2"/>
  <c r="N656" i="2"/>
  <c r="J656" i="2"/>
  <c r="AH655" i="2"/>
  <c r="AD655" i="2"/>
  <c r="Z655" i="2"/>
  <c r="V655" i="2"/>
  <c r="R655" i="2"/>
  <c r="N655" i="2"/>
  <c r="J655" i="2"/>
  <c r="BJ648" i="2"/>
  <c r="N648" i="2" s="1"/>
  <c r="Z648" i="2"/>
  <c r="V648" i="2"/>
  <c r="R648" i="2"/>
  <c r="J648" i="2"/>
  <c r="BJ647" i="2"/>
  <c r="N647" i="2" s="1"/>
  <c r="Z647" i="2"/>
  <c r="V647" i="2"/>
  <c r="R647" i="2"/>
  <c r="J647" i="2"/>
  <c r="BJ643" i="2"/>
  <c r="N643" i="2" s="1"/>
  <c r="Z643" i="2"/>
  <c r="V643" i="2"/>
  <c r="R643" i="2"/>
  <c r="J643" i="2"/>
  <c r="BJ642" i="2"/>
  <c r="N642" i="2" s="1"/>
  <c r="Z642" i="2"/>
  <c r="V642" i="2"/>
  <c r="R642" i="2"/>
  <c r="J642" i="2"/>
  <c r="BJ638" i="2"/>
  <c r="N638" i="2" s="1"/>
  <c r="Z638" i="2"/>
  <c r="V638" i="2"/>
  <c r="R638" i="2"/>
  <c r="J638" i="2"/>
  <c r="BJ637" i="2"/>
  <c r="N637" i="2" s="1"/>
  <c r="Z637" i="2"/>
  <c r="V637" i="2"/>
  <c r="R637" i="2"/>
  <c r="J637" i="2"/>
  <c r="Z631" i="2"/>
  <c r="V631" i="2"/>
  <c r="R631" i="2"/>
  <c r="N631" i="2"/>
  <c r="J631" i="2"/>
  <c r="Z630" i="2"/>
  <c r="V630" i="2"/>
  <c r="R630" i="2"/>
  <c r="N630" i="2"/>
  <c r="J630" i="2"/>
  <c r="Z629" i="2"/>
  <c r="V629" i="2"/>
  <c r="R629" i="2"/>
  <c r="N629" i="2"/>
  <c r="J629" i="2"/>
  <c r="Z628" i="2"/>
  <c r="V628" i="2"/>
  <c r="R628" i="2"/>
  <c r="N628" i="2"/>
  <c r="J628" i="2"/>
  <c r="BJ576" i="2"/>
  <c r="N576" i="2" s="1"/>
  <c r="AH576" i="2"/>
  <c r="AD576" i="2"/>
  <c r="Z576" i="2"/>
  <c r="V576" i="2"/>
  <c r="R576" i="2"/>
  <c r="J576" i="2"/>
  <c r="BJ575" i="2"/>
  <c r="N575" i="2" s="1"/>
  <c r="AH575" i="2"/>
  <c r="AD575" i="2"/>
  <c r="Z575" i="2"/>
  <c r="V575" i="2"/>
  <c r="R575" i="2"/>
  <c r="J575" i="2"/>
  <c r="BJ573" i="2"/>
  <c r="N573" i="2" s="1"/>
  <c r="AH573" i="2"/>
  <c r="AD573" i="2"/>
  <c r="Z573" i="2"/>
  <c r="V573" i="2"/>
  <c r="R573" i="2"/>
  <c r="J573" i="2"/>
  <c r="BJ572" i="2"/>
  <c r="N572" i="2" s="1"/>
  <c r="AH572" i="2"/>
  <c r="AD572" i="2"/>
  <c r="Z572" i="2"/>
  <c r="V572" i="2"/>
  <c r="R572" i="2"/>
  <c r="J572" i="2"/>
  <c r="BJ570" i="2"/>
  <c r="N570" i="2" s="1"/>
  <c r="AH570" i="2"/>
  <c r="AD570" i="2"/>
  <c r="Z570" i="2"/>
  <c r="V570" i="2"/>
  <c r="R570" i="2"/>
  <c r="J570" i="2"/>
  <c r="BJ569" i="2"/>
  <c r="N569" i="2" s="1"/>
  <c r="AH569" i="2"/>
  <c r="AD569" i="2"/>
  <c r="Z569" i="2"/>
  <c r="V569" i="2"/>
  <c r="R569" i="2"/>
  <c r="J569" i="2"/>
  <c r="BJ567" i="2"/>
  <c r="N567" i="2" s="1"/>
  <c r="AH567" i="2"/>
  <c r="AD567" i="2"/>
  <c r="Z567" i="2"/>
  <c r="V567" i="2"/>
  <c r="R567" i="2"/>
  <c r="J567" i="2"/>
  <c r="BJ566" i="2"/>
  <c r="N566" i="2" s="1"/>
  <c r="AH566" i="2"/>
  <c r="AD566" i="2"/>
  <c r="Z566" i="2"/>
  <c r="V566" i="2"/>
  <c r="R566" i="2"/>
  <c r="J566" i="2"/>
  <c r="BJ564" i="2"/>
  <c r="N564" i="2" s="1"/>
  <c r="AH564" i="2"/>
  <c r="AD564" i="2"/>
  <c r="Z564" i="2"/>
  <c r="V564" i="2"/>
  <c r="R564" i="2"/>
  <c r="J564" i="2"/>
  <c r="BJ563" i="2"/>
  <c r="N563" i="2" s="1"/>
  <c r="AH563" i="2"/>
  <c r="AD563" i="2"/>
  <c r="Z563" i="2"/>
  <c r="V563" i="2"/>
  <c r="R563" i="2"/>
  <c r="J563"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AK445" i="2"/>
  <c r="AH445" i="2"/>
  <c r="AE445" i="2"/>
  <c r="AB445" i="2"/>
  <c r="Y445" i="2"/>
  <c r="V445" i="2"/>
  <c r="S445" i="2"/>
  <c r="P445" i="2"/>
  <c r="M445" i="2"/>
  <c r="J445" i="2"/>
  <c r="AK444" i="2"/>
  <c r="AH444" i="2"/>
  <c r="AE444" i="2"/>
  <c r="AB444" i="2"/>
  <c r="Y444" i="2"/>
  <c r="V444" i="2"/>
  <c r="S444" i="2"/>
  <c r="P444" i="2"/>
  <c r="M444" i="2"/>
  <c r="J444" i="2"/>
  <c r="AK443" i="2"/>
  <c r="AH443" i="2"/>
  <c r="AE443" i="2"/>
  <c r="AB443" i="2"/>
  <c r="Y443" i="2"/>
  <c r="V443" i="2"/>
  <c r="S443" i="2"/>
  <c r="P443" i="2"/>
  <c r="M443" i="2"/>
  <c r="J443" i="2"/>
  <c r="AK442" i="2"/>
  <c r="AH442" i="2"/>
  <c r="AE442" i="2"/>
  <c r="AB442" i="2"/>
  <c r="Y442" i="2"/>
  <c r="V442" i="2"/>
  <c r="S442" i="2"/>
  <c r="P442" i="2"/>
  <c r="M442" i="2"/>
  <c r="J442" i="2"/>
  <c r="AH438" i="2"/>
  <c r="AE438" i="2"/>
  <c r="AB438" i="2"/>
  <c r="Y438" i="2"/>
  <c r="V438" i="2"/>
  <c r="S438" i="2"/>
  <c r="P438" i="2"/>
  <c r="M438" i="2"/>
  <c r="J438" i="2"/>
  <c r="AH437" i="2"/>
  <c r="AE437" i="2"/>
  <c r="AB437" i="2"/>
  <c r="Y437" i="2"/>
  <c r="V437" i="2"/>
  <c r="S437" i="2"/>
  <c r="P437" i="2"/>
  <c r="M437" i="2"/>
  <c r="J437" i="2"/>
  <c r="AH436" i="2"/>
  <c r="AE436" i="2"/>
  <c r="AB436" i="2"/>
  <c r="Y436" i="2"/>
  <c r="V436" i="2"/>
  <c r="S436" i="2"/>
  <c r="P436" i="2"/>
  <c r="M436" i="2"/>
  <c r="J436" i="2"/>
  <c r="AH435" i="2"/>
  <c r="AE435" i="2"/>
  <c r="AB435" i="2"/>
  <c r="Y435" i="2"/>
  <c r="V435" i="2"/>
  <c r="S435" i="2"/>
  <c r="P435" i="2"/>
  <c r="M435" i="2"/>
  <c r="J435" i="2"/>
  <c r="AN425" i="2"/>
  <c r="AK425" i="2"/>
  <c r="AH425" i="2"/>
  <c r="AE425" i="2"/>
  <c r="AB425" i="2"/>
  <c r="Y425" i="2"/>
  <c r="V425" i="2"/>
  <c r="S425" i="2"/>
  <c r="P425" i="2"/>
  <c r="M425" i="2"/>
  <c r="J425" i="2"/>
  <c r="AN424" i="2"/>
  <c r="AK424" i="2"/>
  <c r="AH424" i="2"/>
  <c r="AE424" i="2"/>
  <c r="AB424" i="2"/>
  <c r="Y424" i="2"/>
  <c r="V424" i="2"/>
  <c r="S424" i="2"/>
  <c r="P424" i="2"/>
  <c r="M424" i="2"/>
  <c r="J424" i="2"/>
  <c r="AN423" i="2"/>
  <c r="AK423" i="2"/>
  <c r="AH423" i="2"/>
  <c r="AE423" i="2"/>
  <c r="AB423" i="2"/>
  <c r="Y423" i="2"/>
  <c r="V423" i="2"/>
  <c r="S423" i="2"/>
  <c r="P423" i="2"/>
  <c r="M423" i="2"/>
  <c r="J423" i="2"/>
  <c r="AN422" i="2"/>
  <c r="AK422" i="2"/>
  <c r="AH422" i="2"/>
  <c r="AE422" i="2"/>
  <c r="AB422" i="2"/>
  <c r="Y422" i="2"/>
  <c r="V422" i="2"/>
  <c r="S422" i="2"/>
  <c r="P422" i="2"/>
  <c r="M422" i="2"/>
  <c r="J422"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K405" i="2"/>
  <c r="AH405" i="2"/>
  <c r="AE405" i="2"/>
  <c r="AB405" i="2"/>
  <c r="Y405" i="2"/>
  <c r="V405" i="2"/>
  <c r="S405" i="2"/>
  <c r="P405" i="2"/>
  <c r="M405" i="2"/>
  <c r="J405" i="2"/>
  <c r="AK404" i="2"/>
  <c r="AH404" i="2"/>
  <c r="AE404" i="2"/>
  <c r="AB404" i="2"/>
  <c r="Y404" i="2"/>
  <c r="V404" i="2"/>
  <c r="S404" i="2"/>
  <c r="P404" i="2"/>
  <c r="M404" i="2"/>
  <c r="J404" i="2"/>
  <c r="AK403" i="2"/>
  <c r="AH403" i="2"/>
  <c r="AE403" i="2"/>
  <c r="AB403" i="2"/>
  <c r="Y403" i="2"/>
  <c r="V403" i="2"/>
  <c r="S403" i="2"/>
  <c r="P403" i="2"/>
  <c r="M403" i="2"/>
  <c r="J403" i="2"/>
  <c r="AK402" i="2"/>
  <c r="AH402" i="2"/>
  <c r="AE402" i="2"/>
  <c r="AB402" i="2"/>
  <c r="Y402" i="2"/>
  <c r="V402" i="2"/>
  <c r="S402" i="2"/>
  <c r="P402" i="2"/>
  <c r="M402" i="2"/>
  <c r="J402"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BS368" i="2"/>
  <c r="BS367" i="2"/>
  <c r="BS366" i="2"/>
  <c r="BJ365" i="2"/>
  <c r="N365" i="2" s="1"/>
  <c r="AH365" i="2"/>
  <c r="AD365" i="2"/>
  <c r="Z365" i="2"/>
  <c r="V365" i="2"/>
  <c r="R365" i="2"/>
  <c r="J365" i="2"/>
  <c r="BJ364" i="2"/>
  <c r="N364" i="2" s="1"/>
  <c r="AH364" i="2"/>
  <c r="AD364" i="2"/>
  <c r="Z364" i="2"/>
  <c r="V364" i="2"/>
  <c r="R364" i="2"/>
  <c r="J364" i="2"/>
  <c r="BJ354" i="2"/>
  <c r="N354" i="2" s="1"/>
  <c r="AH354" i="2"/>
  <c r="AD354" i="2"/>
  <c r="Z354" i="2"/>
  <c r="V354" i="2"/>
  <c r="R354" i="2"/>
  <c r="J354" i="2"/>
  <c r="BJ353" i="2"/>
  <c r="N353" i="2" s="1"/>
  <c r="AH353" i="2"/>
  <c r="AD353" i="2"/>
  <c r="Z353" i="2"/>
  <c r="V353" i="2"/>
  <c r="R353" i="2"/>
  <c r="J353" i="2"/>
  <c r="BJ343" i="2"/>
  <c r="N343" i="2" s="1"/>
  <c r="AH343" i="2"/>
  <c r="AD343" i="2"/>
  <c r="Z343" i="2"/>
  <c r="V343" i="2"/>
  <c r="R343" i="2"/>
  <c r="J343" i="2"/>
  <c r="BJ342" i="2"/>
  <c r="N342" i="2" s="1"/>
  <c r="AH342" i="2"/>
  <c r="AD342" i="2"/>
  <c r="Z342" i="2"/>
  <c r="V342" i="2"/>
  <c r="R342" i="2"/>
  <c r="J342" i="2"/>
  <c r="BJ332" i="2"/>
  <c r="N332" i="2" s="1"/>
  <c r="AH332" i="2"/>
  <c r="AD332" i="2"/>
  <c r="Z332" i="2"/>
  <c r="V332" i="2"/>
  <c r="R332" i="2"/>
  <c r="J332" i="2"/>
  <c r="BJ331" i="2"/>
  <c r="N331" i="2" s="1"/>
  <c r="AH331" i="2"/>
  <c r="AD331" i="2"/>
  <c r="Z331" i="2"/>
  <c r="V331" i="2"/>
  <c r="R331" i="2"/>
  <c r="J331" i="2"/>
  <c r="BJ321" i="2"/>
  <c r="N321" i="2" s="1"/>
  <c r="AH321" i="2"/>
  <c r="AD321" i="2"/>
  <c r="Z321" i="2"/>
  <c r="V321" i="2"/>
  <c r="R321" i="2"/>
  <c r="J321" i="2"/>
  <c r="BJ320" i="2"/>
  <c r="N320" i="2" s="1"/>
  <c r="AH320" i="2"/>
  <c r="AD320" i="2"/>
  <c r="Z320" i="2"/>
  <c r="V320" i="2"/>
  <c r="R320" i="2"/>
  <c r="J320" i="2"/>
  <c r="BJ310" i="2"/>
  <c r="N310" i="2" s="1"/>
  <c r="AH310" i="2"/>
  <c r="AD310" i="2"/>
  <c r="Z310" i="2"/>
  <c r="V310" i="2"/>
  <c r="R310" i="2"/>
  <c r="J310" i="2"/>
  <c r="BJ309" i="2"/>
  <c r="N309" i="2" s="1"/>
  <c r="AH309" i="2"/>
  <c r="AD309" i="2"/>
  <c r="Z309" i="2"/>
  <c r="V309" i="2"/>
  <c r="R309" i="2"/>
  <c r="J309"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<sst xmlns="http://schemas.openxmlformats.org/spreadsheetml/2006/main" count="1454" uniqueCount="320">
  <si>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</si>
  <si>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</si>
  <si>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</si>
  <si>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</si>
  <si>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</si>
  <si>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</si>
  <si>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</si>
  <si>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</si>
  <si>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</si>
  <si>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</si>
  <si>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</si>
  <si>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</si>
  <si>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</si>
  <si>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</si>
  <si>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</si>
  <si>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</si>
  <si>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</si>
  <si>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</si>
  <si>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</si>
  <si>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</si>
  <si>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</si>
  <si>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</si>
  <si>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</si>
  <si>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</si>
  <si>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</si>
  <si>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</si>
  <si>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</si>
  <si>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</si>
  <si>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</si>
  <si>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</si>
  <si>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</si>
  <si>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</si>
  <si>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</si>
  <si>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</si>
  <si>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</si>
  <si>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</si>
  <si>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</si>
  <si>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</si>
  <si>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</si>
  <si>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</si>
  <si>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</si>
  <si>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</si>
  <si>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</si>
  <si>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</si>
  <si>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</si>
  <si>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</si>
  <si>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</si>
  <si>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</si>
  <si>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</si>
  <si>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</si>
  <si>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</si>
  <si>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</si>
  <si>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</si>
  <si>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</si>
  <si>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</si>
  <si>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</si>
  <si>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</si>
  <si>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</si>
  <si>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</si>
  <si>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</si>
  <si>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</si>
  <si>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</si>
  <si>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</si>
  <si>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</si>
  <si>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</si>
  <si>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</si>
  <si>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</si>
  <si>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</si>
  <si>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</si>
  <si>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</si>
  <si>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</si>
  <si>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</si>
  <si>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</si>
  <si>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</si>
  <si>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</si>
  <si>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</si>
  <si>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</si>
  <si>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</si>
  <si>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</si>
  <si>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</si>
  <si>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</si>
  <si>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</si>
  <si>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</si>
  <si>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</si>
  <si>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</si>
  <si>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t>
    <phoneticPr fontId="13"/>
  </si>
  <si>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</si>
  <si>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</si>
  <si>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</si>
  <si>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</si>
  <si>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</si>
  <si>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</si>
  <si>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</si>
  <si>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</si>
  <si>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</si>
  <si>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</si>
  <si>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</si>
  <si>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</si>
  <si>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</si>
  <si>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</si>
  <si>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</si>
  <si>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</si>
  <si>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</si>
  <si>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</si>
  <si>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</si>
  <si>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</si>
  <si>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</si>
  <si>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</si>
  <si>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</si>
  <si>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</si>
  <si>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</si>
  <si>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</si>
  <si>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</si>
  <si>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</si>
  <si>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</si>
  <si>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</si>
  <si>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</si>
  <si>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</si>
  <si>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</si>
  <si>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</si>
  <si>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</si>
  <si>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</si>
  <si>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</si>
  <si>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</si>
  <si>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</si>
  <si>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</si>
  <si>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</si>
  <si>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</si>
  <si>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</si>
  <si>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</si>
  <si>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</si>
  <si>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</si>
  <si>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</si>
  <si>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</si>
  <si>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</si>
  <si>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</si>
  <si>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</si>
  <si>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</si>
  <si>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</si>
  <si>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</si>
  <si>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</si>
  <si>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</si>
  <si>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</si>
  <si>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</si>
  <si>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</si>
  <si>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</si>
  <si>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</si>
  <si>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</si>
  <si>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</si>
  <si>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</si>
  <si>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</si>
  <si>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</si>
  <si>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</si>
  <si>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</si>
  <si>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</si>
  <si>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</si>
  <si>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</si>
  <si>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</si>
  <si>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</si>
  <si>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</si>
  <si>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</si>
  <si>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</si>
  <si>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</si>
  <si>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</si>
  <si>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</si>
  <si>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</si>
  <si>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</si>
  <si>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</si>
  <si>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</si>
  <si>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</si>
  <si>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</si>
  <si>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</si>
  <si>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</si>
  <si>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</si>
  <si>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</si>
  <si>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</si>
  <si>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</si>
  <si>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</si>
  <si>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</si>
  <si>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</si>
  <si>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</si>
  <si>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</si>
  <si>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</si>
  <si>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</si>
  <si>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</si>
  <si>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</si>
  <si>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</si>
  <si>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</si>
  <si>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</si>
  <si>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</si>
  <si>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</si>
  <si>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</si>
  <si>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</si>
  <si>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</si>
  <si>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</si>
  <si>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</si>
  <si>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</si>
  <si>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</si>
  <si>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</si>
  <si>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</si>
  <si>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</si>
  <si>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</si>
  <si>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</si>
  <si>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</si>
  <si>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</si>
  <si>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</si>
  <si>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</si>
  <si>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</si>
  <si>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</si>
  <si>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</si>
  <si>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</si>
  <si>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</si>
  <si>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</si>
  <si>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</si>
  <si>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</si>
  <si>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</si>
  <si>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</si>
  <si>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</si>
  <si>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</si>
  <si>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</si>
  <si>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</si>
  <si>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</si>
  <si>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</si>
  <si>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</si>
  <si>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</si>
  <si>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</si>
  <si>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</si>
  <si>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</si>
  <si>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</si>
  <si>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</si>
  <si>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</si>
  <si>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</si>
  <si>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</si>
  <si>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</si>
  <si>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</si>
  <si>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</si>
  <si>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</si>
  <si>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</si>
  <si>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</si>
  <si>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</si>
  <si>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</si>
  <si>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</si>
  <si>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</si>
  <si>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</si>
  <si>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</si>
  <si>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</si>
  <si>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</si>
  <si>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</si>
  <si>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</si>
  <si>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</si>
  <si>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</si>
  <si>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</si>
  <si>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</si>
  <si>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</si>
  <si>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</si>
  <si>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</si>
  <si>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</si>
  <si>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</si>
  <si>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</si>
  <si>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</si>
  <si>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</si>
  <si>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</si>
  <si>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</si>
  <si>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宇都宮市立清原中央小学校</t>
    <phoneticPr fontId="5"/>
  </si>
  <si>
    <t>小学校３年生</t>
    <phoneticPr fontId="5"/>
  </si>
  <si>
    <t xml:space="preserve"> 3</t>
    <phoneticPr fontId="5"/>
  </si>
  <si>
    <t>意識１について
・・「勉強は好きですか」という問いに対して,市の肯定割合を下回っている。</t>
    <rPh sb="0" eb="2">
      <t>イシキ</t>
    </rPh>
    <phoneticPr fontId="2"/>
  </si>
  <si>
    <t>・「勉強は好きですか」という問いに対して,市の肯定割合を上回っている。しかし，「次の教科などの学習は将来のた</t>
    <rPh sb="28" eb="29">
      <t>ウエ</t>
    </rPh>
    <phoneticPr fontId="2"/>
  </si>
  <si>
    <t>めに大切だと思いますか」という問いに対して，道徳以外の教科は，市の肯定割合を下回っているので，より一層学</t>
    <rPh sb="22" eb="24">
      <t>ドウトク</t>
    </rPh>
    <rPh sb="24" eb="26">
      <t>イガイ</t>
    </rPh>
    <rPh sb="27" eb="29">
      <t>キョウカ</t>
    </rPh>
    <phoneticPr fontId="2"/>
  </si>
  <si>
    <t>習内容と日常生活を関連付けるような授業を設定していく。</t>
    <phoneticPr fontId="2"/>
  </si>
  <si>
    <t>上回っている。しかし，「グループなどでの話合いに自分から進んで参加している」の肯定割合が市を下回っている</t>
    <phoneticPr fontId="2"/>
  </si>
  <si>
    <t>ため，グループ学習の手順を習慣化させるなどの取組を行っていく必要がある。</t>
    <phoneticPr fontId="2"/>
  </si>
  <si>
    <t>・【ウ　学習の仕方について】の中のほとんどの質問の項目について,市の肯定割合を下回っている。４年生からプロ</t>
    <phoneticPr fontId="2"/>
  </si>
  <si>
    <t>グラミング学習も始まることから，まずはローマ字の定着に力を入れ，キーボードでの入力ができるよう繰り返し指導</t>
    <rPh sb="22" eb="23">
      <t>ジ</t>
    </rPh>
    <rPh sb="24" eb="26">
      <t>テイチャク</t>
    </rPh>
    <rPh sb="27" eb="28">
      <t>チカラ</t>
    </rPh>
    <rPh sb="29" eb="30">
      <t>イ</t>
    </rPh>
    <rPh sb="47" eb="48">
      <t>ク</t>
    </rPh>
    <rPh sb="49" eb="50">
      <t>カエ</t>
    </rPh>
    <rPh sb="51" eb="53">
      <t>シドウ</t>
    </rPh>
    <phoneticPr fontId="2"/>
  </si>
  <si>
    <t>していく必要があると考えられる。</t>
    <phoneticPr fontId="2"/>
  </si>
  <si>
    <t>・【エ　家庭での学習について】の多くの質問の項目について，市の肯定割合を下回っている。特に「③授業で習った</t>
    <phoneticPr fontId="2"/>
  </si>
  <si>
    <t>ことを，その日のうちに復習している」の肯定割合が低いことから，宿題による復習や，自主学習を含めた家庭学習</t>
    <phoneticPr fontId="2"/>
  </si>
  <si>
    <t>の仕方について繰り返し指導していく必要がある。</t>
    <phoneticPr fontId="2"/>
  </si>
  <si>
    <t>・【オ　世の中のことへの興味・関心について】の中の「地域のお祭りに進んで参加したり,コンサートや演劇,絵を見</t>
    <phoneticPr fontId="2"/>
  </si>
  <si>
    <t>時などに積極的に参加している傾向がある。しかし,「様々な人の生き方に感動することがある」の肯定割合が特に</t>
    <phoneticPr fontId="2"/>
  </si>
  <si>
    <t>・あいさつに関しては，家の人や学校の先生や友達，地域の人などに対してあいさつすると答えた児童はどれも，市</t>
    <phoneticPr fontId="2"/>
  </si>
  <si>
    <t>の肯定割合を上回っている。児童会で実施している手のひらあいさつ運動や週の目標をきっかけに，あいさつに</t>
    <rPh sb="6" eb="7">
      <t>ウエ</t>
    </rPh>
    <phoneticPr fontId="2"/>
  </si>
  <si>
    <t>・テレビやゲームなどの視聴時間については，市の平均と同じくらいである。これは，各家庭においてテレビやゲーム</t>
    <phoneticPr fontId="2"/>
  </si>
  <si>
    <t>の使用に関するルール作りがしっかりと行われているからだと考えられる。学校でも，正しい使い方の指導を継続して</t>
    <rPh sb="1" eb="3">
      <t>シヨウ</t>
    </rPh>
    <rPh sb="4" eb="5">
      <t>カン</t>
    </rPh>
    <rPh sb="10" eb="11">
      <t>ツク</t>
    </rPh>
    <rPh sb="18" eb="19">
      <t>オコナ</t>
    </rPh>
    <rPh sb="28" eb="29">
      <t>カンガ</t>
    </rPh>
    <rPh sb="34" eb="36">
      <t>ガッコウ</t>
    </rPh>
    <rPh sb="39" eb="40">
      <t>タダ</t>
    </rPh>
    <rPh sb="42" eb="43">
      <t>ツカ</t>
    </rPh>
    <rPh sb="44" eb="45">
      <t>カタ</t>
    </rPh>
    <rPh sb="46" eb="48">
      <t>シドウ</t>
    </rPh>
    <rPh sb="49" eb="51">
      <t>ケイゾク</t>
    </rPh>
    <phoneticPr fontId="2"/>
  </si>
  <si>
    <t>いきたい。</t>
    <phoneticPr fontId="2"/>
  </si>
  <si>
    <t>・本校の携帯電話やスマートフォンの所持率については，約60％が所持していないと回答しており，市の平均と同じくらいである。</t>
    <rPh sb="1" eb="3">
      <t>ホンコウ</t>
    </rPh>
    <rPh sb="4" eb="6">
      <t>ケイタイ</t>
    </rPh>
    <rPh sb="6" eb="8">
      <t>デンワ</t>
    </rPh>
    <rPh sb="17" eb="19">
      <t>ショジ</t>
    </rPh>
    <rPh sb="19" eb="20">
      <t>リツ</t>
    </rPh>
    <rPh sb="26" eb="27">
      <t>ヤク</t>
    </rPh>
    <rPh sb="31" eb="33">
      <t>ショジ</t>
    </rPh>
    <rPh sb="39" eb="41">
      <t>カイトウ</t>
    </rPh>
    <rPh sb="46" eb="47">
      <t>シ</t>
    </rPh>
    <rPh sb="48" eb="50">
      <t>ヘイキン</t>
    </rPh>
    <rPh sb="51" eb="52">
      <t>オナ</t>
    </rPh>
    <phoneticPr fontId="2"/>
  </si>
  <si>
    <t xml:space="preserve">・夜の使用については午後7時まで使用している児童が昨年度よりも減少し，所持している児童の約35%となっていた。午後９時まで	</t>
    <rPh sb="31" eb="33">
      <t>ゲンショウ</t>
    </rPh>
    <rPh sb="35" eb="37">
      <t>ショジ</t>
    </rPh>
    <rPh sb="41" eb="43">
      <t>ジドウ</t>
    </rPh>
    <rPh sb="44" eb="45">
      <t>ヤク</t>
    </rPh>
    <phoneticPr fontId="2"/>
  </si>
  <si>
    <t>・「見てはいけないサイトにつながらなくなるように，フィルタリングをしたり，キッズケータイを使ったりしている。」の</t>
    <phoneticPr fontId="2"/>
  </si>
  <si>
    <t>質問については昨年度の本校の肯定割合を下回っているが，一方で「名前や顔写真，電話番号，メールアドレス</t>
    <rPh sb="19" eb="21">
      <t>シタマワ</t>
    </rPh>
    <phoneticPr fontId="2"/>
  </si>
  <si>
    <t>対する本校の肯定割合は市の肯定割合を下回った。体育の授業や休み時間を利用して体を動かす楽しさを伝</t>
    <phoneticPr fontId="2"/>
  </si>
  <si>
    <t>・「歯磨きをしていますか」の問いに対し，「毎食後している。」と回答した児童は市や昨年度の回答率を下回っていた。</t>
    <phoneticPr fontId="2"/>
  </si>
  <si>
    <t>・１日に携帯電話やスマートフォンを使う時間は，「ほとんどしない」がと市とほぼ同じ結果になった。また，本校では1時間以内の時</t>
    <phoneticPr fontId="2"/>
  </si>
  <si>
    <t>個人情報の扱い方やインターネットにおける危険性・安全対策などについて理解していると考えられる。フィルタ
リングの大切さを学級懇談会や学年だよりなどで保護者に</t>
    <rPh sb="34" eb="36">
      <t>リカイ</t>
    </rPh>
    <rPh sb="41" eb="42">
      <t>カンガ</t>
    </rPh>
    <rPh sb="56" eb="58">
      <t>タイセツ</t>
    </rPh>
    <rPh sb="60" eb="62">
      <t>ガッキュウ</t>
    </rPh>
    <rPh sb="62" eb="65">
      <t>コンダンカイ</t>
    </rPh>
    <rPh sb="66" eb="68">
      <t>ガクネン</t>
    </rPh>
    <rPh sb="74" eb="77">
      <t>ホゴシャ</t>
    </rPh>
    <phoneticPr fontId="2"/>
  </si>
  <si>
    <t>リングの大切さを学年だよりに載せるなど，保護者の意識を高めていく必要がある。</t>
    <rPh sb="4" eb="6">
      <t>タイセツ</t>
    </rPh>
    <rPh sb="8" eb="10">
      <t>ガクネン</t>
    </rPh>
    <rPh sb="14" eb="15">
      <t>ノ</t>
    </rPh>
    <rPh sb="20" eb="23">
      <t>ホゴシャ</t>
    </rPh>
    <rPh sb="24" eb="26">
      <t>イシキ</t>
    </rPh>
    <rPh sb="27" eb="28">
      <t>タカ</t>
    </rPh>
    <rPh sb="32" eb="34">
      <t>ヒツヨウ</t>
    </rPh>
    <phoneticPr fontId="2"/>
  </si>
  <si>
    <t>スなどは，だれでも見られるサイトにのせないようにしている。」の質問では，全児童が肯定的に回答しており，</t>
    <rPh sb="36" eb="37">
      <t>ゼン</t>
    </rPh>
    <rPh sb="37" eb="39">
      <t>ジドウ</t>
    </rPh>
    <rPh sb="40" eb="43">
      <t>コウテイテキ</t>
    </rPh>
    <rPh sb="44" eb="46">
      <t>カイトウ</t>
    </rPh>
    <phoneticPr fontId="2"/>
  </si>
  <si>
    <t>・【ア　授業への取組について】の「授業の始まりには席についている」などの質問に対しては，市の肯定割合を</t>
    <phoneticPr fontId="2"/>
  </si>
  <si>
    <t>市を下回っているので,道徳教育などで培っていく必要がある。</t>
    <rPh sb="18" eb="19">
      <t>ツチカ</t>
    </rPh>
    <phoneticPr fontId="2"/>
  </si>
  <si>
    <t>たり聞いたりするなど，文化や芸術に触れている」の質問に対しては,肯定割合が市を大きく上回っている。地域の行</t>
    <phoneticPr fontId="2"/>
  </si>
  <si>
    <t>対する意識が更に高まったと考えられる。</t>
    <rPh sb="6" eb="7">
      <t>サラ</t>
    </rPh>
    <rPh sb="13" eb="14">
      <t>カンガ</t>
    </rPh>
    <phoneticPr fontId="2"/>
  </si>
  <si>
    <t>・読書時間については，「ほとんど読んでいない」「10分くらい」と答えた児童が過半数を超えていたため，日頃か
本に</t>
    <rPh sb="26" eb="27">
      <t>フン</t>
    </rPh>
    <rPh sb="32" eb="33">
      <t>コタ</t>
    </rPh>
    <rPh sb="38" eb="41">
      <t>カハンスウ</t>
    </rPh>
    <rPh sb="42" eb="43">
      <t>コ</t>
    </rPh>
    <rPh sb="50" eb="52">
      <t>ヒゴロ</t>
    </rPh>
    <rPh sb="54" eb="55">
      <t>ホン</t>
    </rPh>
    <phoneticPr fontId="2"/>
  </si>
  <si>
    <t>ら図書館利用を増やすなど本に触れる機会を設けていく必要がある。</t>
    <rPh sb="1" eb="4">
      <t>トショカン</t>
    </rPh>
    <rPh sb="4" eb="6">
      <t>リヨウ</t>
    </rPh>
    <rPh sb="7" eb="8">
      <t>フ</t>
    </rPh>
    <rPh sb="12" eb="13">
      <t>ホン</t>
    </rPh>
    <rPh sb="14" eb="15">
      <t>フ</t>
    </rPh>
    <rPh sb="17" eb="19">
      <t>キカイ</t>
    </rPh>
    <rPh sb="20" eb="21">
      <t>モウ</t>
    </rPh>
    <rPh sb="25" eb="27">
      <t>ヒツヨウ</t>
    </rPh>
    <phoneticPr fontId="2"/>
  </si>
  <si>
    <t>え，限られた時間の中でも積極的に運動していけるよう，運動意欲の向上を目指した指導や声掛けをしていきたい。</t>
    <phoneticPr fontId="2"/>
  </si>
  <si>
    <t>・体力についての項目で，「休み時間や放課後，休日などに，自分から進んで運動をするようにしている。」の質問に</t>
    <rPh sb="18" eb="21">
      <t>ホウカゴ</t>
    </rPh>
    <phoneticPr fontId="2"/>
  </si>
  <si>
    <t>　今年度から給食後の一斉歯磨き指導が再開したため，食後に歯を磨くことの大切さなどを指導していきたい。
・</t>
    <phoneticPr fontId="2"/>
  </si>
  <si>
    <t>また，スマートフォンに限っての所持率については，市の平均を上回っている。所持している児童には，使用の仕</t>
    <rPh sb="11" eb="12">
      <t>カギ</t>
    </rPh>
    <rPh sb="15" eb="17">
      <t>ショジ</t>
    </rPh>
    <rPh sb="17" eb="18">
      <t>リツ</t>
    </rPh>
    <rPh sb="24" eb="25">
      <t>シ</t>
    </rPh>
    <rPh sb="26" eb="28">
      <t>ヘイキン</t>
    </rPh>
    <rPh sb="29" eb="31">
      <t>ウワマワ</t>
    </rPh>
    <rPh sb="36" eb="38">
      <t>ショジ</t>
    </rPh>
    <rPh sb="42" eb="44">
      <t>ジドウ</t>
    </rPh>
    <rPh sb="47" eb="49">
      <t>シヨウ</t>
    </rPh>
    <rPh sb="50" eb="51">
      <t>シ</t>
    </rPh>
    <phoneticPr fontId="2"/>
  </si>
  <si>
    <t>方を継続して指導していく必要がある。</t>
    <phoneticPr fontId="2"/>
  </si>
  <si>
    <t>間で使用している割合も多かった。家庭で使用時間のルールなどを決めて使用していると考えられるので，継続を</t>
    <rPh sb="11" eb="12">
      <t>オオ</t>
    </rPh>
    <rPh sb="16" eb="18">
      <t>カテイ</t>
    </rPh>
    <rPh sb="19" eb="21">
      <t>シヨウ</t>
    </rPh>
    <rPh sb="21" eb="23">
      <t>ジカン</t>
    </rPh>
    <rPh sb="30" eb="31">
      <t>キ</t>
    </rPh>
    <rPh sb="33" eb="35">
      <t>シヨウ</t>
    </rPh>
    <rPh sb="40" eb="41">
      <t>カンガ</t>
    </rPh>
    <rPh sb="48" eb="50">
      <t>ケイゾク</t>
    </rPh>
    <phoneticPr fontId="2"/>
  </si>
  <si>
    <t>を呼び掛けていきたい。</t>
    <phoneticPr fontId="2"/>
  </si>
  <si>
    <t>使用している児童の割合が次に多く，昨年度よりも若干増えていた。良質な睡眠をとるためにスマートフォンの使</t>
    <rPh sb="17" eb="20">
      <t>サクネンド</t>
    </rPh>
    <rPh sb="23" eb="25">
      <t>ジャッカン</t>
    </rPh>
    <rPh sb="25" eb="26">
      <t>フ</t>
    </rPh>
    <rPh sb="31" eb="33">
      <t>リョウシツ</t>
    </rPh>
    <rPh sb="34" eb="36">
      <t>スイミン</t>
    </rPh>
    <rPh sb="50" eb="51">
      <t>ツカ</t>
    </rPh>
    <phoneticPr fontId="2"/>
  </si>
  <si>
    <t>い過ぎに注意するよう呼び掛けていきたい。</t>
    <phoneticPr fontId="2"/>
  </si>
  <si>
    <t>　今後学習していく保健の授業を通して，体と健康に関する興味関心を高めるとともに，正しい知識を身に付けら</t>
  </si>
  <si>
    <t>れるよう指導の充実を図りたい。</t>
  </si>
  <si>
    <t>　登下校の仕方などの指導を継続し，徹底していきたい。</t>
  </si>
  <si>
    <t>肯定的に回答しており，交通ルールを守ろうという意識が高いと思われる。</t>
  </si>
  <si>
    <t>・安全についての項目では，「交通事こにあわないよう，交通ルールを守っている。」という質問に対しては，全児童が</t>
  </si>
  <si>
    <t>平均を下回っている。</t>
  </si>
  <si>
    <t>・「男子や女子のからだのへん化について学ぶことは大切だと思う。」という問いについての肯定的回答は，市の</t>
  </si>
  <si>
    <t>答しており，健康を考えた食事を心掛けていると考えられるので，給食指導など食の大切さを継続して指導していきたい。</t>
    <rPh sb="0" eb="1">
      <t>コタ</t>
    </rPh>
    <rPh sb="6" eb="8">
      <t>ケンコウ</t>
    </rPh>
    <rPh sb="9" eb="10">
      <t>カンガ</t>
    </rPh>
    <rPh sb="12" eb="14">
      <t>ショクジ</t>
    </rPh>
    <rPh sb="15" eb="17">
      <t>ココロガ</t>
    </rPh>
    <rPh sb="22" eb="23">
      <t>カンガ</t>
    </rPh>
    <rPh sb="30" eb="32">
      <t>キュウショク</t>
    </rPh>
    <rPh sb="32" eb="34">
      <t>シドウ</t>
    </rPh>
    <rPh sb="36" eb="37">
      <t>ショク</t>
    </rPh>
    <rPh sb="38" eb="40">
      <t>タイセツ</t>
    </rPh>
    <rPh sb="42" eb="44">
      <t>ケイゾク</t>
    </rPh>
    <rPh sb="46" eb="48">
      <t>シドウ</t>
    </rPh>
    <phoneticPr fontId="2"/>
  </si>
  <si>
    <t>いきたい。</t>
    <phoneticPr fontId="2"/>
  </si>
  <si>
    <t>・「栄養バランスを考えて食べることは大切だと思う。」という問いに対しての肯定割合は，全児童肯定的に回</t>
    <rPh sb="2" eb="4">
      <t>エイヨウ</t>
    </rPh>
    <rPh sb="9" eb="10">
      <t>カンガ</t>
    </rPh>
    <rPh sb="12" eb="13">
      <t>タ</t>
    </rPh>
    <rPh sb="18" eb="20">
      <t>タイセツ</t>
    </rPh>
    <rPh sb="22" eb="23">
      <t>オモ</t>
    </rPh>
    <rPh sb="29" eb="30">
      <t>ト</t>
    </rPh>
    <rPh sb="32" eb="33">
      <t>タイ</t>
    </rPh>
    <rPh sb="36" eb="38">
      <t>コウテイ</t>
    </rPh>
    <rPh sb="38" eb="40">
      <t>ワリアイ</t>
    </rPh>
    <rPh sb="42" eb="43">
      <t>ゼン</t>
    </rPh>
    <rPh sb="43" eb="45">
      <t>ジドウ</t>
    </rPh>
    <rPh sb="45" eb="48">
      <t>コウテイテキ</t>
    </rPh>
    <rPh sb="49" eb="5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</si>
</sst>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86">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2" xfId="6" applyBorder="1" applyAlignment="1">
      <alignment vertical="center" wrapText="1" shrinkToFit="1"/>
    </xf>
    <xf numFmtId="0" fontId="3" fillId="0" borderId="0" xfId="6" applyBorder="1" applyAlignment="1">
      <alignment vertical="center" wrapText="1" shrinkToFit="1"/>
    </xf>
    <xf numFmtId="0" fontId="3" fillId="0" borderId="23" xfId="6" applyBorder="1" applyAlignment="1">
      <alignment vertical="center" wrapText="1"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2" xfId="6" applyBorder="1" applyAlignment="1">
      <alignment vertical="center" wrapText="1" shrinkToFit="1"/>
    </xf>
    <xf numFmtId="0" fontId="3" fillId="0" borderId="0" xfId="6" applyBorder="1" applyAlignment="1">
      <alignment vertical="center" wrapText="1" shrinkToFit="1"/>
    </xf>
    <xf numFmtId="0" fontId="3" fillId="0" borderId="23" xfId="6" applyBorder="1" applyAlignment="1">
      <alignment vertical="center" wrapText="1"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49"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16" xfId="2" applyNumberFormat="1" applyFont="1" applyFill="1" applyBorder="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wrapText="1" shrinkToFit="1"/>
    </xf>
    <xf numFmtId="0" fontId="3" fillId="0" borderId="20" xfId="6" applyBorder="1" applyAlignment="1">
      <alignment vertical="center" shrinkToFit="1"/>
    </xf>
    <xf numFmtId="0" fontId="3" fillId="0" borderId="21" xfId="6" applyBorder="1" applyAlignment="1">
      <alignment vertical="center" shrinkToFit="1"/>
    </xf>
    <xf numFmtId="0" fontId="11" fillId="0" borderId="0" xfId="2" applyFont="1" applyFill="1" applyAlignment="1">
      <alignment horizontal="center"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3" fillId="0" borderId="19" xfId="6" applyBorder="1" applyAlignment="1">
      <alignment vertical="center" shrinkToFit="1"/>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7" fillId="0" borderId="0" xfId="2" applyNumberFormat="1" applyFont="1" applyFill="1" applyAlignment="1">
      <alignment vertical="top" wrapText="1"/>
    </xf>
    <xf numFmtId="0" fontId="18" fillId="0" borderId="0" xfId="2" applyFont="1" applyAlignment="1">
      <alignment vertical="top" wrapText="1"/>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49" fontId="6" fillId="0" borderId="0" xfId="2" applyNumberFormat="1" applyFont="1" applyFill="1" applyAlignment="1">
      <alignment horizontal="right" vertical="top"/>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09"/>
  <sheetViews>
    <sheetView tabSelected="1" view="pageBreakPreview" topLeftCell="A794" zoomScale="142" zoomScaleNormal="100" zoomScaleSheetLayoutView="142" workbookViewId="0">
      <selection activeCell="C804" sqref="C804:AQ80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263</v>
      </c>
      <c r="BH1" s="2" t="s">
        <v>1</v>
      </c>
      <c r="BI1" s="4" t="s">
        <v>265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97" t="s">
        <v>4</v>
      </c>
      <c r="C6" s="97"/>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97"/>
      <c r="C7" s="97"/>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8"/>
      <c r="E8" s="99"/>
      <c r="F8" s="99"/>
      <c r="G8" s="99"/>
      <c r="H8" s="99"/>
      <c r="I8" s="100"/>
      <c r="J8" s="104" t="s">
        <v>6</v>
      </c>
      <c r="K8" s="105"/>
      <c r="L8" s="105"/>
      <c r="M8" s="106"/>
      <c r="N8" s="104" t="s">
        <v>7</v>
      </c>
      <c r="O8" s="105"/>
      <c r="P8" s="105"/>
      <c r="Q8" s="106"/>
      <c r="R8" s="91">
        <v>1</v>
      </c>
      <c r="S8" s="92"/>
      <c r="T8" s="92"/>
      <c r="U8" s="93"/>
      <c r="V8" s="91">
        <v>2</v>
      </c>
      <c r="W8" s="92"/>
      <c r="X8" s="92"/>
      <c r="Y8" s="93"/>
      <c r="Z8" s="91">
        <v>3</v>
      </c>
      <c r="AA8" s="92"/>
      <c r="AB8" s="92"/>
      <c r="AC8" s="93"/>
      <c r="AD8" s="91">
        <v>4</v>
      </c>
      <c r="AE8" s="92"/>
      <c r="AF8" s="92"/>
      <c r="AG8" s="93"/>
      <c r="AH8" s="91"/>
      <c r="AI8" s="92"/>
      <c r="AJ8" s="92"/>
      <c r="AK8" s="93"/>
    </row>
    <row r="9" spans="1:96" ht="22.5" customHeight="1">
      <c r="D9" s="101"/>
      <c r="E9" s="102"/>
      <c r="F9" s="102"/>
      <c r="G9" s="102"/>
      <c r="H9" s="102"/>
      <c r="I9" s="103"/>
      <c r="J9" s="107"/>
      <c r="K9" s="108"/>
      <c r="L9" s="108"/>
      <c r="M9" s="109"/>
      <c r="N9" s="107"/>
      <c r="O9" s="108"/>
      <c r="P9" s="108"/>
      <c r="Q9" s="109"/>
      <c r="R9" s="94" t="s">
        <v>8</v>
      </c>
      <c r="S9" s="95"/>
      <c r="T9" s="95"/>
      <c r="U9" s="96"/>
      <c r="V9" s="94" t="s">
        <v>9</v>
      </c>
      <c r="W9" s="95"/>
      <c r="X9" s="95"/>
      <c r="Y9" s="96"/>
      <c r="Z9" s="94" t="s">
        <v>10</v>
      </c>
      <c r="AA9" s="95"/>
      <c r="AB9" s="95"/>
      <c r="AC9" s="96"/>
      <c r="AD9" s="94" t="s">
        <v>11</v>
      </c>
      <c r="AE9" s="95"/>
      <c r="AF9" s="95"/>
      <c r="AG9" s="96"/>
      <c r="AH9" s="94" t="s">
        <v>12</v>
      </c>
      <c r="AI9" s="95"/>
      <c r="AJ9" s="95"/>
      <c r="AK9" s="96"/>
      <c r="BI9" s="5" t="s">
        <v>13</v>
      </c>
      <c r="BJ9" s="2" t="s">
        <v>14</v>
      </c>
      <c r="BK9" s="2">
        <v>1</v>
      </c>
      <c r="BL9" s="2">
        <v>2</v>
      </c>
      <c r="BM9" s="2">
        <v>3</v>
      </c>
      <c r="BN9" s="2">
        <v>4</v>
      </c>
      <c r="BO9" s="2">
        <v>0</v>
      </c>
    </row>
    <row r="10" spans="1:96">
      <c r="D10" s="115" t="s">
        <v>15</v>
      </c>
      <c r="E10" s="116"/>
      <c r="F10" s="116"/>
      <c r="G10" s="116"/>
      <c r="H10" s="116"/>
      <c r="I10" s="117"/>
      <c r="J10" s="110">
        <f>BI10</f>
        <v>77.593261131167267</v>
      </c>
      <c r="K10" s="110"/>
      <c r="L10" s="110"/>
      <c r="M10" s="110"/>
      <c r="N10" s="110">
        <f>BJ10</f>
        <v>84.745762711864401</v>
      </c>
      <c r="O10" s="110"/>
      <c r="P10" s="110"/>
      <c r="Q10" s="110"/>
      <c r="R10" s="110">
        <f>BK10</f>
        <v>20.33898305084746</v>
      </c>
      <c r="S10" s="110"/>
      <c r="T10" s="110"/>
      <c r="U10" s="110"/>
      <c r="V10" s="110">
        <f>BL10</f>
        <v>64.406779661016941</v>
      </c>
      <c r="W10" s="110"/>
      <c r="X10" s="110"/>
      <c r="Y10" s="110"/>
      <c r="Z10" s="110">
        <f>BM10</f>
        <v>11.864406779661017</v>
      </c>
      <c r="AA10" s="110"/>
      <c r="AB10" s="110"/>
      <c r="AC10" s="110"/>
      <c r="AD10" s="110">
        <f>BN10</f>
        <v>3.3898305084745761</v>
      </c>
      <c r="AE10" s="110"/>
      <c r="AF10" s="110"/>
      <c r="AG10" s="110"/>
      <c r="AH10" s="110">
        <f>BO10</f>
        <v>0</v>
      </c>
      <c r="AI10" s="110"/>
      <c r="AJ10" s="110"/>
      <c r="AK10" s="110"/>
      <c r="BG10" s="2">
        <v>1</v>
      </c>
      <c r="BH10" s="2" t="s">
        <v>16</v>
      </c>
      <c r="BI10" s="25">
        <v>77.593261131167267</v>
      </c>
      <c r="BJ10" s="25">
        <f>BK10+BL10</f>
        <v>84.745762711864401</v>
      </c>
      <c r="BK10" s="25">
        <v>20.33898305084746</v>
      </c>
      <c r="BL10" s="25">
        <v>64.406779661016941</v>
      </c>
      <c r="BM10" s="25">
        <v>11.864406779661017</v>
      </c>
      <c r="BN10" s="25">
        <v>3.3898305084745761</v>
      </c>
      <c r="BO10" s="25">
        <v>0</v>
      </c>
    </row>
    <row r="11" spans="1:96">
      <c r="D11" s="111" t="s">
        <v>17</v>
      </c>
      <c r="E11" s="112"/>
      <c r="F11" s="112"/>
      <c r="G11" s="112"/>
      <c r="H11" s="112"/>
      <c r="I11" s="113"/>
      <c r="J11" s="114">
        <f>BI11</f>
        <v>80.821606899682251</v>
      </c>
      <c r="K11" s="114"/>
      <c r="L11" s="114"/>
      <c r="M11" s="114"/>
      <c r="N11" s="114">
        <f>IF(ISERROR(BJ11),"",BJ11)</f>
        <v>72.881355932203405</v>
      </c>
      <c r="O11" s="114"/>
      <c r="P11" s="114"/>
      <c r="Q11" s="114"/>
      <c r="R11" s="114">
        <f>BK11</f>
        <v>20.33898305084746</v>
      </c>
      <c r="S11" s="114"/>
      <c r="T11" s="114"/>
      <c r="U11" s="114"/>
      <c r="V11" s="114">
        <f>BL11</f>
        <v>52.542372881355938</v>
      </c>
      <c r="W11" s="114"/>
      <c r="X11" s="114"/>
      <c r="Y11" s="114"/>
      <c r="Z11" s="114">
        <f>BM11</f>
        <v>20.33898305084746</v>
      </c>
      <c r="AA11" s="114"/>
      <c r="AB11" s="114"/>
      <c r="AC11" s="114"/>
      <c r="AD11" s="114">
        <f>BN11</f>
        <v>5.0847457627118651</v>
      </c>
      <c r="AE11" s="114"/>
      <c r="AF11" s="114"/>
      <c r="AG11" s="114"/>
      <c r="AH11" s="114">
        <f>BO11</f>
        <v>1.6949152542372881</v>
      </c>
      <c r="AI11" s="114"/>
      <c r="AJ11" s="114"/>
      <c r="AK11" s="114"/>
      <c r="BH11" s="2" t="s">
        <v>18</v>
      </c>
      <c r="BI11" s="25">
        <v>80.821606899682251</v>
      </c>
      <c r="BJ11" s="25">
        <f>BK11+BL11</f>
        <v>72.881355932203405</v>
      </c>
      <c r="BK11" s="25">
        <v>20.33898305084746</v>
      </c>
      <c r="BL11" s="25">
        <v>52.542372881355938</v>
      </c>
      <c r="BM11" s="25">
        <v>20.33898305084746</v>
      </c>
      <c r="BN11" s="25">
        <v>5.0847457627118651</v>
      </c>
      <c r="BO11" s="25">
        <v>1.6949152542372881</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97" t="s">
        <v>19</v>
      </c>
      <c r="C19" s="97"/>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97"/>
      <c r="C20" s="9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8"/>
      <c r="E21" s="99"/>
      <c r="F21" s="99"/>
      <c r="G21" s="99"/>
      <c r="H21" s="99"/>
      <c r="I21" s="100"/>
      <c r="J21" s="104" t="s">
        <v>6</v>
      </c>
      <c r="K21" s="105"/>
      <c r="L21" s="105"/>
      <c r="M21" s="106"/>
      <c r="N21" s="104" t="s">
        <v>7</v>
      </c>
      <c r="O21" s="105"/>
      <c r="P21" s="105"/>
      <c r="Q21" s="106"/>
      <c r="R21" s="91">
        <v>1</v>
      </c>
      <c r="S21" s="92"/>
      <c r="T21" s="92"/>
      <c r="U21" s="93"/>
      <c r="V21" s="91">
        <v>2</v>
      </c>
      <c r="W21" s="92"/>
      <c r="X21" s="92"/>
      <c r="Y21" s="93"/>
      <c r="Z21" s="91">
        <v>3</v>
      </c>
      <c r="AA21" s="92"/>
      <c r="AB21" s="92"/>
      <c r="AC21" s="93"/>
      <c r="AD21" s="91">
        <v>4</v>
      </c>
      <c r="AE21" s="92"/>
      <c r="AF21" s="92"/>
      <c r="AG21" s="93"/>
      <c r="AH21" s="91"/>
      <c r="AI21" s="92"/>
      <c r="AJ21" s="92"/>
      <c r="AK21" s="93"/>
    </row>
    <row r="22" spans="1:96" ht="22.5" customHeight="1">
      <c r="D22" s="101"/>
      <c r="E22" s="102"/>
      <c r="F22" s="102"/>
      <c r="G22" s="102"/>
      <c r="H22" s="102"/>
      <c r="I22" s="103"/>
      <c r="J22" s="107"/>
      <c r="K22" s="108"/>
      <c r="L22" s="108"/>
      <c r="M22" s="109"/>
      <c r="N22" s="107"/>
      <c r="O22" s="108"/>
      <c r="P22" s="108"/>
      <c r="Q22" s="109"/>
      <c r="R22" s="94" t="s">
        <v>21</v>
      </c>
      <c r="S22" s="95"/>
      <c r="T22" s="95"/>
      <c r="U22" s="96"/>
      <c r="V22" s="94" t="s">
        <v>22</v>
      </c>
      <c r="W22" s="95"/>
      <c r="X22" s="95"/>
      <c r="Y22" s="96"/>
      <c r="Z22" s="94" t="s">
        <v>23</v>
      </c>
      <c r="AA22" s="95"/>
      <c r="AB22" s="95"/>
      <c r="AC22" s="96"/>
      <c r="AD22" s="94" t="s">
        <v>24</v>
      </c>
      <c r="AE22" s="95"/>
      <c r="AF22" s="95"/>
      <c r="AG22" s="96"/>
      <c r="AH22" s="94" t="s">
        <v>12</v>
      </c>
      <c r="AI22" s="95"/>
      <c r="AJ22" s="95"/>
      <c r="AK22" s="96"/>
      <c r="BI22" s="5" t="s">
        <v>13</v>
      </c>
      <c r="BJ22" s="2" t="s">
        <v>14</v>
      </c>
      <c r="BK22" s="2">
        <v>1</v>
      </c>
      <c r="BL22" s="2">
        <v>2</v>
      </c>
      <c r="BM22" s="2">
        <v>3</v>
      </c>
      <c r="BN22" s="2">
        <v>4</v>
      </c>
      <c r="BO22" s="2">
        <v>0</v>
      </c>
    </row>
    <row r="23" spans="1:96">
      <c r="D23" s="115" t="s">
        <v>15</v>
      </c>
      <c r="E23" s="116"/>
      <c r="F23" s="116"/>
      <c r="G23" s="116"/>
      <c r="H23" s="116"/>
      <c r="I23" s="117"/>
      <c r="J23" s="110">
        <f>BI23</f>
        <v>92.370637785800241</v>
      </c>
      <c r="K23" s="110"/>
      <c r="L23" s="110"/>
      <c r="M23" s="110"/>
      <c r="N23" s="110">
        <f>BJ23</f>
        <v>94.915254237288138</v>
      </c>
      <c r="O23" s="110"/>
      <c r="P23" s="110"/>
      <c r="Q23" s="110"/>
      <c r="R23" s="110">
        <f>BK23</f>
        <v>45.762711864406782</v>
      </c>
      <c r="S23" s="110"/>
      <c r="T23" s="110"/>
      <c r="U23" s="110"/>
      <c r="V23" s="110">
        <f>BL23</f>
        <v>49.152542372881356</v>
      </c>
      <c r="W23" s="110"/>
      <c r="X23" s="110"/>
      <c r="Y23" s="110"/>
      <c r="Z23" s="110">
        <f>BM23</f>
        <v>5.0847457627118651</v>
      </c>
      <c r="AA23" s="110"/>
      <c r="AB23" s="110"/>
      <c r="AC23" s="110"/>
      <c r="AD23" s="110">
        <f>BN23</f>
        <v>0</v>
      </c>
      <c r="AE23" s="110"/>
      <c r="AF23" s="110"/>
      <c r="AG23" s="110"/>
      <c r="AH23" s="110">
        <f>BO23</f>
        <v>0</v>
      </c>
      <c r="AI23" s="110"/>
      <c r="AJ23" s="110"/>
      <c r="AK23" s="110"/>
      <c r="BG23" s="2">
        <v>2</v>
      </c>
      <c r="BH23" s="2" t="s">
        <v>16</v>
      </c>
      <c r="BI23" s="25">
        <v>92.370637785800241</v>
      </c>
      <c r="BJ23" s="25">
        <f>BK23+BL23</f>
        <v>94.915254237288138</v>
      </c>
      <c r="BK23" s="25">
        <v>45.762711864406782</v>
      </c>
      <c r="BL23" s="25">
        <v>49.152542372881356</v>
      </c>
      <c r="BM23" s="25">
        <v>5.0847457627118651</v>
      </c>
      <c r="BN23" s="25">
        <v>0</v>
      </c>
      <c r="BO23" s="25">
        <v>0</v>
      </c>
    </row>
    <row r="24" spans="1:96">
      <c r="D24" s="111" t="s">
        <v>17</v>
      </c>
      <c r="E24" s="112"/>
      <c r="F24" s="112"/>
      <c r="G24" s="112"/>
      <c r="H24" s="112"/>
      <c r="I24" s="113"/>
      <c r="J24" s="114">
        <f>BI24</f>
        <v>92.147072174307766</v>
      </c>
      <c r="K24" s="114"/>
      <c r="L24" s="114"/>
      <c r="M24" s="114"/>
      <c r="N24" s="114">
        <f>IF(ISERROR(BJ24),"",BJ24)</f>
        <v>89.830508474576277</v>
      </c>
      <c r="O24" s="114"/>
      <c r="P24" s="114"/>
      <c r="Q24" s="114"/>
      <c r="R24" s="114">
        <f>BK24</f>
        <v>32.20338983050847</v>
      </c>
      <c r="S24" s="114"/>
      <c r="T24" s="114"/>
      <c r="U24" s="114"/>
      <c r="V24" s="114">
        <f>BL24</f>
        <v>57.627118644067799</v>
      </c>
      <c r="W24" s="114"/>
      <c r="X24" s="114"/>
      <c r="Y24" s="114"/>
      <c r="Z24" s="114">
        <f>BM24</f>
        <v>8.4745762711864394</v>
      </c>
      <c r="AA24" s="114"/>
      <c r="AB24" s="114"/>
      <c r="AC24" s="114"/>
      <c r="AD24" s="114">
        <f>BN24</f>
        <v>1.6949152542372881</v>
      </c>
      <c r="AE24" s="114"/>
      <c r="AF24" s="114"/>
      <c r="AG24" s="114"/>
      <c r="AH24" s="114">
        <f>BO24</f>
        <v>0</v>
      </c>
      <c r="AI24" s="114"/>
      <c r="AJ24" s="114"/>
      <c r="AK24" s="114"/>
      <c r="BH24" s="2" t="s">
        <v>18</v>
      </c>
      <c r="BI24" s="25">
        <v>92.147072174307766</v>
      </c>
      <c r="BJ24" s="25">
        <f>BK24+BL24</f>
        <v>89.830508474576277</v>
      </c>
      <c r="BK24" s="25">
        <v>32.20338983050847</v>
      </c>
      <c r="BL24" s="25">
        <v>57.627118644067799</v>
      </c>
      <c r="BM24" s="25">
        <v>8.4745762711864394</v>
      </c>
      <c r="BN24" s="25">
        <v>1.6949152542372881</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8" t="s">
        <v>25</v>
      </c>
      <c r="C32" s="118"/>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8"/>
      <c r="E34" s="99"/>
      <c r="F34" s="99"/>
      <c r="G34" s="99"/>
      <c r="H34" s="99"/>
      <c r="I34" s="100"/>
      <c r="J34" s="104" t="s">
        <v>6</v>
      </c>
      <c r="K34" s="105"/>
      <c r="L34" s="105"/>
      <c r="M34" s="106"/>
      <c r="N34" s="104" t="s">
        <v>7</v>
      </c>
      <c r="O34" s="105"/>
      <c r="P34" s="105"/>
      <c r="Q34" s="106"/>
      <c r="R34" s="91">
        <v>1</v>
      </c>
      <c r="S34" s="92"/>
      <c r="T34" s="92"/>
      <c r="U34" s="93"/>
      <c r="V34" s="91">
        <v>2</v>
      </c>
      <c r="W34" s="92"/>
      <c r="X34" s="92"/>
      <c r="Y34" s="93"/>
      <c r="Z34" s="91">
        <v>3</v>
      </c>
      <c r="AA34" s="92"/>
      <c r="AB34" s="92"/>
      <c r="AC34" s="93"/>
      <c r="AD34" s="91">
        <v>4</v>
      </c>
      <c r="AE34" s="92"/>
      <c r="AF34" s="92"/>
      <c r="AG34" s="93"/>
      <c r="AH34" s="91"/>
      <c r="AI34" s="92"/>
      <c r="AJ34" s="92"/>
      <c r="AK34" s="93"/>
    </row>
    <row r="35" spans="2:67" ht="22.5" customHeight="1">
      <c r="D35" s="101"/>
      <c r="E35" s="102"/>
      <c r="F35" s="102"/>
      <c r="G35" s="102"/>
      <c r="H35" s="102"/>
      <c r="I35" s="103"/>
      <c r="J35" s="107"/>
      <c r="K35" s="108"/>
      <c r="L35" s="108"/>
      <c r="M35" s="109"/>
      <c r="N35" s="107"/>
      <c r="O35" s="108"/>
      <c r="P35" s="108"/>
      <c r="Q35" s="109"/>
      <c r="R35" s="94" t="s">
        <v>8</v>
      </c>
      <c r="S35" s="95"/>
      <c r="T35" s="95"/>
      <c r="U35" s="96"/>
      <c r="V35" s="94" t="s">
        <v>9</v>
      </c>
      <c r="W35" s="95"/>
      <c r="X35" s="95"/>
      <c r="Y35" s="96"/>
      <c r="Z35" s="94" t="s">
        <v>10</v>
      </c>
      <c r="AA35" s="95"/>
      <c r="AB35" s="95"/>
      <c r="AC35" s="96"/>
      <c r="AD35" s="94" t="s">
        <v>11</v>
      </c>
      <c r="AE35" s="95"/>
      <c r="AF35" s="95"/>
      <c r="AG35" s="96"/>
      <c r="AH35" s="94" t="s">
        <v>12</v>
      </c>
      <c r="AI35" s="95"/>
      <c r="AJ35" s="95"/>
      <c r="AK35" s="96"/>
      <c r="BI35" s="37" t="s">
        <v>13</v>
      </c>
      <c r="BJ35" s="37" t="s">
        <v>14</v>
      </c>
      <c r="BK35" s="37">
        <v>1</v>
      </c>
      <c r="BL35" s="37">
        <v>2</v>
      </c>
      <c r="BM35" s="37">
        <v>3</v>
      </c>
      <c r="BN35" s="37">
        <v>4</v>
      </c>
      <c r="BO35" s="37">
        <v>0</v>
      </c>
    </row>
    <row r="36" spans="2:67">
      <c r="D36" s="115" t="s">
        <v>15</v>
      </c>
      <c r="E36" s="116"/>
      <c r="F36" s="116"/>
      <c r="G36" s="116"/>
      <c r="H36" s="116"/>
      <c r="I36" s="117"/>
      <c r="J36" s="110">
        <f>BI36</f>
        <v>72.779783393501802</v>
      </c>
      <c r="K36" s="110"/>
      <c r="L36" s="110"/>
      <c r="M36" s="110"/>
      <c r="N36" s="110">
        <f>BJ36</f>
        <v>71.186440677966104</v>
      </c>
      <c r="O36" s="110"/>
      <c r="P36" s="110"/>
      <c r="Q36" s="110"/>
      <c r="R36" s="110">
        <f>BK36</f>
        <v>28.8135593220339</v>
      </c>
      <c r="S36" s="110"/>
      <c r="T36" s="110"/>
      <c r="U36" s="110"/>
      <c r="V36" s="110">
        <f>BL36</f>
        <v>42.372881355932201</v>
      </c>
      <c r="W36" s="110"/>
      <c r="X36" s="110"/>
      <c r="Y36" s="110"/>
      <c r="Z36" s="110">
        <f>BM36</f>
        <v>28.8135593220339</v>
      </c>
      <c r="AA36" s="110"/>
      <c r="AB36" s="110"/>
      <c r="AC36" s="110"/>
      <c r="AD36" s="110">
        <f>BN36</f>
        <v>0</v>
      </c>
      <c r="AE36" s="110"/>
      <c r="AF36" s="110"/>
      <c r="AG36" s="110"/>
      <c r="AH36" s="110">
        <f>BO36</f>
        <v>0</v>
      </c>
      <c r="AI36" s="110"/>
      <c r="AJ36" s="110"/>
      <c r="AK36" s="110"/>
      <c r="BG36" s="2">
        <v>3</v>
      </c>
      <c r="BH36" s="2" t="s">
        <v>16</v>
      </c>
      <c r="BI36" s="25">
        <v>72.779783393501802</v>
      </c>
      <c r="BJ36" s="25">
        <f>BK36+BL36</f>
        <v>71.186440677966104</v>
      </c>
      <c r="BK36" s="25">
        <v>28.8135593220339</v>
      </c>
      <c r="BL36" s="25">
        <v>42.372881355932201</v>
      </c>
      <c r="BM36" s="25">
        <v>28.8135593220339</v>
      </c>
      <c r="BN36" s="25">
        <v>0</v>
      </c>
      <c r="BO36" s="25">
        <v>0</v>
      </c>
    </row>
    <row r="37" spans="2:67">
      <c r="D37" s="111" t="s">
        <v>17</v>
      </c>
      <c r="E37" s="112"/>
      <c r="F37" s="112"/>
      <c r="G37" s="112"/>
      <c r="H37" s="112"/>
      <c r="I37" s="113"/>
      <c r="J37" s="114">
        <f>BI37</f>
        <v>73.467998184294146</v>
      </c>
      <c r="K37" s="114"/>
      <c r="L37" s="114"/>
      <c r="M37" s="114"/>
      <c r="N37" s="114">
        <f>IF(ISERROR(BJ37),"",BJ37)</f>
        <v>52.542372881355931</v>
      </c>
      <c r="O37" s="114"/>
      <c r="P37" s="114"/>
      <c r="Q37" s="114"/>
      <c r="R37" s="114">
        <f>BK37</f>
        <v>13.559322033898304</v>
      </c>
      <c r="S37" s="114"/>
      <c r="T37" s="114"/>
      <c r="U37" s="114"/>
      <c r="V37" s="114">
        <f>BL37</f>
        <v>38.983050847457626</v>
      </c>
      <c r="W37" s="114"/>
      <c r="X37" s="114"/>
      <c r="Y37" s="114"/>
      <c r="Z37" s="114">
        <f>BM37</f>
        <v>35.593220338983052</v>
      </c>
      <c r="AA37" s="114"/>
      <c r="AB37" s="114"/>
      <c r="AC37" s="114"/>
      <c r="AD37" s="114">
        <f>BN37</f>
        <v>8.4745762711864394</v>
      </c>
      <c r="AE37" s="114"/>
      <c r="AF37" s="114"/>
      <c r="AG37" s="114"/>
      <c r="AH37" s="114">
        <f>BO37</f>
        <v>3.3898305084745761</v>
      </c>
      <c r="AI37" s="114"/>
      <c r="AJ37" s="114"/>
      <c r="AK37" s="114"/>
      <c r="BH37" s="2" t="s">
        <v>18</v>
      </c>
      <c r="BI37" s="25">
        <v>73.467998184294146</v>
      </c>
      <c r="BJ37" s="25">
        <f>BK37+BL37</f>
        <v>52.542372881355931</v>
      </c>
      <c r="BK37" s="25">
        <v>13.559322033898304</v>
      </c>
      <c r="BL37" s="25">
        <v>38.983050847457626</v>
      </c>
      <c r="BM37" s="25">
        <v>35.593220338983052</v>
      </c>
      <c r="BN37" s="25">
        <v>8.4745762711864394</v>
      </c>
      <c r="BO37" s="25">
        <v>3.3898305084745761</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15" t="s">
        <v>15</v>
      </c>
      <c r="E39" s="116"/>
      <c r="F39" s="116"/>
      <c r="G39" s="116"/>
      <c r="H39" s="116"/>
      <c r="I39" s="117"/>
      <c r="J39" s="110">
        <f>BI39</f>
        <v>60.409145607701561</v>
      </c>
      <c r="K39" s="110"/>
      <c r="L39" s="110"/>
      <c r="M39" s="110"/>
      <c r="N39" s="110">
        <f>BJ39</f>
        <v>49.152542372881349</v>
      </c>
      <c r="O39" s="110"/>
      <c r="P39" s="110"/>
      <c r="Q39" s="110"/>
      <c r="R39" s="110">
        <f>BK39</f>
        <v>15.254237288135593</v>
      </c>
      <c r="S39" s="110"/>
      <c r="T39" s="110"/>
      <c r="U39" s="110"/>
      <c r="V39" s="110">
        <f>BL39</f>
        <v>33.898305084745758</v>
      </c>
      <c r="W39" s="110"/>
      <c r="X39" s="110"/>
      <c r="Y39" s="110"/>
      <c r="Z39" s="110">
        <f>BM39</f>
        <v>40.677966101694921</v>
      </c>
      <c r="AA39" s="110"/>
      <c r="AB39" s="110"/>
      <c r="AC39" s="110"/>
      <c r="AD39" s="110">
        <f>BN39</f>
        <v>10.16949152542373</v>
      </c>
      <c r="AE39" s="110"/>
      <c r="AF39" s="110"/>
      <c r="AG39" s="110"/>
      <c r="AH39" s="110">
        <f>BO39</f>
        <v>0</v>
      </c>
      <c r="AI39" s="110"/>
      <c r="AJ39" s="110"/>
      <c r="AK39" s="110"/>
      <c r="BG39" s="2">
        <v>4</v>
      </c>
      <c r="BH39" s="2" t="s">
        <v>16</v>
      </c>
      <c r="BI39" s="25">
        <v>60.409145607701561</v>
      </c>
      <c r="BJ39" s="25">
        <f>BK39+BL39</f>
        <v>49.152542372881349</v>
      </c>
      <c r="BK39" s="25">
        <v>15.254237288135593</v>
      </c>
      <c r="BL39" s="25">
        <v>33.898305084745758</v>
      </c>
      <c r="BM39" s="25">
        <v>40.677966101694921</v>
      </c>
      <c r="BN39" s="25">
        <v>10.16949152542373</v>
      </c>
      <c r="BO39" s="25">
        <v>0</v>
      </c>
    </row>
    <row r="40" spans="2:67">
      <c r="D40" s="111" t="s">
        <v>17</v>
      </c>
      <c r="E40" s="112"/>
      <c r="F40" s="112"/>
      <c r="G40" s="112"/>
      <c r="H40" s="112"/>
      <c r="I40" s="113"/>
      <c r="J40" s="114">
        <f>BI40</f>
        <v>63.776668179754878</v>
      </c>
      <c r="K40" s="114"/>
      <c r="L40" s="114"/>
      <c r="M40" s="114"/>
      <c r="N40" s="114">
        <f>IF(ISERROR(BJ40),"",BJ40)</f>
        <v>52.542372881355931</v>
      </c>
      <c r="O40" s="114"/>
      <c r="P40" s="114"/>
      <c r="Q40" s="114"/>
      <c r="R40" s="114">
        <f>BK40</f>
        <v>16.949152542372879</v>
      </c>
      <c r="S40" s="114"/>
      <c r="T40" s="114"/>
      <c r="U40" s="114"/>
      <c r="V40" s="114">
        <f>BL40</f>
        <v>35.593220338983052</v>
      </c>
      <c r="W40" s="114"/>
      <c r="X40" s="114"/>
      <c r="Y40" s="114"/>
      <c r="Z40" s="114">
        <f>BM40</f>
        <v>33.898305084745758</v>
      </c>
      <c r="AA40" s="114"/>
      <c r="AB40" s="114"/>
      <c r="AC40" s="114"/>
      <c r="AD40" s="114">
        <f>BN40</f>
        <v>13.559322033898304</v>
      </c>
      <c r="AE40" s="114"/>
      <c r="AF40" s="114"/>
      <c r="AG40" s="114"/>
      <c r="AH40" s="114">
        <f>BO40</f>
        <v>0</v>
      </c>
      <c r="AI40" s="114"/>
      <c r="AJ40" s="114"/>
      <c r="AK40" s="114"/>
      <c r="BH40" s="2" t="s">
        <v>18</v>
      </c>
      <c r="BI40" s="25">
        <v>63.776668179754878</v>
      </c>
      <c r="BJ40" s="25">
        <f>BK40+BL40</f>
        <v>52.542372881355931</v>
      </c>
      <c r="BK40" s="25">
        <v>16.949152542372879</v>
      </c>
      <c r="BL40" s="25">
        <v>35.593220338983052</v>
      </c>
      <c r="BM40" s="25">
        <v>33.898305084745758</v>
      </c>
      <c r="BN40" s="25">
        <v>13.559322033898304</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15" t="s">
        <v>15</v>
      </c>
      <c r="E42" s="116"/>
      <c r="F42" s="116"/>
      <c r="G42" s="116"/>
      <c r="H42" s="116"/>
      <c r="I42" s="117"/>
      <c r="J42" s="110">
        <f>BI42</f>
        <v>77.545126353790621</v>
      </c>
      <c r="K42" s="110"/>
      <c r="L42" s="110"/>
      <c r="M42" s="110"/>
      <c r="N42" s="110">
        <f>BJ42</f>
        <v>62.711864406779668</v>
      </c>
      <c r="O42" s="110"/>
      <c r="P42" s="110"/>
      <c r="Q42" s="110"/>
      <c r="R42" s="110">
        <f>BK42</f>
        <v>40.677966101694921</v>
      </c>
      <c r="S42" s="110"/>
      <c r="T42" s="110"/>
      <c r="U42" s="110"/>
      <c r="V42" s="110">
        <f>BL42</f>
        <v>22.033898305084744</v>
      </c>
      <c r="W42" s="110"/>
      <c r="X42" s="110"/>
      <c r="Y42" s="110"/>
      <c r="Z42" s="110">
        <f>BM42</f>
        <v>28.8135593220339</v>
      </c>
      <c r="AA42" s="110"/>
      <c r="AB42" s="110"/>
      <c r="AC42" s="110"/>
      <c r="AD42" s="110">
        <f>BN42</f>
        <v>8.4745762711864394</v>
      </c>
      <c r="AE42" s="110"/>
      <c r="AF42" s="110"/>
      <c r="AG42" s="110"/>
      <c r="AH42" s="110">
        <f>BO42</f>
        <v>0</v>
      </c>
      <c r="AI42" s="110"/>
      <c r="AJ42" s="110"/>
      <c r="AK42" s="110"/>
      <c r="BG42" s="2">
        <v>5</v>
      </c>
      <c r="BH42" s="2" t="s">
        <v>16</v>
      </c>
      <c r="BI42" s="25">
        <v>77.545126353790621</v>
      </c>
      <c r="BJ42" s="25">
        <f>BK42+BL42</f>
        <v>62.711864406779668</v>
      </c>
      <c r="BK42" s="25">
        <v>40.677966101694921</v>
      </c>
      <c r="BL42" s="25">
        <v>22.033898305084744</v>
      </c>
      <c r="BM42" s="25">
        <v>28.8135593220339</v>
      </c>
      <c r="BN42" s="25">
        <v>8.4745762711864394</v>
      </c>
      <c r="BO42" s="25">
        <v>0</v>
      </c>
    </row>
    <row r="43" spans="2:67">
      <c r="D43" s="111" t="s">
        <v>17</v>
      </c>
      <c r="E43" s="112"/>
      <c r="F43" s="112"/>
      <c r="G43" s="112"/>
      <c r="H43" s="112"/>
      <c r="I43" s="113"/>
      <c r="J43" s="114">
        <f>BI43</f>
        <v>79.164775306400358</v>
      </c>
      <c r="K43" s="114"/>
      <c r="L43" s="114"/>
      <c r="M43" s="114"/>
      <c r="N43" s="114">
        <f>IF(ISERROR(BJ43),"",BJ43)</f>
        <v>77.966101694915253</v>
      </c>
      <c r="O43" s="114"/>
      <c r="P43" s="114"/>
      <c r="Q43" s="114"/>
      <c r="R43" s="114">
        <f>BK43</f>
        <v>54.237288135593218</v>
      </c>
      <c r="S43" s="114"/>
      <c r="T43" s="114"/>
      <c r="U43" s="114"/>
      <c r="V43" s="114">
        <f>BL43</f>
        <v>23.728813559322035</v>
      </c>
      <c r="W43" s="114"/>
      <c r="X43" s="114"/>
      <c r="Y43" s="114"/>
      <c r="Z43" s="114">
        <f>BM43</f>
        <v>11.864406779661017</v>
      </c>
      <c r="AA43" s="114"/>
      <c r="AB43" s="114"/>
      <c r="AC43" s="114"/>
      <c r="AD43" s="114">
        <f>BN43</f>
        <v>8.4745762711864394</v>
      </c>
      <c r="AE43" s="114"/>
      <c r="AF43" s="114"/>
      <c r="AG43" s="114"/>
      <c r="AH43" s="114">
        <f>BO43</f>
        <v>1.6949152542372881</v>
      </c>
      <c r="AI43" s="114"/>
      <c r="AJ43" s="114"/>
      <c r="AK43" s="114"/>
      <c r="BH43" s="2" t="s">
        <v>18</v>
      </c>
      <c r="BI43" s="25">
        <v>79.164775306400358</v>
      </c>
      <c r="BJ43" s="25">
        <f>BK43+BL43</f>
        <v>77.966101694915253</v>
      </c>
      <c r="BK43" s="25">
        <v>54.237288135593218</v>
      </c>
      <c r="BL43" s="25">
        <v>23.728813559322035</v>
      </c>
      <c r="BM43" s="25">
        <v>11.864406779661017</v>
      </c>
      <c r="BN43" s="25">
        <v>8.4745762711864394</v>
      </c>
      <c r="BO43" s="25">
        <v>1.6949152542372881</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15" t="s">
        <v>15</v>
      </c>
      <c r="E45" s="116"/>
      <c r="F45" s="116"/>
      <c r="G45" s="116"/>
      <c r="H45" s="116"/>
      <c r="I45" s="117"/>
      <c r="J45" s="110">
        <f>BI45</f>
        <v>91.841155234657037</v>
      </c>
      <c r="K45" s="110"/>
      <c r="L45" s="110"/>
      <c r="M45" s="110"/>
      <c r="N45" s="110">
        <f>BJ45</f>
        <v>79.66101694915254</v>
      </c>
      <c r="O45" s="110"/>
      <c r="P45" s="110"/>
      <c r="Q45" s="110"/>
      <c r="R45" s="110">
        <f>BK45</f>
        <v>44.067796610169488</v>
      </c>
      <c r="S45" s="110"/>
      <c r="T45" s="110"/>
      <c r="U45" s="110"/>
      <c r="V45" s="110">
        <f>BL45</f>
        <v>35.593220338983052</v>
      </c>
      <c r="W45" s="110"/>
      <c r="X45" s="110"/>
      <c r="Y45" s="110"/>
      <c r="Z45" s="110">
        <f>BM45</f>
        <v>20.33898305084746</v>
      </c>
      <c r="AA45" s="110"/>
      <c r="AB45" s="110"/>
      <c r="AC45" s="110"/>
      <c r="AD45" s="110">
        <f>BN45</f>
        <v>0</v>
      </c>
      <c r="AE45" s="110"/>
      <c r="AF45" s="110"/>
      <c r="AG45" s="110"/>
      <c r="AH45" s="110">
        <f>BO45</f>
        <v>0</v>
      </c>
      <c r="AI45" s="110"/>
      <c r="AJ45" s="110"/>
      <c r="AK45" s="110"/>
      <c r="BG45" s="2">
        <v>6</v>
      </c>
      <c r="BH45" s="2" t="s">
        <v>16</v>
      </c>
      <c r="BI45" s="25">
        <v>91.841155234657037</v>
      </c>
      <c r="BJ45" s="25">
        <f>BK45+BL45</f>
        <v>79.66101694915254</v>
      </c>
      <c r="BK45" s="25">
        <v>44.067796610169488</v>
      </c>
      <c r="BL45" s="25">
        <v>35.593220338983052</v>
      </c>
      <c r="BM45" s="25">
        <v>20.33898305084746</v>
      </c>
      <c r="BN45" s="25">
        <v>0</v>
      </c>
      <c r="BO45" s="25">
        <v>0</v>
      </c>
    </row>
    <row r="46" spans="2:67">
      <c r="D46" s="111" t="s">
        <v>17</v>
      </c>
      <c r="E46" s="112"/>
      <c r="F46" s="112"/>
      <c r="G46" s="112"/>
      <c r="H46" s="112"/>
      <c r="I46" s="113"/>
      <c r="J46" s="114">
        <f>BI46</f>
        <v>91.738538356786208</v>
      </c>
      <c r="K46" s="114"/>
      <c r="L46" s="114"/>
      <c r="M46" s="114"/>
      <c r="N46" s="114">
        <f>IF(ISERROR(BJ46),"",BJ46)</f>
        <v>86.440677966101703</v>
      </c>
      <c r="O46" s="114"/>
      <c r="P46" s="114"/>
      <c r="Q46" s="114"/>
      <c r="R46" s="114">
        <f>BK46</f>
        <v>57.627118644067799</v>
      </c>
      <c r="S46" s="114"/>
      <c r="T46" s="114"/>
      <c r="U46" s="114"/>
      <c r="V46" s="114">
        <f>BL46</f>
        <v>28.8135593220339</v>
      </c>
      <c r="W46" s="114"/>
      <c r="X46" s="114"/>
      <c r="Y46" s="114"/>
      <c r="Z46" s="114">
        <f>BM46</f>
        <v>8.4745762711864394</v>
      </c>
      <c r="AA46" s="114"/>
      <c r="AB46" s="114"/>
      <c r="AC46" s="114"/>
      <c r="AD46" s="114">
        <f>BN46</f>
        <v>3.3898305084745761</v>
      </c>
      <c r="AE46" s="114"/>
      <c r="AF46" s="114"/>
      <c r="AG46" s="114"/>
      <c r="AH46" s="114">
        <f>BO46</f>
        <v>1.6949152542372881</v>
      </c>
      <c r="AI46" s="114"/>
      <c r="AJ46" s="114"/>
      <c r="AK46" s="114"/>
      <c r="BH46" s="2" t="s">
        <v>18</v>
      </c>
      <c r="BI46" s="25">
        <v>91.738538356786208</v>
      </c>
      <c r="BJ46" s="25">
        <f>BK46+BL46</f>
        <v>86.440677966101703</v>
      </c>
      <c r="BK46" s="25">
        <v>57.627118644067799</v>
      </c>
      <c r="BL46" s="25">
        <v>28.8135593220339</v>
      </c>
      <c r="BM46" s="25">
        <v>8.4745762711864394</v>
      </c>
      <c r="BN46" s="25">
        <v>3.3898305084745761</v>
      </c>
      <c r="BO46" s="25">
        <v>1.6949152542372881</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15" t="s">
        <v>15</v>
      </c>
      <c r="E48" s="116"/>
      <c r="F48" s="116"/>
      <c r="G48" s="116"/>
      <c r="H48" s="116"/>
      <c r="I48" s="117"/>
      <c r="J48" s="110">
        <f>BI48</f>
        <v>83.682310469314075</v>
      </c>
      <c r="K48" s="110"/>
      <c r="L48" s="110"/>
      <c r="M48" s="110"/>
      <c r="N48" s="110">
        <f>BJ48</f>
        <v>62.711864406779661</v>
      </c>
      <c r="O48" s="110"/>
      <c r="P48" s="110"/>
      <c r="Q48" s="110"/>
      <c r="R48" s="110">
        <f>BK48</f>
        <v>23.728813559322035</v>
      </c>
      <c r="S48" s="110"/>
      <c r="T48" s="110"/>
      <c r="U48" s="110"/>
      <c r="V48" s="110">
        <f>BL48</f>
        <v>38.983050847457626</v>
      </c>
      <c r="W48" s="110"/>
      <c r="X48" s="110"/>
      <c r="Y48" s="110"/>
      <c r="Z48" s="110">
        <f>BM48</f>
        <v>20.33898305084746</v>
      </c>
      <c r="AA48" s="110"/>
      <c r="AB48" s="110"/>
      <c r="AC48" s="110"/>
      <c r="AD48" s="110">
        <f>BN48</f>
        <v>16.949152542372879</v>
      </c>
      <c r="AE48" s="110"/>
      <c r="AF48" s="110"/>
      <c r="AG48" s="110"/>
      <c r="AH48" s="110">
        <f>BO48</f>
        <v>0</v>
      </c>
      <c r="AI48" s="110"/>
      <c r="AJ48" s="110"/>
      <c r="AK48" s="110"/>
      <c r="BG48" s="2">
        <v>7</v>
      </c>
      <c r="BH48" s="2" t="s">
        <v>16</v>
      </c>
      <c r="BI48" s="25">
        <v>83.682310469314075</v>
      </c>
      <c r="BJ48" s="25">
        <f>BK48+BL48</f>
        <v>62.711864406779661</v>
      </c>
      <c r="BK48" s="25">
        <v>23.728813559322035</v>
      </c>
      <c r="BL48" s="25">
        <v>38.983050847457626</v>
      </c>
      <c r="BM48" s="25">
        <v>20.33898305084746</v>
      </c>
      <c r="BN48" s="25">
        <v>16.949152542372879</v>
      </c>
      <c r="BO48" s="25">
        <v>0</v>
      </c>
    </row>
    <row r="49" spans="2:67">
      <c r="D49" s="111" t="s">
        <v>17</v>
      </c>
      <c r="E49" s="112"/>
      <c r="F49" s="112"/>
      <c r="G49" s="112"/>
      <c r="H49" s="112"/>
      <c r="I49" s="113"/>
      <c r="J49" s="114">
        <f>BI49</f>
        <v>83.931003177485252</v>
      </c>
      <c r="K49" s="114"/>
      <c r="L49" s="114"/>
      <c r="M49" s="114"/>
      <c r="N49" s="114">
        <f>IF(ISERROR(BJ49),"",BJ49)</f>
        <v>77.966101694915267</v>
      </c>
      <c r="O49" s="114"/>
      <c r="P49" s="114"/>
      <c r="Q49" s="114"/>
      <c r="R49" s="114">
        <f>BK49</f>
        <v>52.542372881355938</v>
      </c>
      <c r="S49" s="114"/>
      <c r="T49" s="114"/>
      <c r="U49" s="114"/>
      <c r="V49" s="114">
        <f>BL49</f>
        <v>25.423728813559322</v>
      </c>
      <c r="W49" s="114"/>
      <c r="X49" s="114"/>
      <c r="Y49" s="114"/>
      <c r="Z49" s="114">
        <f>BM49</f>
        <v>10.16949152542373</v>
      </c>
      <c r="AA49" s="114"/>
      <c r="AB49" s="114"/>
      <c r="AC49" s="114"/>
      <c r="AD49" s="114">
        <f>BN49</f>
        <v>10.16949152542373</v>
      </c>
      <c r="AE49" s="114"/>
      <c r="AF49" s="114"/>
      <c r="AG49" s="114"/>
      <c r="AH49" s="114">
        <f>BO49</f>
        <v>1.6949152542372881</v>
      </c>
      <c r="AI49" s="114"/>
      <c r="AJ49" s="114"/>
      <c r="AK49" s="114"/>
      <c r="BH49" s="2" t="s">
        <v>18</v>
      </c>
      <c r="BI49" s="25">
        <v>83.931003177485252</v>
      </c>
      <c r="BJ49" s="25">
        <f>BK49+BL49</f>
        <v>77.966101694915267</v>
      </c>
      <c r="BK49" s="25">
        <v>52.542372881355938</v>
      </c>
      <c r="BL49" s="25">
        <v>25.423728813559322</v>
      </c>
      <c r="BM49" s="25">
        <v>10.16949152542373</v>
      </c>
      <c r="BN49" s="25">
        <v>10.16949152542373</v>
      </c>
      <c r="BO49" s="25">
        <v>1.6949152542372881</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15" t="s">
        <v>15</v>
      </c>
      <c r="E51" s="116"/>
      <c r="F51" s="116"/>
      <c r="G51" s="116"/>
      <c r="H51" s="116"/>
      <c r="I51" s="117"/>
      <c r="J51" s="110">
        <f>BI51</f>
        <v>90.734055354993984</v>
      </c>
      <c r="K51" s="110"/>
      <c r="L51" s="110"/>
      <c r="M51" s="110"/>
      <c r="N51" s="110">
        <f>BJ51</f>
        <v>93.220338983050851</v>
      </c>
      <c r="O51" s="110"/>
      <c r="P51" s="110"/>
      <c r="Q51" s="110"/>
      <c r="R51" s="110">
        <f>BK51</f>
        <v>77.966101694915253</v>
      </c>
      <c r="S51" s="110"/>
      <c r="T51" s="110"/>
      <c r="U51" s="110"/>
      <c r="V51" s="110">
        <f>BL51</f>
        <v>15.254237288135593</v>
      </c>
      <c r="W51" s="110"/>
      <c r="X51" s="110"/>
      <c r="Y51" s="110"/>
      <c r="Z51" s="110">
        <f>BM51</f>
        <v>3.3898305084745761</v>
      </c>
      <c r="AA51" s="110"/>
      <c r="AB51" s="110"/>
      <c r="AC51" s="110"/>
      <c r="AD51" s="110">
        <f>BN51</f>
        <v>3.3898305084745761</v>
      </c>
      <c r="AE51" s="110"/>
      <c r="AF51" s="110"/>
      <c r="AG51" s="110"/>
      <c r="AH51" s="110">
        <f>BO51</f>
        <v>0</v>
      </c>
      <c r="AI51" s="110"/>
      <c r="AJ51" s="110"/>
      <c r="AK51" s="110"/>
      <c r="BG51" s="2">
        <v>8</v>
      </c>
      <c r="BH51" s="2" t="s">
        <v>16</v>
      </c>
      <c r="BI51" s="25">
        <v>90.734055354993984</v>
      </c>
      <c r="BJ51" s="25">
        <f>BK51+BL51</f>
        <v>93.220338983050851</v>
      </c>
      <c r="BK51" s="25">
        <v>77.966101694915253</v>
      </c>
      <c r="BL51" s="25">
        <v>15.254237288135593</v>
      </c>
      <c r="BM51" s="25">
        <v>3.3898305084745761</v>
      </c>
      <c r="BN51" s="25">
        <v>3.3898305084745761</v>
      </c>
      <c r="BO51" s="25">
        <v>0</v>
      </c>
    </row>
    <row r="52" spans="2:67">
      <c r="D52" s="111" t="s">
        <v>17</v>
      </c>
      <c r="E52" s="112"/>
      <c r="F52" s="112"/>
      <c r="G52" s="112"/>
      <c r="H52" s="112"/>
      <c r="I52" s="113"/>
      <c r="J52" s="114">
        <f>BI52</f>
        <v>90.830685428960507</v>
      </c>
      <c r="K52" s="114"/>
      <c r="L52" s="114"/>
      <c r="M52" s="114"/>
      <c r="N52" s="114">
        <f>IF(ISERROR(BJ52),"",BJ52)</f>
        <v>91.525423728813564</v>
      </c>
      <c r="O52" s="114"/>
      <c r="P52" s="114"/>
      <c r="Q52" s="114"/>
      <c r="R52" s="114">
        <f>BK52</f>
        <v>72.881355932203391</v>
      </c>
      <c r="S52" s="114"/>
      <c r="T52" s="114"/>
      <c r="U52" s="114"/>
      <c r="V52" s="114">
        <f>BL52</f>
        <v>18.64406779661017</v>
      </c>
      <c r="W52" s="114"/>
      <c r="X52" s="114"/>
      <c r="Y52" s="114"/>
      <c r="Z52" s="114">
        <f>BM52</f>
        <v>3.3898305084745761</v>
      </c>
      <c r="AA52" s="114"/>
      <c r="AB52" s="114"/>
      <c r="AC52" s="114"/>
      <c r="AD52" s="114">
        <f>BN52</f>
        <v>3.3898305084745761</v>
      </c>
      <c r="AE52" s="114"/>
      <c r="AF52" s="114"/>
      <c r="AG52" s="114"/>
      <c r="AH52" s="114">
        <f>BO52</f>
        <v>1.6949152542372881</v>
      </c>
      <c r="AI52" s="114"/>
      <c r="AJ52" s="114"/>
      <c r="AK52" s="114"/>
      <c r="BH52" s="2" t="s">
        <v>18</v>
      </c>
      <c r="BI52" s="25">
        <v>90.830685428960507</v>
      </c>
      <c r="BJ52" s="25">
        <f>BK52+BL52</f>
        <v>91.525423728813564</v>
      </c>
      <c r="BK52" s="25">
        <v>72.881355932203391</v>
      </c>
      <c r="BL52" s="25">
        <v>18.64406779661017</v>
      </c>
      <c r="BM52" s="25">
        <v>3.3898305084745761</v>
      </c>
      <c r="BN52" s="25">
        <v>3.3898305084745761</v>
      </c>
      <c r="BO52" s="25">
        <v>1.6949152542372881</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15" t="s">
        <v>15</v>
      </c>
      <c r="E54" s="116"/>
      <c r="F54" s="116"/>
      <c r="G54" s="116"/>
      <c r="H54" s="116"/>
      <c r="I54" s="117"/>
      <c r="J54" s="110">
        <f>BI54</f>
        <v>92.202166064981952</v>
      </c>
      <c r="K54" s="110"/>
      <c r="L54" s="110"/>
      <c r="M54" s="110"/>
      <c r="N54" s="110">
        <f>BJ54</f>
        <v>88.13559322033899</v>
      </c>
      <c r="O54" s="110"/>
      <c r="P54" s="110"/>
      <c r="Q54" s="110"/>
      <c r="R54" s="110">
        <f>BK54</f>
        <v>72.881355932203391</v>
      </c>
      <c r="S54" s="110"/>
      <c r="T54" s="110"/>
      <c r="U54" s="110"/>
      <c r="V54" s="110">
        <f>BL54</f>
        <v>15.254237288135593</v>
      </c>
      <c r="W54" s="110"/>
      <c r="X54" s="110"/>
      <c r="Y54" s="110"/>
      <c r="Z54" s="110">
        <f>BM54</f>
        <v>10.16949152542373</v>
      </c>
      <c r="AA54" s="110"/>
      <c r="AB54" s="110"/>
      <c r="AC54" s="110"/>
      <c r="AD54" s="110">
        <f>BN54</f>
        <v>1.6949152542372881</v>
      </c>
      <c r="AE54" s="110"/>
      <c r="AF54" s="110"/>
      <c r="AG54" s="110"/>
      <c r="AH54" s="110">
        <f>BO54</f>
        <v>0</v>
      </c>
      <c r="AI54" s="110"/>
      <c r="AJ54" s="110"/>
      <c r="AK54" s="110"/>
      <c r="BG54" s="2">
        <v>9</v>
      </c>
      <c r="BH54" s="2" t="s">
        <v>16</v>
      </c>
      <c r="BI54" s="25">
        <v>92.202166064981952</v>
      </c>
      <c r="BJ54" s="25">
        <f>BK54+BL54</f>
        <v>88.13559322033899</v>
      </c>
      <c r="BK54" s="25">
        <v>72.881355932203391</v>
      </c>
      <c r="BL54" s="25">
        <v>15.254237288135593</v>
      </c>
      <c r="BM54" s="25">
        <v>10.16949152542373</v>
      </c>
      <c r="BN54" s="25">
        <v>1.6949152542372881</v>
      </c>
      <c r="BO54" s="25">
        <v>0</v>
      </c>
    </row>
    <row r="55" spans="2:67">
      <c r="D55" s="111" t="s">
        <v>17</v>
      </c>
      <c r="E55" s="112"/>
      <c r="F55" s="112"/>
      <c r="G55" s="112"/>
      <c r="H55" s="112"/>
      <c r="I55" s="113"/>
      <c r="J55" s="114">
        <f>BI55</f>
        <v>91.693145710394916</v>
      </c>
      <c r="K55" s="114"/>
      <c r="L55" s="114"/>
      <c r="M55" s="114"/>
      <c r="N55" s="114">
        <f>IF(ISERROR(BJ55),"",BJ55)</f>
        <v>74.576271186440678</v>
      </c>
      <c r="O55" s="114"/>
      <c r="P55" s="114"/>
      <c r="Q55" s="114"/>
      <c r="R55" s="114">
        <f>BK55</f>
        <v>59.322033898305079</v>
      </c>
      <c r="S55" s="114"/>
      <c r="T55" s="114"/>
      <c r="U55" s="114"/>
      <c r="V55" s="114">
        <f>BL55</f>
        <v>15.254237288135593</v>
      </c>
      <c r="W55" s="114"/>
      <c r="X55" s="114"/>
      <c r="Y55" s="114"/>
      <c r="Z55" s="114">
        <f>BM55</f>
        <v>16.949152542372879</v>
      </c>
      <c r="AA55" s="114"/>
      <c r="AB55" s="114"/>
      <c r="AC55" s="114"/>
      <c r="AD55" s="114">
        <f>BN55</f>
        <v>6.7796610169491522</v>
      </c>
      <c r="AE55" s="114"/>
      <c r="AF55" s="114"/>
      <c r="AG55" s="114"/>
      <c r="AH55" s="114">
        <f>BO55</f>
        <v>1.6949152542372881</v>
      </c>
      <c r="AI55" s="114"/>
      <c r="AJ55" s="114"/>
      <c r="AK55" s="114"/>
      <c r="BH55" s="2" t="s">
        <v>18</v>
      </c>
      <c r="BI55" s="25">
        <v>91.693145710394916</v>
      </c>
      <c r="BJ55" s="25">
        <f>BK55+BL55</f>
        <v>74.576271186440678</v>
      </c>
      <c r="BK55" s="25">
        <v>59.322033898305079</v>
      </c>
      <c r="BL55" s="25">
        <v>15.254237288135593</v>
      </c>
      <c r="BM55" s="25">
        <v>16.949152542372879</v>
      </c>
      <c r="BN55" s="25">
        <v>6.7796610169491522</v>
      </c>
      <c r="BO55" s="25">
        <v>1.6949152542372881</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15" t="s">
        <v>15</v>
      </c>
      <c r="E57" s="116"/>
      <c r="F57" s="116"/>
      <c r="G57" s="116"/>
      <c r="H57" s="116"/>
      <c r="I57" s="117"/>
      <c r="J57" s="110">
        <f>BI57</f>
        <v>77.424789410348978</v>
      </c>
      <c r="K57" s="110"/>
      <c r="L57" s="110"/>
      <c r="M57" s="110"/>
      <c r="N57" s="110">
        <f>BJ57</f>
        <v>77.966101694915267</v>
      </c>
      <c r="O57" s="110"/>
      <c r="P57" s="110"/>
      <c r="Q57" s="110"/>
      <c r="R57" s="110">
        <f>BK57</f>
        <v>37.288135593220339</v>
      </c>
      <c r="S57" s="110"/>
      <c r="T57" s="110"/>
      <c r="U57" s="110"/>
      <c r="V57" s="110">
        <f>BL57</f>
        <v>40.677966101694921</v>
      </c>
      <c r="W57" s="110"/>
      <c r="X57" s="110"/>
      <c r="Y57" s="110"/>
      <c r="Z57" s="110">
        <f>BM57</f>
        <v>16.949152542372879</v>
      </c>
      <c r="AA57" s="110"/>
      <c r="AB57" s="110"/>
      <c r="AC57" s="110"/>
      <c r="AD57" s="110">
        <f>BN57</f>
        <v>5.0847457627118651</v>
      </c>
      <c r="AE57" s="110"/>
      <c r="AF57" s="110"/>
      <c r="AG57" s="110"/>
      <c r="AH57" s="110">
        <f>BO57</f>
        <v>0</v>
      </c>
      <c r="AI57" s="110"/>
      <c r="AJ57" s="110"/>
      <c r="AK57" s="110"/>
      <c r="BG57" s="2">
        <v>10</v>
      </c>
      <c r="BH57" s="2" t="s">
        <v>16</v>
      </c>
      <c r="BI57" s="25">
        <v>77.424789410348978</v>
      </c>
      <c r="BJ57" s="25">
        <f>BK57+BL57</f>
        <v>77.966101694915267</v>
      </c>
      <c r="BK57" s="25">
        <v>37.288135593220339</v>
      </c>
      <c r="BL57" s="25">
        <v>40.677966101694921</v>
      </c>
      <c r="BM57" s="25">
        <v>16.949152542372879</v>
      </c>
      <c r="BN57" s="25">
        <v>5.0847457627118651</v>
      </c>
      <c r="BO57" s="25">
        <v>0</v>
      </c>
    </row>
    <row r="58" spans="2:67">
      <c r="D58" s="111" t="s">
        <v>17</v>
      </c>
      <c r="E58" s="112"/>
      <c r="F58" s="112"/>
      <c r="G58" s="112"/>
      <c r="H58" s="112"/>
      <c r="I58" s="113"/>
      <c r="J58" s="114">
        <f>BI58</f>
        <v>76.895142986836134</v>
      </c>
      <c r="K58" s="114"/>
      <c r="L58" s="114"/>
      <c r="M58" s="114"/>
      <c r="N58" s="114">
        <f>IF(ISERROR(BJ58),"",BJ58)</f>
        <v>71.186440677966104</v>
      </c>
      <c r="O58" s="114"/>
      <c r="P58" s="114"/>
      <c r="Q58" s="114"/>
      <c r="R58" s="114">
        <f>BK58</f>
        <v>35.593220338983052</v>
      </c>
      <c r="S58" s="114"/>
      <c r="T58" s="114"/>
      <c r="U58" s="114"/>
      <c r="V58" s="114">
        <f>BL58</f>
        <v>35.593220338983052</v>
      </c>
      <c r="W58" s="114"/>
      <c r="X58" s="114"/>
      <c r="Y58" s="114"/>
      <c r="Z58" s="114">
        <f>BM58</f>
        <v>22.033898305084744</v>
      </c>
      <c r="AA58" s="114"/>
      <c r="AB58" s="114"/>
      <c r="AC58" s="114"/>
      <c r="AD58" s="114">
        <f>BN58</f>
        <v>5.0847457627118651</v>
      </c>
      <c r="AE58" s="114"/>
      <c r="AF58" s="114"/>
      <c r="AG58" s="114"/>
      <c r="AH58" s="114">
        <f>BO58</f>
        <v>1.6949152542372881</v>
      </c>
      <c r="AI58" s="114"/>
      <c r="AJ58" s="114"/>
      <c r="AK58" s="114"/>
      <c r="BH58" s="2" t="s">
        <v>18</v>
      </c>
      <c r="BI58" s="25">
        <v>76.895142986836134</v>
      </c>
      <c r="BJ58" s="25">
        <f>BK58+BL58</f>
        <v>71.186440677966104</v>
      </c>
      <c r="BK58" s="25">
        <v>35.593220338983052</v>
      </c>
      <c r="BL58" s="25">
        <v>35.593220338983052</v>
      </c>
      <c r="BM58" s="25">
        <v>22.033898305084744</v>
      </c>
      <c r="BN58" s="25">
        <v>5.0847457627118651</v>
      </c>
      <c r="BO58" s="25">
        <v>1.6949152542372881</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15" t="s">
        <v>15</v>
      </c>
      <c r="E60" s="116"/>
      <c r="F60" s="116"/>
      <c r="G60" s="116"/>
      <c r="H60" s="116"/>
      <c r="I60" s="117"/>
      <c r="J60" s="110">
        <f>BI60</f>
        <v>88.760529482551149</v>
      </c>
      <c r="K60" s="110"/>
      <c r="L60" s="110"/>
      <c r="M60" s="110"/>
      <c r="N60" s="110">
        <f>BJ60</f>
        <v>91.52542372881355</v>
      </c>
      <c r="O60" s="110"/>
      <c r="P60" s="110"/>
      <c r="Q60" s="110"/>
      <c r="R60" s="110">
        <f>BK60</f>
        <v>67.796610169491515</v>
      </c>
      <c r="S60" s="110"/>
      <c r="T60" s="110"/>
      <c r="U60" s="110"/>
      <c r="V60" s="110">
        <f>BL60</f>
        <v>23.728813559322035</v>
      </c>
      <c r="W60" s="110"/>
      <c r="X60" s="110"/>
      <c r="Y60" s="110"/>
      <c r="Z60" s="110">
        <f>BM60</f>
        <v>8.4745762711864394</v>
      </c>
      <c r="AA60" s="110"/>
      <c r="AB60" s="110"/>
      <c r="AC60" s="110"/>
      <c r="AD60" s="110">
        <f>BN60</f>
        <v>0</v>
      </c>
      <c r="AE60" s="110"/>
      <c r="AF60" s="110"/>
      <c r="AG60" s="110"/>
      <c r="AH60" s="110">
        <f>BO60</f>
        <v>0</v>
      </c>
      <c r="AI60" s="110"/>
      <c r="AJ60" s="110"/>
      <c r="AK60" s="110"/>
      <c r="BG60" s="2">
        <v>11</v>
      </c>
      <c r="BH60" s="2" t="s">
        <v>16</v>
      </c>
      <c r="BI60" s="25">
        <v>88.760529482551149</v>
      </c>
      <c r="BJ60" s="25">
        <f>BK60+BL60</f>
        <v>91.52542372881355</v>
      </c>
      <c r="BK60" s="25">
        <v>67.796610169491515</v>
      </c>
      <c r="BL60" s="25">
        <v>23.728813559322035</v>
      </c>
      <c r="BM60" s="25">
        <v>8.4745762711864394</v>
      </c>
      <c r="BN60" s="25">
        <v>0</v>
      </c>
      <c r="BO60" s="25">
        <v>0</v>
      </c>
    </row>
    <row r="61" spans="2:67">
      <c r="D61" s="111" t="s">
        <v>17</v>
      </c>
      <c r="E61" s="112"/>
      <c r="F61" s="112"/>
      <c r="G61" s="112"/>
      <c r="H61" s="112"/>
      <c r="I61" s="113"/>
      <c r="J61" s="114">
        <f>BI61</f>
        <v>89.355424421243754</v>
      </c>
      <c r="K61" s="114"/>
      <c r="L61" s="114"/>
      <c r="M61" s="114"/>
      <c r="N61" s="114">
        <f>IF(ISERROR(BJ61),"",BJ61)</f>
        <v>84.745762711864415</v>
      </c>
      <c r="O61" s="114"/>
      <c r="P61" s="114"/>
      <c r="Q61" s="114"/>
      <c r="R61" s="114">
        <f>BK61</f>
        <v>49.152542372881356</v>
      </c>
      <c r="S61" s="114"/>
      <c r="T61" s="114"/>
      <c r="U61" s="114"/>
      <c r="V61" s="114">
        <f>BL61</f>
        <v>35.593220338983052</v>
      </c>
      <c r="W61" s="114"/>
      <c r="X61" s="114"/>
      <c r="Y61" s="114"/>
      <c r="Z61" s="114">
        <f>BM61</f>
        <v>11.864406779661017</v>
      </c>
      <c r="AA61" s="114"/>
      <c r="AB61" s="114"/>
      <c r="AC61" s="114"/>
      <c r="AD61" s="114">
        <f>BN61</f>
        <v>1.6949152542372881</v>
      </c>
      <c r="AE61" s="114"/>
      <c r="AF61" s="114"/>
      <c r="AG61" s="114"/>
      <c r="AH61" s="114">
        <f>BO61</f>
        <v>1.6949152542372881</v>
      </c>
      <c r="AI61" s="114"/>
      <c r="AJ61" s="114"/>
      <c r="AK61" s="114"/>
      <c r="BH61" s="2" t="s">
        <v>18</v>
      </c>
      <c r="BI61" s="25">
        <v>89.355424421243754</v>
      </c>
      <c r="BJ61" s="25">
        <f>BK61+BL61</f>
        <v>84.745762711864415</v>
      </c>
      <c r="BK61" s="25">
        <v>49.152542372881356</v>
      </c>
      <c r="BL61" s="25">
        <v>35.593220338983052</v>
      </c>
      <c r="BM61" s="25">
        <v>11.864406779661017</v>
      </c>
      <c r="BN61" s="25">
        <v>1.6949152542372881</v>
      </c>
      <c r="BO61" s="25">
        <v>1.6949152542372881</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15" t="s">
        <v>15</v>
      </c>
      <c r="E63" s="116"/>
      <c r="F63" s="116"/>
      <c r="G63" s="116"/>
      <c r="H63" s="116"/>
      <c r="I63" s="117"/>
      <c r="J63" s="110">
        <f>BI63</f>
        <v>80.986762936221425</v>
      </c>
      <c r="K63" s="110"/>
      <c r="L63" s="110"/>
      <c r="M63" s="110"/>
      <c r="N63" s="110">
        <f>BJ63</f>
        <v>91.525423728813564</v>
      </c>
      <c r="O63" s="110"/>
      <c r="P63" s="110"/>
      <c r="Q63" s="110"/>
      <c r="R63" s="110">
        <f>BK63</f>
        <v>52.542372881355938</v>
      </c>
      <c r="S63" s="110"/>
      <c r="T63" s="110"/>
      <c r="U63" s="110"/>
      <c r="V63" s="110">
        <f>BL63</f>
        <v>38.983050847457626</v>
      </c>
      <c r="W63" s="110"/>
      <c r="X63" s="110"/>
      <c r="Y63" s="110"/>
      <c r="Z63" s="110">
        <f>BM63</f>
        <v>6.7796610169491522</v>
      </c>
      <c r="AA63" s="110"/>
      <c r="AB63" s="110"/>
      <c r="AC63" s="110"/>
      <c r="AD63" s="110">
        <f>BN63</f>
        <v>1.6949152542372881</v>
      </c>
      <c r="AE63" s="110"/>
      <c r="AF63" s="110"/>
      <c r="AG63" s="110"/>
      <c r="AH63" s="110">
        <f>BO63</f>
        <v>0</v>
      </c>
      <c r="AI63" s="110"/>
      <c r="AJ63" s="110"/>
      <c r="AK63" s="110"/>
      <c r="BG63" s="2">
        <v>12</v>
      </c>
      <c r="BH63" s="2" t="s">
        <v>16</v>
      </c>
      <c r="BI63" s="25">
        <v>80.986762936221425</v>
      </c>
      <c r="BJ63" s="25">
        <f>BK63+BL63</f>
        <v>91.525423728813564</v>
      </c>
      <c r="BK63" s="25">
        <v>52.542372881355938</v>
      </c>
      <c r="BL63" s="25">
        <v>38.983050847457626</v>
      </c>
      <c r="BM63" s="25">
        <v>6.7796610169491522</v>
      </c>
      <c r="BN63" s="25">
        <v>1.6949152542372881</v>
      </c>
      <c r="BO63" s="25">
        <v>0</v>
      </c>
    </row>
    <row r="64" spans="2:67">
      <c r="D64" s="111" t="s">
        <v>17</v>
      </c>
      <c r="E64" s="112"/>
      <c r="F64" s="112"/>
      <c r="G64" s="112"/>
      <c r="H64" s="112"/>
      <c r="I64" s="113"/>
      <c r="J64" s="114">
        <f>BI64</f>
        <v>83.091239219246489</v>
      </c>
      <c r="K64" s="114"/>
      <c r="L64" s="114"/>
      <c r="M64" s="114"/>
      <c r="N64" s="114">
        <f>IF(ISERROR(BJ64),"",BJ64)</f>
        <v>88.135593220338976</v>
      </c>
      <c r="O64" s="114"/>
      <c r="P64" s="114"/>
      <c r="Q64" s="114"/>
      <c r="R64" s="114">
        <f>BK64</f>
        <v>55.932203389830505</v>
      </c>
      <c r="S64" s="114"/>
      <c r="T64" s="114"/>
      <c r="U64" s="114"/>
      <c r="V64" s="114">
        <f>BL64</f>
        <v>32.20338983050847</v>
      </c>
      <c r="W64" s="114"/>
      <c r="X64" s="114"/>
      <c r="Y64" s="114"/>
      <c r="Z64" s="114">
        <f>BM64</f>
        <v>8.4745762711864394</v>
      </c>
      <c r="AA64" s="114"/>
      <c r="AB64" s="114"/>
      <c r="AC64" s="114"/>
      <c r="AD64" s="114">
        <f>BN64</f>
        <v>1.6949152542372881</v>
      </c>
      <c r="AE64" s="114"/>
      <c r="AF64" s="114"/>
      <c r="AG64" s="114"/>
      <c r="AH64" s="114">
        <f>BO64</f>
        <v>1.6949152542372881</v>
      </c>
      <c r="AI64" s="114"/>
      <c r="AJ64" s="114"/>
      <c r="AK64" s="114"/>
      <c r="BH64" s="2" t="s">
        <v>18</v>
      </c>
      <c r="BI64" s="25">
        <v>83.091239219246489</v>
      </c>
      <c r="BJ64" s="25">
        <f>BK64+BL64</f>
        <v>88.135593220338976</v>
      </c>
      <c r="BK64" s="25">
        <v>55.932203389830505</v>
      </c>
      <c r="BL64" s="25">
        <v>32.20338983050847</v>
      </c>
      <c r="BM64" s="25">
        <v>8.4745762711864394</v>
      </c>
      <c r="BN64" s="25">
        <v>1.6949152542372881</v>
      </c>
      <c r="BO64" s="25">
        <v>1.6949152542372881</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15" t="s">
        <v>15</v>
      </c>
      <c r="E66" s="116"/>
      <c r="F66" s="116"/>
      <c r="G66" s="116"/>
      <c r="H66" s="116"/>
      <c r="I66" s="117"/>
      <c r="J66" s="110">
        <f>BI66</f>
        <v>86.329723225030079</v>
      </c>
      <c r="K66" s="110"/>
      <c r="L66" s="110"/>
      <c r="M66" s="110"/>
      <c r="N66" s="110">
        <f>BJ66</f>
        <v>83.050847457627128</v>
      </c>
      <c r="O66" s="110"/>
      <c r="P66" s="110"/>
      <c r="Q66" s="110"/>
      <c r="R66" s="110">
        <f>BK66</f>
        <v>42.372881355932201</v>
      </c>
      <c r="S66" s="110"/>
      <c r="T66" s="110"/>
      <c r="U66" s="110"/>
      <c r="V66" s="110">
        <f>BL66</f>
        <v>40.677966101694921</v>
      </c>
      <c r="W66" s="110"/>
      <c r="X66" s="110"/>
      <c r="Y66" s="110"/>
      <c r="Z66" s="110">
        <f>BM66</f>
        <v>13.559322033898304</v>
      </c>
      <c r="AA66" s="110"/>
      <c r="AB66" s="110"/>
      <c r="AC66" s="110"/>
      <c r="AD66" s="110">
        <f>BN66</f>
        <v>3.3898305084745761</v>
      </c>
      <c r="AE66" s="110"/>
      <c r="AF66" s="110"/>
      <c r="AG66" s="110"/>
      <c r="AH66" s="110">
        <f>BO66</f>
        <v>0</v>
      </c>
      <c r="AI66" s="110"/>
      <c r="AJ66" s="110"/>
      <c r="AK66" s="110"/>
      <c r="BG66" s="2">
        <v>13</v>
      </c>
      <c r="BH66" s="2" t="s">
        <v>16</v>
      </c>
      <c r="BI66" s="25">
        <v>86.329723225030079</v>
      </c>
      <c r="BJ66" s="25">
        <f>BK66+BL66</f>
        <v>83.050847457627128</v>
      </c>
      <c r="BK66" s="25">
        <v>42.372881355932201</v>
      </c>
      <c r="BL66" s="25">
        <v>40.677966101694921</v>
      </c>
      <c r="BM66" s="25">
        <v>13.559322033898304</v>
      </c>
      <c r="BN66" s="25">
        <v>3.3898305084745761</v>
      </c>
      <c r="BO66" s="25">
        <v>0</v>
      </c>
    </row>
    <row r="67" spans="1:96">
      <c r="D67" s="111" t="s">
        <v>17</v>
      </c>
      <c r="E67" s="112"/>
      <c r="F67" s="112"/>
      <c r="G67" s="112"/>
      <c r="H67" s="112"/>
      <c r="I67" s="113"/>
      <c r="J67" s="114">
        <f>BI67</f>
        <v>84.70267816613709</v>
      </c>
      <c r="K67" s="114"/>
      <c r="L67" s="114"/>
      <c r="M67" s="114"/>
      <c r="N67" s="114">
        <f>IF(ISERROR(BJ67),"",BJ67)</f>
        <v>81.355932203389827</v>
      </c>
      <c r="O67" s="114"/>
      <c r="P67" s="114"/>
      <c r="Q67" s="114"/>
      <c r="R67" s="114">
        <f>BK67</f>
        <v>49.152542372881356</v>
      </c>
      <c r="S67" s="114"/>
      <c r="T67" s="114"/>
      <c r="U67" s="114"/>
      <c r="V67" s="114">
        <f>BL67</f>
        <v>32.20338983050847</v>
      </c>
      <c r="W67" s="114"/>
      <c r="X67" s="114"/>
      <c r="Y67" s="114"/>
      <c r="Z67" s="114">
        <f>BM67</f>
        <v>13.559322033898304</v>
      </c>
      <c r="AA67" s="114"/>
      <c r="AB67" s="114"/>
      <c r="AC67" s="114"/>
      <c r="AD67" s="114">
        <f>BN67</f>
        <v>3.3898305084745761</v>
      </c>
      <c r="AE67" s="114"/>
      <c r="AF67" s="114"/>
      <c r="AG67" s="114"/>
      <c r="AH67" s="114">
        <f>BO67</f>
        <v>1.6949152542372881</v>
      </c>
      <c r="AI67" s="114"/>
      <c r="AJ67" s="114"/>
      <c r="AK67" s="114"/>
      <c r="BH67" s="2" t="s">
        <v>18</v>
      </c>
      <c r="BI67" s="25">
        <v>84.70267816613709</v>
      </c>
      <c r="BJ67" s="25">
        <f>BK67+BL67</f>
        <v>81.355932203389827</v>
      </c>
      <c r="BK67" s="25">
        <v>49.152542372881356</v>
      </c>
      <c r="BL67" s="25">
        <v>32.20338983050847</v>
      </c>
      <c r="BM67" s="25">
        <v>13.559322033898304</v>
      </c>
      <c r="BN67" s="25">
        <v>3.3898305084745761</v>
      </c>
      <c r="BO67" s="25">
        <v>1.6949152542372881</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23"/>
      <c r="E69" s="123"/>
      <c r="F69" s="123"/>
      <c r="G69" s="123"/>
      <c r="H69" s="123"/>
      <c r="I69" s="123"/>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BI69" s="25"/>
      <c r="BJ69" s="25"/>
      <c r="BK69" s="25"/>
      <c r="BL69" s="25"/>
      <c r="BM69" s="25"/>
      <c r="BN69" s="25"/>
      <c r="BO69" s="25"/>
    </row>
    <row r="70" spans="1:96">
      <c r="D70" s="123"/>
      <c r="E70" s="123"/>
      <c r="F70" s="123"/>
      <c r="G70" s="123"/>
      <c r="H70" s="123"/>
      <c r="I70" s="123"/>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BI70" s="25"/>
      <c r="BJ70" s="25"/>
      <c r="BK70" s="25"/>
      <c r="BL70" s="25"/>
      <c r="BM70" s="25"/>
      <c r="BN70" s="25"/>
      <c r="BO70" s="25"/>
    </row>
    <row r="72" spans="1:96" hidden="1"/>
    <row r="73" spans="1:96" hidden="1"/>
    <row r="74" spans="1:96" hidden="1"/>
    <row r="75" spans="1:96" hidden="1"/>
    <row r="76" spans="1:96" s="20" customFormat="1" ht="11.25" customHeight="1">
      <c r="A76" s="2"/>
      <c r="B76" s="118" t="s">
        <v>38</v>
      </c>
      <c r="C76" s="118"/>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8"/>
      <c r="E78" s="99"/>
      <c r="F78" s="99"/>
      <c r="G78" s="99"/>
      <c r="H78" s="99"/>
      <c r="I78" s="100"/>
      <c r="J78" s="104" t="s">
        <v>6</v>
      </c>
      <c r="K78" s="105"/>
      <c r="L78" s="105"/>
      <c r="M78" s="106"/>
      <c r="N78" s="104" t="s">
        <v>7</v>
      </c>
      <c r="O78" s="105"/>
      <c r="P78" s="105"/>
      <c r="Q78" s="106"/>
      <c r="R78" s="91">
        <v>1</v>
      </c>
      <c r="S78" s="92"/>
      <c r="T78" s="92"/>
      <c r="U78" s="93"/>
      <c r="V78" s="91">
        <v>2</v>
      </c>
      <c r="W78" s="92"/>
      <c r="X78" s="92"/>
      <c r="Y78" s="93"/>
      <c r="Z78" s="91">
        <v>3</v>
      </c>
      <c r="AA78" s="92"/>
      <c r="AB78" s="92"/>
      <c r="AC78" s="93"/>
      <c r="AD78" s="91">
        <v>4</v>
      </c>
      <c r="AE78" s="92"/>
      <c r="AF78" s="92"/>
      <c r="AG78" s="93"/>
      <c r="AH78" s="91"/>
      <c r="AI78" s="92"/>
      <c r="AJ78" s="92"/>
      <c r="AK78" s="93"/>
    </row>
    <row r="79" spans="1:96" ht="22.5" customHeight="1">
      <c r="D79" s="101"/>
      <c r="E79" s="102"/>
      <c r="F79" s="102"/>
      <c r="G79" s="102"/>
      <c r="H79" s="102"/>
      <c r="I79" s="103"/>
      <c r="J79" s="107"/>
      <c r="K79" s="108"/>
      <c r="L79" s="108"/>
      <c r="M79" s="109"/>
      <c r="N79" s="107"/>
      <c r="O79" s="108"/>
      <c r="P79" s="108"/>
      <c r="Q79" s="109"/>
      <c r="R79" s="119" t="s">
        <v>40</v>
      </c>
      <c r="S79" s="120"/>
      <c r="T79" s="120"/>
      <c r="U79" s="121"/>
      <c r="V79" s="119" t="s">
        <v>41</v>
      </c>
      <c r="W79" s="120"/>
      <c r="X79" s="120"/>
      <c r="Y79" s="121"/>
      <c r="Z79" s="119" t="s">
        <v>42</v>
      </c>
      <c r="AA79" s="120"/>
      <c r="AB79" s="120"/>
      <c r="AC79" s="121"/>
      <c r="AD79" s="119" t="s">
        <v>43</v>
      </c>
      <c r="AE79" s="120"/>
      <c r="AF79" s="120"/>
      <c r="AG79" s="121"/>
      <c r="AH79" s="94" t="s">
        <v>12</v>
      </c>
      <c r="AI79" s="95"/>
      <c r="AJ79" s="95"/>
      <c r="AK79" s="96"/>
      <c r="BI79" s="37" t="s">
        <v>13</v>
      </c>
      <c r="BJ79" s="37" t="s">
        <v>14</v>
      </c>
      <c r="BK79" s="37">
        <v>1</v>
      </c>
      <c r="BL79" s="37">
        <v>2</v>
      </c>
      <c r="BM79" s="37">
        <v>3</v>
      </c>
      <c r="BN79" s="37">
        <v>4</v>
      </c>
      <c r="BO79" s="37">
        <v>0</v>
      </c>
    </row>
    <row r="80" spans="1:96">
      <c r="D80" s="115" t="s">
        <v>15</v>
      </c>
      <c r="E80" s="116"/>
      <c r="F80" s="116"/>
      <c r="G80" s="116"/>
      <c r="H80" s="116"/>
      <c r="I80" s="117"/>
      <c r="J80" s="110">
        <f>BI80</f>
        <v>96.847172081829129</v>
      </c>
      <c r="K80" s="110"/>
      <c r="L80" s="110"/>
      <c r="M80" s="110"/>
      <c r="N80" s="110">
        <f>BJ80</f>
        <v>94.915254237288138</v>
      </c>
      <c r="O80" s="110"/>
      <c r="P80" s="110"/>
      <c r="Q80" s="110"/>
      <c r="R80" s="110">
        <f>BK80</f>
        <v>74.576271186440678</v>
      </c>
      <c r="S80" s="110"/>
      <c r="T80" s="110"/>
      <c r="U80" s="110"/>
      <c r="V80" s="110">
        <f>BL80</f>
        <v>20.33898305084746</v>
      </c>
      <c r="W80" s="110"/>
      <c r="X80" s="110"/>
      <c r="Y80" s="110"/>
      <c r="Z80" s="110">
        <f>BM80</f>
        <v>5.0847457627118651</v>
      </c>
      <c r="AA80" s="110"/>
      <c r="AB80" s="110"/>
      <c r="AC80" s="110"/>
      <c r="AD80" s="110">
        <f>BN80</f>
        <v>0</v>
      </c>
      <c r="AE80" s="110"/>
      <c r="AF80" s="110"/>
      <c r="AG80" s="110"/>
      <c r="AH80" s="110">
        <f>BO80</f>
        <v>0</v>
      </c>
      <c r="AI80" s="110"/>
      <c r="AJ80" s="110"/>
      <c r="AK80" s="110"/>
      <c r="BG80" s="2">
        <v>14</v>
      </c>
      <c r="BH80" s="2" t="s">
        <v>16</v>
      </c>
      <c r="BI80" s="25">
        <v>96.847172081829129</v>
      </c>
      <c r="BJ80" s="25">
        <f>BK80+BL80</f>
        <v>94.915254237288138</v>
      </c>
      <c r="BK80" s="25">
        <v>74.576271186440678</v>
      </c>
      <c r="BL80" s="25">
        <v>20.33898305084746</v>
      </c>
      <c r="BM80" s="25">
        <v>5.0847457627118651</v>
      </c>
      <c r="BN80" s="25">
        <v>0</v>
      </c>
      <c r="BO80" s="25">
        <v>0</v>
      </c>
    </row>
    <row r="81" spans="2:67">
      <c r="D81" s="111" t="s">
        <v>17</v>
      </c>
      <c r="E81" s="112"/>
      <c r="F81" s="112"/>
      <c r="G81" s="112"/>
      <c r="H81" s="112"/>
      <c r="I81" s="113"/>
      <c r="J81" s="114">
        <f>BI81</f>
        <v>96.709033136631859</v>
      </c>
      <c r="K81" s="114"/>
      <c r="L81" s="114"/>
      <c r="M81" s="114"/>
      <c r="N81" s="114">
        <f>IF(ISERROR(BJ81),"",BJ81)</f>
        <v>94.915254237288138</v>
      </c>
      <c r="O81" s="114"/>
      <c r="P81" s="114"/>
      <c r="Q81" s="114"/>
      <c r="R81" s="114">
        <f>BK81</f>
        <v>74.576271186440678</v>
      </c>
      <c r="S81" s="114"/>
      <c r="T81" s="114"/>
      <c r="U81" s="114"/>
      <c r="V81" s="114">
        <f>BL81</f>
        <v>20.33898305084746</v>
      </c>
      <c r="W81" s="114"/>
      <c r="X81" s="114"/>
      <c r="Y81" s="114"/>
      <c r="Z81" s="114">
        <f>BM81</f>
        <v>3.3898305084745761</v>
      </c>
      <c r="AA81" s="114"/>
      <c r="AB81" s="114"/>
      <c r="AC81" s="114"/>
      <c r="AD81" s="114">
        <f>BN81</f>
        <v>0</v>
      </c>
      <c r="AE81" s="114"/>
      <c r="AF81" s="114"/>
      <c r="AG81" s="114"/>
      <c r="AH81" s="114">
        <f>BO81</f>
        <v>1.6949152542372881</v>
      </c>
      <c r="AI81" s="114"/>
      <c r="AJ81" s="114"/>
      <c r="AK81" s="114"/>
      <c r="BH81" s="2" t="s">
        <v>18</v>
      </c>
      <c r="BI81" s="25">
        <v>96.709033136631859</v>
      </c>
      <c r="BJ81" s="25">
        <f>BK81+BL81</f>
        <v>94.915254237288138</v>
      </c>
      <c r="BK81" s="25">
        <v>74.576271186440678</v>
      </c>
      <c r="BL81" s="25">
        <v>20.33898305084746</v>
      </c>
      <c r="BM81" s="25">
        <v>3.3898305084745761</v>
      </c>
      <c r="BN81" s="25">
        <v>0</v>
      </c>
      <c r="BO81" s="25">
        <v>1.6949152542372881</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15" t="s">
        <v>15</v>
      </c>
      <c r="E83" s="116"/>
      <c r="F83" s="116"/>
      <c r="G83" s="116"/>
      <c r="H83" s="116"/>
      <c r="I83" s="117"/>
      <c r="J83" s="110">
        <f>BI83</f>
        <v>95.499398315282789</v>
      </c>
      <c r="K83" s="110"/>
      <c r="L83" s="110"/>
      <c r="M83" s="110"/>
      <c r="N83" s="110">
        <f>BJ83</f>
        <v>94.915254237288138</v>
      </c>
      <c r="O83" s="110"/>
      <c r="P83" s="110"/>
      <c r="Q83" s="110"/>
      <c r="R83" s="110">
        <f>BK83</f>
        <v>71.186440677966104</v>
      </c>
      <c r="S83" s="110"/>
      <c r="T83" s="110"/>
      <c r="U83" s="110"/>
      <c r="V83" s="110">
        <f>BL83</f>
        <v>23.728813559322035</v>
      </c>
      <c r="W83" s="110"/>
      <c r="X83" s="110"/>
      <c r="Y83" s="110"/>
      <c r="Z83" s="110">
        <f>BM83</f>
        <v>3.3898305084745761</v>
      </c>
      <c r="AA83" s="110"/>
      <c r="AB83" s="110"/>
      <c r="AC83" s="110"/>
      <c r="AD83" s="110">
        <f>BN83</f>
        <v>1.6949152542372881</v>
      </c>
      <c r="AE83" s="110"/>
      <c r="AF83" s="110"/>
      <c r="AG83" s="110"/>
      <c r="AH83" s="110">
        <f>BO83</f>
        <v>0</v>
      </c>
      <c r="AI83" s="110"/>
      <c r="AJ83" s="110"/>
      <c r="AK83" s="110"/>
      <c r="BG83" s="2">
        <v>15</v>
      </c>
      <c r="BH83" s="2" t="s">
        <v>16</v>
      </c>
      <c r="BI83" s="25">
        <v>95.499398315282789</v>
      </c>
      <c r="BJ83" s="25">
        <f>BK83+BL83</f>
        <v>94.915254237288138</v>
      </c>
      <c r="BK83" s="25">
        <v>71.186440677966104</v>
      </c>
      <c r="BL83" s="25">
        <v>23.728813559322035</v>
      </c>
      <c r="BM83" s="25">
        <v>3.3898305084745761</v>
      </c>
      <c r="BN83" s="25">
        <v>1.6949152542372881</v>
      </c>
      <c r="BO83" s="25">
        <v>0</v>
      </c>
    </row>
    <row r="84" spans="2:67">
      <c r="D84" s="111" t="s">
        <v>17</v>
      </c>
      <c r="E84" s="112"/>
      <c r="F84" s="112"/>
      <c r="G84" s="112"/>
      <c r="H84" s="112"/>
      <c r="I84" s="113"/>
      <c r="J84" s="114">
        <f>BI84</f>
        <v>95.960054471175667</v>
      </c>
      <c r="K84" s="114"/>
      <c r="L84" s="114"/>
      <c r="M84" s="114"/>
      <c r="N84" s="114">
        <f>IF(ISERROR(BJ84),"",BJ84)</f>
        <v>94.915254237288138</v>
      </c>
      <c r="O84" s="114"/>
      <c r="P84" s="114"/>
      <c r="Q84" s="114"/>
      <c r="R84" s="114">
        <f>BK84</f>
        <v>72.881355932203391</v>
      </c>
      <c r="S84" s="114"/>
      <c r="T84" s="114"/>
      <c r="U84" s="114"/>
      <c r="V84" s="114">
        <f>BL84</f>
        <v>22.033898305084744</v>
      </c>
      <c r="W84" s="114"/>
      <c r="X84" s="114"/>
      <c r="Y84" s="114"/>
      <c r="Z84" s="114">
        <f>BM84</f>
        <v>0</v>
      </c>
      <c r="AA84" s="114"/>
      <c r="AB84" s="114"/>
      <c r="AC84" s="114"/>
      <c r="AD84" s="114">
        <f>BN84</f>
        <v>3.3898305084745761</v>
      </c>
      <c r="AE84" s="114"/>
      <c r="AF84" s="114"/>
      <c r="AG84" s="114"/>
      <c r="AH84" s="114">
        <f>BO84</f>
        <v>1.6949152542372881</v>
      </c>
      <c r="AI84" s="114"/>
      <c r="AJ84" s="114"/>
      <c r="AK84" s="114"/>
      <c r="BH84" s="2" t="s">
        <v>18</v>
      </c>
      <c r="BI84" s="25">
        <v>95.960054471175667</v>
      </c>
      <c r="BJ84" s="25">
        <f>BK84+BL84</f>
        <v>94.915254237288138</v>
      </c>
      <c r="BK84" s="25">
        <v>72.881355932203391</v>
      </c>
      <c r="BL84" s="25">
        <v>22.033898305084744</v>
      </c>
      <c r="BM84" s="25">
        <v>0</v>
      </c>
      <c r="BN84" s="25">
        <v>3.3898305084745761</v>
      </c>
      <c r="BO84" s="25">
        <v>1.6949152542372881</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15" t="s">
        <v>15</v>
      </c>
      <c r="E86" s="116"/>
      <c r="F86" s="116"/>
      <c r="G86" s="116"/>
      <c r="H86" s="116"/>
      <c r="I86" s="117"/>
      <c r="J86" s="110">
        <f>BI86</f>
        <v>97.087845968712401</v>
      </c>
      <c r="K86" s="110"/>
      <c r="L86" s="110"/>
      <c r="M86" s="110"/>
      <c r="N86" s="110">
        <f>BJ86</f>
        <v>94.915254237288138</v>
      </c>
      <c r="O86" s="110"/>
      <c r="P86" s="110"/>
      <c r="Q86" s="110"/>
      <c r="R86" s="110">
        <f>BK86</f>
        <v>79.66101694915254</v>
      </c>
      <c r="S86" s="110"/>
      <c r="T86" s="110"/>
      <c r="U86" s="110"/>
      <c r="V86" s="110">
        <f>BL86</f>
        <v>15.254237288135593</v>
      </c>
      <c r="W86" s="110"/>
      <c r="X86" s="110"/>
      <c r="Y86" s="110"/>
      <c r="Z86" s="110">
        <f>BM86</f>
        <v>3.3898305084745761</v>
      </c>
      <c r="AA86" s="110"/>
      <c r="AB86" s="110"/>
      <c r="AC86" s="110"/>
      <c r="AD86" s="110">
        <f>BN86</f>
        <v>1.6949152542372881</v>
      </c>
      <c r="AE86" s="110"/>
      <c r="AF86" s="110"/>
      <c r="AG86" s="110"/>
      <c r="AH86" s="110">
        <f>BO86</f>
        <v>0</v>
      </c>
      <c r="AI86" s="110"/>
      <c r="AJ86" s="110"/>
      <c r="AK86" s="110"/>
      <c r="BG86" s="2">
        <v>16</v>
      </c>
      <c r="BH86" s="2" t="s">
        <v>16</v>
      </c>
      <c r="BI86" s="25">
        <v>97.087845968712401</v>
      </c>
      <c r="BJ86" s="25">
        <f>BK86+BL86</f>
        <v>94.915254237288138</v>
      </c>
      <c r="BK86" s="25">
        <v>79.66101694915254</v>
      </c>
      <c r="BL86" s="25">
        <v>15.254237288135593</v>
      </c>
      <c r="BM86" s="25">
        <v>3.3898305084745761</v>
      </c>
      <c r="BN86" s="25">
        <v>1.6949152542372881</v>
      </c>
      <c r="BO86" s="25">
        <v>0</v>
      </c>
    </row>
    <row r="87" spans="2:67">
      <c r="D87" s="111" t="s">
        <v>17</v>
      </c>
      <c r="E87" s="112"/>
      <c r="F87" s="112"/>
      <c r="G87" s="112"/>
      <c r="H87" s="112"/>
      <c r="I87" s="113"/>
      <c r="J87" s="114">
        <f>BI87</f>
        <v>97.61688606445756</v>
      </c>
      <c r="K87" s="114"/>
      <c r="L87" s="114"/>
      <c r="M87" s="114"/>
      <c r="N87" s="114">
        <f>IF(ISERROR(BJ87),"",BJ87)</f>
        <v>96.610169491525426</v>
      </c>
      <c r="O87" s="114"/>
      <c r="P87" s="114"/>
      <c r="Q87" s="114"/>
      <c r="R87" s="114">
        <f>BK87</f>
        <v>84.745762711864401</v>
      </c>
      <c r="S87" s="114"/>
      <c r="T87" s="114"/>
      <c r="U87" s="114"/>
      <c r="V87" s="114">
        <f>BL87</f>
        <v>11.864406779661017</v>
      </c>
      <c r="W87" s="114"/>
      <c r="X87" s="114"/>
      <c r="Y87" s="114"/>
      <c r="Z87" s="114">
        <f>BM87</f>
        <v>1.6949152542372881</v>
      </c>
      <c r="AA87" s="114"/>
      <c r="AB87" s="114"/>
      <c r="AC87" s="114"/>
      <c r="AD87" s="114">
        <f>BN87</f>
        <v>0</v>
      </c>
      <c r="AE87" s="114"/>
      <c r="AF87" s="114"/>
      <c r="AG87" s="114"/>
      <c r="AH87" s="114">
        <f>BO87</f>
        <v>1.6949152542372881</v>
      </c>
      <c r="AI87" s="114"/>
      <c r="AJ87" s="114"/>
      <c r="AK87" s="114"/>
      <c r="BH87" s="2" t="s">
        <v>18</v>
      </c>
      <c r="BI87" s="25">
        <v>97.61688606445756</v>
      </c>
      <c r="BJ87" s="25">
        <f>BK87+BL87</f>
        <v>96.610169491525426</v>
      </c>
      <c r="BK87" s="25">
        <v>84.745762711864401</v>
      </c>
      <c r="BL87" s="25">
        <v>11.864406779661017</v>
      </c>
      <c r="BM87" s="25">
        <v>1.6949152542372881</v>
      </c>
      <c r="BN87" s="25">
        <v>0</v>
      </c>
      <c r="BO87" s="25">
        <v>1.6949152542372881</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15" t="s">
        <v>15</v>
      </c>
      <c r="E89" s="116"/>
      <c r="F89" s="116"/>
      <c r="G89" s="116"/>
      <c r="H89" s="116"/>
      <c r="I89" s="117"/>
      <c r="J89" s="110">
        <f>BI89</f>
        <v>86.7870036101083</v>
      </c>
      <c r="K89" s="110"/>
      <c r="L89" s="110"/>
      <c r="M89" s="110"/>
      <c r="N89" s="110">
        <f>BJ89</f>
        <v>74.576271186440664</v>
      </c>
      <c r="O89" s="110"/>
      <c r="P89" s="110"/>
      <c r="Q89" s="110"/>
      <c r="R89" s="110">
        <f>BK89</f>
        <v>32.20338983050847</v>
      </c>
      <c r="S89" s="110"/>
      <c r="T89" s="110"/>
      <c r="U89" s="110"/>
      <c r="V89" s="110">
        <f>BL89</f>
        <v>42.372881355932201</v>
      </c>
      <c r="W89" s="110"/>
      <c r="X89" s="110"/>
      <c r="Y89" s="110"/>
      <c r="Z89" s="110">
        <f>BM89</f>
        <v>22.033898305084744</v>
      </c>
      <c r="AA89" s="110"/>
      <c r="AB89" s="110"/>
      <c r="AC89" s="110"/>
      <c r="AD89" s="110">
        <f>BN89</f>
        <v>3.3898305084745761</v>
      </c>
      <c r="AE89" s="110"/>
      <c r="AF89" s="110"/>
      <c r="AG89" s="110"/>
      <c r="AH89" s="110">
        <f>BO89</f>
        <v>0</v>
      </c>
      <c r="AI89" s="110"/>
      <c r="AJ89" s="110"/>
      <c r="AK89" s="110"/>
      <c r="BG89" s="2">
        <v>17</v>
      </c>
      <c r="BH89" s="2" t="s">
        <v>16</v>
      </c>
      <c r="BI89" s="25">
        <v>86.7870036101083</v>
      </c>
      <c r="BJ89" s="25">
        <f>BK89+BL89</f>
        <v>74.576271186440664</v>
      </c>
      <c r="BK89" s="25">
        <v>32.20338983050847</v>
      </c>
      <c r="BL89" s="25">
        <v>42.372881355932201</v>
      </c>
      <c r="BM89" s="25">
        <v>22.033898305084744</v>
      </c>
      <c r="BN89" s="25">
        <v>3.3898305084745761</v>
      </c>
      <c r="BO89" s="25">
        <v>0</v>
      </c>
    </row>
    <row r="90" spans="2:67">
      <c r="D90" s="111" t="s">
        <v>17</v>
      </c>
      <c r="E90" s="112"/>
      <c r="F90" s="112"/>
      <c r="G90" s="112"/>
      <c r="H90" s="112"/>
      <c r="I90" s="113"/>
      <c r="J90" s="114">
        <f>BI90</f>
        <v>87.017703132092606</v>
      </c>
      <c r="K90" s="114"/>
      <c r="L90" s="114"/>
      <c r="M90" s="114"/>
      <c r="N90" s="114">
        <f>IF(ISERROR(BJ90),"",BJ90)</f>
        <v>91.525423728813564</v>
      </c>
      <c r="O90" s="114"/>
      <c r="P90" s="114"/>
      <c r="Q90" s="114"/>
      <c r="R90" s="114">
        <f>BK90</f>
        <v>47.457627118644069</v>
      </c>
      <c r="S90" s="114"/>
      <c r="T90" s="114"/>
      <c r="U90" s="114"/>
      <c r="V90" s="114">
        <f>BL90</f>
        <v>44.067796610169488</v>
      </c>
      <c r="W90" s="114"/>
      <c r="X90" s="114"/>
      <c r="Y90" s="114"/>
      <c r="Z90" s="114">
        <f>BM90</f>
        <v>5.0847457627118651</v>
      </c>
      <c r="AA90" s="114"/>
      <c r="AB90" s="114"/>
      <c r="AC90" s="114"/>
      <c r="AD90" s="114">
        <f>BN90</f>
        <v>1.6949152542372881</v>
      </c>
      <c r="AE90" s="114"/>
      <c r="AF90" s="114"/>
      <c r="AG90" s="114"/>
      <c r="AH90" s="114">
        <f>BO90</f>
        <v>1.6949152542372881</v>
      </c>
      <c r="AI90" s="114"/>
      <c r="AJ90" s="114"/>
      <c r="AK90" s="114"/>
      <c r="BH90" s="2" t="s">
        <v>18</v>
      </c>
      <c r="BI90" s="25">
        <v>87.017703132092606</v>
      </c>
      <c r="BJ90" s="25">
        <f>BK90+BL90</f>
        <v>91.525423728813564</v>
      </c>
      <c r="BK90" s="25">
        <v>47.457627118644069</v>
      </c>
      <c r="BL90" s="25">
        <v>44.067796610169488</v>
      </c>
      <c r="BM90" s="25">
        <v>5.0847457627118651</v>
      </c>
      <c r="BN90" s="25">
        <v>1.6949152542372881</v>
      </c>
      <c r="BO90" s="25">
        <v>1.6949152542372881</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15" t="s">
        <v>15</v>
      </c>
      <c r="E92" s="116"/>
      <c r="F92" s="116"/>
      <c r="G92" s="116"/>
      <c r="H92" s="116"/>
      <c r="I92" s="117"/>
      <c r="J92" s="110">
        <f>BI92</f>
        <v>74.151624548736464</v>
      </c>
      <c r="K92" s="110"/>
      <c r="L92" s="110"/>
      <c r="M92" s="110"/>
      <c r="N92" s="110">
        <f>BJ92</f>
        <v>47.457627118644069</v>
      </c>
      <c r="O92" s="110"/>
      <c r="P92" s="110"/>
      <c r="Q92" s="110"/>
      <c r="R92" s="110">
        <f>BK92</f>
        <v>16.949152542372879</v>
      </c>
      <c r="S92" s="110"/>
      <c r="T92" s="110"/>
      <c r="U92" s="110"/>
      <c r="V92" s="110">
        <f>BL92</f>
        <v>30.508474576271187</v>
      </c>
      <c r="W92" s="110"/>
      <c r="X92" s="110"/>
      <c r="Y92" s="110"/>
      <c r="Z92" s="110">
        <f>BM92</f>
        <v>30.508474576271187</v>
      </c>
      <c r="AA92" s="110"/>
      <c r="AB92" s="110"/>
      <c r="AC92" s="110"/>
      <c r="AD92" s="110">
        <f>BN92</f>
        <v>22.033898305084744</v>
      </c>
      <c r="AE92" s="110"/>
      <c r="AF92" s="110"/>
      <c r="AG92" s="110"/>
      <c r="AH92" s="110">
        <f>BO92</f>
        <v>0</v>
      </c>
      <c r="AI92" s="110"/>
      <c r="AJ92" s="110"/>
      <c r="AK92" s="110"/>
      <c r="BG92" s="2">
        <v>18</v>
      </c>
      <c r="BH92" s="2" t="s">
        <v>16</v>
      </c>
      <c r="BI92" s="25">
        <v>74.151624548736464</v>
      </c>
      <c r="BJ92" s="25">
        <f>BK92+BL92</f>
        <v>47.457627118644069</v>
      </c>
      <c r="BK92" s="25">
        <v>16.949152542372879</v>
      </c>
      <c r="BL92" s="25">
        <v>30.508474576271187</v>
      </c>
      <c r="BM92" s="25">
        <v>30.508474576271187</v>
      </c>
      <c r="BN92" s="25">
        <v>22.033898305084744</v>
      </c>
      <c r="BO92" s="25">
        <v>0</v>
      </c>
    </row>
    <row r="93" spans="2:67">
      <c r="D93" s="111" t="s">
        <v>17</v>
      </c>
      <c r="E93" s="112"/>
      <c r="F93" s="112"/>
      <c r="G93" s="112"/>
      <c r="H93" s="112"/>
      <c r="I93" s="113"/>
      <c r="J93" s="114">
        <f>BI93</f>
        <v>73.422605537902868</v>
      </c>
      <c r="K93" s="114"/>
      <c r="L93" s="114"/>
      <c r="M93" s="114"/>
      <c r="N93" s="114">
        <f>IF(ISERROR(BJ93),"",BJ93)</f>
        <v>67.79661016949153</v>
      </c>
      <c r="O93" s="114"/>
      <c r="P93" s="114"/>
      <c r="Q93" s="114"/>
      <c r="R93" s="114">
        <f>BK93</f>
        <v>30.508474576271187</v>
      </c>
      <c r="S93" s="114"/>
      <c r="T93" s="114"/>
      <c r="U93" s="114"/>
      <c r="V93" s="114">
        <f>BL93</f>
        <v>37.288135593220339</v>
      </c>
      <c r="W93" s="114"/>
      <c r="X93" s="114"/>
      <c r="Y93" s="114"/>
      <c r="Z93" s="114">
        <f>BM93</f>
        <v>25.423728813559322</v>
      </c>
      <c r="AA93" s="114"/>
      <c r="AB93" s="114"/>
      <c r="AC93" s="114"/>
      <c r="AD93" s="114">
        <f>BN93</f>
        <v>5.0847457627118651</v>
      </c>
      <c r="AE93" s="114"/>
      <c r="AF93" s="114"/>
      <c r="AG93" s="114"/>
      <c r="AH93" s="114">
        <f>BO93</f>
        <v>1.6949152542372881</v>
      </c>
      <c r="AI93" s="114"/>
      <c r="AJ93" s="114"/>
      <c r="AK93" s="114"/>
      <c r="BH93" s="2" t="s">
        <v>18</v>
      </c>
      <c r="BI93" s="25">
        <v>73.422605537902868</v>
      </c>
      <c r="BJ93" s="25">
        <f>BK93+BL93</f>
        <v>67.79661016949153</v>
      </c>
      <c r="BK93" s="25">
        <v>30.508474576271187</v>
      </c>
      <c r="BL93" s="25">
        <v>37.288135593220339</v>
      </c>
      <c r="BM93" s="25">
        <v>25.423728813559322</v>
      </c>
      <c r="BN93" s="25">
        <v>5.0847457627118651</v>
      </c>
      <c r="BO93" s="25">
        <v>1.6949152542372881</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15" t="s">
        <v>15</v>
      </c>
      <c r="E95" s="116"/>
      <c r="F95" s="116"/>
      <c r="G95" s="116"/>
      <c r="H95" s="116"/>
      <c r="I95" s="117"/>
      <c r="J95" s="110">
        <f>BI95</f>
        <v>77.376654632972318</v>
      </c>
      <c r="K95" s="110"/>
      <c r="L95" s="110"/>
      <c r="M95" s="110"/>
      <c r="N95" s="110">
        <f>BJ95</f>
        <v>64.406779661016941</v>
      </c>
      <c r="O95" s="110"/>
      <c r="P95" s="110"/>
      <c r="Q95" s="110"/>
      <c r="R95" s="110">
        <f>BK95</f>
        <v>33.898305084745758</v>
      </c>
      <c r="S95" s="110"/>
      <c r="T95" s="110"/>
      <c r="U95" s="110"/>
      <c r="V95" s="110">
        <f>BL95</f>
        <v>30.508474576271187</v>
      </c>
      <c r="W95" s="110"/>
      <c r="X95" s="110"/>
      <c r="Y95" s="110"/>
      <c r="Z95" s="110">
        <f>BM95</f>
        <v>25.423728813559322</v>
      </c>
      <c r="AA95" s="110"/>
      <c r="AB95" s="110"/>
      <c r="AC95" s="110"/>
      <c r="AD95" s="110">
        <f>BN95</f>
        <v>10.16949152542373</v>
      </c>
      <c r="AE95" s="110"/>
      <c r="AF95" s="110"/>
      <c r="AG95" s="110"/>
      <c r="AH95" s="110">
        <f>BO95</f>
        <v>0</v>
      </c>
      <c r="AI95" s="110"/>
      <c r="AJ95" s="110"/>
      <c r="AK95" s="110"/>
      <c r="BG95" s="2">
        <v>19</v>
      </c>
      <c r="BH95" s="2" t="s">
        <v>16</v>
      </c>
      <c r="BI95" s="25">
        <v>77.376654632972318</v>
      </c>
      <c r="BJ95" s="25">
        <f>BK95+BL95</f>
        <v>64.406779661016941</v>
      </c>
      <c r="BK95" s="25">
        <v>33.898305084745758</v>
      </c>
      <c r="BL95" s="25">
        <v>30.508474576271187</v>
      </c>
      <c r="BM95" s="25">
        <v>25.423728813559322</v>
      </c>
      <c r="BN95" s="25">
        <v>10.16949152542373</v>
      </c>
      <c r="BO95" s="25">
        <v>0</v>
      </c>
    </row>
    <row r="96" spans="2:67">
      <c r="D96" s="111" t="s">
        <v>17</v>
      </c>
      <c r="E96" s="112"/>
      <c r="F96" s="112"/>
      <c r="G96" s="112"/>
      <c r="H96" s="112"/>
      <c r="I96" s="113"/>
      <c r="J96" s="114">
        <f>BI96</f>
        <v>75.147526100771671</v>
      </c>
      <c r="K96" s="114"/>
      <c r="L96" s="114"/>
      <c r="M96" s="114"/>
      <c r="N96" s="114">
        <f>IF(ISERROR(BJ96),"",BJ96)</f>
        <v>74.576271186440678</v>
      </c>
      <c r="O96" s="114"/>
      <c r="P96" s="114"/>
      <c r="Q96" s="114"/>
      <c r="R96" s="114">
        <f>BK96</f>
        <v>38.983050847457626</v>
      </c>
      <c r="S96" s="114"/>
      <c r="T96" s="114"/>
      <c r="U96" s="114"/>
      <c r="V96" s="114">
        <f>BL96</f>
        <v>35.593220338983052</v>
      </c>
      <c r="W96" s="114"/>
      <c r="X96" s="114"/>
      <c r="Y96" s="114"/>
      <c r="Z96" s="114">
        <f>BM96</f>
        <v>25.423728813559322</v>
      </c>
      <c r="AA96" s="114"/>
      <c r="AB96" s="114"/>
      <c r="AC96" s="114"/>
      <c r="AD96" s="114">
        <f>BN96</f>
        <v>0</v>
      </c>
      <c r="AE96" s="114"/>
      <c r="AF96" s="114"/>
      <c r="AG96" s="114"/>
      <c r="AH96" s="114">
        <f>BO96</f>
        <v>0</v>
      </c>
      <c r="AI96" s="114"/>
      <c r="AJ96" s="114"/>
      <c r="AK96" s="114"/>
      <c r="BH96" s="2" t="s">
        <v>18</v>
      </c>
      <c r="BI96" s="25">
        <v>75.147526100771671</v>
      </c>
      <c r="BJ96" s="25">
        <f>BK96+BL96</f>
        <v>74.576271186440678</v>
      </c>
      <c r="BK96" s="25">
        <v>38.983050847457626</v>
      </c>
      <c r="BL96" s="25">
        <v>35.593220338983052</v>
      </c>
      <c r="BM96" s="25">
        <v>25.423728813559322</v>
      </c>
      <c r="BN96" s="25">
        <v>0</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15" t="s">
        <v>15</v>
      </c>
      <c r="E98" s="116"/>
      <c r="F98" s="116"/>
      <c r="G98" s="116"/>
      <c r="H98" s="116"/>
      <c r="I98" s="117"/>
      <c r="J98" s="110">
        <f>BI98</f>
        <v>91.287605294825511</v>
      </c>
      <c r="K98" s="110"/>
      <c r="L98" s="110"/>
      <c r="M98" s="110"/>
      <c r="N98" s="110">
        <f>BJ98</f>
        <v>86.440677966101703</v>
      </c>
      <c r="O98" s="110"/>
      <c r="P98" s="110"/>
      <c r="Q98" s="110"/>
      <c r="R98" s="110">
        <f>BK98</f>
        <v>61.016949152542374</v>
      </c>
      <c r="S98" s="110"/>
      <c r="T98" s="110"/>
      <c r="U98" s="110"/>
      <c r="V98" s="110">
        <f>BL98</f>
        <v>25.423728813559322</v>
      </c>
      <c r="W98" s="110"/>
      <c r="X98" s="110"/>
      <c r="Y98" s="110"/>
      <c r="Z98" s="110">
        <f>BM98</f>
        <v>10.16949152542373</v>
      </c>
      <c r="AA98" s="110"/>
      <c r="AB98" s="110"/>
      <c r="AC98" s="110"/>
      <c r="AD98" s="110">
        <f>BN98</f>
        <v>3.3898305084745761</v>
      </c>
      <c r="AE98" s="110"/>
      <c r="AF98" s="110"/>
      <c r="AG98" s="110"/>
      <c r="AH98" s="110">
        <f>BO98</f>
        <v>0</v>
      </c>
      <c r="AI98" s="110"/>
      <c r="AJ98" s="110"/>
      <c r="AK98" s="110"/>
      <c r="BG98" s="2">
        <v>20</v>
      </c>
      <c r="BH98" s="2" t="s">
        <v>16</v>
      </c>
      <c r="BI98" s="25">
        <v>91.287605294825511</v>
      </c>
      <c r="BJ98" s="25">
        <f>BK98+BL98</f>
        <v>86.440677966101703</v>
      </c>
      <c r="BK98" s="25">
        <v>61.016949152542374</v>
      </c>
      <c r="BL98" s="25">
        <v>25.423728813559322</v>
      </c>
      <c r="BM98" s="25">
        <v>10.16949152542373</v>
      </c>
      <c r="BN98" s="25">
        <v>3.3898305084745761</v>
      </c>
      <c r="BO98" s="25">
        <v>0</v>
      </c>
    </row>
    <row r="99" spans="2:67">
      <c r="D99" s="111" t="s">
        <v>17</v>
      </c>
      <c r="E99" s="112"/>
      <c r="F99" s="112"/>
      <c r="G99" s="112"/>
      <c r="H99" s="112"/>
      <c r="I99" s="113"/>
      <c r="J99" s="114">
        <f>BI99</f>
        <v>90.649114843395367</v>
      </c>
      <c r="K99" s="114"/>
      <c r="L99" s="114"/>
      <c r="M99" s="114"/>
      <c r="N99" s="114">
        <f>IF(ISERROR(BJ99),"",BJ99)</f>
        <v>83.050847457627128</v>
      </c>
      <c r="O99" s="114"/>
      <c r="P99" s="114"/>
      <c r="Q99" s="114"/>
      <c r="R99" s="114">
        <f>BK99</f>
        <v>62.711864406779661</v>
      </c>
      <c r="S99" s="114"/>
      <c r="T99" s="114"/>
      <c r="U99" s="114"/>
      <c r="V99" s="114">
        <f>BL99</f>
        <v>20.33898305084746</v>
      </c>
      <c r="W99" s="114"/>
      <c r="X99" s="114"/>
      <c r="Y99" s="114"/>
      <c r="Z99" s="114">
        <f>BM99</f>
        <v>11.864406779661017</v>
      </c>
      <c r="AA99" s="114"/>
      <c r="AB99" s="114"/>
      <c r="AC99" s="114"/>
      <c r="AD99" s="114">
        <f>BN99</f>
        <v>3.3898305084745761</v>
      </c>
      <c r="AE99" s="114"/>
      <c r="AF99" s="114"/>
      <c r="AG99" s="114"/>
      <c r="AH99" s="114">
        <f>BO99</f>
        <v>1.6949152542372881</v>
      </c>
      <c r="AI99" s="114"/>
      <c r="AJ99" s="114"/>
      <c r="AK99" s="114"/>
      <c r="BH99" s="2" t="s">
        <v>18</v>
      </c>
      <c r="BI99" s="25">
        <v>90.649114843395367</v>
      </c>
      <c r="BJ99" s="25">
        <f>BK99+BL99</f>
        <v>83.050847457627128</v>
      </c>
      <c r="BK99" s="25">
        <v>62.711864406779661</v>
      </c>
      <c r="BL99" s="25">
        <v>20.33898305084746</v>
      </c>
      <c r="BM99" s="25">
        <v>11.864406779661017</v>
      </c>
      <c r="BN99" s="25">
        <v>3.3898305084745761</v>
      </c>
      <c r="BO99" s="25">
        <v>1.6949152542372881</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15" t="s">
        <v>15</v>
      </c>
      <c r="E101" s="116"/>
      <c r="F101" s="116"/>
      <c r="G101" s="116"/>
      <c r="H101" s="116"/>
      <c r="I101" s="117"/>
      <c r="J101" s="110">
        <f>BI101</f>
        <v>89.626955475330931</v>
      </c>
      <c r="K101" s="110"/>
      <c r="L101" s="110"/>
      <c r="M101" s="110"/>
      <c r="N101" s="110">
        <f>BJ101</f>
        <v>91.525423728813564</v>
      </c>
      <c r="O101" s="110"/>
      <c r="P101" s="110"/>
      <c r="Q101" s="110"/>
      <c r="R101" s="110">
        <f>BK101</f>
        <v>69.491525423728817</v>
      </c>
      <c r="S101" s="110"/>
      <c r="T101" s="110"/>
      <c r="U101" s="110"/>
      <c r="V101" s="110">
        <f>BL101</f>
        <v>22.033898305084744</v>
      </c>
      <c r="W101" s="110"/>
      <c r="X101" s="110"/>
      <c r="Y101" s="110"/>
      <c r="Z101" s="110">
        <f>BM101</f>
        <v>3.3898305084745761</v>
      </c>
      <c r="AA101" s="110"/>
      <c r="AB101" s="110"/>
      <c r="AC101" s="110"/>
      <c r="AD101" s="110">
        <f>BN101</f>
        <v>5.0847457627118651</v>
      </c>
      <c r="AE101" s="110"/>
      <c r="AF101" s="110"/>
      <c r="AG101" s="110"/>
      <c r="AH101" s="110">
        <f>BO101</f>
        <v>0</v>
      </c>
      <c r="AI101" s="110"/>
      <c r="AJ101" s="110"/>
      <c r="AK101" s="110"/>
      <c r="BG101" s="2">
        <v>21</v>
      </c>
      <c r="BH101" s="2" t="s">
        <v>16</v>
      </c>
      <c r="BI101" s="25">
        <v>89.626955475330931</v>
      </c>
      <c r="BJ101" s="25">
        <f>BK101+BL101</f>
        <v>91.525423728813564</v>
      </c>
      <c r="BK101" s="25">
        <v>69.491525423728817</v>
      </c>
      <c r="BL101" s="25">
        <v>22.033898305084744</v>
      </c>
      <c r="BM101" s="25">
        <v>3.3898305084745761</v>
      </c>
      <c r="BN101" s="25">
        <v>5.0847457627118651</v>
      </c>
      <c r="BO101" s="25">
        <v>0</v>
      </c>
    </row>
    <row r="102" spans="2:67">
      <c r="D102" s="111" t="s">
        <v>17</v>
      </c>
      <c r="E102" s="112"/>
      <c r="F102" s="112"/>
      <c r="G102" s="112"/>
      <c r="H102" s="112"/>
      <c r="I102" s="113"/>
      <c r="J102" s="114">
        <f>BI102</f>
        <v>89.19655015887426</v>
      </c>
      <c r="K102" s="114"/>
      <c r="L102" s="114"/>
      <c r="M102" s="114"/>
      <c r="N102" s="114">
        <f>IF(ISERROR(BJ102),"",BJ102)</f>
        <v>88.13559322033899</v>
      </c>
      <c r="O102" s="114"/>
      <c r="P102" s="114"/>
      <c r="Q102" s="114"/>
      <c r="R102" s="114">
        <f>BK102</f>
        <v>66.101694915254242</v>
      </c>
      <c r="S102" s="114"/>
      <c r="T102" s="114"/>
      <c r="U102" s="114"/>
      <c r="V102" s="114">
        <f>BL102</f>
        <v>22.033898305084744</v>
      </c>
      <c r="W102" s="114"/>
      <c r="X102" s="114"/>
      <c r="Y102" s="114"/>
      <c r="Z102" s="114">
        <f>BM102</f>
        <v>6.7796610169491522</v>
      </c>
      <c r="AA102" s="114"/>
      <c r="AB102" s="114"/>
      <c r="AC102" s="114"/>
      <c r="AD102" s="114">
        <f>BN102</f>
        <v>3.3898305084745761</v>
      </c>
      <c r="AE102" s="114"/>
      <c r="AF102" s="114"/>
      <c r="AG102" s="114"/>
      <c r="AH102" s="114">
        <f>BO102</f>
        <v>1.6949152542372881</v>
      </c>
      <c r="AI102" s="114"/>
      <c r="AJ102" s="114"/>
      <c r="AK102" s="114"/>
      <c r="BH102" s="2" t="s">
        <v>18</v>
      </c>
      <c r="BI102" s="25">
        <v>89.19655015887426</v>
      </c>
      <c r="BJ102" s="25">
        <f>BK102+BL102</f>
        <v>88.13559322033899</v>
      </c>
      <c r="BK102" s="25">
        <v>66.101694915254242</v>
      </c>
      <c r="BL102" s="25">
        <v>22.033898305084744</v>
      </c>
      <c r="BM102" s="25">
        <v>6.7796610169491522</v>
      </c>
      <c r="BN102" s="25">
        <v>3.3898305084745761</v>
      </c>
      <c r="BO102" s="25">
        <v>1.6949152542372881</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15" t="s">
        <v>15</v>
      </c>
      <c r="E104" s="116"/>
      <c r="F104" s="116"/>
      <c r="G104" s="116"/>
      <c r="H104" s="116"/>
      <c r="I104" s="117"/>
      <c r="J104" s="110">
        <f>BI104</f>
        <v>82.551143200962699</v>
      </c>
      <c r="K104" s="110"/>
      <c r="L104" s="110"/>
      <c r="M104" s="110"/>
      <c r="N104" s="110">
        <f>BJ104</f>
        <v>69.491525423728817</v>
      </c>
      <c r="O104" s="110"/>
      <c r="P104" s="110"/>
      <c r="Q104" s="110"/>
      <c r="R104" s="110">
        <f>BK104</f>
        <v>38.983050847457626</v>
      </c>
      <c r="S104" s="110"/>
      <c r="T104" s="110"/>
      <c r="U104" s="110"/>
      <c r="V104" s="110">
        <f>BL104</f>
        <v>30.508474576271187</v>
      </c>
      <c r="W104" s="110"/>
      <c r="X104" s="110"/>
      <c r="Y104" s="110"/>
      <c r="Z104" s="110">
        <f>BM104</f>
        <v>23.728813559322035</v>
      </c>
      <c r="AA104" s="110"/>
      <c r="AB104" s="110"/>
      <c r="AC104" s="110"/>
      <c r="AD104" s="110">
        <f>BN104</f>
        <v>6.7796610169491522</v>
      </c>
      <c r="AE104" s="110"/>
      <c r="AF104" s="110"/>
      <c r="AG104" s="110"/>
      <c r="AH104" s="110">
        <f>BO104</f>
        <v>0</v>
      </c>
      <c r="AI104" s="110"/>
      <c r="AJ104" s="110"/>
      <c r="AK104" s="110"/>
      <c r="BG104" s="2">
        <v>22</v>
      </c>
      <c r="BH104" s="2" t="s">
        <v>16</v>
      </c>
      <c r="BI104" s="25">
        <v>82.551143200962699</v>
      </c>
      <c r="BJ104" s="25">
        <f>BK104+BL104</f>
        <v>69.491525423728817</v>
      </c>
      <c r="BK104" s="25">
        <v>38.983050847457626</v>
      </c>
      <c r="BL104" s="25">
        <v>30.508474576271187</v>
      </c>
      <c r="BM104" s="25">
        <v>23.728813559322035</v>
      </c>
      <c r="BN104" s="25">
        <v>6.7796610169491522</v>
      </c>
      <c r="BO104" s="25">
        <v>0</v>
      </c>
    </row>
    <row r="105" spans="2:67">
      <c r="D105" s="111" t="s">
        <v>17</v>
      </c>
      <c r="E105" s="112"/>
      <c r="F105" s="112"/>
      <c r="G105" s="112"/>
      <c r="H105" s="112"/>
      <c r="I105" s="113"/>
      <c r="J105" s="114">
        <f>BI105</f>
        <v>82.29686790739899</v>
      </c>
      <c r="K105" s="114"/>
      <c r="L105" s="114"/>
      <c r="M105" s="114"/>
      <c r="N105" s="114">
        <f>IF(ISERROR(BJ105),"",BJ105)</f>
        <v>81.355932203389827</v>
      </c>
      <c r="O105" s="114"/>
      <c r="P105" s="114"/>
      <c r="Q105" s="114"/>
      <c r="R105" s="114">
        <f>BK105</f>
        <v>44.067796610169488</v>
      </c>
      <c r="S105" s="114"/>
      <c r="T105" s="114"/>
      <c r="U105" s="114"/>
      <c r="V105" s="114">
        <f>BL105</f>
        <v>37.288135593220339</v>
      </c>
      <c r="W105" s="114"/>
      <c r="X105" s="114"/>
      <c r="Y105" s="114"/>
      <c r="Z105" s="114">
        <f>BM105</f>
        <v>11.864406779661017</v>
      </c>
      <c r="AA105" s="114"/>
      <c r="AB105" s="114"/>
      <c r="AC105" s="114"/>
      <c r="AD105" s="114">
        <f>BN105</f>
        <v>5.0847457627118651</v>
      </c>
      <c r="AE105" s="114"/>
      <c r="AF105" s="114"/>
      <c r="AG105" s="114"/>
      <c r="AH105" s="114">
        <f>BO105</f>
        <v>1.6949152542372881</v>
      </c>
      <c r="AI105" s="114"/>
      <c r="AJ105" s="114"/>
      <c r="AK105" s="114"/>
      <c r="BH105" s="2" t="s">
        <v>18</v>
      </c>
      <c r="BI105" s="25">
        <v>82.29686790739899</v>
      </c>
      <c r="BJ105" s="25">
        <f>BK105+BL105</f>
        <v>81.355932203389827</v>
      </c>
      <c r="BK105" s="25">
        <v>44.067796610169488</v>
      </c>
      <c r="BL105" s="25">
        <v>37.288135593220339</v>
      </c>
      <c r="BM105" s="25">
        <v>11.864406779661017</v>
      </c>
      <c r="BN105" s="25">
        <v>5.0847457627118651</v>
      </c>
      <c r="BO105" s="25">
        <v>1.6949152542372881</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15" t="s">
        <v>15</v>
      </c>
      <c r="E107" s="116"/>
      <c r="F107" s="116"/>
      <c r="G107" s="116"/>
      <c r="H107" s="116"/>
      <c r="I107" s="117"/>
      <c r="J107" s="110">
        <f>BI107</f>
        <v>86.161251504211791</v>
      </c>
      <c r="K107" s="110"/>
      <c r="L107" s="110"/>
      <c r="M107" s="110"/>
      <c r="N107" s="110">
        <f>BJ107</f>
        <v>71.18644067796609</v>
      </c>
      <c r="O107" s="110"/>
      <c r="P107" s="110"/>
      <c r="Q107" s="110"/>
      <c r="R107" s="110">
        <f>BK107</f>
        <v>38.983050847457626</v>
      </c>
      <c r="S107" s="110"/>
      <c r="T107" s="110"/>
      <c r="U107" s="110"/>
      <c r="V107" s="110">
        <f>BL107</f>
        <v>32.20338983050847</v>
      </c>
      <c r="W107" s="110"/>
      <c r="X107" s="110"/>
      <c r="Y107" s="110"/>
      <c r="Z107" s="110">
        <f>BM107</f>
        <v>25.423728813559322</v>
      </c>
      <c r="AA107" s="110"/>
      <c r="AB107" s="110"/>
      <c r="AC107" s="110"/>
      <c r="AD107" s="110">
        <f>BN107</f>
        <v>3.3898305084745761</v>
      </c>
      <c r="AE107" s="110"/>
      <c r="AF107" s="110"/>
      <c r="AG107" s="110"/>
      <c r="AH107" s="110">
        <f>BO107</f>
        <v>0</v>
      </c>
      <c r="AI107" s="110"/>
      <c r="AJ107" s="110"/>
      <c r="AK107" s="110"/>
      <c r="BG107" s="2">
        <v>23</v>
      </c>
      <c r="BH107" s="2" t="s">
        <v>16</v>
      </c>
      <c r="BI107" s="25">
        <v>86.161251504211791</v>
      </c>
      <c r="BJ107" s="25">
        <f>BK107+BL107</f>
        <v>71.18644067796609</v>
      </c>
      <c r="BK107" s="25">
        <v>38.983050847457626</v>
      </c>
      <c r="BL107" s="25">
        <v>32.20338983050847</v>
      </c>
      <c r="BM107" s="25">
        <v>25.423728813559322</v>
      </c>
      <c r="BN107" s="25">
        <v>3.3898305084745761</v>
      </c>
      <c r="BO107" s="25">
        <v>0</v>
      </c>
    </row>
    <row r="108" spans="2:67">
      <c r="D108" s="111" t="s">
        <v>17</v>
      </c>
      <c r="E108" s="112"/>
      <c r="F108" s="112"/>
      <c r="G108" s="112"/>
      <c r="H108" s="112"/>
      <c r="I108" s="113"/>
      <c r="J108" s="114">
        <f>BI108</f>
        <v>86.518384021788478</v>
      </c>
      <c r="K108" s="114"/>
      <c r="L108" s="114"/>
      <c r="M108" s="114"/>
      <c r="N108" s="114">
        <f>IF(ISERROR(BJ108),"",BJ108)</f>
        <v>76.271186440677965</v>
      </c>
      <c r="O108" s="114"/>
      <c r="P108" s="114"/>
      <c r="Q108" s="114"/>
      <c r="R108" s="114">
        <f>BK108</f>
        <v>38.983050847457626</v>
      </c>
      <c r="S108" s="114"/>
      <c r="T108" s="114"/>
      <c r="U108" s="114"/>
      <c r="V108" s="114">
        <f>BL108</f>
        <v>37.288135593220339</v>
      </c>
      <c r="W108" s="114"/>
      <c r="X108" s="114"/>
      <c r="Y108" s="114"/>
      <c r="Z108" s="114">
        <f>BM108</f>
        <v>15.254237288135593</v>
      </c>
      <c r="AA108" s="114"/>
      <c r="AB108" s="114"/>
      <c r="AC108" s="114"/>
      <c r="AD108" s="114">
        <f>BN108</f>
        <v>6.7796610169491522</v>
      </c>
      <c r="AE108" s="114"/>
      <c r="AF108" s="114"/>
      <c r="AG108" s="114"/>
      <c r="AH108" s="114">
        <f>BO108</f>
        <v>1.6949152542372881</v>
      </c>
      <c r="AI108" s="114"/>
      <c r="AJ108" s="114"/>
      <c r="AK108" s="114"/>
      <c r="BH108" s="2" t="s">
        <v>18</v>
      </c>
      <c r="BI108" s="25">
        <v>86.518384021788478</v>
      </c>
      <c r="BJ108" s="25">
        <f>BK108+BL108</f>
        <v>76.271186440677965</v>
      </c>
      <c r="BK108" s="25">
        <v>38.983050847457626</v>
      </c>
      <c r="BL108" s="25">
        <v>37.288135593220339</v>
      </c>
      <c r="BM108" s="25">
        <v>15.254237288135593</v>
      </c>
      <c r="BN108" s="25">
        <v>6.7796610169491522</v>
      </c>
      <c r="BO108" s="25">
        <v>1.6949152542372881</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15" t="s">
        <v>15</v>
      </c>
      <c r="E110" s="116"/>
      <c r="F110" s="116"/>
      <c r="G110" s="116"/>
      <c r="H110" s="116"/>
      <c r="I110" s="117"/>
      <c r="J110" s="110">
        <f>BI110</f>
        <v>94.392298435619736</v>
      </c>
      <c r="K110" s="110"/>
      <c r="L110" s="110"/>
      <c r="M110" s="110"/>
      <c r="N110" s="110">
        <f>BJ110</f>
        <v>89.830508474576263</v>
      </c>
      <c r="O110" s="110"/>
      <c r="P110" s="110"/>
      <c r="Q110" s="110"/>
      <c r="R110" s="110">
        <f>BK110</f>
        <v>67.796610169491515</v>
      </c>
      <c r="S110" s="110"/>
      <c r="T110" s="110"/>
      <c r="U110" s="110"/>
      <c r="V110" s="110">
        <f>BL110</f>
        <v>22.033898305084744</v>
      </c>
      <c r="W110" s="110"/>
      <c r="X110" s="110"/>
      <c r="Y110" s="110"/>
      <c r="Z110" s="110">
        <f>BM110</f>
        <v>8.4745762711864394</v>
      </c>
      <c r="AA110" s="110"/>
      <c r="AB110" s="110"/>
      <c r="AC110" s="110"/>
      <c r="AD110" s="110">
        <f>BN110</f>
        <v>1.6949152542372881</v>
      </c>
      <c r="AE110" s="110"/>
      <c r="AF110" s="110"/>
      <c r="AG110" s="110"/>
      <c r="AH110" s="110">
        <f>BO110</f>
        <v>0</v>
      </c>
      <c r="AI110" s="110"/>
      <c r="AJ110" s="110"/>
      <c r="AK110" s="110"/>
      <c r="BG110" s="2">
        <v>24</v>
      </c>
      <c r="BH110" s="2" t="s">
        <v>16</v>
      </c>
      <c r="BI110" s="25">
        <v>94.392298435619736</v>
      </c>
      <c r="BJ110" s="25">
        <f>BK110+BL110</f>
        <v>89.830508474576263</v>
      </c>
      <c r="BK110" s="25">
        <v>67.796610169491515</v>
      </c>
      <c r="BL110" s="25">
        <v>22.033898305084744</v>
      </c>
      <c r="BM110" s="25">
        <v>8.4745762711864394</v>
      </c>
      <c r="BN110" s="25">
        <v>1.6949152542372881</v>
      </c>
      <c r="BO110" s="25">
        <v>0</v>
      </c>
    </row>
    <row r="111" spans="2:67">
      <c r="D111" s="111" t="s">
        <v>17</v>
      </c>
      <c r="E111" s="112"/>
      <c r="F111" s="112"/>
      <c r="G111" s="112"/>
      <c r="H111" s="112"/>
      <c r="I111" s="113"/>
      <c r="J111" s="114">
        <f>BI111</f>
        <v>94.575578756241484</v>
      </c>
      <c r="K111" s="114"/>
      <c r="L111" s="114"/>
      <c r="M111" s="114"/>
      <c r="N111" s="114">
        <f>IF(ISERROR(BJ111),"",BJ111)</f>
        <v>91.525423728813564</v>
      </c>
      <c r="O111" s="114"/>
      <c r="P111" s="114"/>
      <c r="Q111" s="114"/>
      <c r="R111" s="114">
        <f>BK111</f>
        <v>76.271186440677965</v>
      </c>
      <c r="S111" s="114"/>
      <c r="T111" s="114"/>
      <c r="U111" s="114"/>
      <c r="V111" s="114">
        <f>BL111</f>
        <v>15.254237288135593</v>
      </c>
      <c r="W111" s="114"/>
      <c r="X111" s="114"/>
      <c r="Y111" s="114"/>
      <c r="Z111" s="114">
        <f>BM111</f>
        <v>5.0847457627118651</v>
      </c>
      <c r="AA111" s="114"/>
      <c r="AB111" s="114"/>
      <c r="AC111" s="114"/>
      <c r="AD111" s="114">
        <f>BN111</f>
        <v>1.6949152542372881</v>
      </c>
      <c r="AE111" s="114"/>
      <c r="AF111" s="114"/>
      <c r="AG111" s="114"/>
      <c r="AH111" s="114">
        <f>BO111</f>
        <v>1.6949152542372881</v>
      </c>
      <c r="AI111" s="114"/>
      <c r="AJ111" s="114"/>
      <c r="AK111" s="114"/>
      <c r="BH111" s="2" t="s">
        <v>18</v>
      </c>
      <c r="BI111" s="25">
        <v>94.575578756241484</v>
      </c>
      <c r="BJ111" s="25">
        <f>BK111+BL111</f>
        <v>91.525423728813564</v>
      </c>
      <c r="BK111" s="25">
        <v>76.271186440677965</v>
      </c>
      <c r="BL111" s="25">
        <v>15.254237288135593</v>
      </c>
      <c r="BM111" s="25">
        <v>5.0847457627118651</v>
      </c>
      <c r="BN111" s="25">
        <v>1.6949152542372881</v>
      </c>
      <c r="BO111" s="25">
        <v>1.6949152542372881</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23"/>
      <c r="E113" s="123"/>
      <c r="F113" s="123"/>
      <c r="G113" s="123"/>
      <c r="H113" s="123"/>
      <c r="I113" s="123"/>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BI113" s="25"/>
      <c r="BJ113" s="25"/>
      <c r="BK113" s="25"/>
      <c r="BL113" s="25"/>
      <c r="BM113" s="25"/>
      <c r="BN113" s="25"/>
      <c r="BO113" s="25"/>
    </row>
    <row r="114" spans="1:96">
      <c r="D114" s="123"/>
      <c r="E114" s="123"/>
      <c r="F114" s="123"/>
      <c r="G114" s="123"/>
      <c r="H114" s="123"/>
      <c r="I114" s="123"/>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97" t="s">
        <v>44</v>
      </c>
      <c r="C117" s="97"/>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97"/>
      <c r="C118" s="97"/>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8"/>
      <c r="E119" s="99"/>
      <c r="F119" s="99"/>
      <c r="G119" s="99"/>
      <c r="H119" s="99"/>
      <c r="I119" s="100"/>
      <c r="J119" s="91">
        <v>1</v>
      </c>
      <c r="K119" s="92"/>
      <c r="L119" s="93"/>
      <c r="M119" s="91">
        <v>2</v>
      </c>
      <c r="N119" s="92"/>
      <c r="O119" s="93"/>
      <c r="P119" s="91">
        <v>3</v>
      </c>
      <c r="Q119" s="92"/>
      <c r="R119" s="93"/>
      <c r="S119" s="91">
        <v>4</v>
      </c>
      <c r="T119" s="92"/>
      <c r="U119" s="93"/>
      <c r="V119" s="91">
        <v>5</v>
      </c>
      <c r="W119" s="92"/>
      <c r="X119" s="93"/>
      <c r="Y119" s="91">
        <v>6</v>
      </c>
      <c r="Z119" s="92"/>
      <c r="AA119" s="93"/>
      <c r="AB119" s="91">
        <v>7</v>
      </c>
      <c r="AC119" s="92"/>
      <c r="AD119" s="93"/>
      <c r="AE119" s="91">
        <v>8</v>
      </c>
      <c r="AF119" s="92"/>
      <c r="AG119" s="93"/>
      <c r="AH119" s="91">
        <v>9</v>
      </c>
      <c r="AI119" s="92"/>
      <c r="AJ119" s="93"/>
      <c r="AK119" s="91"/>
      <c r="AL119" s="92"/>
      <c r="AM119" s="93"/>
      <c r="AN119" s="45"/>
      <c r="AO119" s="45"/>
      <c r="AP119" s="45"/>
      <c r="AQ119" s="45"/>
      <c r="AR119" s="45"/>
      <c r="AS119" s="45"/>
      <c r="AT119" s="45"/>
      <c r="AU119" s="45"/>
    </row>
    <row r="120" spans="1:96" ht="22.5" customHeight="1">
      <c r="D120" s="101"/>
      <c r="E120" s="102"/>
      <c r="F120" s="102"/>
      <c r="G120" s="102"/>
      <c r="H120" s="102"/>
      <c r="I120" s="103"/>
      <c r="J120" s="119" t="s">
        <v>47</v>
      </c>
      <c r="K120" s="120"/>
      <c r="L120" s="121"/>
      <c r="M120" s="119" t="s">
        <v>48</v>
      </c>
      <c r="N120" s="120"/>
      <c r="O120" s="121"/>
      <c r="P120" s="119" t="s">
        <v>49</v>
      </c>
      <c r="Q120" s="120"/>
      <c r="R120" s="121"/>
      <c r="S120" s="119" t="s">
        <v>50</v>
      </c>
      <c r="T120" s="120"/>
      <c r="U120" s="121"/>
      <c r="V120" s="119" t="s">
        <v>51</v>
      </c>
      <c r="W120" s="120"/>
      <c r="X120" s="121"/>
      <c r="Y120" s="119" t="s">
        <v>52</v>
      </c>
      <c r="Z120" s="120"/>
      <c r="AA120" s="121"/>
      <c r="AB120" s="119" t="s">
        <v>53</v>
      </c>
      <c r="AC120" s="120"/>
      <c r="AD120" s="121"/>
      <c r="AE120" s="119" t="s">
        <v>54</v>
      </c>
      <c r="AF120" s="120"/>
      <c r="AG120" s="121"/>
      <c r="AH120" s="119" t="s">
        <v>55</v>
      </c>
      <c r="AI120" s="120"/>
      <c r="AJ120" s="121"/>
      <c r="AK120" s="119" t="s">
        <v>12</v>
      </c>
      <c r="AL120" s="120"/>
      <c r="AM120" s="121"/>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7" t="s">
        <v>15</v>
      </c>
      <c r="E121" s="127"/>
      <c r="F121" s="128" t="s">
        <v>56</v>
      </c>
      <c r="G121" s="128"/>
      <c r="H121" s="128"/>
      <c r="I121" s="128"/>
      <c r="J121" s="129">
        <f>BK121</f>
        <v>6.3778580024067386</v>
      </c>
      <c r="K121" s="130"/>
      <c r="L121" s="131"/>
      <c r="M121" s="129">
        <f>BL121</f>
        <v>7.4849578820697955</v>
      </c>
      <c r="N121" s="130"/>
      <c r="O121" s="131"/>
      <c r="P121" s="129">
        <f>BM121</f>
        <v>10.998796630565584</v>
      </c>
      <c r="Q121" s="130"/>
      <c r="R121" s="131"/>
      <c r="S121" s="129">
        <f>BN121</f>
        <v>30.25270758122744</v>
      </c>
      <c r="T121" s="130"/>
      <c r="U121" s="131"/>
      <c r="V121" s="129">
        <f>BO121</f>
        <v>25.054151624548737</v>
      </c>
      <c r="W121" s="130"/>
      <c r="X121" s="131"/>
      <c r="Y121" s="129">
        <f>BP121</f>
        <v>10.589651022864018</v>
      </c>
      <c r="Z121" s="130"/>
      <c r="AA121" s="131"/>
      <c r="AB121" s="129">
        <f>BQ121</f>
        <v>4.3561973525872437</v>
      </c>
      <c r="AC121" s="130"/>
      <c r="AD121" s="131"/>
      <c r="AE121" s="129">
        <f>BR121</f>
        <v>2.6474127557160045</v>
      </c>
      <c r="AF121" s="130"/>
      <c r="AG121" s="131"/>
      <c r="AH121" s="129">
        <f>BS121</f>
        <v>2.1660649819494582</v>
      </c>
      <c r="AI121" s="130"/>
      <c r="AJ121" s="131"/>
      <c r="AK121" s="129">
        <f>BT121</f>
        <v>7.2202166064981949E-2</v>
      </c>
      <c r="AL121" s="130"/>
      <c r="AM121" s="131"/>
      <c r="AN121" s="43"/>
      <c r="AO121" s="43"/>
      <c r="AP121" s="43"/>
      <c r="AQ121" s="43"/>
      <c r="AR121" s="43"/>
      <c r="AS121" s="43"/>
      <c r="AT121" s="43"/>
      <c r="AU121" s="43"/>
      <c r="BG121" s="2">
        <v>25</v>
      </c>
      <c r="BH121" s="2" t="s">
        <v>57</v>
      </c>
      <c r="BK121" s="25">
        <v>6.3778580024067386</v>
      </c>
      <c r="BL121" s="25">
        <v>7.4849578820697955</v>
      </c>
      <c r="BM121" s="25">
        <v>10.998796630565584</v>
      </c>
      <c r="BN121" s="25">
        <v>30.25270758122744</v>
      </c>
      <c r="BO121" s="25">
        <v>25.054151624548737</v>
      </c>
      <c r="BP121" s="25">
        <v>10.589651022864018</v>
      </c>
      <c r="BQ121" s="25">
        <v>4.3561973525872437</v>
      </c>
      <c r="BR121" s="25">
        <v>2.6474127557160045</v>
      </c>
      <c r="BS121" s="25">
        <v>2.1660649819494582</v>
      </c>
      <c r="BT121" s="25">
        <v>7.2202166064981949E-2</v>
      </c>
    </row>
    <row r="122" spans="1:96">
      <c r="D122" s="127"/>
      <c r="E122" s="127"/>
      <c r="F122" s="132" t="s">
        <v>58</v>
      </c>
      <c r="G122" s="132"/>
      <c r="H122" s="132"/>
      <c r="I122" s="132"/>
      <c r="J122" s="124">
        <f>BK122</f>
        <v>3.3898305084745761</v>
      </c>
      <c r="K122" s="125"/>
      <c r="L122" s="126"/>
      <c r="M122" s="124">
        <f>BL122</f>
        <v>6.7796610169491522</v>
      </c>
      <c r="N122" s="125"/>
      <c r="O122" s="126"/>
      <c r="P122" s="124">
        <f>BM122</f>
        <v>15.254237288135593</v>
      </c>
      <c r="Q122" s="125"/>
      <c r="R122" s="126"/>
      <c r="S122" s="124">
        <f>BN122</f>
        <v>30.508474576271187</v>
      </c>
      <c r="T122" s="125"/>
      <c r="U122" s="126"/>
      <c r="V122" s="124">
        <f>BO122</f>
        <v>27.118644067796609</v>
      </c>
      <c r="W122" s="125"/>
      <c r="X122" s="126"/>
      <c r="Y122" s="124">
        <f>BP122</f>
        <v>6.7796610169491522</v>
      </c>
      <c r="Z122" s="125"/>
      <c r="AA122" s="126"/>
      <c r="AB122" s="124">
        <f>BQ122</f>
        <v>5.0847457627118651</v>
      </c>
      <c r="AC122" s="125"/>
      <c r="AD122" s="126"/>
      <c r="AE122" s="124">
        <f>BR122</f>
        <v>5.0847457627118651</v>
      </c>
      <c r="AF122" s="125"/>
      <c r="AG122" s="126"/>
      <c r="AH122" s="124">
        <f>BS122</f>
        <v>0</v>
      </c>
      <c r="AI122" s="125"/>
      <c r="AJ122" s="126"/>
      <c r="AK122" s="124">
        <f>BT122</f>
        <v>0</v>
      </c>
      <c r="AL122" s="125"/>
      <c r="AM122" s="126"/>
      <c r="AN122" s="43"/>
      <c r="AO122" s="43"/>
      <c r="AP122" s="43"/>
      <c r="AQ122" s="43"/>
      <c r="AR122" s="43"/>
      <c r="AS122" s="43"/>
      <c r="AT122" s="43"/>
      <c r="AU122" s="43"/>
      <c r="BH122" s="2" t="s">
        <v>59</v>
      </c>
      <c r="BK122" s="25">
        <v>3.3898305084745761</v>
      </c>
      <c r="BL122" s="25">
        <v>6.7796610169491522</v>
      </c>
      <c r="BM122" s="25">
        <v>15.254237288135593</v>
      </c>
      <c r="BN122" s="25">
        <v>30.508474576271187</v>
      </c>
      <c r="BO122" s="25">
        <v>27.118644067796609</v>
      </c>
      <c r="BP122" s="25">
        <v>6.7796610169491522</v>
      </c>
      <c r="BQ122" s="25">
        <v>5.0847457627118651</v>
      </c>
      <c r="BR122" s="25">
        <v>5.0847457627118651</v>
      </c>
      <c r="BS122" s="25">
        <v>0</v>
      </c>
      <c r="BT122" s="25">
        <v>0</v>
      </c>
    </row>
    <row r="123" spans="1:96">
      <c r="D123" s="127" t="s">
        <v>17</v>
      </c>
      <c r="E123" s="127"/>
      <c r="F123" s="128" t="s">
        <v>56</v>
      </c>
      <c r="G123" s="128"/>
      <c r="H123" s="128"/>
      <c r="I123" s="128"/>
      <c r="J123" s="129">
        <f>BK123</f>
        <v>5.6059918293236501</v>
      </c>
      <c r="K123" s="130"/>
      <c r="L123" s="131"/>
      <c r="M123" s="129">
        <f>BL123</f>
        <v>7.2401270994098956</v>
      </c>
      <c r="N123" s="130"/>
      <c r="O123" s="131"/>
      <c r="P123" s="129">
        <f>BM123</f>
        <v>9.6005447117566955</v>
      </c>
      <c r="Q123" s="130"/>
      <c r="R123" s="131"/>
      <c r="S123" s="129">
        <f>BN123</f>
        <v>28.597367226509306</v>
      </c>
      <c r="T123" s="130"/>
      <c r="U123" s="131"/>
      <c r="V123" s="129">
        <f>BO123</f>
        <v>26.827054017249207</v>
      </c>
      <c r="W123" s="130"/>
      <c r="X123" s="131"/>
      <c r="Y123" s="129">
        <f>BP123</f>
        <v>12.301407172038131</v>
      </c>
      <c r="Z123" s="130"/>
      <c r="AA123" s="131"/>
      <c r="AB123" s="129">
        <f>BQ123</f>
        <v>4.6754425783023148</v>
      </c>
      <c r="AC123" s="130"/>
      <c r="AD123" s="131"/>
      <c r="AE123" s="129">
        <f>BR123</f>
        <v>2.5419881979119383</v>
      </c>
      <c r="AF123" s="130"/>
      <c r="AG123" s="131"/>
      <c r="AH123" s="129">
        <f>BS123</f>
        <v>2.4965955515206537</v>
      </c>
      <c r="AI123" s="130"/>
      <c r="AJ123" s="131"/>
      <c r="AK123" s="129">
        <f>BT123</f>
        <v>0.11348161597821153</v>
      </c>
      <c r="AL123" s="130"/>
      <c r="AM123" s="131"/>
      <c r="AN123" s="43"/>
      <c r="AO123" s="43"/>
      <c r="AP123" s="43"/>
      <c r="AQ123" s="43"/>
      <c r="AR123" s="43"/>
      <c r="AS123" s="43"/>
      <c r="AT123" s="43"/>
      <c r="AU123" s="43"/>
      <c r="BH123" s="2" t="s">
        <v>57</v>
      </c>
      <c r="BK123" s="25">
        <v>5.6059918293236501</v>
      </c>
      <c r="BL123" s="25">
        <v>7.2401270994098956</v>
      </c>
      <c r="BM123" s="25">
        <v>9.6005447117566955</v>
      </c>
      <c r="BN123" s="25">
        <v>28.597367226509306</v>
      </c>
      <c r="BO123" s="25">
        <v>26.827054017249207</v>
      </c>
      <c r="BP123" s="25">
        <v>12.301407172038131</v>
      </c>
      <c r="BQ123" s="25">
        <v>4.6754425783023148</v>
      </c>
      <c r="BR123" s="25">
        <v>2.5419881979119383</v>
      </c>
      <c r="BS123" s="25">
        <v>2.4965955515206537</v>
      </c>
      <c r="BT123" s="25">
        <v>0.11348161597821153</v>
      </c>
    </row>
    <row r="124" spans="1:96">
      <c r="D124" s="127"/>
      <c r="E124" s="127"/>
      <c r="F124" s="132" t="s">
        <v>58</v>
      </c>
      <c r="G124" s="132"/>
      <c r="H124" s="132"/>
      <c r="I124" s="132"/>
      <c r="J124" s="124">
        <f>BK124</f>
        <v>1.6949152542372881</v>
      </c>
      <c r="K124" s="125"/>
      <c r="L124" s="126"/>
      <c r="M124" s="124">
        <f>BL124</f>
        <v>11.864406779661017</v>
      </c>
      <c r="N124" s="125"/>
      <c r="O124" s="126"/>
      <c r="P124" s="124">
        <f>BM124</f>
        <v>13.559322033898304</v>
      </c>
      <c r="Q124" s="125"/>
      <c r="R124" s="126"/>
      <c r="S124" s="124">
        <f>BN124</f>
        <v>32.20338983050847</v>
      </c>
      <c r="T124" s="125"/>
      <c r="U124" s="126"/>
      <c r="V124" s="124">
        <f>BO124</f>
        <v>20.33898305084746</v>
      </c>
      <c r="W124" s="125"/>
      <c r="X124" s="126"/>
      <c r="Y124" s="124">
        <f>BP124</f>
        <v>11.864406779661017</v>
      </c>
      <c r="Z124" s="125"/>
      <c r="AA124" s="126"/>
      <c r="AB124" s="124">
        <f>BQ124</f>
        <v>1.6949152542372881</v>
      </c>
      <c r="AC124" s="125"/>
      <c r="AD124" s="126"/>
      <c r="AE124" s="124">
        <f>BR124</f>
        <v>1.6949152542372881</v>
      </c>
      <c r="AF124" s="125"/>
      <c r="AG124" s="126"/>
      <c r="AH124" s="124">
        <f>BS124</f>
        <v>3.3898305084745761</v>
      </c>
      <c r="AI124" s="125"/>
      <c r="AJ124" s="126"/>
      <c r="AK124" s="124">
        <f>BT124</f>
        <v>1.6949152542372881</v>
      </c>
      <c r="AL124" s="125"/>
      <c r="AM124" s="126"/>
      <c r="AN124" s="43"/>
      <c r="AO124" s="43"/>
      <c r="AP124" s="43"/>
      <c r="AQ124" s="43"/>
      <c r="AR124" s="43"/>
      <c r="AS124" s="43"/>
      <c r="AT124" s="43"/>
      <c r="AU124" s="43"/>
      <c r="BH124" s="2" t="s">
        <v>59</v>
      </c>
      <c r="BK124" s="25">
        <v>1.6949152542372881</v>
      </c>
      <c r="BL124" s="25">
        <v>11.864406779661017</v>
      </c>
      <c r="BM124" s="25">
        <v>13.559322033898304</v>
      </c>
      <c r="BN124" s="25">
        <v>32.20338983050847</v>
      </c>
      <c r="BO124" s="25">
        <v>20.33898305084746</v>
      </c>
      <c r="BP124" s="25">
        <v>11.864406779661017</v>
      </c>
      <c r="BQ124" s="25">
        <v>1.6949152542372881</v>
      </c>
      <c r="BR124" s="25">
        <v>1.6949152542372881</v>
      </c>
      <c r="BS124" s="25">
        <v>3.3898305084745761</v>
      </c>
      <c r="BT124" s="25">
        <v>1.6949152542372881</v>
      </c>
    </row>
    <row r="125" spans="1:96" ht="3.75" customHeight="1"/>
    <row r="126" spans="1:96" hidden="1"/>
    <row r="127" spans="1:96" hidden="1"/>
    <row r="128" spans="1:96" hidden="1"/>
    <row r="129" spans="1:96" hidden="1"/>
    <row r="130" spans="1:96" hidden="1"/>
    <row r="131" spans="1:96" ht="15" customHeight="1"/>
    <row r="132" spans="1:96">
      <c r="B132" s="97"/>
      <c r="C132" s="97"/>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8" t="s">
        <v>61</v>
      </c>
      <c r="E133" s="99"/>
      <c r="F133" s="99"/>
      <c r="G133" s="99"/>
      <c r="H133" s="99"/>
      <c r="I133" s="100"/>
      <c r="J133" s="91">
        <v>1</v>
      </c>
      <c r="K133" s="92"/>
      <c r="L133" s="93"/>
      <c r="M133" s="91">
        <v>2</v>
      </c>
      <c r="N133" s="92"/>
      <c r="O133" s="93"/>
      <c r="P133" s="91">
        <v>3</v>
      </c>
      <c r="Q133" s="92"/>
      <c r="R133" s="93"/>
      <c r="S133" s="91">
        <v>4</v>
      </c>
      <c r="T133" s="92"/>
      <c r="U133" s="93"/>
      <c r="V133" s="91">
        <v>5</v>
      </c>
      <c r="W133" s="92"/>
      <c r="X133" s="93"/>
      <c r="Y133" s="91">
        <v>6</v>
      </c>
      <c r="Z133" s="92"/>
      <c r="AA133" s="93"/>
      <c r="AB133" s="91">
        <v>7</v>
      </c>
      <c r="AC133" s="92"/>
      <c r="AD133" s="93"/>
      <c r="AE133" s="91">
        <v>8</v>
      </c>
      <c r="AF133" s="92"/>
      <c r="AG133" s="93"/>
      <c r="AH133" s="91">
        <v>9</v>
      </c>
      <c r="AI133" s="92"/>
      <c r="AJ133" s="93"/>
      <c r="AK133" s="91"/>
      <c r="AL133" s="92"/>
      <c r="AM133" s="93"/>
      <c r="AN133" s="45"/>
      <c r="AO133" s="45"/>
      <c r="AP133" s="45"/>
      <c r="AQ133" s="45"/>
      <c r="AR133" s="45"/>
      <c r="AS133" s="45"/>
      <c r="AT133" s="45"/>
      <c r="AU133" s="45"/>
    </row>
    <row r="134" spans="1:96" ht="22.5" customHeight="1">
      <c r="D134" s="101"/>
      <c r="E134" s="102"/>
      <c r="F134" s="102"/>
      <c r="G134" s="102"/>
      <c r="H134" s="102"/>
      <c r="I134" s="103"/>
      <c r="J134" s="119" t="s">
        <v>47</v>
      </c>
      <c r="K134" s="120"/>
      <c r="L134" s="121"/>
      <c r="M134" s="119" t="s">
        <v>48</v>
      </c>
      <c r="N134" s="120"/>
      <c r="O134" s="121"/>
      <c r="P134" s="119" t="s">
        <v>49</v>
      </c>
      <c r="Q134" s="120"/>
      <c r="R134" s="121"/>
      <c r="S134" s="119" t="s">
        <v>50</v>
      </c>
      <c r="T134" s="120"/>
      <c r="U134" s="121"/>
      <c r="V134" s="119" t="s">
        <v>51</v>
      </c>
      <c r="W134" s="120"/>
      <c r="X134" s="121"/>
      <c r="Y134" s="119" t="s">
        <v>52</v>
      </c>
      <c r="Z134" s="120"/>
      <c r="AA134" s="121"/>
      <c r="AB134" s="119" t="s">
        <v>53</v>
      </c>
      <c r="AC134" s="120"/>
      <c r="AD134" s="121"/>
      <c r="AE134" s="119" t="s">
        <v>54</v>
      </c>
      <c r="AF134" s="120"/>
      <c r="AG134" s="121"/>
      <c r="AH134" s="119" t="s">
        <v>55</v>
      </c>
      <c r="AI134" s="120"/>
      <c r="AJ134" s="121"/>
      <c r="AK134" s="119" t="s">
        <v>12</v>
      </c>
      <c r="AL134" s="120"/>
      <c r="AM134" s="121"/>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7" t="s">
        <v>15</v>
      </c>
      <c r="E135" s="127"/>
      <c r="F135" s="128" t="s">
        <v>56</v>
      </c>
      <c r="G135" s="128"/>
      <c r="H135" s="128"/>
      <c r="I135" s="128"/>
      <c r="J135" s="129">
        <f>BK135</f>
        <v>16.630565583634176</v>
      </c>
      <c r="K135" s="130"/>
      <c r="L135" s="131"/>
      <c r="M135" s="129">
        <f>BL135</f>
        <v>11.672683513838749</v>
      </c>
      <c r="N135" s="130"/>
      <c r="O135" s="131"/>
      <c r="P135" s="129">
        <f>BM135</f>
        <v>12.948255114320094</v>
      </c>
      <c r="Q135" s="130"/>
      <c r="R135" s="131"/>
      <c r="S135" s="129">
        <f>BN135</f>
        <v>23.273164861612518</v>
      </c>
      <c r="T135" s="130"/>
      <c r="U135" s="131"/>
      <c r="V135" s="129">
        <f>BO135</f>
        <v>17.593261131167267</v>
      </c>
      <c r="W135" s="130"/>
      <c r="X135" s="131"/>
      <c r="Y135" s="129">
        <f>BP135</f>
        <v>9.0493381468110723</v>
      </c>
      <c r="Z135" s="130"/>
      <c r="AA135" s="131"/>
      <c r="AB135" s="129">
        <f>BQ135</f>
        <v>4.4765342960288805</v>
      </c>
      <c r="AC135" s="130"/>
      <c r="AD135" s="131"/>
      <c r="AE135" s="129">
        <f>BR135</f>
        <v>1.9494584837545126</v>
      </c>
      <c r="AF135" s="130"/>
      <c r="AG135" s="131"/>
      <c r="AH135" s="129">
        <f>BS135</f>
        <v>2.3586040914560771</v>
      </c>
      <c r="AI135" s="130"/>
      <c r="AJ135" s="131"/>
      <c r="AK135" s="129">
        <f>BT135</f>
        <v>4.8134777376654628E-2</v>
      </c>
      <c r="AL135" s="130"/>
      <c r="AM135" s="131"/>
      <c r="AN135" s="43"/>
      <c r="AO135" s="43"/>
      <c r="AP135" s="43"/>
      <c r="AQ135" s="43"/>
      <c r="AR135" s="43"/>
      <c r="AS135" s="43"/>
      <c r="AT135" s="43"/>
      <c r="AU135" s="43"/>
      <c r="BG135" s="2">
        <v>26</v>
      </c>
      <c r="BH135" s="2" t="s">
        <v>57</v>
      </c>
      <c r="BK135" s="25">
        <v>16.630565583634176</v>
      </c>
      <c r="BL135" s="25">
        <v>11.672683513838749</v>
      </c>
      <c r="BM135" s="25">
        <v>12.948255114320094</v>
      </c>
      <c r="BN135" s="25">
        <v>23.273164861612518</v>
      </c>
      <c r="BO135" s="25">
        <v>17.593261131167267</v>
      </c>
      <c r="BP135" s="25">
        <v>9.0493381468110723</v>
      </c>
      <c r="BQ135" s="25">
        <v>4.4765342960288805</v>
      </c>
      <c r="BR135" s="25">
        <v>1.9494584837545126</v>
      </c>
      <c r="BS135" s="25">
        <v>2.3586040914560771</v>
      </c>
      <c r="BT135" s="25">
        <v>4.8134777376654628E-2</v>
      </c>
    </row>
    <row r="136" spans="1:96">
      <c r="D136" s="127"/>
      <c r="E136" s="127"/>
      <c r="F136" s="132" t="s">
        <v>58</v>
      </c>
      <c r="G136" s="132"/>
      <c r="H136" s="132"/>
      <c r="I136" s="132"/>
      <c r="J136" s="124">
        <f>BK136</f>
        <v>16.949152542372879</v>
      </c>
      <c r="K136" s="125"/>
      <c r="L136" s="126"/>
      <c r="M136" s="124">
        <f>BL136</f>
        <v>11.864406779661017</v>
      </c>
      <c r="N136" s="125"/>
      <c r="O136" s="126"/>
      <c r="P136" s="124">
        <f>BM136</f>
        <v>25.423728813559322</v>
      </c>
      <c r="Q136" s="125"/>
      <c r="R136" s="126"/>
      <c r="S136" s="124">
        <f>BN136</f>
        <v>23.728813559322035</v>
      </c>
      <c r="T136" s="125"/>
      <c r="U136" s="126"/>
      <c r="V136" s="124">
        <f>BO136</f>
        <v>15.254237288135593</v>
      </c>
      <c r="W136" s="125"/>
      <c r="X136" s="126"/>
      <c r="Y136" s="124">
        <f>BP136</f>
        <v>1.6949152542372881</v>
      </c>
      <c r="Z136" s="125"/>
      <c r="AA136" s="126"/>
      <c r="AB136" s="124">
        <f>BQ136</f>
        <v>3.3898305084745761</v>
      </c>
      <c r="AC136" s="125"/>
      <c r="AD136" s="126"/>
      <c r="AE136" s="124">
        <f>BR136</f>
        <v>0</v>
      </c>
      <c r="AF136" s="125"/>
      <c r="AG136" s="126"/>
      <c r="AH136" s="124">
        <f>BS136</f>
        <v>1.6949152542372881</v>
      </c>
      <c r="AI136" s="125"/>
      <c r="AJ136" s="126"/>
      <c r="AK136" s="124">
        <f>BT136</f>
        <v>0</v>
      </c>
      <c r="AL136" s="125"/>
      <c r="AM136" s="126"/>
      <c r="AN136" s="43"/>
      <c r="AO136" s="43"/>
      <c r="AP136" s="43"/>
      <c r="AQ136" s="43"/>
      <c r="AR136" s="43"/>
      <c r="AS136" s="43"/>
      <c r="AT136" s="43"/>
      <c r="AU136" s="43"/>
      <c r="BH136" s="2" t="s">
        <v>59</v>
      </c>
      <c r="BK136" s="25">
        <v>16.949152542372879</v>
      </c>
      <c r="BL136" s="25">
        <v>11.864406779661017</v>
      </c>
      <c r="BM136" s="25">
        <v>25.423728813559322</v>
      </c>
      <c r="BN136" s="25">
        <v>23.728813559322035</v>
      </c>
      <c r="BO136" s="25">
        <v>15.254237288135593</v>
      </c>
      <c r="BP136" s="25">
        <v>1.6949152542372881</v>
      </c>
      <c r="BQ136" s="25">
        <v>3.3898305084745761</v>
      </c>
      <c r="BR136" s="25">
        <v>0</v>
      </c>
      <c r="BS136" s="25">
        <v>1.6949152542372881</v>
      </c>
      <c r="BT136" s="25">
        <v>0</v>
      </c>
    </row>
    <row r="137" spans="1:96">
      <c r="D137" s="127" t="s">
        <v>17</v>
      </c>
      <c r="E137" s="127"/>
      <c r="F137" s="128" t="s">
        <v>56</v>
      </c>
      <c r="G137" s="128"/>
      <c r="H137" s="128"/>
      <c r="I137" s="128"/>
      <c r="J137" s="129">
        <f>BK137</f>
        <v>13.481615978211531</v>
      </c>
      <c r="K137" s="130"/>
      <c r="L137" s="131"/>
      <c r="M137" s="129">
        <f>BL137</f>
        <v>10.644575578756243</v>
      </c>
      <c r="N137" s="130"/>
      <c r="O137" s="131"/>
      <c r="P137" s="129">
        <f>BM137</f>
        <v>12.142532909668633</v>
      </c>
      <c r="Q137" s="130"/>
      <c r="R137" s="131"/>
      <c r="S137" s="129">
        <f>BN137</f>
        <v>23.218338629142078</v>
      </c>
      <c r="T137" s="130"/>
      <c r="U137" s="131"/>
      <c r="V137" s="129">
        <f>BO137</f>
        <v>20.971402632773493</v>
      </c>
      <c r="W137" s="130"/>
      <c r="X137" s="131"/>
      <c r="Y137" s="129">
        <f>BP137</f>
        <v>8.8515660463004995</v>
      </c>
      <c r="Z137" s="130"/>
      <c r="AA137" s="131"/>
      <c r="AB137" s="129">
        <f>BQ137</f>
        <v>5.2201543349977308</v>
      </c>
      <c r="AC137" s="130"/>
      <c r="AD137" s="131"/>
      <c r="AE137" s="129">
        <f>BR137</f>
        <v>2.383113935542442</v>
      </c>
      <c r="AF137" s="130"/>
      <c r="AG137" s="131"/>
      <c r="AH137" s="129">
        <f>BS137</f>
        <v>2.9959146618247843</v>
      </c>
      <c r="AI137" s="130"/>
      <c r="AJ137" s="131"/>
      <c r="AK137" s="129">
        <f>BT137</f>
        <v>9.0785292782569221E-2</v>
      </c>
      <c r="AL137" s="130"/>
      <c r="AM137" s="131"/>
      <c r="AN137" s="43"/>
      <c r="AO137" s="43"/>
      <c r="AP137" s="43"/>
      <c r="AQ137" s="43"/>
      <c r="AR137" s="43"/>
      <c r="AS137" s="43"/>
      <c r="AT137" s="43"/>
      <c r="AU137" s="43"/>
      <c r="BH137" s="2" t="s">
        <v>57</v>
      </c>
      <c r="BK137" s="25">
        <v>13.481615978211531</v>
      </c>
      <c r="BL137" s="25">
        <v>10.644575578756243</v>
      </c>
      <c r="BM137" s="25">
        <v>12.142532909668633</v>
      </c>
      <c r="BN137" s="25">
        <v>23.218338629142078</v>
      </c>
      <c r="BO137" s="25">
        <v>20.971402632773493</v>
      </c>
      <c r="BP137" s="25">
        <v>8.8515660463004995</v>
      </c>
      <c r="BQ137" s="25">
        <v>5.2201543349977308</v>
      </c>
      <c r="BR137" s="25">
        <v>2.383113935542442</v>
      </c>
      <c r="BS137" s="25">
        <v>2.9959146618247843</v>
      </c>
      <c r="BT137" s="25">
        <v>9.0785292782569221E-2</v>
      </c>
    </row>
    <row r="138" spans="1:96">
      <c r="D138" s="127"/>
      <c r="E138" s="127"/>
      <c r="F138" s="132" t="s">
        <v>58</v>
      </c>
      <c r="G138" s="132"/>
      <c r="H138" s="132"/>
      <c r="I138" s="132"/>
      <c r="J138" s="124">
        <f>BK138</f>
        <v>16.949152542372879</v>
      </c>
      <c r="K138" s="125"/>
      <c r="L138" s="126"/>
      <c r="M138" s="124">
        <f>BL138</f>
        <v>11.864406779661017</v>
      </c>
      <c r="N138" s="125"/>
      <c r="O138" s="126"/>
      <c r="P138" s="124">
        <f>BM138</f>
        <v>25.423728813559322</v>
      </c>
      <c r="Q138" s="125"/>
      <c r="R138" s="126"/>
      <c r="S138" s="124">
        <f>BN138</f>
        <v>22.033898305084744</v>
      </c>
      <c r="T138" s="125"/>
      <c r="U138" s="126"/>
      <c r="V138" s="124">
        <f>BO138</f>
        <v>16.949152542372879</v>
      </c>
      <c r="W138" s="125"/>
      <c r="X138" s="126"/>
      <c r="Y138" s="124">
        <f>BP138</f>
        <v>0</v>
      </c>
      <c r="Z138" s="125"/>
      <c r="AA138" s="126"/>
      <c r="AB138" s="124">
        <f>BQ138</f>
        <v>5.0847457627118651</v>
      </c>
      <c r="AC138" s="125"/>
      <c r="AD138" s="126"/>
      <c r="AE138" s="124">
        <f>BR138</f>
        <v>0</v>
      </c>
      <c r="AF138" s="125"/>
      <c r="AG138" s="126"/>
      <c r="AH138" s="124">
        <f>BS138</f>
        <v>0</v>
      </c>
      <c r="AI138" s="125"/>
      <c r="AJ138" s="126"/>
      <c r="AK138" s="124">
        <f>BT138</f>
        <v>1.6949152542372881</v>
      </c>
      <c r="AL138" s="125"/>
      <c r="AM138" s="126"/>
      <c r="AN138" s="43"/>
      <c r="AO138" s="43"/>
      <c r="AP138" s="43"/>
      <c r="AQ138" s="43"/>
      <c r="AR138" s="43"/>
      <c r="AS138" s="43"/>
      <c r="AT138" s="43"/>
      <c r="AU138" s="43"/>
      <c r="BH138" s="2" t="s">
        <v>59</v>
      </c>
      <c r="BK138" s="25">
        <v>16.949152542372879</v>
      </c>
      <c r="BL138" s="25">
        <v>11.864406779661017</v>
      </c>
      <c r="BM138" s="25">
        <v>25.423728813559322</v>
      </c>
      <c r="BN138" s="25">
        <v>22.033898305084744</v>
      </c>
      <c r="BO138" s="25">
        <v>16.949152542372879</v>
      </c>
      <c r="BP138" s="25">
        <v>0</v>
      </c>
      <c r="BQ138" s="25">
        <v>5.0847457627118651</v>
      </c>
      <c r="BR138" s="25">
        <v>0</v>
      </c>
      <c r="BS138" s="25">
        <v>0</v>
      </c>
      <c r="BT138" s="25">
        <v>1.6949152542372881</v>
      </c>
    </row>
    <row r="139" spans="1:96" ht="3.75" customHeight="1"/>
    <row r="141" spans="1:96" s="20" customFormat="1" ht="11.25" customHeight="1">
      <c r="A141" s="47"/>
      <c r="B141" s="118" t="s">
        <v>62</v>
      </c>
      <c r="C141" s="118"/>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18"/>
      <c r="C142" s="118"/>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33"/>
      <c r="E143" s="134"/>
      <c r="F143" s="134"/>
      <c r="G143" s="134"/>
      <c r="H143" s="134"/>
      <c r="I143" s="135"/>
      <c r="J143" s="104" t="s">
        <v>6</v>
      </c>
      <c r="K143" s="105"/>
      <c r="L143" s="105"/>
      <c r="M143" s="106"/>
      <c r="N143" s="104" t="s">
        <v>7</v>
      </c>
      <c r="O143" s="105"/>
      <c r="P143" s="105"/>
      <c r="Q143" s="106"/>
      <c r="R143" s="91">
        <v>1</v>
      </c>
      <c r="S143" s="92"/>
      <c r="T143" s="92"/>
      <c r="U143" s="93"/>
      <c r="V143" s="91">
        <v>2</v>
      </c>
      <c r="W143" s="92"/>
      <c r="X143" s="92"/>
      <c r="Y143" s="93"/>
      <c r="Z143" s="91">
        <v>3</v>
      </c>
      <c r="AA143" s="92"/>
      <c r="AB143" s="92"/>
      <c r="AC143" s="93"/>
      <c r="AD143" s="91">
        <v>4</v>
      </c>
      <c r="AE143" s="92"/>
      <c r="AF143" s="92"/>
      <c r="AG143" s="93"/>
      <c r="AH143" s="91"/>
      <c r="AI143" s="92"/>
      <c r="AJ143" s="92"/>
      <c r="AK143" s="93"/>
    </row>
    <row r="144" spans="1:96" s="47" customFormat="1" ht="22.5" customHeight="1">
      <c r="D144" s="136"/>
      <c r="E144" s="137"/>
      <c r="F144" s="137"/>
      <c r="G144" s="137"/>
      <c r="H144" s="137"/>
      <c r="I144" s="138"/>
      <c r="J144" s="107"/>
      <c r="K144" s="108"/>
      <c r="L144" s="108"/>
      <c r="M144" s="109"/>
      <c r="N144" s="107"/>
      <c r="O144" s="108"/>
      <c r="P144" s="108"/>
      <c r="Q144" s="109"/>
      <c r="R144" s="94" t="s">
        <v>65</v>
      </c>
      <c r="S144" s="95"/>
      <c r="T144" s="95"/>
      <c r="U144" s="96"/>
      <c r="V144" s="94" t="s">
        <v>66</v>
      </c>
      <c r="W144" s="95"/>
      <c r="X144" s="95"/>
      <c r="Y144" s="96"/>
      <c r="Z144" s="94" t="s">
        <v>67</v>
      </c>
      <c r="AA144" s="95"/>
      <c r="AB144" s="95"/>
      <c r="AC144" s="96"/>
      <c r="AD144" s="94" t="s">
        <v>68</v>
      </c>
      <c r="AE144" s="95"/>
      <c r="AF144" s="95"/>
      <c r="AG144" s="96"/>
      <c r="AH144" s="94" t="s">
        <v>12</v>
      </c>
      <c r="AI144" s="95"/>
      <c r="AJ144" s="95"/>
      <c r="AK144" s="96"/>
      <c r="BI144" s="50" t="s">
        <v>13</v>
      </c>
      <c r="BJ144" s="47" t="s">
        <v>14</v>
      </c>
      <c r="BK144" s="47">
        <v>1</v>
      </c>
      <c r="BL144" s="47">
        <v>2</v>
      </c>
      <c r="BM144" s="47">
        <v>3</v>
      </c>
      <c r="BN144" s="47">
        <v>4</v>
      </c>
      <c r="BO144" s="47">
        <v>0</v>
      </c>
    </row>
    <row r="145" spans="4:67" s="47" customFormat="1">
      <c r="D145" s="142" t="s">
        <v>15</v>
      </c>
      <c r="E145" s="143"/>
      <c r="F145" s="143"/>
      <c r="G145" s="143"/>
      <c r="H145" s="143"/>
      <c r="I145" s="144"/>
      <c r="J145" s="110">
        <f>BI145</f>
        <v>89.193742478941033</v>
      </c>
      <c r="K145" s="110"/>
      <c r="L145" s="110"/>
      <c r="M145" s="110"/>
      <c r="N145" s="110">
        <f>BJ145</f>
        <v>94.915254237288138</v>
      </c>
      <c r="O145" s="110"/>
      <c r="P145" s="110"/>
      <c r="Q145" s="110"/>
      <c r="R145" s="110">
        <f>BK145</f>
        <v>54.237288135593218</v>
      </c>
      <c r="S145" s="110"/>
      <c r="T145" s="110"/>
      <c r="U145" s="110"/>
      <c r="V145" s="110">
        <f>BL145</f>
        <v>40.677966101694921</v>
      </c>
      <c r="W145" s="110"/>
      <c r="X145" s="110"/>
      <c r="Y145" s="110"/>
      <c r="Z145" s="110">
        <f>BM145</f>
        <v>5.0847457627118651</v>
      </c>
      <c r="AA145" s="110"/>
      <c r="AB145" s="110"/>
      <c r="AC145" s="110"/>
      <c r="AD145" s="110">
        <f>BN145</f>
        <v>0</v>
      </c>
      <c r="AE145" s="110"/>
      <c r="AF145" s="110"/>
      <c r="AG145" s="110"/>
      <c r="AH145" s="110">
        <f>BO145</f>
        <v>0</v>
      </c>
      <c r="AI145" s="110"/>
      <c r="AJ145" s="110"/>
      <c r="AK145" s="110"/>
      <c r="BG145" s="47">
        <v>27</v>
      </c>
      <c r="BH145" s="47" t="s">
        <v>16</v>
      </c>
      <c r="BI145" s="51">
        <v>89.193742478941033</v>
      </c>
      <c r="BJ145" s="51">
        <f>BK145+BL145</f>
        <v>94.915254237288138</v>
      </c>
      <c r="BK145" s="51">
        <v>54.237288135593218</v>
      </c>
      <c r="BL145" s="51">
        <v>40.677966101694921</v>
      </c>
      <c r="BM145" s="51">
        <v>5.0847457627118651</v>
      </c>
      <c r="BN145" s="51">
        <v>0</v>
      </c>
      <c r="BO145" s="51">
        <v>0</v>
      </c>
    </row>
    <row r="146" spans="4:67" s="47" customFormat="1">
      <c r="D146" s="139" t="s">
        <v>17</v>
      </c>
      <c r="E146" s="140"/>
      <c r="F146" s="140"/>
      <c r="G146" s="140"/>
      <c r="H146" s="140"/>
      <c r="I146" s="141"/>
      <c r="J146" s="114">
        <f>BI146</f>
        <v>89.060372219700412</v>
      </c>
      <c r="K146" s="114"/>
      <c r="L146" s="114"/>
      <c r="M146" s="114"/>
      <c r="N146" s="114">
        <f>IF(ISERROR(BJ146),"",BJ146)</f>
        <v>89.830508474576277</v>
      </c>
      <c r="O146" s="114"/>
      <c r="P146" s="114"/>
      <c r="Q146" s="114"/>
      <c r="R146" s="114">
        <f>BK146</f>
        <v>27.118644067796609</v>
      </c>
      <c r="S146" s="114"/>
      <c r="T146" s="114"/>
      <c r="U146" s="114"/>
      <c r="V146" s="114">
        <f>BL146</f>
        <v>62.711864406779661</v>
      </c>
      <c r="W146" s="114"/>
      <c r="X146" s="114"/>
      <c r="Y146" s="114"/>
      <c r="Z146" s="114">
        <f>BM146</f>
        <v>8.4745762711864394</v>
      </c>
      <c r="AA146" s="114"/>
      <c r="AB146" s="114"/>
      <c r="AC146" s="114"/>
      <c r="AD146" s="114">
        <f>BN146</f>
        <v>0</v>
      </c>
      <c r="AE146" s="114"/>
      <c r="AF146" s="114"/>
      <c r="AG146" s="114"/>
      <c r="AH146" s="114">
        <f>BO146</f>
        <v>1.6949152542372881</v>
      </c>
      <c r="AI146" s="114"/>
      <c r="AJ146" s="114"/>
      <c r="AK146" s="114"/>
      <c r="BH146" s="47" t="s">
        <v>18</v>
      </c>
      <c r="BI146" s="51">
        <v>89.060372219700412</v>
      </c>
      <c r="BJ146" s="51">
        <f>BK146+BL146</f>
        <v>89.830508474576277</v>
      </c>
      <c r="BK146" s="51">
        <v>27.118644067796609</v>
      </c>
      <c r="BL146" s="51">
        <v>62.711864406779661</v>
      </c>
      <c r="BM146" s="51">
        <v>8.4745762711864394</v>
      </c>
      <c r="BN146" s="51">
        <v>0</v>
      </c>
      <c r="BO146" s="51">
        <v>1.6949152542372881</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42" t="s">
        <v>15</v>
      </c>
      <c r="E148" s="143"/>
      <c r="F148" s="143"/>
      <c r="G148" s="143"/>
      <c r="H148" s="143"/>
      <c r="I148" s="144"/>
      <c r="J148" s="110">
        <f>BI148</f>
        <v>89.097472924187727</v>
      </c>
      <c r="K148" s="110"/>
      <c r="L148" s="110"/>
      <c r="M148" s="110"/>
      <c r="N148" s="110">
        <f>BJ148</f>
        <v>93.220338983050837</v>
      </c>
      <c r="O148" s="110"/>
      <c r="P148" s="110"/>
      <c r="Q148" s="110"/>
      <c r="R148" s="110">
        <f>BK148</f>
        <v>28.8135593220339</v>
      </c>
      <c r="S148" s="110"/>
      <c r="T148" s="110"/>
      <c r="U148" s="110"/>
      <c r="V148" s="110">
        <f>BL148</f>
        <v>64.406779661016941</v>
      </c>
      <c r="W148" s="110"/>
      <c r="X148" s="110"/>
      <c r="Y148" s="110"/>
      <c r="Z148" s="110">
        <f>BM148</f>
        <v>6.7796610169491522</v>
      </c>
      <c r="AA148" s="110"/>
      <c r="AB148" s="110"/>
      <c r="AC148" s="110"/>
      <c r="AD148" s="110">
        <f>BN148</f>
        <v>0</v>
      </c>
      <c r="AE148" s="110"/>
      <c r="AF148" s="110"/>
      <c r="AG148" s="110"/>
      <c r="AH148" s="110">
        <f>BO148</f>
        <v>0</v>
      </c>
      <c r="AI148" s="110"/>
      <c r="AJ148" s="110"/>
      <c r="AK148" s="110"/>
      <c r="BG148" s="47">
        <v>28</v>
      </c>
      <c r="BH148" s="47" t="s">
        <v>16</v>
      </c>
      <c r="BI148" s="51">
        <v>89.097472924187727</v>
      </c>
      <c r="BJ148" s="51">
        <f>BK148+BL148</f>
        <v>93.220338983050837</v>
      </c>
      <c r="BK148" s="51">
        <v>28.8135593220339</v>
      </c>
      <c r="BL148" s="51">
        <v>64.406779661016941</v>
      </c>
      <c r="BM148" s="51">
        <v>6.7796610169491522</v>
      </c>
      <c r="BN148" s="51">
        <v>0</v>
      </c>
      <c r="BO148" s="51">
        <v>0</v>
      </c>
    </row>
    <row r="149" spans="4:67" s="47" customFormat="1">
      <c r="D149" s="139" t="s">
        <v>17</v>
      </c>
      <c r="E149" s="140"/>
      <c r="F149" s="140"/>
      <c r="G149" s="140"/>
      <c r="H149" s="140"/>
      <c r="I149" s="141"/>
      <c r="J149" s="114">
        <f>BI149</f>
        <v>88.334089877439865</v>
      </c>
      <c r="K149" s="114"/>
      <c r="L149" s="114"/>
      <c r="M149" s="114"/>
      <c r="N149" s="114">
        <f>IF(ISERROR(BJ149),"",BJ149)</f>
        <v>81.355932203389827</v>
      </c>
      <c r="O149" s="114"/>
      <c r="P149" s="114"/>
      <c r="Q149" s="114"/>
      <c r="R149" s="114">
        <f>BK149</f>
        <v>25.423728813559322</v>
      </c>
      <c r="S149" s="114"/>
      <c r="T149" s="114"/>
      <c r="U149" s="114"/>
      <c r="V149" s="114">
        <f>BL149</f>
        <v>55.932203389830505</v>
      </c>
      <c r="W149" s="114"/>
      <c r="X149" s="114"/>
      <c r="Y149" s="114"/>
      <c r="Z149" s="114">
        <f>BM149</f>
        <v>13.559322033898304</v>
      </c>
      <c r="AA149" s="114"/>
      <c r="AB149" s="114"/>
      <c r="AC149" s="114"/>
      <c r="AD149" s="114">
        <f>BN149</f>
        <v>3.3898305084745761</v>
      </c>
      <c r="AE149" s="114"/>
      <c r="AF149" s="114"/>
      <c r="AG149" s="114"/>
      <c r="AH149" s="114">
        <f>BO149</f>
        <v>1.6949152542372881</v>
      </c>
      <c r="AI149" s="114"/>
      <c r="AJ149" s="114"/>
      <c r="AK149" s="114"/>
      <c r="BH149" s="47" t="s">
        <v>18</v>
      </c>
      <c r="BI149" s="51">
        <v>88.334089877439865</v>
      </c>
      <c r="BJ149" s="51">
        <f>BK149+BL149</f>
        <v>81.355932203389827</v>
      </c>
      <c r="BK149" s="51">
        <v>25.423728813559322</v>
      </c>
      <c r="BL149" s="51">
        <v>55.932203389830505</v>
      </c>
      <c r="BM149" s="51">
        <v>13.559322033898304</v>
      </c>
      <c r="BN149" s="51">
        <v>3.3898305084745761</v>
      </c>
      <c r="BO149" s="51">
        <v>1.6949152542372881</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42" t="s">
        <v>15</v>
      </c>
      <c r="E151" s="143"/>
      <c r="F151" s="143"/>
      <c r="G151" s="143"/>
      <c r="H151" s="143"/>
      <c r="I151" s="144"/>
      <c r="J151" s="110">
        <f>BI151</f>
        <v>92.972322503008414</v>
      </c>
      <c r="K151" s="110"/>
      <c r="L151" s="110"/>
      <c r="M151" s="110"/>
      <c r="N151" s="110">
        <f>BJ151</f>
        <v>91.52542372881355</v>
      </c>
      <c r="O151" s="110"/>
      <c r="P151" s="110"/>
      <c r="Q151" s="110"/>
      <c r="R151" s="110">
        <f>BK151</f>
        <v>64.406779661016941</v>
      </c>
      <c r="S151" s="110"/>
      <c r="T151" s="110"/>
      <c r="U151" s="110"/>
      <c r="V151" s="110">
        <f>BL151</f>
        <v>27.118644067796609</v>
      </c>
      <c r="W151" s="110"/>
      <c r="X151" s="110"/>
      <c r="Y151" s="110"/>
      <c r="Z151" s="110">
        <f>BM151</f>
        <v>8.4745762711864394</v>
      </c>
      <c r="AA151" s="110"/>
      <c r="AB151" s="110"/>
      <c r="AC151" s="110"/>
      <c r="AD151" s="110">
        <f>BN151</f>
        <v>0</v>
      </c>
      <c r="AE151" s="110"/>
      <c r="AF151" s="110"/>
      <c r="AG151" s="110"/>
      <c r="AH151" s="110">
        <f>BO151</f>
        <v>0</v>
      </c>
      <c r="AI151" s="110"/>
      <c r="AJ151" s="110"/>
      <c r="AK151" s="110"/>
      <c r="BG151" s="47">
        <v>29</v>
      </c>
      <c r="BH151" s="47" t="s">
        <v>16</v>
      </c>
      <c r="BI151" s="51">
        <v>92.972322503008414</v>
      </c>
      <c r="BJ151" s="51">
        <f>BK151+BL151</f>
        <v>91.52542372881355</v>
      </c>
      <c r="BK151" s="51">
        <v>64.406779661016941</v>
      </c>
      <c r="BL151" s="51">
        <v>27.118644067796609</v>
      </c>
      <c r="BM151" s="51">
        <v>8.4745762711864394</v>
      </c>
      <c r="BN151" s="51">
        <v>0</v>
      </c>
      <c r="BO151" s="51">
        <v>0</v>
      </c>
    </row>
    <row r="152" spans="4:67" s="47" customFormat="1">
      <c r="D152" s="139" t="s">
        <v>17</v>
      </c>
      <c r="E152" s="140"/>
      <c r="F152" s="140"/>
      <c r="G152" s="140"/>
      <c r="H152" s="140"/>
      <c r="I152" s="141"/>
      <c r="J152" s="114">
        <f>BI152</f>
        <v>93.032228778937807</v>
      </c>
      <c r="K152" s="114"/>
      <c r="L152" s="114"/>
      <c r="M152" s="114"/>
      <c r="N152" s="114">
        <f>IF(ISERROR(BJ152),"",BJ152)</f>
        <v>91.525423728813564</v>
      </c>
      <c r="O152" s="114"/>
      <c r="P152" s="114"/>
      <c r="Q152" s="114"/>
      <c r="R152" s="114">
        <f>BK152</f>
        <v>54.237288135593218</v>
      </c>
      <c r="S152" s="114"/>
      <c r="T152" s="114"/>
      <c r="U152" s="114"/>
      <c r="V152" s="114">
        <f>BL152</f>
        <v>37.288135593220339</v>
      </c>
      <c r="W152" s="114"/>
      <c r="X152" s="114"/>
      <c r="Y152" s="114"/>
      <c r="Z152" s="114">
        <f>BM152</f>
        <v>5.0847457627118651</v>
      </c>
      <c r="AA152" s="114"/>
      <c r="AB152" s="114"/>
      <c r="AC152" s="114"/>
      <c r="AD152" s="114">
        <f>BN152</f>
        <v>1.6949152542372881</v>
      </c>
      <c r="AE152" s="114"/>
      <c r="AF152" s="114"/>
      <c r="AG152" s="114"/>
      <c r="AH152" s="114">
        <f>BO152</f>
        <v>1.6949152542372881</v>
      </c>
      <c r="AI152" s="114"/>
      <c r="AJ152" s="114"/>
      <c r="AK152" s="114"/>
      <c r="BH152" s="47" t="s">
        <v>18</v>
      </c>
      <c r="BI152" s="51">
        <v>93.032228778937807</v>
      </c>
      <c r="BJ152" s="51">
        <f>BK152+BL152</f>
        <v>91.525423728813564</v>
      </c>
      <c r="BK152" s="51">
        <v>54.237288135593218</v>
      </c>
      <c r="BL152" s="51">
        <v>37.288135593220339</v>
      </c>
      <c r="BM152" s="51">
        <v>5.0847457627118651</v>
      </c>
      <c r="BN152" s="51">
        <v>1.6949152542372881</v>
      </c>
      <c r="BO152" s="51">
        <v>1.6949152542372881</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42" t="s">
        <v>15</v>
      </c>
      <c r="E154" s="143"/>
      <c r="F154" s="143"/>
      <c r="G154" s="143"/>
      <c r="H154" s="143"/>
      <c r="I154" s="144"/>
      <c r="J154" s="110">
        <f>BI154</f>
        <v>79.735258724428405</v>
      </c>
      <c r="K154" s="110"/>
      <c r="L154" s="110"/>
      <c r="M154" s="110"/>
      <c r="N154" s="110">
        <f>BJ154</f>
        <v>69.491525423728802</v>
      </c>
      <c r="O154" s="110"/>
      <c r="P154" s="110"/>
      <c r="Q154" s="110"/>
      <c r="R154" s="110">
        <f>BK154</f>
        <v>37.288135593220339</v>
      </c>
      <c r="S154" s="110"/>
      <c r="T154" s="110"/>
      <c r="U154" s="110"/>
      <c r="V154" s="110">
        <f>BL154</f>
        <v>32.20338983050847</v>
      </c>
      <c r="W154" s="110"/>
      <c r="X154" s="110"/>
      <c r="Y154" s="110"/>
      <c r="Z154" s="110">
        <f>BM154</f>
        <v>25.423728813559322</v>
      </c>
      <c r="AA154" s="110"/>
      <c r="AB154" s="110"/>
      <c r="AC154" s="110"/>
      <c r="AD154" s="110">
        <f>BN154</f>
        <v>5.0847457627118651</v>
      </c>
      <c r="AE154" s="110"/>
      <c r="AF154" s="110"/>
      <c r="AG154" s="110"/>
      <c r="AH154" s="110">
        <f>BO154</f>
        <v>0</v>
      </c>
      <c r="AI154" s="110"/>
      <c r="AJ154" s="110"/>
      <c r="AK154" s="110"/>
      <c r="BG154" s="47">
        <v>30</v>
      </c>
      <c r="BH154" s="47" t="s">
        <v>16</v>
      </c>
      <c r="BI154" s="51">
        <v>79.735258724428405</v>
      </c>
      <c r="BJ154" s="51">
        <f>BK154+BL154</f>
        <v>69.491525423728802</v>
      </c>
      <c r="BK154" s="51">
        <v>37.288135593220339</v>
      </c>
      <c r="BL154" s="51">
        <v>32.20338983050847</v>
      </c>
      <c r="BM154" s="51">
        <v>25.423728813559322</v>
      </c>
      <c r="BN154" s="51">
        <v>5.0847457627118651</v>
      </c>
      <c r="BO154" s="51">
        <v>0</v>
      </c>
    </row>
    <row r="155" spans="4:67" s="47" customFormat="1">
      <c r="D155" s="139" t="s">
        <v>17</v>
      </c>
      <c r="E155" s="140"/>
      <c r="F155" s="140"/>
      <c r="G155" s="140"/>
      <c r="H155" s="140"/>
      <c r="I155" s="141"/>
      <c r="J155" s="114">
        <f>BI155</f>
        <v>79.11938266000908</v>
      </c>
      <c r="K155" s="114"/>
      <c r="L155" s="114"/>
      <c r="M155" s="114"/>
      <c r="N155" s="114">
        <f>IF(ISERROR(BJ155),"",BJ155)</f>
        <v>72.881355932203391</v>
      </c>
      <c r="O155" s="114"/>
      <c r="P155" s="114"/>
      <c r="Q155" s="114"/>
      <c r="R155" s="114">
        <f>BK155</f>
        <v>42.372881355932201</v>
      </c>
      <c r="S155" s="114"/>
      <c r="T155" s="114"/>
      <c r="U155" s="114"/>
      <c r="V155" s="114">
        <f>BL155</f>
        <v>30.508474576271187</v>
      </c>
      <c r="W155" s="114"/>
      <c r="X155" s="114"/>
      <c r="Y155" s="114"/>
      <c r="Z155" s="114">
        <f>BM155</f>
        <v>22.033898305084744</v>
      </c>
      <c r="AA155" s="114"/>
      <c r="AB155" s="114"/>
      <c r="AC155" s="114"/>
      <c r="AD155" s="114">
        <f>BN155</f>
        <v>3.3898305084745761</v>
      </c>
      <c r="AE155" s="114"/>
      <c r="AF155" s="114"/>
      <c r="AG155" s="114"/>
      <c r="AH155" s="114">
        <f>BO155</f>
        <v>1.6949152542372881</v>
      </c>
      <c r="AI155" s="114"/>
      <c r="AJ155" s="114"/>
      <c r="AK155" s="114"/>
      <c r="BH155" s="47" t="s">
        <v>18</v>
      </c>
      <c r="BI155" s="51">
        <v>79.11938266000908</v>
      </c>
      <c r="BJ155" s="51">
        <f>BK155+BL155</f>
        <v>72.881355932203391</v>
      </c>
      <c r="BK155" s="51">
        <v>42.372881355932201</v>
      </c>
      <c r="BL155" s="51">
        <v>30.508474576271187</v>
      </c>
      <c r="BM155" s="51">
        <v>22.033898305084744</v>
      </c>
      <c r="BN155" s="51">
        <v>3.3898305084745761</v>
      </c>
      <c r="BO155" s="51">
        <v>1.6949152542372881</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42" t="s">
        <v>15</v>
      </c>
      <c r="E157" s="143"/>
      <c r="F157" s="143"/>
      <c r="G157" s="143"/>
      <c r="H157" s="143"/>
      <c r="I157" s="144"/>
      <c r="J157" s="110">
        <f>BI157</f>
        <v>68.567990373044523</v>
      </c>
      <c r="K157" s="110"/>
      <c r="L157" s="110"/>
      <c r="M157" s="110"/>
      <c r="N157" s="110">
        <f>BJ157</f>
        <v>71.186440677966104</v>
      </c>
      <c r="O157" s="110"/>
      <c r="P157" s="110"/>
      <c r="Q157" s="110"/>
      <c r="R157" s="110">
        <f>BK157</f>
        <v>30.508474576271187</v>
      </c>
      <c r="S157" s="110"/>
      <c r="T157" s="110"/>
      <c r="U157" s="110"/>
      <c r="V157" s="110">
        <f>BL157</f>
        <v>40.677966101694921</v>
      </c>
      <c r="W157" s="110"/>
      <c r="X157" s="110"/>
      <c r="Y157" s="110"/>
      <c r="Z157" s="110">
        <f>BM157</f>
        <v>23.728813559322035</v>
      </c>
      <c r="AA157" s="110"/>
      <c r="AB157" s="110"/>
      <c r="AC157" s="110"/>
      <c r="AD157" s="110">
        <f>BN157</f>
        <v>5.0847457627118651</v>
      </c>
      <c r="AE157" s="110"/>
      <c r="AF157" s="110"/>
      <c r="AG157" s="110"/>
      <c r="AH157" s="110">
        <f>BO157</f>
        <v>0</v>
      </c>
      <c r="AI157" s="110"/>
      <c r="AJ157" s="110"/>
      <c r="AK157" s="110"/>
      <c r="BG157" s="47">
        <v>31</v>
      </c>
      <c r="BH157" s="47" t="s">
        <v>16</v>
      </c>
      <c r="BI157" s="51">
        <v>68.567990373044523</v>
      </c>
      <c r="BJ157" s="51">
        <f>BK157+BL157</f>
        <v>71.186440677966104</v>
      </c>
      <c r="BK157" s="51">
        <v>30.508474576271187</v>
      </c>
      <c r="BL157" s="51">
        <v>40.677966101694921</v>
      </c>
      <c r="BM157" s="51">
        <v>23.728813559322035</v>
      </c>
      <c r="BN157" s="51">
        <v>5.0847457627118651</v>
      </c>
      <c r="BO157" s="51">
        <v>0</v>
      </c>
    </row>
    <row r="158" spans="4:67" s="47" customFormat="1">
      <c r="D158" s="139" t="s">
        <v>17</v>
      </c>
      <c r="E158" s="140"/>
      <c r="F158" s="140"/>
      <c r="G158" s="140"/>
      <c r="H158" s="140"/>
      <c r="I158" s="141"/>
      <c r="J158" s="114">
        <f>BI158</f>
        <v>66.137085792101686</v>
      </c>
      <c r="K158" s="114"/>
      <c r="L158" s="114"/>
      <c r="M158" s="114"/>
      <c r="N158" s="114">
        <f>IF(ISERROR(BJ158),"",BJ158)</f>
        <v>64.406779661016941</v>
      </c>
      <c r="O158" s="114"/>
      <c r="P158" s="114"/>
      <c r="Q158" s="114"/>
      <c r="R158" s="114">
        <f>BK158</f>
        <v>25.423728813559322</v>
      </c>
      <c r="S158" s="114"/>
      <c r="T158" s="114"/>
      <c r="U158" s="114"/>
      <c r="V158" s="114">
        <f>BL158</f>
        <v>38.983050847457626</v>
      </c>
      <c r="W158" s="114"/>
      <c r="X158" s="114"/>
      <c r="Y158" s="114"/>
      <c r="Z158" s="114">
        <f>BM158</f>
        <v>25.423728813559322</v>
      </c>
      <c r="AA158" s="114"/>
      <c r="AB158" s="114"/>
      <c r="AC158" s="114"/>
      <c r="AD158" s="114">
        <f>BN158</f>
        <v>8.4745762711864394</v>
      </c>
      <c r="AE158" s="114"/>
      <c r="AF158" s="114"/>
      <c r="AG158" s="114"/>
      <c r="AH158" s="114">
        <f>BO158</f>
        <v>1.6949152542372881</v>
      </c>
      <c r="AI158" s="114"/>
      <c r="AJ158" s="114"/>
      <c r="AK158" s="114"/>
      <c r="BH158" s="47" t="s">
        <v>18</v>
      </c>
      <c r="BI158" s="51">
        <v>66.137085792101686</v>
      </c>
      <c r="BJ158" s="51">
        <f>BK158+BL158</f>
        <v>64.406779661016941</v>
      </c>
      <c r="BK158" s="51">
        <v>25.423728813559322</v>
      </c>
      <c r="BL158" s="51">
        <v>38.983050847457626</v>
      </c>
      <c r="BM158" s="51">
        <v>25.423728813559322</v>
      </c>
      <c r="BN158" s="51">
        <v>8.4745762711864394</v>
      </c>
      <c r="BO158" s="51">
        <v>1.6949152542372881</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42" t="s">
        <v>15</v>
      </c>
      <c r="E160" s="143"/>
      <c r="F160" s="143"/>
      <c r="G160" s="143"/>
      <c r="H160" s="143"/>
      <c r="I160" s="144"/>
      <c r="J160" s="110">
        <f>BI160</f>
        <v>76.510228640192537</v>
      </c>
      <c r="K160" s="110"/>
      <c r="L160" s="110"/>
      <c r="M160" s="110"/>
      <c r="N160" s="110">
        <f>BJ160</f>
        <v>89.830508474576277</v>
      </c>
      <c r="O160" s="110"/>
      <c r="P160" s="110"/>
      <c r="Q160" s="110"/>
      <c r="R160" s="110">
        <f>BK160</f>
        <v>28.8135593220339</v>
      </c>
      <c r="S160" s="110"/>
      <c r="T160" s="110"/>
      <c r="U160" s="110"/>
      <c r="V160" s="110">
        <f>BL160</f>
        <v>61.016949152542374</v>
      </c>
      <c r="W160" s="110"/>
      <c r="X160" s="110"/>
      <c r="Y160" s="110"/>
      <c r="Z160" s="110">
        <f>BM160</f>
        <v>10.16949152542373</v>
      </c>
      <c r="AA160" s="110"/>
      <c r="AB160" s="110"/>
      <c r="AC160" s="110"/>
      <c r="AD160" s="110">
        <f>BN160</f>
        <v>0</v>
      </c>
      <c r="AE160" s="110"/>
      <c r="AF160" s="110"/>
      <c r="AG160" s="110"/>
      <c r="AH160" s="110">
        <f>BO160</f>
        <v>0</v>
      </c>
      <c r="AI160" s="110"/>
      <c r="AJ160" s="110"/>
      <c r="AK160" s="110"/>
      <c r="BG160" s="47">
        <v>32</v>
      </c>
      <c r="BH160" s="47" t="s">
        <v>16</v>
      </c>
      <c r="BI160" s="51">
        <v>76.510228640192537</v>
      </c>
      <c r="BJ160" s="51">
        <f>BK160+BL160</f>
        <v>89.830508474576277</v>
      </c>
      <c r="BK160" s="51">
        <v>28.8135593220339</v>
      </c>
      <c r="BL160" s="51">
        <v>61.016949152542374</v>
      </c>
      <c r="BM160" s="51">
        <v>10.16949152542373</v>
      </c>
      <c r="BN160" s="51">
        <v>0</v>
      </c>
      <c r="BO160" s="51">
        <v>0</v>
      </c>
    </row>
    <row r="161" spans="1:96" s="47" customFormat="1">
      <c r="D161" s="139" t="s">
        <v>17</v>
      </c>
      <c r="E161" s="140"/>
      <c r="F161" s="140"/>
      <c r="G161" s="140"/>
      <c r="H161" s="140"/>
      <c r="I161" s="141"/>
      <c r="J161" s="114">
        <f>BI161</f>
        <v>76.963231956423058</v>
      </c>
      <c r="K161" s="114"/>
      <c r="L161" s="114"/>
      <c r="M161" s="114"/>
      <c r="N161" s="114">
        <f>IF(ISERROR(BJ161),"",BJ161)</f>
        <v>67.79661016949153</v>
      </c>
      <c r="O161" s="114"/>
      <c r="P161" s="114"/>
      <c r="Q161" s="114"/>
      <c r="R161" s="114">
        <f>BK161</f>
        <v>28.8135593220339</v>
      </c>
      <c r="S161" s="114"/>
      <c r="T161" s="114"/>
      <c r="U161" s="114"/>
      <c r="V161" s="114">
        <f>BL161</f>
        <v>38.983050847457626</v>
      </c>
      <c r="W161" s="114"/>
      <c r="X161" s="114"/>
      <c r="Y161" s="114"/>
      <c r="Z161" s="114">
        <f>BM161</f>
        <v>27.118644067796609</v>
      </c>
      <c r="AA161" s="114"/>
      <c r="AB161" s="114"/>
      <c r="AC161" s="114"/>
      <c r="AD161" s="114">
        <f>BN161</f>
        <v>3.3898305084745761</v>
      </c>
      <c r="AE161" s="114"/>
      <c r="AF161" s="114"/>
      <c r="AG161" s="114"/>
      <c r="AH161" s="114">
        <f>BO161</f>
        <v>1.6949152542372881</v>
      </c>
      <c r="AI161" s="114"/>
      <c r="AJ161" s="114"/>
      <c r="AK161" s="114"/>
      <c r="BH161" s="47" t="s">
        <v>18</v>
      </c>
      <c r="BI161" s="51">
        <v>76.963231956423058</v>
      </c>
      <c r="BJ161" s="51">
        <f>BK161+BL161</f>
        <v>67.79661016949153</v>
      </c>
      <c r="BK161" s="51">
        <v>28.8135593220339</v>
      </c>
      <c r="BL161" s="51">
        <v>38.983050847457626</v>
      </c>
      <c r="BM161" s="51">
        <v>27.118644067796609</v>
      </c>
      <c r="BN161" s="51">
        <v>3.3898305084745761</v>
      </c>
      <c r="BO161" s="51">
        <v>1.6949152542372881</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42" t="s">
        <v>15</v>
      </c>
      <c r="E163" s="143"/>
      <c r="F163" s="143"/>
      <c r="G163" s="143"/>
      <c r="H163" s="143"/>
      <c r="I163" s="144"/>
      <c r="J163" s="110">
        <f>BI163</f>
        <v>90.373044524669083</v>
      </c>
      <c r="K163" s="110"/>
      <c r="L163" s="110"/>
      <c r="M163" s="110"/>
      <c r="N163" s="110">
        <f>BJ163</f>
        <v>93.220338983050851</v>
      </c>
      <c r="O163" s="110"/>
      <c r="P163" s="110"/>
      <c r="Q163" s="110"/>
      <c r="R163" s="110">
        <f>BK163</f>
        <v>45.762711864406782</v>
      </c>
      <c r="S163" s="110"/>
      <c r="T163" s="110"/>
      <c r="U163" s="110"/>
      <c r="V163" s="110">
        <f>BL163</f>
        <v>47.457627118644069</v>
      </c>
      <c r="W163" s="110"/>
      <c r="X163" s="110"/>
      <c r="Y163" s="110"/>
      <c r="Z163" s="110">
        <f>BM163</f>
        <v>6.7796610169491522</v>
      </c>
      <c r="AA163" s="110"/>
      <c r="AB163" s="110"/>
      <c r="AC163" s="110"/>
      <c r="AD163" s="110">
        <f>BN163</f>
        <v>0</v>
      </c>
      <c r="AE163" s="110"/>
      <c r="AF163" s="110"/>
      <c r="AG163" s="110"/>
      <c r="AH163" s="110">
        <f>BO163</f>
        <v>0</v>
      </c>
      <c r="AI163" s="110"/>
      <c r="AJ163" s="110"/>
      <c r="AK163" s="110"/>
      <c r="BG163" s="47">
        <v>33</v>
      </c>
      <c r="BH163" s="47" t="s">
        <v>16</v>
      </c>
      <c r="BI163" s="51">
        <v>90.373044524669083</v>
      </c>
      <c r="BJ163" s="51">
        <f>BK163+BL163</f>
        <v>93.220338983050851</v>
      </c>
      <c r="BK163" s="51">
        <v>45.762711864406782</v>
      </c>
      <c r="BL163" s="51">
        <v>47.457627118644069</v>
      </c>
      <c r="BM163" s="51">
        <v>6.7796610169491522</v>
      </c>
      <c r="BN163" s="51">
        <v>0</v>
      </c>
      <c r="BO163" s="51">
        <v>0</v>
      </c>
    </row>
    <row r="164" spans="1:96" s="47" customFormat="1">
      <c r="D164" s="139" t="s">
        <v>17</v>
      </c>
      <c r="E164" s="140"/>
      <c r="F164" s="140"/>
      <c r="G164" s="140"/>
      <c r="H164" s="140"/>
      <c r="I164" s="141"/>
      <c r="J164" s="114">
        <f>BI164</f>
        <v>90.263277349069455</v>
      </c>
      <c r="K164" s="114"/>
      <c r="L164" s="114"/>
      <c r="M164" s="114"/>
      <c r="N164" s="114">
        <f>IF(ISERROR(BJ164),"",BJ164)</f>
        <v>89.830508474576277</v>
      </c>
      <c r="O164" s="114"/>
      <c r="P164" s="114"/>
      <c r="Q164" s="114"/>
      <c r="R164" s="114">
        <f>BK164</f>
        <v>47.457627118644069</v>
      </c>
      <c r="S164" s="114"/>
      <c r="T164" s="114"/>
      <c r="U164" s="114"/>
      <c r="V164" s="114">
        <f>BL164</f>
        <v>42.372881355932201</v>
      </c>
      <c r="W164" s="114"/>
      <c r="X164" s="114"/>
      <c r="Y164" s="114"/>
      <c r="Z164" s="114">
        <f>BM164</f>
        <v>6.7796610169491522</v>
      </c>
      <c r="AA164" s="114"/>
      <c r="AB164" s="114"/>
      <c r="AC164" s="114"/>
      <c r="AD164" s="114">
        <f>BN164</f>
        <v>1.6949152542372881</v>
      </c>
      <c r="AE164" s="114"/>
      <c r="AF164" s="114"/>
      <c r="AG164" s="114"/>
      <c r="AH164" s="114">
        <f>BO164</f>
        <v>1.6949152542372881</v>
      </c>
      <c r="AI164" s="114"/>
      <c r="AJ164" s="114"/>
      <c r="AK164" s="114"/>
      <c r="BH164" s="47" t="s">
        <v>18</v>
      </c>
      <c r="BI164" s="51">
        <v>90.263277349069455</v>
      </c>
      <c r="BJ164" s="51">
        <f>BK164+BL164</f>
        <v>89.830508474576277</v>
      </c>
      <c r="BK164" s="51">
        <v>47.457627118644069</v>
      </c>
      <c r="BL164" s="51">
        <v>42.372881355932201</v>
      </c>
      <c r="BM164" s="51">
        <v>6.7796610169491522</v>
      </c>
      <c r="BN164" s="51">
        <v>1.6949152542372881</v>
      </c>
      <c r="BO164" s="51">
        <v>1.6949152542372881</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33"/>
      <c r="E171" s="134"/>
      <c r="F171" s="134"/>
      <c r="G171" s="134"/>
      <c r="H171" s="134"/>
      <c r="I171" s="135"/>
      <c r="J171" s="104" t="s">
        <v>6</v>
      </c>
      <c r="K171" s="105"/>
      <c r="L171" s="105"/>
      <c r="M171" s="106"/>
      <c r="N171" s="104" t="s">
        <v>7</v>
      </c>
      <c r="O171" s="105"/>
      <c r="P171" s="105"/>
      <c r="Q171" s="106"/>
      <c r="R171" s="91">
        <v>1</v>
      </c>
      <c r="S171" s="92"/>
      <c r="T171" s="92"/>
      <c r="U171" s="93"/>
      <c r="V171" s="91">
        <v>2</v>
      </c>
      <c r="W171" s="92"/>
      <c r="X171" s="92"/>
      <c r="Y171" s="93"/>
      <c r="Z171" s="91">
        <v>3</v>
      </c>
      <c r="AA171" s="92"/>
      <c r="AB171" s="92"/>
      <c r="AC171" s="93"/>
      <c r="AD171" s="91">
        <v>4</v>
      </c>
      <c r="AE171" s="92"/>
      <c r="AF171" s="92"/>
      <c r="AG171" s="93"/>
      <c r="AH171" s="91"/>
      <c r="AI171" s="92"/>
      <c r="AJ171" s="92"/>
      <c r="AK171" s="93"/>
    </row>
    <row r="172" spans="1:96" s="47" customFormat="1" ht="22.5" customHeight="1">
      <c r="D172" s="136"/>
      <c r="E172" s="137"/>
      <c r="F172" s="137"/>
      <c r="G172" s="137"/>
      <c r="H172" s="137"/>
      <c r="I172" s="138"/>
      <c r="J172" s="107"/>
      <c r="K172" s="108"/>
      <c r="L172" s="108"/>
      <c r="M172" s="109"/>
      <c r="N172" s="107"/>
      <c r="O172" s="108"/>
      <c r="P172" s="108"/>
      <c r="Q172" s="109"/>
      <c r="R172" s="94" t="s">
        <v>65</v>
      </c>
      <c r="S172" s="95"/>
      <c r="T172" s="95"/>
      <c r="U172" s="96"/>
      <c r="V172" s="94" t="s">
        <v>66</v>
      </c>
      <c r="W172" s="95"/>
      <c r="X172" s="95"/>
      <c r="Y172" s="96"/>
      <c r="Z172" s="94" t="s">
        <v>67</v>
      </c>
      <c r="AA172" s="95"/>
      <c r="AB172" s="95"/>
      <c r="AC172" s="96"/>
      <c r="AD172" s="94" t="s">
        <v>68</v>
      </c>
      <c r="AE172" s="95"/>
      <c r="AF172" s="95"/>
      <c r="AG172" s="96"/>
      <c r="AH172" s="94" t="s">
        <v>12</v>
      </c>
      <c r="AI172" s="95"/>
      <c r="AJ172" s="95"/>
      <c r="AK172" s="96"/>
      <c r="BI172" s="50" t="s">
        <v>13</v>
      </c>
      <c r="BJ172" s="47" t="s">
        <v>14</v>
      </c>
      <c r="BK172" s="47">
        <v>1</v>
      </c>
      <c r="BL172" s="47">
        <v>2</v>
      </c>
      <c r="BM172" s="47">
        <v>3</v>
      </c>
      <c r="BN172" s="47">
        <v>4</v>
      </c>
      <c r="BO172" s="47">
        <v>0</v>
      </c>
    </row>
    <row r="173" spans="1:96" s="47" customFormat="1">
      <c r="D173" s="142" t="s">
        <v>15</v>
      </c>
      <c r="E173" s="143"/>
      <c r="F173" s="143"/>
      <c r="G173" s="143"/>
      <c r="H173" s="143"/>
      <c r="I173" s="144"/>
      <c r="J173" s="110">
        <f>BI173</f>
        <v>81.516245487364628</v>
      </c>
      <c r="K173" s="110"/>
      <c r="L173" s="110"/>
      <c r="M173" s="110"/>
      <c r="N173" s="110">
        <f>BJ173</f>
        <v>74.576271186440678</v>
      </c>
      <c r="O173" s="110"/>
      <c r="P173" s="110"/>
      <c r="Q173" s="110"/>
      <c r="R173" s="110">
        <f>BK173</f>
        <v>20.33898305084746</v>
      </c>
      <c r="S173" s="110"/>
      <c r="T173" s="110"/>
      <c r="U173" s="110"/>
      <c r="V173" s="110">
        <f>BL173</f>
        <v>54.237288135593218</v>
      </c>
      <c r="W173" s="110"/>
      <c r="X173" s="110"/>
      <c r="Y173" s="110"/>
      <c r="Z173" s="110">
        <f>BM173</f>
        <v>23.728813559322035</v>
      </c>
      <c r="AA173" s="110"/>
      <c r="AB173" s="110"/>
      <c r="AC173" s="110"/>
      <c r="AD173" s="110">
        <f>BN173</f>
        <v>1.6949152542372881</v>
      </c>
      <c r="AE173" s="110"/>
      <c r="AF173" s="110"/>
      <c r="AG173" s="110"/>
      <c r="AH173" s="110">
        <f>BO173</f>
        <v>0</v>
      </c>
      <c r="AI173" s="110"/>
      <c r="AJ173" s="110"/>
      <c r="AK173" s="110"/>
      <c r="BG173" s="47">
        <v>34</v>
      </c>
      <c r="BH173" s="47" t="s">
        <v>16</v>
      </c>
      <c r="BI173" s="51">
        <v>81.516245487364628</v>
      </c>
      <c r="BJ173" s="51">
        <f>BK173+BL173</f>
        <v>74.576271186440678</v>
      </c>
      <c r="BK173" s="51">
        <v>20.33898305084746</v>
      </c>
      <c r="BL173" s="51">
        <v>54.237288135593218</v>
      </c>
      <c r="BM173" s="51">
        <v>23.728813559322035</v>
      </c>
      <c r="BN173" s="51">
        <v>1.6949152542372881</v>
      </c>
      <c r="BO173" s="51">
        <v>0</v>
      </c>
    </row>
    <row r="174" spans="1:96" s="47" customFormat="1">
      <c r="D174" s="139" t="s">
        <v>17</v>
      </c>
      <c r="E174" s="140"/>
      <c r="F174" s="140"/>
      <c r="G174" s="140"/>
      <c r="H174" s="140"/>
      <c r="I174" s="141"/>
      <c r="J174" s="114">
        <f>BI174</f>
        <v>81.570585565138444</v>
      </c>
      <c r="K174" s="114"/>
      <c r="L174" s="114"/>
      <c r="M174" s="114"/>
      <c r="N174" s="114">
        <f>IF(ISERROR(BJ174),"",BJ174)</f>
        <v>76.271186440677965</v>
      </c>
      <c r="O174" s="114"/>
      <c r="P174" s="114"/>
      <c r="Q174" s="114"/>
      <c r="R174" s="114">
        <f>BK174</f>
        <v>28.8135593220339</v>
      </c>
      <c r="S174" s="114"/>
      <c r="T174" s="114"/>
      <c r="U174" s="114"/>
      <c r="V174" s="114">
        <f>BL174</f>
        <v>47.457627118644069</v>
      </c>
      <c r="W174" s="114"/>
      <c r="X174" s="114"/>
      <c r="Y174" s="114"/>
      <c r="Z174" s="114">
        <f>BM174</f>
        <v>20.33898305084746</v>
      </c>
      <c r="AA174" s="114"/>
      <c r="AB174" s="114"/>
      <c r="AC174" s="114"/>
      <c r="AD174" s="114">
        <f>BN174</f>
        <v>1.6949152542372881</v>
      </c>
      <c r="AE174" s="114"/>
      <c r="AF174" s="114"/>
      <c r="AG174" s="114"/>
      <c r="AH174" s="114">
        <f>BO174</f>
        <v>1.6949152542372881</v>
      </c>
      <c r="AI174" s="114"/>
      <c r="AJ174" s="114"/>
      <c r="AK174" s="114"/>
      <c r="BH174" s="47" t="s">
        <v>18</v>
      </c>
      <c r="BI174" s="51">
        <v>81.570585565138444</v>
      </c>
      <c r="BJ174" s="51">
        <f>BK174+BL174</f>
        <v>76.271186440677965</v>
      </c>
      <c r="BK174" s="51">
        <v>28.8135593220339</v>
      </c>
      <c r="BL174" s="51">
        <v>47.457627118644069</v>
      </c>
      <c r="BM174" s="51">
        <v>20.33898305084746</v>
      </c>
      <c r="BN174" s="51">
        <v>1.6949152542372881</v>
      </c>
      <c r="BO174" s="51">
        <v>1.6949152542372881</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42" t="s">
        <v>15</v>
      </c>
      <c r="E176" s="143"/>
      <c r="F176" s="143"/>
      <c r="G176" s="143"/>
      <c r="H176" s="143"/>
      <c r="I176" s="144"/>
      <c r="J176" s="110">
        <f>BI176</f>
        <v>82.888086642599276</v>
      </c>
      <c r="K176" s="110"/>
      <c r="L176" s="110"/>
      <c r="M176" s="110"/>
      <c r="N176" s="110">
        <f>BJ176</f>
        <v>83.050847457627128</v>
      </c>
      <c r="O176" s="110"/>
      <c r="P176" s="110"/>
      <c r="Q176" s="110"/>
      <c r="R176" s="110">
        <f>BK176</f>
        <v>62.711864406779661</v>
      </c>
      <c r="S176" s="110"/>
      <c r="T176" s="110"/>
      <c r="U176" s="110"/>
      <c r="V176" s="110">
        <f>BL176</f>
        <v>20.33898305084746</v>
      </c>
      <c r="W176" s="110"/>
      <c r="X176" s="110"/>
      <c r="Y176" s="110"/>
      <c r="Z176" s="110">
        <f>BM176</f>
        <v>13.559322033898304</v>
      </c>
      <c r="AA176" s="110"/>
      <c r="AB176" s="110"/>
      <c r="AC176" s="110"/>
      <c r="AD176" s="110">
        <f>BN176</f>
        <v>3.3898305084745761</v>
      </c>
      <c r="AE176" s="110"/>
      <c r="AF176" s="110"/>
      <c r="AG176" s="110"/>
      <c r="AH176" s="110">
        <f>BO176</f>
        <v>0</v>
      </c>
      <c r="AI176" s="110"/>
      <c r="AJ176" s="110"/>
      <c r="AK176" s="110"/>
      <c r="BG176" s="47">
        <v>35</v>
      </c>
      <c r="BH176" s="47" t="s">
        <v>16</v>
      </c>
      <c r="BI176" s="51">
        <v>82.888086642599276</v>
      </c>
      <c r="BJ176" s="51">
        <f>BK176+BL176</f>
        <v>83.050847457627128</v>
      </c>
      <c r="BK176" s="51">
        <v>62.711864406779661</v>
      </c>
      <c r="BL176" s="51">
        <v>20.33898305084746</v>
      </c>
      <c r="BM176" s="51">
        <v>13.559322033898304</v>
      </c>
      <c r="BN176" s="51">
        <v>3.3898305084745761</v>
      </c>
      <c r="BO176" s="51">
        <v>0</v>
      </c>
    </row>
    <row r="177" spans="1:96" s="47" customFormat="1">
      <c r="D177" s="139" t="s">
        <v>17</v>
      </c>
      <c r="E177" s="140"/>
      <c r="F177" s="140"/>
      <c r="G177" s="140"/>
      <c r="H177" s="140"/>
      <c r="I177" s="141"/>
      <c r="J177" s="114">
        <f>BI177</f>
        <v>81.911030413073078</v>
      </c>
      <c r="K177" s="114"/>
      <c r="L177" s="114"/>
      <c r="M177" s="114"/>
      <c r="N177" s="114">
        <f>IF(ISERROR(BJ177),"",BJ177)</f>
        <v>74.576271186440678</v>
      </c>
      <c r="O177" s="114"/>
      <c r="P177" s="114"/>
      <c r="Q177" s="114"/>
      <c r="R177" s="114">
        <f>BK177</f>
        <v>40.677966101694921</v>
      </c>
      <c r="S177" s="114"/>
      <c r="T177" s="114"/>
      <c r="U177" s="114"/>
      <c r="V177" s="114">
        <f>BL177</f>
        <v>33.898305084745758</v>
      </c>
      <c r="W177" s="114"/>
      <c r="X177" s="114"/>
      <c r="Y177" s="114"/>
      <c r="Z177" s="114">
        <f>BM177</f>
        <v>20.33898305084746</v>
      </c>
      <c r="AA177" s="114"/>
      <c r="AB177" s="114"/>
      <c r="AC177" s="114"/>
      <c r="AD177" s="114">
        <f>BN177</f>
        <v>3.3898305084745761</v>
      </c>
      <c r="AE177" s="114"/>
      <c r="AF177" s="114"/>
      <c r="AG177" s="114"/>
      <c r="AH177" s="114">
        <f>BO177</f>
        <v>1.6949152542372881</v>
      </c>
      <c r="AI177" s="114"/>
      <c r="AJ177" s="114"/>
      <c r="AK177" s="114"/>
      <c r="BH177" s="47" t="s">
        <v>18</v>
      </c>
      <c r="BI177" s="51">
        <v>81.911030413073078</v>
      </c>
      <c r="BJ177" s="51">
        <f>BK177+BL177</f>
        <v>74.576271186440678</v>
      </c>
      <c r="BK177" s="51">
        <v>40.677966101694921</v>
      </c>
      <c r="BL177" s="51">
        <v>33.898305084745758</v>
      </c>
      <c r="BM177" s="51">
        <v>20.33898305084746</v>
      </c>
      <c r="BN177" s="51">
        <v>3.3898305084745761</v>
      </c>
      <c r="BO177" s="51">
        <v>1.6949152542372881</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42" t="s">
        <v>15</v>
      </c>
      <c r="E179" s="143"/>
      <c r="F179" s="143"/>
      <c r="G179" s="143"/>
      <c r="H179" s="143"/>
      <c r="I179" s="144"/>
      <c r="J179" s="110">
        <f>BI179</f>
        <v>91.50421179302046</v>
      </c>
      <c r="K179" s="110"/>
      <c r="L179" s="110"/>
      <c r="M179" s="110"/>
      <c r="N179" s="110">
        <f>BJ179</f>
        <v>88.135593220338976</v>
      </c>
      <c r="O179" s="110"/>
      <c r="P179" s="110"/>
      <c r="Q179" s="110"/>
      <c r="R179" s="110">
        <f>BK179</f>
        <v>67.796610169491515</v>
      </c>
      <c r="S179" s="110"/>
      <c r="T179" s="110"/>
      <c r="U179" s="110"/>
      <c r="V179" s="110">
        <f>BL179</f>
        <v>20.33898305084746</v>
      </c>
      <c r="W179" s="110"/>
      <c r="X179" s="110"/>
      <c r="Y179" s="110"/>
      <c r="Z179" s="110">
        <f>BM179</f>
        <v>8.4745762711864394</v>
      </c>
      <c r="AA179" s="110"/>
      <c r="AB179" s="110"/>
      <c r="AC179" s="110"/>
      <c r="AD179" s="110">
        <f>BN179</f>
        <v>3.3898305084745761</v>
      </c>
      <c r="AE179" s="110"/>
      <c r="AF179" s="110"/>
      <c r="AG179" s="110"/>
      <c r="AH179" s="110">
        <f>BO179</f>
        <v>0</v>
      </c>
      <c r="AI179" s="110"/>
      <c r="AJ179" s="110"/>
      <c r="AK179" s="110"/>
      <c r="BG179" s="47">
        <v>36</v>
      </c>
      <c r="BH179" s="47" t="s">
        <v>16</v>
      </c>
      <c r="BI179" s="51">
        <v>91.50421179302046</v>
      </c>
      <c r="BJ179" s="51">
        <f>BK179+BL179</f>
        <v>88.135593220338976</v>
      </c>
      <c r="BK179" s="51">
        <v>67.796610169491515</v>
      </c>
      <c r="BL179" s="51">
        <v>20.33898305084746</v>
      </c>
      <c r="BM179" s="51">
        <v>8.4745762711864394</v>
      </c>
      <c r="BN179" s="51">
        <v>3.3898305084745761</v>
      </c>
      <c r="BO179" s="51">
        <v>0</v>
      </c>
    </row>
    <row r="180" spans="1:96" s="47" customFormat="1">
      <c r="D180" s="139" t="s">
        <v>17</v>
      </c>
      <c r="E180" s="140"/>
      <c r="F180" s="140"/>
      <c r="G180" s="140"/>
      <c r="H180" s="140"/>
      <c r="I180" s="141"/>
      <c r="J180" s="114">
        <f>BI180</f>
        <v>92.600998638220616</v>
      </c>
      <c r="K180" s="114"/>
      <c r="L180" s="114"/>
      <c r="M180" s="114"/>
      <c r="N180" s="114">
        <f>IF(ISERROR(BJ180),"",BJ180)</f>
        <v>86.440677966101703</v>
      </c>
      <c r="O180" s="114"/>
      <c r="P180" s="114"/>
      <c r="Q180" s="114"/>
      <c r="R180" s="114">
        <f>BK180</f>
        <v>66.101694915254242</v>
      </c>
      <c r="S180" s="114"/>
      <c r="T180" s="114"/>
      <c r="U180" s="114"/>
      <c r="V180" s="114">
        <f>BL180</f>
        <v>20.33898305084746</v>
      </c>
      <c r="W180" s="114"/>
      <c r="X180" s="114"/>
      <c r="Y180" s="114"/>
      <c r="Z180" s="114">
        <f>BM180</f>
        <v>8.4745762711864394</v>
      </c>
      <c r="AA180" s="114"/>
      <c r="AB180" s="114"/>
      <c r="AC180" s="114"/>
      <c r="AD180" s="114">
        <f>BN180</f>
        <v>1.6949152542372881</v>
      </c>
      <c r="AE180" s="114"/>
      <c r="AF180" s="114"/>
      <c r="AG180" s="114"/>
      <c r="AH180" s="114">
        <f>BO180</f>
        <v>3.3898305084745761</v>
      </c>
      <c r="AI180" s="114"/>
      <c r="AJ180" s="114"/>
      <c r="AK180" s="114"/>
      <c r="BH180" s="47" t="s">
        <v>18</v>
      </c>
      <c r="BI180" s="51">
        <v>92.600998638220616</v>
      </c>
      <c r="BJ180" s="51">
        <f>BK180+BL180</f>
        <v>86.440677966101703</v>
      </c>
      <c r="BK180" s="51">
        <v>66.101694915254242</v>
      </c>
      <c r="BL180" s="51">
        <v>20.33898305084746</v>
      </c>
      <c r="BM180" s="51">
        <v>8.4745762711864394</v>
      </c>
      <c r="BN180" s="51">
        <v>1.6949152542372881</v>
      </c>
      <c r="BO180" s="51">
        <v>3.3898305084745761</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42" t="s">
        <v>15</v>
      </c>
      <c r="E182" s="143"/>
      <c r="F182" s="143"/>
      <c r="G182" s="143"/>
      <c r="H182" s="143"/>
      <c r="I182" s="144"/>
      <c r="J182" s="110">
        <f>BI182</f>
        <v>93.935018050541515</v>
      </c>
      <c r="K182" s="110"/>
      <c r="L182" s="110"/>
      <c r="M182" s="110"/>
      <c r="N182" s="110">
        <f>BJ182</f>
        <v>93.220338983050851</v>
      </c>
      <c r="O182" s="110"/>
      <c r="P182" s="110"/>
      <c r="Q182" s="110"/>
      <c r="R182" s="110">
        <f>BK182</f>
        <v>74.576271186440678</v>
      </c>
      <c r="S182" s="110"/>
      <c r="T182" s="110"/>
      <c r="U182" s="110"/>
      <c r="V182" s="110">
        <f>BL182</f>
        <v>18.64406779661017</v>
      </c>
      <c r="W182" s="110"/>
      <c r="X182" s="110"/>
      <c r="Y182" s="110"/>
      <c r="Z182" s="110">
        <f>BM182</f>
        <v>6.7796610169491522</v>
      </c>
      <c r="AA182" s="110"/>
      <c r="AB182" s="110"/>
      <c r="AC182" s="110"/>
      <c r="AD182" s="110">
        <f>BN182</f>
        <v>0</v>
      </c>
      <c r="AE182" s="110"/>
      <c r="AF182" s="110"/>
      <c r="AG182" s="110"/>
      <c r="AH182" s="110">
        <f>BO182</f>
        <v>0</v>
      </c>
      <c r="AI182" s="110"/>
      <c r="AJ182" s="110"/>
      <c r="AK182" s="110"/>
      <c r="BG182" s="47">
        <v>37</v>
      </c>
      <c r="BH182" s="47" t="s">
        <v>16</v>
      </c>
      <c r="BI182" s="51">
        <v>93.935018050541515</v>
      </c>
      <c r="BJ182" s="51">
        <f>BK182+BL182</f>
        <v>93.220338983050851</v>
      </c>
      <c r="BK182" s="51">
        <v>74.576271186440678</v>
      </c>
      <c r="BL182" s="51">
        <v>18.64406779661017</v>
      </c>
      <c r="BM182" s="51">
        <v>6.7796610169491522</v>
      </c>
      <c r="BN182" s="51">
        <v>0</v>
      </c>
      <c r="BO182" s="51">
        <v>0</v>
      </c>
    </row>
    <row r="183" spans="1:96" s="47" customFormat="1">
      <c r="D183" s="139" t="s">
        <v>17</v>
      </c>
      <c r="E183" s="140"/>
      <c r="F183" s="140"/>
      <c r="G183" s="140"/>
      <c r="H183" s="140"/>
      <c r="I183" s="141"/>
      <c r="J183" s="114">
        <f>BI183</f>
        <v>94.916023604176132</v>
      </c>
      <c r="K183" s="114"/>
      <c r="L183" s="114"/>
      <c r="M183" s="114"/>
      <c r="N183" s="114">
        <f>IF(ISERROR(BJ183),"",BJ183)</f>
        <v>91.525423728813564</v>
      </c>
      <c r="O183" s="114"/>
      <c r="P183" s="114"/>
      <c r="Q183" s="114"/>
      <c r="R183" s="114">
        <f>BK183</f>
        <v>76.271186440677965</v>
      </c>
      <c r="S183" s="114"/>
      <c r="T183" s="114"/>
      <c r="U183" s="114"/>
      <c r="V183" s="114">
        <f>BL183</f>
        <v>15.254237288135593</v>
      </c>
      <c r="W183" s="114"/>
      <c r="X183" s="114"/>
      <c r="Y183" s="114"/>
      <c r="Z183" s="114">
        <f>BM183</f>
        <v>5.0847457627118651</v>
      </c>
      <c r="AA183" s="114"/>
      <c r="AB183" s="114"/>
      <c r="AC183" s="114"/>
      <c r="AD183" s="114">
        <f>BN183</f>
        <v>1.6949152542372881</v>
      </c>
      <c r="AE183" s="114"/>
      <c r="AF183" s="114"/>
      <c r="AG183" s="114"/>
      <c r="AH183" s="114">
        <f>BO183</f>
        <v>1.6949152542372881</v>
      </c>
      <c r="AI183" s="114"/>
      <c r="AJ183" s="114"/>
      <c r="AK183" s="114"/>
      <c r="BH183" s="47" t="s">
        <v>18</v>
      </c>
      <c r="BI183" s="51">
        <v>94.916023604176132</v>
      </c>
      <c r="BJ183" s="51">
        <f>BK183+BL183</f>
        <v>91.525423728813564</v>
      </c>
      <c r="BK183" s="51">
        <v>76.271186440677965</v>
      </c>
      <c r="BL183" s="51">
        <v>15.254237288135593</v>
      </c>
      <c r="BM183" s="51">
        <v>5.0847457627118651</v>
      </c>
      <c r="BN183" s="51">
        <v>1.6949152542372881</v>
      </c>
      <c r="BO183" s="51">
        <v>1.6949152542372881</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42" t="s">
        <v>15</v>
      </c>
      <c r="E185" s="143"/>
      <c r="F185" s="143"/>
      <c r="G185" s="143"/>
      <c r="H185" s="143"/>
      <c r="I185" s="144"/>
      <c r="J185" s="110">
        <f>BI185</f>
        <v>96.678700361010826</v>
      </c>
      <c r="K185" s="110"/>
      <c r="L185" s="110"/>
      <c r="M185" s="110"/>
      <c r="N185" s="110">
        <f>BJ185</f>
        <v>96.610169491525411</v>
      </c>
      <c r="O185" s="110"/>
      <c r="P185" s="110"/>
      <c r="Q185" s="110"/>
      <c r="R185" s="110">
        <f>BK185</f>
        <v>93.220338983050837</v>
      </c>
      <c r="S185" s="110"/>
      <c r="T185" s="110"/>
      <c r="U185" s="110"/>
      <c r="V185" s="110">
        <f>BL185</f>
        <v>3.3898305084745761</v>
      </c>
      <c r="W185" s="110"/>
      <c r="X185" s="110"/>
      <c r="Y185" s="110"/>
      <c r="Z185" s="110">
        <f>BM185</f>
        <v>1.6949152542372881</v>
      </c>
      <c r="AA185" s="110"/>
      <c r="AB185" s="110"/>
      <c r="AC185" s="110"/>
      <c r="AD185" s="110">
        <f>BN185</f>
        <v>1.6949152542372881</v>
      </c>
      <c r="AE185" s="110"/>
      <c r="AF185" s="110"/>
      <c r="AG185" s="110"/>
      <c r="AH185" s="110">
        <f>BO185</f>
        <v>0</v>
      </c>
      <c r="AI185" s="110"/>
      <c r="AJ185" s="110"/>
      <c r="AK185" s="110"/>
      <c r="BG185" s="47">
        <v>38</v>
      </c>
      <c r="BH185" s="47" t="s">
        <v>16</v>
      </c>
      <c r="BI185" s="51">
        <v>96.678700361010826</v>
      </c>
      <c r="BJ185" s="51">
        <f>BK185+BL185</f>
        <v>96.610169491525411</v>
      </c>
      <c r="BK185" s="51">
        <v>93.220338983050837</v>
      </c>
      <c r="BL185" s="51">
        <v>3.3898305084745761</v>
      </c>
      <c r="BM185" s="51">
        <v>1.6949152542372881</v>
      </c>
      <c r="BN185" s="51">
        <v>1.6949152542372881</v>
      </c>
      <c r="BO185" s="51">
        <v>0</v>
      </c>
    </row>
    <row r="186" spans="1:96" s="47" customFormat="1">
      <c r="D186" s="139" t="s">
        <v>17</v>
      </c>
      <c r="E186" s="140"/>
      <c r="F186" s="140"/>
      <c r="G186" s="140"/>
      <c r="H186" s="140"/>
      <c r="I186" s="141"/>
      <c r="J186" s="114">
        <f>BI186</f>
        <v>96.867907399001368</v>
      </c>
      <c r="K186" s="114"/>
      <c r="L186" s="114"/>
      <c r="M186" s="114"/>
      <c r="N186" s="114">
        <f>IF(ISERROR(BJ186),"",BJ186)</f>
        <v>93.220338983050851</v>
      </c>
      <c r="O186" s="114"/>
      <c r="P186" s="114"/>
      <c r="Q186" s="114"/>
      <c r="R186" s="114">
        <f>BK186</f>
        <v>79.66101694915254</v>
      </c>
      <c r="S186" s="114"/>
      <c r="T186" s="114"/>
      <c r="U186" s="114"/>
      <c r="V186" s="114">
        <f>BL186</f>
        <v>13.559322033898304</v>
      </c>
      <c r="W186" s="114"/>
      <c r="X186" s="114"/>
      <c r="Y186" s="114"/>
      <c r="Z186" s="114">
        <f>BM186</f>
        <v>5.0847457627118651</v>
      </c>
      <c r="AA186" s="114"/>
      <c r="AB186" s="114"/>
      <c r="AC186" s="114"/>
      <c r="AD186" s="114">
        <f>BN186</f>
        <v>0</v>
      </c>
      <c r="AE186" s="114"/>
      <c r="AF186" s="114"/>
      <c r="AG186" s="114"/>
      <c r="AH186" s="114">
        <f>BO186</f>
        <v>1.6949152542372881</v>
      </c>
      <c r="AI186" s="114"/>
      <c r="AJ186" s="114"/>
      <c r="AK186" s="114"/>
      <c r="BH186" s="47" t="s">
        <v>18</v>
      </c>
      <c r="BI186" s="51">
        <v>96.867907399001368</v>
      </c>
      <c r="BJ186" s="51">
        <f>BK186+BL186</f>
        <v>93.220338983050851</v>
      </c>
      <c r="BK186" s="51">
        <v>79.66101694915254</v>
      </c>
      <c r="BL186" s="51">
        <v>13.559322033898304</v>
      </c>
      <c r="BM186" s="51">
        <v>5.0847457627118651</v>
      </c>
      <c r="BN186" s="51">
        <v>0</v>
      </c>
      <c r="BO186" s="51">
        <v>1.6949152542372881</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97"/>
      <c r="C188" s="97"/>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97"/>
      <c r="C189" s="97"/>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5"/>
      <c r="E190" s="146"/>
      <c r="F190" s="146"/>
      <c r="G190" s="146"/>
      <c r="H190" s="146"/>
      <c r="I190" s="147"/>
      <c r="J190" s="104" t="s">
        <v>6</v>
      </c>
      <c r="K190" s="105"/>
      <c r="L190" s="105"/>
      <c r="M190" s="106"/>
      <c r="N190" s="104" t="s">
        <v>7</v>
      </c>
      <c r="O190" s="105"/>
      <c r="P190" s="105"/>
      <c r="Q190" s="106"/>
      <c r="R190" s="91">
        <v>1</v>
      </c>
      <c r="S190" s="92"/>
      <c r="T190" s="92"/>
      <c r="U190" s="93"/>
      <c r="V190" s="91">
        <v>2</v>
      </c>
      <c r="W190" s="92"/>
      <c r="X190" s="92"/>
      <c r="Y190" s="93"/>
      <c r="Z190" s="91">
        <v>3</v>
      </c>
      <c r="AA190" s="92"/>
      <c r="AB190" s="92"/>
      <c r="AC190" s="93"/>
      <c r="AD190" s="91">
        <v>4</v>
      </c>
      <c r="AE190" s="92"/>
      <c r="AF190" s="92"/>
      <c r="AG190" s="93"/>
      <c r="AH190" s="91"/>
      <c r="AI190" s="92"/>
      <c r="AJ190" s="92"/>
      <c r="AK190" s="93"/>
      <c r="AL190" s="23"/>
      <c r="AM190" s="23"/>
    </row>
    <row r="191" spans="1:96" ht="22.5" customHeight="1">
      <c r="D191" s="101"/>
      <c r="E191" s="102"/>
      <c r="F191" s="102"/>
      <c r="G191" s="102"/>
      <c r="H191" s="102"/>
      <c r="I191" s="103"/>
      <c r="J191" s="107"/>
      <c r="K191" s="108"/>
      <c r="L191" s="108"/>
      <c r="M191" s="109"/>
      <c r="N191" s="107"/>
      <c r="O191" s="108"/>
      <c r="P191" s="108"/>
      <c r="Q191" s="109"/>
      <c r="R191" s="119" t="s">
        <v>65</v>
      </c>
      <c r="S191" s="120"/>
      <c r="T191" s="120"/>
      <c r="U191" s="121"/>
      <c r="V191" s="119" t="s">
        <v>66</v>
      </c>
      <c r="W191" s="120"/>
      <c r="X191" s="120"/>
      <c r="Y191" s="121"/>
      <c r="Z191" s="119" t="s">
        <v>67</v>
      </c>
      <c r="AA191" s="120"/>
      <c r="AB191" s="120"/>
      <c r="AC191" s="121"/>
      <c r="AD191" s="119" t="s">
        <v>68</v>
      </c>
      <c r="AE191" s="120"/>
      <c r="AF191" s="120"/>
      <c r="AG191" s="121"/>
      <c r="AH191" s="94" t="s">
        <v>12</v>
      </c>
      <c r="AI191" s="95"/>
      <c r="AJ191" s="95"/>
      <c r="AK191" s="96"/>
      <c r="BI191" s="5" t="s">
        <v>13</v>
      </c>
      <c r="BJ191" s="2" t="s">
        <v>14</v>
      </c>
      <c r="BK191" s="2">
        <v>1</v>
      </c>
      <c r="BL191" s="2">
        <v>2</v>
      </c>
      <c r="BM191" s="2">
        <v>3</v>
      </c>
      <c r="BN191" s="2">
        <v>4</v>
      </c>
      <c r="BO191" s="2">
        <v>0</v>
      </c>
    </row>
    <row r="192" spans="1:96">
      <c r="D192" s="115" t="s">
        <v>15</v>
      </c>
      <c r="E192" s="116"/>
      <c r="F192" s="116"/>
      <c r="G192" s="116"/>
      <c r="H192" s="116"/>
      <c r="I192" s="117"/>
      <c r="J192" s="110">
        <f>BI192</f>
        <v>77.882069795427199</v>
      </c>
      <c r="K192" s="110"/>
      <c r="L192" s="110"/>
      <c r="M192" s="110"/>
      <c r="N192" s="110">
        <f>BJ192</f>
        <v>71.186440677966104</v>
      </c>
      <c r="O192" s="110"/>
      <c r="P192" s="110"/>
      <c r="Q192" s="110"/>
      <c r="R192" s="110">
        <f>BK192</f>
        <v>42.372881355932201</v>
      </c>
      <c r="S192" s="110"/>
      <c r="T192" s="110"/>
      <c r="U192" s="110"/>
      <c r="V192" s="110">
        <f>BL192</f>
        <v>28.8135593220339</v>
      </c>
      <c r="W192" s="110"/>
      <c r="X192" s="110"/>
      <c r="Y192" s="110"/>
      <c r="Z192" s="110">
        <f>BM192</f>
        <v>22.033898305084744</v>
      </c>
      <c r="AA192" s="110"/>
      <c r="AB192" s="110"/>
      <c r="AC192" s="110"/>
      <c r="AD192" s="110">
        <f>BN192</f>
        <v>6.7796610169491522</v>
      </c>
      <c r="AE192" s="110"/>
      <c r="AF192" s="110"/>
      <c r="AG192" s="110"/>
      <c r="AH192" s="110">
        <f>BO192</f>
        <v>0</v>
      </c>
      <c r="AI192" s="110"/>
      <c r="AJ192" s="110"/>
      <c r="AK192" s="110"/>
      <c r="BG192" s="2">
        <v>39</v>
      </c>
      <c r="BH192" s="2" t="s">
        <v>16</v>
      </c>
      <c r="BI192" s="25">
        <v>77.882069795427199</v>
      </c>
      <c r="BJ192" s="25">
        <f>BK192+BL192</f>
        <v>71.186440677966104</v>
      </c>
      <c r="BK192" s="25">
        <v>42.372881355932201</v>
      </c>
      <c r="BL192" s="25">
        <v>28.8135593220339</v>
      </c>
      <c r="BM192" s="25">
        <v>22.033898305084744</v>
      </c>
      <c r="BN192" s="25">
        <v>6.7796610169491522</v>
      </c>
      <c r="BO192" s="25">
        <v>0</v>
      </c>
    </row>
    <row r="193" spans="4:67">
      <c r="D193" s="111" t="s">
        <v>17</v>
      </c>
      <c r="E193" s="112"/>
      <c r="F193" s="112"/>
      <c r="G193" s="112"/>
      <c r="H193" s="112"/>
      <c r="I193" s="113"/>
      <c r="J193" s="114">
        <f>BI193</f>
        <v>77.939173853835669</v>
      </c>
      <c r="K193" s="114"/>
      <c r="L193" s="114"/>
      <c r="M193" s="114"/>
      <c r="N193" s="114">
        <f>IF(ISERROR(BJ193),"",BJ193)</f>
        <v>67.79661016949153</v>
      </c>
      <c r="O193" s="114"/>
      <c r="P193" s="114"/>
      <c r="Q193" s="114"/>
      <c r="R193" s="114">
        <f>BK193</f>
        <v>30.508474576271187</v>
      </c>
      <c r="S193" s="114"/>
      <c r="T193" s="114"/>
      <c r="U193" s="114"/>
      <c r="V193" s="114">
        <f>BL193</f>
        <v>37.288135593220339</v>
      </c>
      <c r="W193" s="114"/>
      <c r="X193" s="114"/>
      <c r="Y193" s="114"/>
      <c r="Z193" s="114">
        <f>BM193</f>
        <v>22.033898305084744</v>
      </c>
      <c r="AA193" s="114"/>
      <c r="AB193" s="114"/>
      <c r="AC193" s="114"/>
      <c r="AD193" s="114">
        <f>BN193</f>
        <v>8.4745762711864394</v>
      </c>
      <c r="AE193" s="114"/>
      <c r="AF193" s="114"/>
      <c r="AG193" s="114"/>
      <c r="AH193" s="114">
        <f>BO193</f>
        <v>1.6949152542372881</v>
      </c>
      <c r="AI193" s="114"/>
      <c r="AJ193" s="114"/>
      <c r="AK193" s="114"/>
      <c r="BH193" s="2" t="s">
        <v>18</v>
      </c>
      <c r="BI193" s="25">
        <v>77.939173853835669</v>
      </c>
      <c r="BJ193" s="25">
        <f>BK193+BL193</f>
        <v>67.79661016949153</v>
      </c>
      <c r="BK193" s="25">
        <v>30.508474576271187</v>
      </c>
      <c r="BL193" s="25">
        <v>37.288135593220339</v>
      </c>
      <c r="BM193" s="25">
        <v>22.033898305084744</v>
      </c>
      <c r="BN193" s="25">
        <v>8.4745762711864394</v>
      </c>
      <c r="BO193" s="25">
        <v>1.6949152542372881</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15" t="s">
        <v>15</v>
      </c>
      <c r="E195" s="116"/>
      <c r="F195" s="116"/>
      <c r="G195" s="116"/>
      <c r="H195" s="116"/>
      <c r="I195" s="117"/>
      <c r="J195" s="110">
        <f>BI195</f>
        <v>65.896510228640196</v>
      </c>
      <c r="K195" s="110"/>
      <c r="L195" s="110"/>
      <c r="M195" s="110"/>
      <c r="N195" s="110">
        <f>BJ195</f>
        <v>50.847457627118644</v>
      </c>
      <c r="O195" s="110"/>
      <c r="P195" s="110"/>
      <c r="Q195" s="110"/>
      <c r="R195" s="110">
        <f>BK195</f>
        <v>22.033898305084744</v>
      </c>
      <c r="S195" s="110"/>
      <c r="T195" s="110"/>
      <c r="U195" s="110"/>
      <c r="V195" s="110">
        <f>BL195</f>
        <v>28.8135593220339</v>
      </c>
      <c r="W195" s="110"/>
      <c r="X195" s="110"/>
      <c r="Y195" s="110"/>
      <c r="Z195" s="110">
        <f>BM195</f>
        <v>44.067796610169488</v>
      </c>
      <c r="AA195" s="110"/>
      <c r="AB195" s="110"/>
      <c r="AC195" s="110"/>
      <c r="AD195" s="110">
        <f>BN195</f>
        <v>5.0847457627118651</v>
      </c>
      <c r="AE195" s="110"/>
      <c r="AF195" s="110"/>
      <c r="AG195" s="110"/>
      <c r="AH195" s="110">
        <f>BO195</f>
        <v>0</v>
      </c>
      <c r="AI195" s="110"/>
      <c r="AJ195" s="110"/>
      <c r="AK195" s="110"/>
      <c r="BG195" s="2">
        <v>40</v>
      </c>
      <c r="BH195" s="2" t="s">
        <v>16</v>
      </c>
      <c r="BI195" s="25">
        <v>65.896510228640196</v>
      </c>
      <c r="BJ195" s="25">
        <f>BK195+BL195</f>
        <v>50.847457627118644</v>
      </c>
      <c r="BK195" s="25">
        <v>22.033898305084744</v>
      </c>
      <c r="BL195" s="25">
        <v>28.8135593220339</v>
      </c>
      <c r="BM195" s="25">
        <v>44.067796610169488</v>
      </c>
      <c r="BN195" s="25">
        <v>5.0847457627118651</v>
      </c>
      <c r="BO195" s="25">
        <v>0</v>
      </c>
    </row>
    <row r="196" spans="4:67">
      <c r="D196" s="111" t="s">
        <v>17</v>
      </c>
      <c r="E196" s="112"/>
      <c r="F196" s="112"/>
      <c r="G196" s="112"/>
      <c r="H196" s="112"/>
      <c r="I196" s="113"/>
      <c r="J196" s="114">
        <f>BI196</f>
        <v>65.456196096232418</v>
      </c>
      <c r="K196" s="114"/>
      <c r="L196" s="114"/>
      <c r="M196" s="114"/>
      <c r="N196" s="114">
        <f>IF(ISERROR(BJ196),"",BJ196)</f>
        <v>54.237288135593218</v>
      </c>
      <c r="O196" s="114"/>
      <c r="P196" s="114"/>
      <c r="Q196" s="114"/>
      <c r="R196" s="114">
        <f>BK196</f>
        <v>16.949152542372879</v>
      </c>
      <c r="S196" s="114"/>
      <c r="T196" s="114"/>
      <c r="U196" s="114"/>
      <c r="V196" s="114">
        <f>BL196</f>
        <v>37.288135593220339</v>
      </c>
      <c r="W196" s="114"/>
      <c r="X196" s="114"/>
      <c r="Y196" s="114"/>
      <c r="Z196" s="114">
        <f>BM196</f>
        <v>33.898305084745758</v>
      </c>
      <c r="AA196" s="114"/>
      <c r="AB196" s="114"/>
      <c r="AC196" s="114"/>
      <c r="AD196" s="114">
        <f>BN196</f>
        <v>10.16949152542373</v>
      </c>
      <c r="AE196" s="114"/>
      <c r="AF196" s="114"/>
      <c r="AG196" s="114"/>
      <c r="AH196" s="114">
        <f>BO196</f>
        <v>1.6949152542372881</v>
      </c>
      <c r="AI196" s="114"/>
      <c r="AJ196" s="114"/>
      <c r="AK196" s="114"/>
      <c r="BH196" s="2" t="s">
        <v>18</v>
      </c>
      <c r="BI196" s="25">
        <v>65.456196096232418</v>
      </c>
      <c r="BJ196" s="25">
        <f>BK196+BL196</f>
        <v>54.237288135593218</v>
      </c>
      <c r="BK196" s="25">
        <v>16.949152542372879</v>
      </c>
      <c r="BL196" s="25">
        <v>37.288135593220339</v>
      </c>
      <c r="BM196" s="25">
        <v>33.898305084745758</v>
      </c>
      <c r="BN196" s="25">
        <v>10.16949152542373</v>
      </c>
      <c r="BO196" s="25">
        <v>1.6949152542372881</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15" t="s">
        <v>15</v>
      </c>
      <c r="E198" s="116"/>
      <c r="F198" s="116"/>
      <c r="G198" s="116"/>
      <c r="H198" s="116"/>
      <c r="I198" s="117"/>
      <c r="J198" s="110">
        <f>BI198</f>
        <v>74.344163658243076</v>
      </c>
      <c r="K198" s="110"/>
      <c r="L198" s="110"/>
      <c r="M198" s="110"/>
      <c r="N198" s="110">
        <f>BJ198</f>
        <v>69.491525423728817</v>
      </c>
      <c r="O198" s="110"/>
      <c r="P198" s="110"/>
      <c r="Q198" s="110"/>
      <c r="R198" s="110">
        <f>BK198</f>
        <v>18.64406779661017</v>
      </c>
      <c r="S198" s="110"/>
      <c r="T198" s="110"/>
      <c r="U198" s="110"/>
      <c r="V198" s="110">
        <f>BL198</f>
        <v>50.847457627118644</v>
      </c>
      <c r="W198" s="110"/>
      <c r="X198" s="110"/>
      <c r="Y198" s="110"/>
      <c r="Z198" s="110">
        <f>BM198</f>
        <v>23.728813559322035</v>
      </c>
      <c r="AA198" s="110"/>
      <c r="AB198" s="110"/>
      <c r="AC198" s="110"/>
      <c r="AD198" s="110">
        <f>BN198</f>
        <v>6.7796610169491522</v>
      </c>
      <c r="AE198" s="110"/>
      <c r="AF198" s="110"/>
      <c r="AG198" s="110"/>
      <c r="AH198" s="110">
        <f>BO198</f>
        <v>0</v>
      </c>
      <c r="AI198" s="110"/>
      <c r="AJ198" s="110"/>
      <c r="AK198" s="110"/>
      <c r="BG198" s="2">
        <v>41</v>
      </c>
      <c r="BH198" s="2" t="s">
        <v>16</v>
      </c>
      <c r="BI198" s="25">
        <v>74.344163658243076</v>
      </c>
      <c r="BJ198" s="25">
        <f>BK198+BL198</f>
        <v>69.491525423728817</v>
      </c>
      <c r="BK198" s="25">
        <v>18.64406779661017</v>
      </c>
      <c r="BL198" s="25">
        <v>50.847457627118644</v>
      </c>
      <c r="BM198" s="25">
        <v>23.728813559322035</v>
      </c>
      <c r="BN198" s="25">
        <v>6.7796610169491522</v>
      </c>
      <c r="BO198" s="25">
        <v>0</v>
      </c>
    </row>
    <row r="199" spans="4:67">
      <c r="D199" s="111" t="s">
        <v>17</v>
      </c>
      <c r="E199" s="112"/>
      <c r="F199" s="112"/>
      <c r="G199" s="112"/>
      <c r="H199" s="112"/>
      <c r="I199" s="113"/>
      <c r="J199" s="148" t="s">
        <v>85</v>
      </c>
      <c r="K199" s="148"/>
      <c r="L199" s="148"/>
      <c r="M199" s="148"/>
      <c r="N199" s="148" t="s">
        <v>85</v>
      </c>
      <c r="O199" s="148"/>
      <c r="P199" s="148"/>
      <c r="Q199" s="148"/>
      <c r="R199" s="148" t="s">
        <v>85</v>
      </c>
      <c r="S199" s="148"/>
      <c r="T199" s="148"/>
      <c r="U199" s="148"/>
      <c r="V199" s="148" t="s">
        <v>85</v>
      </c>
      <c r="W199" s="148"/>
      <c r="X199" s="148"/>
      <c r="Y199" s="148"/>
      <c r="Z199" s="148" t="s">
        <v>85</v>
      </c>
      <c r="AA199" s="148"/>
      <c r="AB199" s="148"/>
      <c r="AC199" s="148"/>
      <c r="AD199" s="148" t="s">
        <v>85</v>
      </c>
      <c r="AE199" s="148"/>
      <c r="AF199" s="148"/>
      <c r="AG199" s="148"/>
      <c r="AH199" s="148" t="s">
        <v>85</v>
      </c>
      <c r="AI199" s="148"/>
      <c r="AJ199" s="148"/>
      <c r="AK199" s="148"/>
      <c r="BH199" s="2" t="s">
        <v>18</v>
      </c>
      <c r="BI199" s="25"/>
      <c r="BJ199" s="25">
        <f>BK199+BL199</f>
        <v>0</v>
      </c>
      <c r="BK199" s="25"/>
      <c r="BL199" s="25"/>
      <c r="BM199" s="25"/>
      <c r="BN199" s="25"/>
      <c r="BO199" s="25"/>
    </row>
    <row r="200" spans="4:67" ht="15" customHeight="1">
      <c r="D200" s="33" t="s">
        <v>86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15" t="s">
        <v>15</v>
      </c>
      <c r="E201" s="116"/>
      <c r="F201" s="116"/>
      <c r="G201" s="116"/>
      <c r="H201" s="116"/>
      <c r="I201" s="117"/>
      <c r="J201" s="110">
        <f>BI201</f>
        <v>68.808664259927795</v>
      </c>
      <c r="K201" s="110"/>
      <c r="L201" s="110"/>
      <c r="M201" s="110"/>
      <c r="N201" s="110">
        <f>BJ201</f>
        <v>49.152542372881356</v>
      </c>
      <c r="O201" s="110"/>
      <c r="P201" s="110"/>
      <c r="Q201" s="110"/>
      <c r="R201" s="110">
        <f>BK201</f>
        <v>18.64406779661017</v>
      </c>
      <c r="S201" s="110"/>
      <c r="T201" s="110"/>
      <c r="U201" s="110"/>
      <c r="V201" s="110">
        <f>BL201</f>
        <v>30.508474576271187</v>
      </c>
      <c r="W201" s="110"/>
      <c r="X201" s="110"/>
      <c r="Y201" s="110"/>
      <c r="Z201" s="110">
        <f>BM201</f>
        <v>38.983050847457626</v>
      </c>
      <c r="AA201" s="110"/>
      <c r="AB201" s="110"/>
      <c r="AC201" s="110"/>
      <c r="AD201" s="110">
        <f>BN201</f>
        <v>11.864406779661017</v>
      </c>
      <c r="AE201" s="110"/>
      <c r="AF201" s="110"/>
      <c r="AG201" s="110"/>
      <c r="AH201" s="110">
        <f>BO201</f>
        <v>0</v>
      </c>
      <c r="AI201" s="110"/>
      <c r="AJ201" s="110"/>
      <c r="AK201" s="110"/>
      <c r="BG201" s="2">
        <v>42</v>
      </c>
      <c r="BH201" s="2" t="s">
        <v>16</v>
      </c>
      <c r="BI201" s="25">
        <v>68.808664259927795</v>
      </c>
      <c r="BJ201" s="25">
        <f>BK201+BL201</f>
        <v>49.152542372881356</v>
      </c>
      <c r="BK201" s="25">
        <v>18.64406779661017</v>
      </c>
      <c r="BL201" s="25">
        <v>30.508474576271187</v>
      </c>
      <c r="BM201" s="25">
        <v>38.983050847457626</v>
      </c>
      <c r="BN201" s="25">
        <v>11.864406779661017</v>
      </c>
      <c r="BO201" s="25">
        <v>0</v>
      </c>
    </row>
    <row r="202" spans="4:67">
      <c r="D202" s="111" t="s">
        <v>17</v>
      </c>
      <c r="E202" s="112"/>
      <c r="F202" s="112"/>
      <c r="G202" s="112"/>
      <c r="H202" s="112"/>
      <c r="I202" s="113"/>
      <c r="J202" s="114">
        <f>BI202</f>
        <v>66.840671811166601</v>
      </c>
      <c r="K202" s="114"/>
      <c r="L202" s="114"/>
      <c r="M202" s="114"/>
      <c r="N202" s="114">
        <f>IF(ISERROR(BJ202),"",BJ202)</f>
        <v>69.491525423728802</v>
      </c>
      <c r="O202" s="114"/>
      <c r="P202" s="114"/>
      <c r="Q202" s="114"/>
      <c r="R202" s="114">
        <f>BK202</f>
        <v>42.372881355932201</v>
      </c>
      <c r="S202" s="114"/>
      <c r="T202" s="114"/>
      <c r="U202" s="114"/>
      <c r="V202" s="114">
        <f>BL202</f>
        <v>27.118644067796609</v>
      </c>
      <c r="W202" s="114"/>
      <c r="X202" s="114"/>
      <c r="Y202" s="114"/>
      <c r="Z202" s="114">
        <f>BM202</f>
        <v>15.254237288135593</v>
      </c>
      <c r="AA202" s="114"/>
      <c r="AB202" s="114"/>
      <c r="AC202" s="114"/>
      <c r="AD202" s="114">
        <f>BN202</f>
        <v>13.559322033898304</v>
      </c>
      <c r="AE202" s="114"/>
      <c r="AF202" s="114"/>
      <c r="AG202" s="114"/>
      <c r="AH202" s="114">
        <f>BO202</f>
        <v>1.6949152542372881</v>
      </c>
      <c r="AI202" s="114"/>
      <c r="AJ202" s="114"/>
      <c r="AK202" s="114"/>
      <c r="BH202" s="2" t="s">
        <v>18</v>
      </c>
      <c r="BI202" s="25">
        <v>66.840671811166601</v>
      </c>
      <c r="BJ202" s="25">
        <f>BK202+BL202</f>
        <v>69.491525423728802</v>
      </c>
      <c r="BK202" s="25">
        <v>42.372881355932201</v>
      </c>
      <c r="BL202" s="25">
        <v>27.118644067796609</v>
      </c>
      <c r="BM202" s="25">
        <v>15.254237288135593</v>
      </c>
      <c r="BN202" s="25">
        <v>13.559322033898304</v>
      </c>
      <c r="BO202" s="25">
        <v>1.6949152542372881</v>
      </c>
    </row>
    <row r="203" spans="4:67" ht="15" customHeight="1">
      <c r="D203" s="33" t="s">
        <v>87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15" t="s">
        <v>15</v>
      </c>
      <c r="E204" s="116"/>
      <c r="F204" s="116"/>
      <c r="G204" s="116"/>
      <c r="H204" s="116"/>
      <c r="I204" s="117"/>
      <c r="J204" s="110">
        <f>BI204</f>
        <v>74.87364620938628</v>
      </c>
      <c r="K204" s="110"/>
      <c r="L204" s="110"/>
      <c r="M204" s="110"/>
      <c r="N204" s="110">
        <f>BJ204</f>
        <v>54.237288135593218</v>
      </c>
      <c r="O204" s="110"/>
      <c r="P204" s="110"/>
      <c r="Q204" s="110"/>
      <c r="R204" s="110">
        <f>BK204</f>
        <v>20.33898305084746</v>
      </c>
      <c r="S204" s="110"/>
      <c r="T204" s="110"/>
      <c r="U204" s="110"/>
      <c r="V204" s="110">
        <f>BL204</f>
        <v>33.898305084745758</v>
      </c>
      <c r="W204" s="110"/>
      <c r="X204" s="110"/>
      <c r="Y204" s="110"/>
      <c r="Z204" s="110">
        <f>BM204</f>
        <v>35.593220338983052</v>
      </c>
      <c r="AA204" s="110"/>
      <c r="AB204" s="110"/>
      <c r="AC204" s="110"/>
      <c r="AD204" s="110">
        <f>BN204</f>
        <v>10.16949152542373</v>
      </c>
      <c r="AE204" s="110"/>
      <c r="AF204" s="110"/>
      <c r="AG204" s="110"/>
      <c r="AH204" s="110">
        <f>BO204</f>
        <v>0</v>
      </c>
      <c r="AI204" s="110"/>
      <c r="AJ204" s="110"/>
      <c r="AK204" s="110"/>
      <c r="BG204" s="2">
        <v>43</v>
      </c>
      <c r="BH204" s="2" t="s">
        <v>16</v>
      </c>
      <c r="BI204" s="25">
        <v>74.87364620938628</v>
      </c>
      <c r="BJ204" s="25">
        <f>BK204+BL204</f>
        <v>54.237288135593218</v>
      </c>
      <c r="BK204" s="25">
        <v>20.33898305084746</v>
      </c>
      <c r="BL204" s="25">
        <v>33.898305084745758</v>
      </c>
      <c r="BM204" s="25">
        <v>35.593220338983052</v>
      </c>
      <c r="BN204" s="25">
        <v>10.16949152542373</v>
      </c>
      <c r="BO204" s="25">
        <v>0</v>
      </c>
    </row>
    <row r="205" spans="4:67">
      <c r="D205" s="111" t="s">
        <v>17</v>
      </c>
      <c r="E205" s="112"/>
      <c r="F205" s="112"/>
      <c r="G205" s="112"/>
      <c r="H205" s="112"/>
      <c r="I205" s="113"/>
      <c r="J205" s="114">
        <f>BI205</f>
        <v>74.330458465728555</v>
      </c>
      <c r="K205" s="114"/>
      <c r="L205" s="114"/>
      <c r="M205" s="114"/>
      <c r="N205" s="114">
        <f>IF(ISERROR(BJ205),"",BJ205)</f>
        <v>71.18644067796609</v>
      </c>
      <c r="O205" s="114"/>
      <c r="P205" s="114"/>
      <c r="Q205" s="114"/>
      <c r="R205" s="114">
        <f>BK205</f>
        <v>54.237288135593218</v>
      </c>
      <c r="S205" s="114"/>
      <c r="T205" s="114"/>
      <c r="U205" s="114"/>
      <c r="V205" s="114">
        <f>BL205</f>
        <v>16.949152542372879</v>
      </c>
      <c r="W205" s="114"/>
      <c r="X205" s="114"/>
      <c r="Y205" s="114"/>
      <c r="Z205" s="114">
        <f>BM205</f>
        <v>16.949152542372879</v>
      </c>
      <c r="AA205" s="114"/>
      <c r="AB205" s="114"/>
      <c r="AC205" s="114"/>
      <c r="AD205" s="114">
        <f>BN205</f>
        <v>10.16949152542373</v>
      </c>
      <c r="AE205" s="114"/>
      <c r="AF205" s="114"/>
      <c r="AG205" s="114"/>
      <c r="AH205" s="114">
        <f>BO205</f>
        <v>1.6949152542372881</v>
      </c>
      <c r="AI205" s="114"/>
      <c r="AJ205" s="114"/>
      <c r="AK205" s="114"/>
      <c r="BH205" s="2" t="s">
        <v>18</v>
      </c>
      <c r="BI205" s="25">
        <v>74.330458465728555</v>
      </c>
      <c r="BJ205" s="25">
        <f>BK205+BL205</f>
        <v>71.18644067796609</v>
      </c>
      <c r="BK205" s="25">
        <v>54.237288135593218</v>
      </c>
      <c r="BL205" s="25">
        <v>16.949152542372879</v>
      </c>
      <c r="BM205" s="25">
        <v>16.949152542372879</v>
      </c>
      <c r="BN205" s="25">
        <v>10.16949152542373</v>
      </c>
      <c r="BO205" s="25">
        <v>1.6949152542372881</v>
      </c>
    </row>
    <row r="206" spans="4:67" ht="15" customHeight="1">
      <c r="D206" s="33" t="s">
        <v>88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15" t="s">
        <v>15</v>
      </c>
      <c r="E207" s="116"/>
      <c r="F207" s="116"/>
      <c r="G207" s="116"/>
      <c r="H207" s="116"/>
      <c r="I207" s="117"/>
      <c r="J207" s="110">
        <f>BI207</f>
        <v>77.400722021660656</v>
      </c>
      <c r="K207" s="110"/>
      <c r="L207" s="110"/>
      <c r="M207" s="110"/>
      <c r="N207" s="110">
        <f>BJ207</f>
        <v>67.79661016949153</v>
      </c>
      <c r="O207" s="110"/>
      <c r="P207" s="110"/>
      <c r="Q207" s="110"/>
      <c r="R207" s="110">
        <f>BK207</f>
        <v>47.457627118644069</v>
      </c>
      <c r="S207" s="110"/>
      <c r="T207" s="110"/>
      <c r="U207" s="110"/>
      <c r="V207" s="110">
        <f>BL207</f>
        <v>20.33898305084746</v>
      </c>
      <c r="W207" s="110"/>
      <c r="X207" s="110"/>
      <c r="Y207" s="110"/>
      <c r="Z207" s="110">
        <f>BM207</f>
        <v>13.559322033898304</v>
      </c>
      <c r="AA207" s="110"/>
      <c r="AB207" s="110"/>
      <c r="AC207" s="110"/>
      <c r="AD207" s="110">
        <f>BN207</f>
        <v>18.64406779661017</v>
      </c>
      <c r="AE207" s="110"/>
      <c r="AF207" s="110"/>
      <c r="AG207" s="110"/>
      <c r="AH207" s="110">
        <f>BO207</f>
        <v>0</v>
      </c>
      <c r="AI207" s="110"/>
      <c r="AJ207" s="110"/>
      <c r="AK207" s="110"/>
      <c r="BG207" s="2">
        <v>44</v>
      </c>
      <c r="BH207" s="2" t="s">
        <v>16</v>
      </c>
      <c r="BI207" s="25">
        <v>77.400722021660656</v>
      </c>
      <c r="BJ207" s="25">
        <f>BK207+BL207</f>
        <v>67.79661016949153</v>
      </c>
      <c r="BK207" s="25">
        <v>47.457627118644069</v>
      </c>
      <c r="BL207" s="25">
        <v>20.33898305084746</v>
      </c>
      <c r="BM207" s="25">
        <v>13.559322033898304</v>
      </c>
      <c r="BN207" s="25">
        <v>18.64406779661017</v>
      </c>
      <c r="BO207" s="25">
        <v>0</v>
      </c>
    </row>
    <row r="208" spans="4:67">
      <c r="D208" s="111" t="s">
        <v>17</v>
      </c>
      <c r="E208" s="112"/>
      <c r="F208" s="112"/>
      <c r="G208" s="112"/>
      <c r="H208" s="112"/>
      <c r="I208" s="113"/>
      <c r="J208" s="114">
        <f>BI208</f>
        <v>77.076713572401275</v>
      </c>
      <c r="K208" s="114"/>
      <c r="L208" s="114"/>
      <c r="M208" s="114"/>
      <c r="N208" s="114">
        <f>IF(ISERROR(BJ208),"",BJ208)</f>
        <v>59.322033898305087</v>
      </c>
      <c r="O208" s="114"/>
      <c r="P208" s="114"/>
      <c r="Q208" s="114"/>
      <c r="R208" s="114">
        <f>BK208</f>
        <v>30.508474576271187</v>
      </c>
      <c r="S208" s="114"/>
      <c r="T208" s="114"/>
      <c r="U208" s="114"/>
      <c r="V208" s="114">
        <f>BL208</f>
        <v>28.8135593220339</v>
      </c>
      <c r="W208" s="114"/>
      <c r="X208" s="114"/>
      <c r="Y208" s="114"/>
      <c r="Z208" s="114">
        <f>BM208</f>
        <v>20.33898305084746</v>
      </c>
      <c r="AA208" s="114"/>
      <c r="AB208" s="114"/>
      <c r="AC208" s="114"/>
      <c r="AD208" s="114">
        <f>BN208</f>
        <v>18.64406779661017</v>
      </c>
      <c r="AE208" s="114"/>
      <c r="AF208" s="114"/>
      <c r="AG208" s="114"/>
      <c r="AH208" s="114">
        <f>BO208</f>
        <v>1.6949152542372881</v>
      </c>
      <c r="AI208" s="114"/>
      <c r="AJ208" s="114"/>
      <c r="AK208" s="114"/>
      <c r="BH208" s="2" t="s">
        <v>18</v>
      </c>
      <c r="BI208" s="25">
        <v>77.076713572401275</v>
      </c>
      <c r="BJ208" s="25">
        <f>BK208+BL208</f>
        <v>59.322033898305087</v>
      </c>
      <c r="BK208" s="25">
        <v>30.508474576271187</v>
      </c>
      <c r="BL208" s="25">
        <v>28.8135593220339</v>
      </c>
      <c r="BM208" s="25">
        <v>20.33898305084746</v>
      </c>
      <c r="BN208" s="25">
        <v>18.64406779661017</v>
      </c>
      <c r="BO208" s="25">
        <v>1.6949152542372881</v>
      </c>
    </row>
    <row r="209" spans="1:96" ht="15" customHeight="1">
      <c r="D209" s="33" t="s">
        <v>89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15" t="s">
        <v>15</v>
      </c>
      <c r="E210" s="116"/>
      <c r="F210" s="116"/>
      <c r="G210" s="116"/>
      <c r="H210" s="116"/>
      <c r="I210" s="117"/>
      <c r="J210" s="110">
        <f>BI210</f>
        <v>67.990373044524659</v>
      </c>
      <c r="K210" s="110"/>
      <c r="L210" s="110"/>
      <c r="M210" s="110"/>
      <c r="N210" s="110">
        <f>BJ210</f>
        <v>49.152542372881349</v>
      </c>
      <c r="O210" s="110"/>
      <c r="P210" s="110"/>
      <c r="Q210" s="110"/>
      <c r="R210" s="110">
        <f>BK210</f>
        <v>16.949152542372879</v>
      </c>
      <c r="S210" s="110"/>
      <c r="T210" s="110"/>
      <c r="U210" s="110"/>
      <c r="V210" s="110">
        <f>BL210</f>
        <v>32.20338983050847</v>
      </c>
      <c r="W210" s="110"/>
      <c r="X210" s="110"/>
      <c r="Y210" s="110"/>
      <c r="Z210" s="110">
        <f>BM210</f>
        <v>28.8135593220339</v>
      </c>
      <c r="AA210" s="110"/>
      <c r="AB210" s="110"/>
      <c r="AC210" s="110"/>
      <c r="AD210" s="110">
        <f>BN210</f>
        <v>22.033898305084744</v>
      </c>
      <c r="AE210" s="110"/>
      <c r="AF210" s="110"/>
      <c r="AG210" s="110"/>
      <c r="AH210" s="110">
        <f>BO210</f>
        <v>0</v>
      </c>
      <c r="AI210" s="110"/>
      <c r="AJ210" s="110"/>
      <c r="AK210" s="110"/>
      <c r="BG210" s="2">
        <v>45</v>
      </c>
      <c r="BH210" s="2" t="s">
        <v>16</v>
      </c>
      <c r="BI210" s="25">
        <v>67.990373044524659</v>
      </c>
      <c r="BJ210" s="25">
        <f>BK210+BL210</f>
        <v>49.152542372881349</v>
      </c>
      <c r="BK210" s="25">
        <v>16.949152542372879</v>
      </c>
      <c r="BL210" s="25">
        <v>32.20338983050847</v>
      </c>
      <c r="BM210" s="25">
        <v>28.8135593220339</v>
      </c>
      <c r="BN210" s="25">
        <v>22.033898305084744</v>
      </c>
      <c r="BO210" s="25">
        <v>0</v>
      </c>
    </row>
    <row r="211" spans="1:96">
      <c r="D211" s="111" t="s">
        <v>17</v>
      </c>
      <c r="E211" s="112"/>
      <c r="F211" s="112"/>
      <c r="G211" s="112"/>
      <c r="H211" s="112"/>
      <c r="I211" s="113"/>
      <c r="J211" s="114">
        <f>BI211</f>
        <v>64.661824784384919</v>
      </c>
      <c r="K211" s="114"/>
      <c r="L211" s="114"/>
      <c r="M211" s="114"/>
      <c r="N211" s="114">
        <f>IF(ISERROR(BJ211),"",BJ211)</f>
        <v>44.067796610169488</v>
      </c>
      <c r="O211" s="114"/>
      <c r="P211" s="114"/>
      <c r="Q211" s="114"/>
      <c r="R211" s="114">
        <f>BK211</f>
        <v>10.16949152542373</v>
      </c>
      <c r="S211" s="114"/>
      <c r="T211" s="114"/>
      <c r="U211" s="114"/>
      <c r="V211" s="114">
        <f>BL211</f>
        <v>33.898305084745758</v>
      </c>
      <c r="W211" s="114"/>
      <c r="X211" s="114"/>
      <c r="Y211" s="114"/>
      <c r="Z211" s="114">
        <f>BM211</f>
        <v>22.033898305084744</v>
      </c>
      <c r="AA211" s="114"/>
      <c r="AB211" s="114"/>
      <c r="AC211" s="114"/>
      <c r="AD211" s="114">
        <f>BN211</f>
        <v>32.20338983050847</v>
      </c>
      <c r="AE211" s="114"/>
      <c r="AF211" s="114"/>
      <c r="AG211" s="114"/>
      <c r="AH211" s="114">
        <f>BO211</f>
        <v>1.6949152542372881</v>
      </c>
      <c r="AI211" s="114"/>
      <c r="AJ211" s="114"/>
      <c r="AK211" s="114"/>
      <c r="BH211" s="2" t="s">
        <v>18</v>
      </c>
      <c r="BI211" s="25">
        <v>64.661824784384919</v>
      </c>
      <c r="BJ211" s="25">
        <f>BK211+BL211</f>
        <v>44.067796610169488</v>
      </c>
      <c r="BK211" s="25">
        <v>10.16949152542373</v>
      </c>
      <c r="BL211" s="25">
        <v>33.898305084745758</v>
      </c>
      <c r="BM211" s="25">
        <v>22.033898305084744</v>
      </c>
      <c r="BN211" s="25">
        <v>32.20338983050847</v>
      </c>
      <c r="BO211" s="25">
        <v>1.6949152542372881</v>
      </c>
    </row>
    <row r="212" spans="1:96" ht="15" customHeight="1">
      <c r="D212" s="33" t="s">
        <v>90</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15" t="s">
        <v>15</v>
      </c>
      <c r="E213" s="116"/>
      <c r="F213" s="116"/>
      <c r="G213" s="116"/>
      <c r="H213" s="116"/>
      <c r="I213" s="117"/>
      <c r="J213" s="110">
        <f>BI213</f>
        <v>65.246690734055363</v>
      </c>
      <c r="K213" s="110"/>
      <c r="L213" s="110"/>
      <c r="M213" s="110"/>
      <c r="N213" s="110">
        <f>BJ213</f>
        <v>57.627118644067799</v>
      </c>
      <c r="O213" s="110"/>
      <c r="P213" s="110"/>
      <c r="Q213" s="110"/>
      <c r="R213" s="110">
        <f>BK213</f>
        <v>20.33898305084746</v>
      </c>
      <c r="S213" s="110"/>
      <c r="T213" s="110"/>
      <c r="U213" s="110"/>
      <c r="V213" s="110">
        <f>BL213</f>
        <v>37.288135593220339</v>
      </c>
      <c r="W213" s="110"/>
      <c r="X213" s="110"/>
      <c r="Y213" s="110"/>
      <c r="Z213" s="110">
        <f>BM213</f>
        <v>30.508474576271187</v>
      </c>
      <c r="AA213" s="110"/>
      <c r="AB213" s="110"/>
      <c r="AC213" s="110"/>
      <c r="AD213" s="110">
        <f>BN213</f>
        <v>11.864406779661017</v>
      </c>
      <c r="AE213" s="110"/>
      <c r="AF213" s="110"/>
      <c r="AG213" s="110"/>
      <c r="AH213" s="110">
        <f>BO213</f>
        <v>0</v>
      </c>
      <c r="AI213" s="110"/>
      <c r="AJ213" s="110"/>
      <c r="AK213" s="110"/>
      <c r="BG213" s="2">
        <v>46</v>
      </c>
      <c r="BH213" s="2" t="s">
        <v>16</v>
      </c>
      <c r="BI213" s="25">
        <v>65.246690734055363</v>
      </c>
      <c r="BJ213" s="25">
        <f>BK213+BL213</f>
        <v>57.627118644067799</v>
      </c>
      <c r="BK213" s="25">
        <v>20.33898305084746</v>
      </c>
      <c r="BL213" s="25">
        <v>37.288135593220339</v>
      </c>
      <c r="BM213" s="25">
        <v>30.508474576271187</v>
      </c>
      <c r="BN213" s="25">
        <v>11.864406779661017</v>
      </c>
      <c r="BO213" s="25">
        <v>0</v>
      </c>
    </row>
    <row r="214" spans="1:96">
      <c r="D214" s="111" t="s">
        <v>17</v>
      </c>
      <c r="E214" s="112"/>
      <c r="F214" s="112"/>
      <c r="G214" s="112"/>
      <c r="H214" s="112"/>
      <c r="I214" s="113"/>
      <c r="J214" s="114">
        <f>BI214</f>
        <v>63.390830685428959</v>
      </c>
      <c r="K214" s="114"/>
      <c r="L214" s="114"/>
      <c r="M214" s="114"/>
      <c r="N214" s="114">
        <f>IF(ISERROR(BJ214),"",BJ214)</f>
        <v>44.067796610169488</v>
      </c>
      <c r="O214" s="114"/>
      <c r="P214" s="114"/>
      <c r="Q214" s="114"/>
      <c r="R214" s="114">
        <f>BK214</f>
        <v>11.864406779661017</v>
      </c>
      <c r="S214" s="114"/>
      <c r="T214" s="114"/>
      <c r="U214" s="114"/>
      <c r="V214" s="114">
        <f>BL214</f>
        <v>32.20338983050847</v>
      </c>
      <c r="W214" s="114"/>
      <c r="X214" s="114"/>
      <c r="Y214" s="114"/>
      <c r="Z214" s="114">
        <f>BM214</f>
        <v>30.508474576271187</v>
      </c>
      <c r="AA214" s="114"/>
      <c r="AB214" s="114"/>
      <c r="AC214" s="114"/>
      <c r="AD214" s="114">
        <f>BN214</f>
        <v>23.728813559322035</v>
      </c>
      <c r="AE214" s="114"/>
      <c r="AF214" s="114"/>
      <c r="AG214" s="114"/>
      <c r="AH214" s="114">
        <f>BO214</f>
        <v>1.6949152542372881</v>
      </c>
      <c r="AI214" s="114"/>
      <c r="AJ214" s="114"/>
      <c r="AK214" s="114"/>
      <c r="BH214" s="2" t="s">
        <v>18</v>
      </c>
      <c r="BI214" s="25">
        <v>63.390830685428959</v>
      </c>
      <c r="BJ214" s="25">
        <f>BK214+BL214</f>
        <v>44.067796610169488</v>
      </c>
      <c r="BK214" s="25">
        <v>11.864406779661017</v>
      </c>
      <c r="BL214" s="25">
        <v>32.20338983050847</v>
      </c>
      <c r="BM214" s="25">
        <v>30.508474576271187</v>
      </c>
      <c r="BN214" s="25">
        <v>23.728813559322035</v>
      </c>
      <c r="BO214" s="25">
        <v>1.6949152542372881</v>
      </c>
    </row>
    <row r="216" spans="1:96" s="20" customFormat="1" ht="11.25" customHeight="1">
      <c r="A216" s="2"/>
      <c r="B216" s="97"/>
      <c r="C216" s="97"/>
      <c r="D216" s="14" t="s">
        <v>91</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97"/>
      <c r="C217" s="97"/>
      <c r="D217" s="33" t="s">
        <v>92</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8"/>
      <c r="E218" s="99"/>
      <c r="F218" s="99"/>
      <c r="G218" s="99"/>
      <c r="H218" s="99"/>
      <c r="I218" s="100"/>
      <c r="J218" s="104" t="s">
        <v>6</v>
      </c>
      <c r="K218" s="105"/>
      <c r="L218" s="105"/>
      <c r="M218" s="106"/>
      <c r="N218" s="104" t="s">
        <v>7</v>
      </c>
      <c r="O218" s="105"/>
      <c r="P218" s="105"/>
      <c r="Q218" s="106"/>
      <c r="R218" s="91">
        <v>1</v>
      </c>
      <c r="S218" s="92"/>
      <c r="T218" s="92"/>
      <c r="U218" s="93"/>
      <c r="V218" s="91">
        <v>2</v>
      </c>
      <c r="W218" s="92"/>
      <c r="X218" s="92"/>
      <c r="Y218" s="93"/>
      <c r="Z218" s="91">
        <v>3</v>
      </c>
      <c r="AA218" s="92"/>
      <c r="AB218" s="92"/>
      <c r="AC218" s="93"/>
      <c r="AD218" s="91">
        <v>4</v>
      </c>
      <c r="AE218" s="92"/>
      <c r="AF218" s="92"/>
      <c r="AG218" s="93"/>
      <c r="AH218" s="91"/>
      <c r="AI218" s="92"/>
      <c r="AJ218" s="92"/>
      <c r="AK218" s="93"/>
    </row>
    <row r="219" spans="1:96" ht="22.5" customHeight="1">
      <c r="D219" s="101"/>
      <c r="E219" s="102"/>
      <c r="F219" s="102"/>
      <c r="G219" s="102"/>
      <c r="H219" s="102"/>
      <c r="I219" s="103"/>
      <c r="J219" s="107"/>
      <c r="K219" s="108"/>
      <c r="L219" s="108"/>
      <c r="M219" s="109"/>
      <c r="N219" s="107"/>
      <c r="O219" s="108"/>
      <c r="P219" s="108"/>
      <c r="Q219" s="109"/>
      <c r="R219" s="119" t="s">
        <v>65</v>
      </c>
      <c r="S219" s="120"/>
      <c r="T219" s="120"/>
      <c r="U219" s="121"/>
      <c r="V219" s="119" t="s">
        <v>66</v>
      </c>
      <c r="W219" s="120"/>
      <c r="X219" s="120"/>
      <c r="Y219" s="121"/>
      <c r="Z219" s="119" t="s">
        <v>67</v>
      </c>
      <c r="AA219" s="120"/>
      <c r="AB219" s="120"/>
      <c r="AC219" s="121"/>
      <c r="AD219" s="119" t="s">
        <v>68</v>
      </c>
      <c r="AE219" s="120"/>
      <c r="AF219" s="120"/>
      <c r="AG219" s="121"/>
      <c r="AH219" s="94" t="s">
        <v>12</v>
      </c>
      <c r="AI219" s="95"/>
      <c r="AJ219" s="95"/>
      <c r="AK219" s="96"/>
      <c r="BI219" s="5" t="s">
        <v>13</v>
      </c>
      <c r="BJ219" s="2" t="s">
        <v>14</v>
      </c>
      <c r="BK219" s="2">
        <v>1</v>
      </c>
      <c r="BL219" s="2">
        <v>2</v>
      </c>
      <c r="BM219" s="2">
        <v>3</v>
      </c>
      <c r="BN219" s="2">
        <v>4</v>
      </c>
      <c r="BO219" s="2">
        <v>0</v>
      </c>
    </row>
    <row r="220" spans="1:96">
      <c r="D220" s="115" t="s">
        <v>15</v>
      </c>
      <c r="E220" s="116"/>
      <c r="F220" s="116"/>
      <c r="G220" s="116"/>
      <c r="H220" s="116"/>
      <c r="I220" s="117"/>
      <c r="J220" s="110">
        <f>BI220</f>
        <v>90.565583634175695</v>
      </c>
      <c r="K220" s="110"/>
      <c r="L220" s="110"/>
      <c r="M220" s="110"/>
      <c r="N220" s="110">
        <f>BJ220</f>
        <v>93.220338983050837</v>
      </c>
      <c r="O220" s="110"/>
      <c r="P220" s="110"/>
      <c r="Q220" s="110"/>
      <c r="R220" s="110">
        <f>BK220</f>
        <v>59.322033898305079</v>
      </c>
      <c r="S220" s="110"/>
      <c r="T220" s="110"/>
      <c r="U220" s="110"/>
      <c r="V220" s="110">
        <f>BL220</f>
        <v>33.898305084745758</v>
      </c>
      <c r="W220" s="110"/>
      <c r="X220" s="110"/>
      <c r="Y220" s="110"/>
      <c r="Z220" s="110">
        <f>BM220</f>
        <v>6.7796610169491522</v>
      </c>
      <c r="AA220" s="110"/>
      <c r="AB220" s="110"/>
      <c r="AC220" s="110"/>
      <c r="AD220" s="110">
        <f>BN220</f>
        <v>0</v>
      </c>
      <c r="AE220" s="110"/>
      <c r="AF220" s="110"/>
      <c r="AG220" s="110"/>
      <c r="AH220" s="110">
        <f>BO220</f>
        <v>0</v>
      </c>
      <c r="AI220" s="110"/>
      <c r="AJ220" s="110"/>
      <c r="AK220" s="110"/>
      <c r="BG220" s="2">
        <v>47</v>
      </c>
      <c r="BH220" s="2" t="s">
        <v>16</v>
      </c>
      <c r="BI220" s="25">
        <v>90.565583634175695</v>
      </c>
      <c r="BJ220" s="25">
        <f>BK220+BL220</f>
        <v>93.220338983050837</v>
      </c>
      <c r="BK220" s="25">
        <v>59.322033898305079</v>
      </c>
      <c r="BL220" s="25">
        <v>33.898305084745758</v>
      </c>
      <c r="BM220" s="25">
        <v>6.7796610169491522</v>
      </c>
      <c r="BN220" s="25">
        <v>0</v>
      </c>
      <c r="BO220" s="25">
        <v>0</v>
      </c>
    </row>
    <row r="221" spans="1:96">
      <c r="D221" s="111" t="s">
        <v>17</v>
      </c>
      <c r="E221" s="112"/>
      <c r="F221" s="112"/>
      <c r="G221" s="112"/>
      <c r="H221" s="112"/>
      <c r="I221" s="113"/>
      <c r="J221" s="114">
        <f>BI221</f>
        <v>91.261915569677711</v>
      </c>
      <c r="K221" s="114"/>
      <c r="L221" s="114"/>
      <c r="M221" s="114"/>
      <c r="N221" s="114">
        <f>IF(ISERROR(BJ221),"",BJ221)</f>
        <v>79.66101694915254</v>
      </c>
      <c r="O221" s="114"/>
      <c r="P221" s="114"/>
      <c r="Q221" s="114"/>
      <c r="R221" s="114">
        <f>BK221</f>
        <v>61.016949152542374</v>
      </c>
      <c r="S221" s="114"/>
      <c r="T221" s="114"/>
      <c r="U221" s="114"/>
      <c r="V221" s="114">
        <f>BL221</f>
        <v>18.64406779661017</v>
      </c>
      <c r="W221" s="114"/>
      <c r="X221" s="114"/>
      <c r="Y221" s="114"/>
      <c r="Z221" s="114">
        <f>BM221</f>
        <v>8.4745762711864394</v>
      </c>
      <c r="AA221" s="114"/>
      <c r="AB221" s="114"/>
      <c r="AC221" s="114"/>
      <c r="AD221" s="114">
        <f>BN221</f>
        <v>10.16949152542373</v>
      </c>
      <c r="AE221" s="114"/>
      <c r="AF221" s="114"/>
      <c r="AG221" s="114"/>
      <c r="AH221" s="114">
        <f>BO221</f>
        <v>1.6949152542372881</v>
      </c>
      <c r="AI221" s="114"/>
      <c r="AJ221" s="114"/>
      <c r="AK221" s="114"/>
      <c r="BH221" s="2" t="s">
        <v>18</v>
      </c>
      <c r="BI221" s="25">
        <v>91.261915569677711</v>
      </c>
      <c r="BJ221" s="25">
        <f>BK221+BL221</f>
        <v>79.66101694915254</v>
      </c>
      <c r="BK221" s="25">
        <v>61.016949152542374</v>
      </c>
      <c r="BL221" s="25">
        <v>18.64406779661017</v>
      </c>
      <c r="BM221" s="25">
        <v>8.4745762711864394</v>
      </c>
      <c r="BN221" s="25">
        <v>10.16949152542373</v>
      </c>
      <c r="BO221" s="25">
        <v>1.6949152542372881</v>
      </c>
    </row>
    <row r="222" spans="1:96" ht="15" customHeight="1">
      <c r="D222" s="33" t="s">
        <v>93</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15" t="s">
        <v>15</v>
      </c>
      <c r="E223" s="116"/>
      <c r="F223" s="116"/>
      <c r="G223" s="116"/>
      <c r="H223" s="116"/>
      <c r="I223" s="117"/>
      <c r="J223" s="110">
        <f>BI223</f>
        <v>89.651022864019254</v>
      </c>
      <c r="K223" s="110"/>
      <c r="L223" s="110"/>
      <c r="M223" s="110"/>
      <c r="N223" s="110">
        <f>BJ223</f>
        <v>83.050847457627128</v>
      </c>
      <c r="O223" s="110"/>
      <c r="P223" s="110"/>
      <c r="Q223" s="110"/>
      <c r="R223" s="110">
        <f>BK223</f>
        <v>40.677966101694921</v>
      </c>
      <c r="S223" s="110"/>
      <c r="T223" s="110"/>
      <c r="U223" s="110"/>
      <c r="V223" s="110">
        <f>BL223</f>
        <v>42.372881355932201</v>
      </c>
      <c r="W223" s="110"/>
      <c r="X223" s="110"/>
      <c r="Y223" s="110"/>
      <c r="Z223" s="110">
        <f>BM223</f>
        <v>16.949152542372879</v>
      </c>
      <c r="AA223" s="110"/>
      <c r="AB223" s="110"/>
      <c r="AC223" s="110"/>
      <c r="AD223" s="110">
        <f>BN223</f>
        <v>0</v>
      </c>
      <c r="AE223" s="110"/>
      <c r="AF223" s="110"/>
      <c r="AG223" s="110"/>
      <c r="AH223" s="110">
        <f>BO223</f>
        <v>0</v>
      </c>
      <c r="AI223" s="110"/>
      <c r="AJ223" s="110"/>
      <c r="AK223" s="110"/>
      <c r="BG223" s="2">
        <v>48</v>
      </c>
      <c r="BH223" s="2" t="s">
        <v>16</v>
      </c>
      <c r="BI223" s="25">
        <v>89.651022864019254</v>
      </c>
      <c r="BJ223" s="25">
        <f>BK223+BL223</f>
        <v>83.050847457627128</v>
      </c>
      <c r="BK223" s="25">
        <v>40.677966101694921</v>
      </c>
      <c r="BL223" s="25">
        <v>42.372881355932201</v>
      </c>
      <c r="BM223" s="25">
        <v>16.949152542372879</v>
      </c>
      <c r="BN223" s="25">
        <v>0</v>
      </c>
      <c r="BO223" s="25">
        <v>0</v>
      </c>
    </row>
    <row r="224" spans="1:96">
      <c r="D224" s="111" t="s">
        <v>17</v>
      </c>
      <c r="E224" s="112"/>
      <c r="F224" s="112"/>
      <c r="G224" s="112"/>
      <c r="H224" s="112"/>
      <c r="I224" s="113"/>
      <c r="J224" s="114">
        <f>BI224</f>
        <v>90.240581025873809</v>
      </c>
      <c r="K224" s="114"/>
      <c r="L224" s="114"/>
      <c r="M224" s="114"/>
      <c r="N224" s="114">
        <f>IF(ISERROR(BJ224),"",BJ224)</f>
        <v>86.440677966101703</v>
      </c>
      <c r="O224" s="114"/>
      <c r="P224" s="114"/>
      <c r="Q224" s="114"/>
      <c r="R224" s="114">
        <f>BK224</f>
        <v>57.627118644067799</v>
      </c>
      <c r="S224" s="114"/>
      <c r="T224" s="114"/>
      <c r="U224" s="114"/>
      <c r="V224" s="114">
        <f>BL224</f>
        <v>28.8135593220339</v>
      </c>
      <c r="W224" s="114"/>
      <c r="X224" s="114"/>
      <c r="Y224" s="114"/>
      <c r="Z224" s="114">
        <f>BM224</f>
        <v>8.4745762711864394</v>
      </c>
      <c r="AA224" s="114"/>
      <c r="AB224" s="114"/>
      <c r="AC224" s="114"/>
      <c r="AD224" s="114">
        <f>BN224</f>
        <v>3.3898305084745761</v>
      </c>
      <c r="AE224" s="114"/>
      <c r="AF224" s="114"/>
      <c r="AG224" s="114"/>
      <c r="AH224" s="114">
        <f>BO224</f>
        <v>1.6949152542372881</v>
      </c>
      <c r="AI224" s="114"/>
      <c r="AJ224" s="114"/>
      <c r="AK224" s="114"/>
      <c r="BH224" s="2" t="s">
        <v>18</v>
      </c>
      <c r="BI224" s="25">
        <v>90.240581025873809</v>
      </c>
      <c r="BJ224" s="25">
        <f>BK224+BL224</f>
        <v>86.440677966101703</v>
      </c>
      <c r="BK224" s="25">
        <v>57.627118644067799</v>
      </c>
      <c r="BL224" s="25">
        <v>28.8135593220339</v>
      </c>
      <c r="BM224" s="25">
        <v>8.4745762711864394</v>
      </c>
      <c r="BN224" s="25">
        <v>3.3898305084745761</v>
      </c>
      <c r="BO224" s="25">
        <v>1.6949152542372881</v>
      </c>
    </row>
    <row r="225" spans="4:67" ht="15" customHeight="1">
      <c r="D225" s="33" t="s">
        <v>94</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15" t="s">
        <v>15</v>
      </c>
      <c r="E226" s="116"/>
      <c r="F226" s="116"/>
      <c r="G226" s="116"/>
      <c r="H226" s="116"/>
      <c r="I226" s="117"/>
      <c r="J226" s="110">
        <f>BI226</f>
        <v>56.149217809867622</v>
      </c>
      <c r="K226" s="110"/>
      <c r="L226" s="110"/>
      <c r="M226" s="110"/>
      <c r="N226" s="110">
        <f>BJ226</f>
        <v>40.677966101694921</v>
      </c>
      <c r="O226" s="110"/>
      <c r="P226" s="110"/>
      <c r="Q226" s="110"/>
      <c r="R226" s="110">
        <f>BK226</f>
        <v>11.864406779661017</v>
      </c>
      <c r="S226" s="110"/>
      <c r="T226" s="110"/>
      <c r="U226" s="110"/>
      <c r="V226" s="110">
        <f>BL226</f>
        <v>28.8135593220339</v>
      </c>
      <c r="W226" s="110"/>
      <c r="X226" s="110"/>
      <c r="Y226" s="110"/>
      <c r="Z226" s="110">
        <f>BM226</f>
        <v>40.677966101694921</v>
      </c>
      <c r="AA226" s="110"/>
      <c r="AB226" s="110"/>
      <c r="AC226" s="110"/>
      <c r="AD226" s="110">
        <f>BN226</f>
        <v>18.64406779661017</v>
      </c>
      <c r="AE226" s="110"/>
      <c r="AF226" s="110"/>
      <c r="AG226" s="110"/>
      <c r="AH226" s="110">
        <f>BO226</f>
        <v>0</v>
      </c>
      <c r="AI226" s="110"/>
      <c r="AJ226" s="110"/>
      <c r="AK226" s="110"/>
      <c r="BG226" s="2">
        <v>49</v>
      </c>
      <c r="BH226" s="2" t="s">
        <v>16</v>
      </c>
      <c r="BI226" s="25">
        <v>56.149217809867622</v>
      </c>
      <c r="BJ226" s="25">
        <f>BK226+BL226</f>
        <v>40.677966101694921</v>
      </c>
      <c r="BK226" s="25">
        <v>11.864406779661017</v>
      </c>
      <c r="BL226" s="25">
        <v>28.8135593220339</v>
      </c>
      <c r="BM226" s="25">
        <v>40.677966101694921</v>
      </c>
      <c r="BN226" s="25">
        <v>18.64406779661017</v>
      </c>
      <c r="BO226" s="25">
        <v>0</v>
      </c>
    </row>
    <row r="227" spans="4:67">
      <c r="D227" s="111" t="s">
        <v>17</v>
      </c>
      <c r="E227" s="112"/>
      <c r="F227" s="112"/>
      <c r="G227" s="112"/>
      <c r="H227" s="112"/>
      <c r="I227" s="113"/>
      <c r="J227" s="114">
        <f>BI227</f>
        <v>55.265546981389015</v>
      </c>
      <c r="K227" s="114"/>
      <c r="L227" s="114"/>
      <c r="M227" s="114"/>
      <c r="N227" s="114">
        <f>IF(ISERROR(BJ227),"",BJ227)</f>
        <v>44.067796610169495</v>
      </c>
      <c r="O227" s="114"/>
      <c r="P227" s="114"/>
      <c r="Q227" s="114"/>
      <c r="R227" s="114">
        <f>BK227</f>
        <v>18.64406779661017</v>
      </c>
      <c r="S227" s="114"/>
      <c r="T227" s="114"/>
      <c r="U227" s="114"/>
      <c r="V227" s="114">
        <f>BL227</f>
        <v>25.423728813559322</v>
      </c>
      <c r="W227" s="114"/>
      <c r="X227" s="114"/>
      <c r="Y227" s="114"/>
      <c r="Z227" s="114">
        <f>BM227</f>
        <v>40.677966101694921</v>
      </c>
      <c r="AA227" s="114"/>
      <c r="AB227" s="114"/>
      <c r="AC227" s="114"/>
      <c r="AD227" s="114">
        <f>BN227</f>
        <v>13.559322033898304</v>
      </c>
      <c r="AE227" s="114"/>
      <c r="AF227" s="114"/>
      <c r="AG227" s="114"/>
      <c r="AH227" s="114">
        <f>BO227</f>
        <v>1.6949152542372881</v>
      </c>
      <c r="AI227" s="114"/>
      <c r="AJ227" s="114"/>
      <c r="AK227" s="114"/>
      <c r="BH227" s="2" t="s">
        <v>18</v>
      </c>
      <c r="BI227" s="25">
        <v>55.265546981389015</v>
      </c>
      <c r="BJ227" s="25">
        <f>BK227+BL227</f>
        <v>44.067796610169495</v>
      </c>
      <c r="BK227" s="25">
        <v>18.64406779661017</v>
      </c>
      <c r="BL227" s="25">
        <v>25.423728813559322</v>
      </c>
      <c r="BM227" s="25">
        <v>40.677966101694921</v>
      </c>
      <c r="BN227" s="25">
        <v>13.559322033898304</v>
      </c>
      <c r="BO227" s="25">
        <v>1.6949152542372881</v>
      </c>
    </row>
    <row r="228" spans="4:67" ht="15" customHeight="1">
      <c r="D228" s="33" t="s">
        <v>95</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15" t="s">
        <v>15</v>
      </c>
      <c r="E229" s="116"/>
      <c r="F229" s="116"/>
      <c r="G229" s="116"/>
      <c r="H229" s="116"/>
      <c r="I229" s="117"/>
      <c r="J229" s="110">
        <f>BI229</f>
        <v>64.356197352587245</v>
      </c>
      <c r="K229" s="110"/>
      <c r="L229" s="110"/>
      <c r="M229" s="110"/>
      <c r="N229" s="110">
        <f>BJ229</f>
        <v>50.847457627118636</v>
      </c>
      <c r="O229" s="110"/>
      <c r="P229" s="110"/>
      <c r="Q229" s="110"/>
      <c r="R229" s="110">
        <f>BK229</f>
        <v>16.949152542372879</v>
      </c>
      <c r="S229" s="110"/>
      <c r="T229" s="110"/>
      <c r="U229" s="110"/>
      <c r="V229" s="110">
        <f>BL229</f>
        <v>33.898305084745758</v>
      </c>
      <c r="W229" s="110"/>
      <c r="X229" s="110"/>
      <c r="Y229" s="110"/>
      <c r="Z229" s="110">
        <f>BM229</f>
        <v>37.288135593220339</v>
      </c>
      <c r="AA229" s="110"/>
      <c r="AB229" s="110"/>
      <c r="AC229" s="110"/>
      <c r="AD229" s="110">
        <f>BN229</f>
        <v>11.864406779661017</v>
      </c>
      <c r="AE229" s="110"/>
      <c r="AF229" s="110"/>
      <c r="AG229" s="110"/>
      <c r="AH229" s="110">
        <f>BO229</f>
        <v>0</v>
      </c>
      <c r="AI229" s="110"/>
      <c r="AJ229" s="110"/>
      <c r="AK229" s="110"/>
      <c r="BG229" s="2">
        <v>50</v>
      </c>
      <c r="BH229" s="2" t="s">
        <v>16</v>
      </c>
      <c r="BI229" s="25">
        <v>64.356197352587245</v>
      </c>
      <c r="BJ229" s="25">
        <f>BK229+BL229</f>
        <v>50.847457627118636</v>
      </c>
      <c r="BK229" s="25">
        <v>16.949152542372879</v>
      </c>
      <c r="BL229" s="25">
        <v>33.898305084745758</v>
      </c>
      <c r="BM229" s="25">
        <v>37.288135593220339</v>
      </c>
      <c r="BN229" s="25">
        <v>11.864406779661017</v>
      </c>
      <c r="BO229" s="25">
        <v>0</v>
      </c>
    </row>
    <row r="230" spans="4:67">
      <c r="D230" s="111" t="s">
        <v>17</v>
      </c>
      <c r="E230" s="112"/>
      <c r="F230" s="112"/>
      <c r="G230" s="112"/>
      <c r="H230" s="112"/>
      <c r="I230" s="113"/>
      <c r="J230" s="114">
        <f>BI230</f>
        <v>65.47889241942805</v>
      </c>
      <c r="K230" s="114"/>
      <c r="L230" s="114"/>
      <c r="M230" s="114"/>
      <c r="N230" s="114">
        <f>IF(ISERROR(BJ230),"",BJ230)</f>
        <v>57.627118644067792</v>
      </c>
      <c r="O230" s="114"/>
      <c r="P230" s="114"/>
      <c r="Q230" s="114"/>
      <c r="R230" s="114">
        <f>BK230</f>
        <v>25.423728813559322</v>
      </c>
      <c r="S230" s="114"/>
      <c r="T230" s="114"/>
      <c r="U230" s="114"/>
      <c r="V230" s="114">
        <f>BL230</f>
        <v>32.20338983050847</v>
      </c>
      <c r="W230" s="114"/>
      <c r="X230" s="114"/>
      <c r="Y230" s="114"/>
      <c r="Z230" s="114">
        <f>BM230</f>
        <v>28.8135593220339</v>
      </c>
      <c r="AA230" s="114"/>
      <c r="AB230" s="114"/>
      <c r="AC230" s="114"/>
      <c r="AD230" s="114">
        <f>BN230</f>
        <v>13.559322033898304</v>
      </c>
      <c r="AE230" s="114"/>
      <c r="AF230" s="114"/>
      <c r="AG230" s="114"/>
      <c r="AH230" s="114">
        <f>BO230</f>
        <v>0</v>
      </c>
      <c r="AI230" s="114"/>
      <c r="AJ230" s="114"/>
      <c r="AK230" s="114"/>
      <c r="BH230" s="2" t="s">
        <v>18</v>
      </c>
      <c r="BI230" s="25">
        <v>65.47889241942805</v>
      </c>
      <c r="BJ230" s="25">
        <f>BK230+BL230</f>
        <v>57.627118644067792</v>
      </c>
      <c r="BK230" s="25">
        <v>25.423728813559322</v>
      </c>
      <c r="BL230" s="25">
        <v>32.20338983050847</v>
      </c>
      <c r="BM230" s="25">
        <v>28.8135593220339</v>
      </c>
      <c r="BN230" s="25">
        <v>13.559322033898304</v>
      </c>
      <c r="BO230" s="25">
        <v>0</v>
      </c>
    </row>
    <row r="231" spans="4:67" ht="15" customHeight="1">
      <c r="D231" s="33" t="s">
        <v>96</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15" t="s">
        <v>15</v>
      </c>
      <c r="E232" s="116"/>
      <c r="F232" s="116"/>
      <c r="G232" s="116"/>
      <c r="H232" s="116"/>
      <c r="I232" s="117"/>
      <c r="J232" s="110">
        <f>BI232</f>
        <v>77.496991576413947</v>
      </c>
      <c r="K232" s="110"/>
      <c r="L232" s="110"/>
      <c r="M232" s="110"/>
      <c r="N232" s="110">
        <f>BJ232</f>
        <v>66.101694915254228</v>
      </c>
      <c r="O232" s="110"/>
      <c r="P232" s="110"/>
      <c r="Q232" s="110"/>
      <c r="R232" s="110">
        <f>BK232</f>
        <v>33.898305084745758</v>
      </c>
      <c r="S232" s="110"/>
      <c r="T232" s="110"/>
      <c r="U232" s="110"/>
      <c r="V232" s="110">
        <f>BL232</f>
        <v>32.20338983050847</v>
      </c>
      <c r="W232" s="110"/>
      <c r="X232" s="110"/>
      <c r="Y232" s="110"/>
      <c r="Z232" s="110">
        <f>BM232</f>
        <v>22.033898305084744</v>
      </c>
      <c r="AA232" s="110"/>
      <c r="AB232" s="110"/>
      <c r="AC232" s="110"/>
      <c r="AD232" s="110">
        <f>BN232</f>
        <v>11.864406779661017</v>
      </c>
      <c r="AE232" s="110"/>
      <c r="AF232" s="110"/>
      <c r="AG232" s="110"/>
      <c r="AH232" s="110">
        <f>BO232</f>
        <v>0</v>
      </c>
      <c r="AI232" s="110"/>
      <c r="AJ232" s="110"/>
      <c r="AK232" s="110"/>
      <c r="BG232" s="2">
        <v>51</v>
      </c>
      <c r="BH232" s="2" t="s">
        <v>16</v>
      </c>
      <c r="BI232" s="25">
        <v>77.496991576413947</v>
      </c>
      <c r="BJ232" s="25">
        <f>BK232+BL232</f>
        <v>66.101694915254228</v>
      </c>
      <c r="BK232" s="25">
        <v>33.898305084745758</v>
      </c>
      <c r="BL232" s="25">
        <v>32.20338983050847</v>
      </c>
      <c r="BM232" s="25">
        <v>22.033898305084744</v>
      </c>
      <c r="BN232" s="25">
        <v>11.864406779661017</v>
      </c>
      <c r="BO232" s="25">
        <v>0</v>
      </c>
    </row>
    <row r="233" spans="4:67">
      <c r="D233" s="111" t="s">
        <v>17</v>
      </c>
      <c r="E233" s="112"/>
      <c r="F233" s="112"/>
      <c r="G233" s="112"/>
      <c r="H233" s="112"/>
      <c r="I233" s="113"/>
      <c r="J233" s="114">
        <f>BI233</f>
        <v>79.005901044030864</v>
      </c>
      <c r="K233" s="114"/>
      <c r="L233" s="114"/>
      <c r="M233" s="114"/>
      <c r="N233" s="114">
        <f>IF(ISERROR(BJ233),"",BJ233)</f>
        <v>81.355932203389827</v>
      </c>
      <c r="O233" s="114"/>
      <c r="P233" s="114"/>
      <c r="Q233" s="114"/>
      <c r="R233" s="114">
        <f>BK233</f>
        <v>42.372881355932201</v>
      </c>
      <c r="S233" s="114"/>
      <c r="T233" s="114"/>
      <c r="U233" s="114"/>
      <c r="V233" s="114">
        <f>BL233</f>
        <v>38.983050847457626</v>
      </c>
      <c r="W233" s="114"/>
      <c r="X233" s="114"/>
      <c r="Y233" s="114"/>
      <c r="Z233" s="114">
        <f>BM233</f>
        <v>11.864406779661017</v>
      </c>
      <c r="AA233" s="114"/>
      <c r="AB233" s="114"/>
      <c r="AC233" s="114"/>
      <c r="AD233" s="114">
        <f>BN233</f>
        <v>5.0847457627118651</v>
      </c>
      <c r="AE233" s="114"/>
      <c r="AF233" s="114"/>
      <c r="AG233" s="114"/>
      <c r="AH233" s="114">
        <f>BO233</f>
        <v>1.6949152542372881</v>
      </c>
      <c r="AI233" s="114"/>
      <c r="AJ233" s="114"/>
      <c r="AK233" s="114"/>
      <c r="BH233" s="2" t="s">
        <v>18</v>
      </c>
      <c r="BI233" s="25">
        <v>79.005901044030864</v>
      </c>
      <c r="BJ233" s="25">
        <f>BK233+BL233</f>
        <v>81.355932203389827</v>
      </c>
      <c r="BK233" s="25">
        <v>42.372881355932201</v>
      </c>
      <c r="BL233" s="25">
        <v>38.983050847457626</v>
      </c>
      <c r="BM233" s="25">
        <v>11.864406779661017</v>
      </c>
      <c r="BN233" s="25">
        <v>5.0847457627118651</v>
      </c>
      <c r="BO233" s="25">
        <v>1.6949152542372881</v>
      </c>
    </row>
    <row r="234" spans="4:67" ht="15" customHeight="1">
      <c r="D234" s="33" t="s">
        <v>97</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15" t="s">
        <v>15</v>
      </c>
      <c r="E235" s="116"/>
      <c r="F235" s="116"/>
      <c r="G235" s="116"/>
      <c r="H235" s="116"/>
      <c r="I235" s="117"/>
      <c r="J235" s="110">
        <f>BI235</f>
        <v>86.762936221419977</v>
      </c>
      <c r="K235" s="110"/>
      <c r="L235" s="110"/>
      <c r="M235" s="110"/>
      <c r="N235" s="110">
        <f>BJ235</f>
        <v>86.440677966101688</v>
      </c>
      <c r="O235" s="110"/>
      <c r="P235" s="110"/>
      <c r="Q235" s="110"/>
      <c r="R235" s="110">
        <f>BK235</f>
        <v>67.796610169491515</v>
      </c>
      <c r="S235" s="110"/>
      <c r="T235" s="110"/>
      <c r="U235" s="110"/>
      <c r="V235" s="110">
        <f>BL235</f>
        <v>18.64406779661017</v>
      </c>
      <c r="W235" s="110"/>
      <c r="X235" s="110"/>
      <c r="Y235" s="110"/>
      <c r="Z235" s="110">
        <f>BM235</f>
        <v>8.4745762711864394</v>
      </c>
      <c r="AA235" s="110"/>
      <c r="AB235" s="110"/>
      <c r="AC235" s="110"/>
      <c r="AD235" s="110">
        <f>BN235</f>
        <v>5.0847457627118651</v>
      </c>
      <c r="AE235" s="110"/>
      <c r="AF235" s="110"/>
      <c r="AG235" s="110"/>
      <c r="AH235" s="110">
        <f>BO235</f>
        <v>0</v>
      </c>
      <c r="AI235" s="110"/>
      <c r="AJ235" s="110"/>
      <c r="AK235" s="110"/>
      <c r="BG235" s="2">
        <v>52</v>
      </c>
      <c r="BH235" s="2" t="s">
        <v>16</v>
      </c>
      <c r="BI235" s="25">
        <v>86.762936221419977</v>
      </c>
      <c r="BJ235" s="25">
        <f>BK235+BL235</f>
        <v>86.440677966101688</v>
      </c>
      <c r="BK235" s="25">
        <v>67.796610169491515</v>
      </c>
      <c r="BL235" s="25">
        <v>18.64406779661017</v>
      </c>
      <c r="BM235" s="25">
        <v>8.4745762711864394</v>
      </c>
      <c r="BN235" s="25">
        <v>5.0847457627118651</v>
      </c>
      <c r="BO235" s="25">
        <v>0</v>
      </c>
    </row>
    <row r="236" spans="4:67">
      <c r="D236" s="111" t="s">
        <v>17</v>
      </c>
      <c r="E236" s="112"/>
      <c r="F236" s="112"/>
      <c r="G236" s="112"/>
      <c r="H236" s="112"/>
      <c r="I236" s="113"/>
      <c r="J236" s="114">
        <f>BI236</f>
        <v>88.924194280526564</v>
      </c>
      <c r="K236" s="114"/>
      <c r="L236" s="114"/>
      <c r="M236" s="114"/>
      <c r="N236" s="114">
        <f>IF(ISERROR(BJ236),"",BJ236)</f>
        <v>86.440677966101703</v>
      </c>
      <c r="O236" s="114"/>
      <c r="P236" s="114"/>
      <c r="Q236" s="114"/>
      <c r="R236" s="114">
        <f>BK236</f>
        <v>74.576271186440678</v>
      </c>
      <c r="S236" s="114"/>
      <c r="T236" s="114"/>
      <c r="U236" s="114"/>
      <c r="V236" s="114">
        <f>BL236</f>
        <v>11.864406779661017</v>
      </c>
      <c r="W236" s="114"/>
      <c r="X236" s="114"/>
      <c r="Y236" s="114"/>
      <c r="Z236" s="114">
        <f>BM236</f>
        <v>8.4745762711864394</v>
      </c>
      <c r="AA236" s="114"/>
      <c r="AB236" s="114"/>
      <c r="AC236" s="114"/>
      <c r="AD236" s="114">
        <f>BN236</f>
        <v>3.3898305084745761</v>
      </c>
      <c r="AE236" s="114"/>
      <c r="AF236" s="114"/>
      <c r="AG236" s="114"/>
      <c r="AH236" s="114">
        <f>BO236</f>
        <v>1.6949152542372881</v>
      </c>
      <c r="AI236" s="114"/>
      <c r="AJ236" s="114"/>
      <c r="AK236" s="114"/>
      <c r="BH236" s="2" t="s">
        <v>18</v>
      </c>
      <c r="BI236" s="25">
        <v>88.924194280526564</v>
      </c>
      <c r="BJ236" s="25">
        <f>BK236+BL236</f>
        <v>86.440677966101703</v>
      </c>
      <c r="BK236" s="25">
        <v>74.576271186440678</v>
      </c>
      <c r="BL236" s="25">
        <v>11.864406779661017</v>
      </c>
      <c r="BM236" s="25">
        <v>8.4745762711864394</v>
      </c>
      <c r="BN236" s="25">
        <v>3.3898305084745761</v>
      </c>
      <c r="BO236" s="25">
        <v>1.6949152542372881</v>
      </c>
    </row>
    <row r="237" spans="4:67" ht="15" customHeight="1">
      <c r="D237" s="33" t="s">
        <v>98</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15" t="s">
        <v>15</v>
      </c>
      <c r="E238" s="116"/>
      <c r="F238" s="116"/>
      <c r="G238" s="116"/>
      <c r="H238" s="116"/>
      <c r="I238" s="117"/>
      <c r="J238" s="110">
        <f>BI238</f>
        <v>87.533092659446453</v>
      </c>
      <c r="K238" s="110"/>
      <c r="L238" s="110"/>
      <c r="M238" s="110"/>
      <c r="N238" s="110">
        <f>BJ238</f>
        <v>81.355932203389827</v>
      </c>
      <c r="O238" s="110"/>
      <c r="P238" s="110"/>
      <c r="Q238" s="110"/>
      <c r="R238" s="110">
        <f>BK238</f>
        <v>62.711864406779661</v>
      </c>
      <c r="S238" s="110"/>
      <c r="T238" s="110"/>
      <c r="U238" s="110"/>
      <c r="V238" s="110">
        <f>BL238</f>
        <v>18.64406779661017</v>
      </c>
      <c r="W238" s="110"/>
      <c r="X238" s="110"/>
      <c r="Y238" s="110"/>
      <c r="Z238" s="110">
        <f>BM238</f>
        <v>8.4745762711864394</v>
      </c>
      <c r="AA238" s="110"/>
      <c r="AB238" s="110"/>
      <c r="AC238" s="110"/>
      <c r="AD238" s="110">
        <f>BN238</f>
        <v>10.16949152542373</v>
      </c>
      <c r="AE238" s="110"/>
      <c r="AF238" s="110"/>
      <c r="AG238" s="110"/>
      <c r="AH238" s="110">
        <f>BO238</f>
        <v>0</v>
      </c>
      <c r="AI238" s="110"/>
      <c r="AJ238" s="110"/>
      <c r="AK238" s="110"/>
      <c r="BG238" s="2">
        <v>53</v>
      </c>
      <c r="BH238" s="2" t="s">
        <v>16</v>
      </c>
      <c r="BI238" s="25">
        <v>87.533092659446453</v>
      </c>
      <c r="BJ238" s="25">
        <f>BK238+BL238</f>
        <v>81.355932203389827</v>
      </c>
      <c r="BK238" s="25">
        <v>62.711864406779661</v>
      </c>
      <c r="BL238" s="25">
        <v>18.64406779661017</v>
      </c>
      <c r="BM238" s="25">
        <v>8.4745762711864394</v>
      </c>
      <c r="BN238" s="25">
        <v>10.16949152542373</v>
      </c>
      <c r="BO238" s="25">
        <v>0</v>
      </c>
    </row>
    <row r="239" spans="4:67">
      <c r="D239" s="111" t="s">
        <v>17</v>
      </c>
      <c r="E239" s="112"/>
      <c r="F239" s="112"/>
      <c r="G239" s="112"/>
      <c r="H239" s="112"/>
      <c r="I239" s="113"/>
      <c r="J239" s="114">
        <f>BI239</f>
        <v>87.244666364049024</v>
      </c>
      <c r="K239" s="114"/>
      <c r="L239" s="114"/>
      <c r="M239" s="114"/>
      <c r="N239" s="114">
        <f>IF(ISERROR(BJ239),"",BJ239)</f>
        <v>83.050847457627128</v>
      </c>
      <c r="O239" s="114"/>
      <c r="P239" s="114"/>
      <c r="Q239" s="114"/>
      <c r="R239" s="114">
        <f>BK239</f>
        <v>52.542372881355938</v>
      </c>
      <c r="S239" s="114"/>
      <c r="T239" s="114"/>
      <c r="U239" s="114"/>
      <c r="V239" s="114">
        <f>BL239</f>
        <v>30.508474576271187</v>
      </c>
      <c r="W239" s="114"/>
      <c r="X239" s="114"/>
      <c r="Y239" s="114"/>
      <c r="Z239" s="114">
        <f>BM239</f>
        <v>10.16949152542373</v>
      </c>
      <c r="AA239" s="114"/>
      <c r="AB239" s="114"/>
      <c r="AC239" s="114"/>
      <c r="AD239" s="114">
        <f>BN239</f>
        <v>5.0847457627118651</v>
      </c>
      <c r="AE239" s="114"/>
      <c r="AF239" s="114"/>
      <c r="AG239" s="114"/>
      <c r="AH239" s="114">
        <f>BO239</f>
        <v>1.6949152542372881</v>
      </c>
      <c r="AI239" s="114"/>
      <c r="AJ239" s="114"/>
      <c r="AK239" s="114"/>
      <c r="BH239" s="2" t="s">
        <v>18</v>
      </c>
      <c r="BI239" s="25">
        <v>87.244666364049024</v>
      </c>
      <c r="BJ239" s="25">
        <f>BK239+BL239</f>
        <v>83.050847457627128</v>
      </c>
      <c r="BK239" s="25">
        <v>52.542372881355938</v>
      </c>
      <c r="BL239" s="25">
        <v>30.508474576271187</v>
      </c>
      <c r="BM239" s="25">
        <v>10.16949152542373</v>
      </c>
      <c r="BN239" s="25">
        <v>5.0847457627118651</v>
      </c>
      <c r="BO239" s="25">
        <v>1.6949152542372881</v>
      </c>
    </row>
    <row r="241" spans="1:96" s="20" customFormat="1" ht="11.25" customHeight="1">
      <c r="A241" s="2"/>
      <c r="B241" s="97"/>
      <c r="C241" s="97"/>
      <c r="D241" s="14" t="s">
        <v>99</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97"/>
      <c r="C242" s="97"/>
      <c r="D242" s="33" t="s">
        <v>100</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5"/>
      <c r="E243" s="146"/>
      <c r="F243" s="146"/>
      <c r="G243" s="146"/>
      <c r="H243" s="146"/>
      <c r="I243" s="147"/>
      <c r="J243" s="104" t="s">
        <v>6</v>
      </c>
      <c r="K243" s="105"/>
      <c r="L243" s="105"/>
      <c r="M243" s="106"/>
      <c r="N243" s="104" t="s">
        <v>7</v>
      </c>
      <c r="O243" s="105"/>
      <c r="P243" s="105"/>
      <c r="Q243" s="106"/>
      <c r="R243" s="91">
        <v>1</v>
      </c>
      <c r="S243" s="92"/>
      <c r="T243" s="92"/>
      <c r="U243" s="93"/>
      <c r="V243" s="91">
        <v>2</v>
      </c>
      <c r="W243" s="92"/>
      <c r="X243" s="92"/>
      <c r="Y243" s="93"/>
      <c r="Z243" s="91">
        <v>3</v>
      </c>
      <c r="AA243" s="92"/>
      <c r="AB243" s="92"/>
      <c r="AC243" s="93"/>
      <c r="AD243" s="91">
        <v>4</v>
      </c>
      <c r="AE243" s="92"/>
      <c r="AF243" s="92"/>
      <c r="AG243" s="93"/>
      <c r="AH243" s="91"/>
      <c r="AI243" s="92"/>
      <c r="AJ243" s="92"/>
      <c r="AK243" s="93"/>
      <c r="AL243" s="23"/>
      <c r="AM243" s="23"/>
    </row>
    <row r="244" spans="1:96" ht="22.5" customHeight="1">
      <c r="D244" s="101"/>
      <c r="E244" s="102"/>
      <c r="F244" s="102"/>
      <c r="G244" s="102"/>
      <c r="H244" s="102"/>
      <c r="I244" s="103"/>
      <c r="J244" s="107"/>
      <c r="K244" s="108"/>
      <c r="L244" s="108"/>
      <c r="M244" s="109"/>
      <c r="N244" s="107"/>
      <c r="O244" s="108"/>
      <c r="P244" s="108"/>
      <c r="Q244" s="109"/>
      <c r="R244" s="119" t="s">
        <v>65</v>
      </c>
      <c r="S244" s="120"/>
      <c r="T244" s="120"/>
      <c r="U244" s="121"/>
      <c r="V244" s="119" t="s">
        <v>66</v>
      </c>
      <c r="W244" s="120"/>
      <c r="X244" s="120"/>
      <c r="Y244" s="121"/>
      <c r="Z244" s="119" t="s">
        <v>67</v>
      </c>
      <c r="AA244" s="120"/>
      <c r="AB244" s="120"/>
      <c r="AC244" s="121"/>
      <c r="AD244" s="119" t="s">
        <v>68</v>
      </c>
      <c r="AE244" s="120"/>
      <c r="AF244" s="120"/>
      <c r="AG244" s="121"/>
      <c r="AH244" s="94" t="s">
        <v>12</v>
      </c>
      <c r="AI244" s="95"/>
      <c r="AJ244" s="95"/>
      <c r="AK244" s="96"/>
      <c r="BI244" s="5" t="s">
        <v>13</v>
      </c>
      <c r="BJ244" s="2" t="s">
        <v>14</v>
      </c>
      <c r="BK244" s="2">
        <v>1</v>
      </c>
      <c r="BL244" s="2">
        <v>2</v>
      </c>
      <c r="BM244" s="2">
        <v>3</v>
      </c>
      <c r="BN244" s="2">
        <v>4</v>
      </c>
      <c r="BO244" s="2">
        <v>0</v>
      </c>
    </row>
    <row r="245" spans="1:96">
      <c r="D245" s="115" t="s">
        <v>15</v>
      </c>
      <c r="E245" s="116"/>
      <c r="F245" s="116"/>
      <c r="G245" s="116"/>
      <c r="H245" s="116"/>
      <c r="I245" s="117"/>
      <c r="J245" s="110">
        <f>BI245</f>
        <v>66.931407942238266</v>
      </c>
      <c r="K245" s="110"/>
      <c r="L245" s="110"/>
      <c r="M245" s="110"/>
      <c r="N245" s="110">
        <f>BJ245</f>
        <v>66.101694915254228</v>
      </c>
      <c r="O245" s="110"/>
      <c r="P245" s="110"/>
      <c r="Q245" s="110"/>
      <c r="R245" s="110">
        <f>BK245</f>
        <v>23.728813559322035</v>
      </c>
      <c r="S245" s="110"/>
      <c r="T245" s="110"/>
      <c r="U245" s="110"/>
      <c r="V245" s="110">
        <f>BL245</f>
        <v>42.372881355932201</v>
      </c>
      <c r="W245" s="110"/>
      <c r="X245" s="110"/>
      <c r="Y245" s="110"/>
      <c r="Z245" s="110">
        <f>BM245</f>
        <v>23.728813559322035</v>
      </c>
      <c r="AA245" s="110"/>
      <c r="AB245" s="110"/>
      <c r="AC245" s="110"/>
      <c r="AD245" s="110">
        <f>BN245</f>
        <v>10.16949152542373</v>
      </c>
      <c r="AE245" s="110"/>
      <c r="AF245" s="110"/>
      <c r="AG245" s="110"/>
      <c r="AH245" s="110">
        <f>BO245</f>
        <v>0</v>
      </c>
      <c r="AI245" s="110"/>
      <c r="AJ245" s="110"/>
      <c r="AK245" s="110"/>
      <c r="BG245" s="2">
        <v>54</v>
      </c>
      <c r="BH245" s="2" t="s">
        <v>16</v>
      </c>
      <c r="BI245" s="25">
        <v>66.931407942238266</v>
      </c>
      <c r="BJ245" s="25">
        <f>BK245+BL245</f>
        <v>66.101694915254228</v>
      </c>
      <c r="BK245" s="25">
        <v>23.728813559322035</v>
      </c>
      <c r="BL245" s="25">
        <v>42.372881355932201</v>
      </c>
      <c r="BM245" s="25">
        <v>23.728813559322035</v>
      </c>
      <c r="BN245" s="25">
        <v>10.16949152542373</v>
      </c>
      <c r="BO245" s="25">
        <v>0</v>
      </c>
    </row>
    <row r="246" spans="1:96">
      <c r="D246" s="111" t="s">
        <v>17</v>
      </c>
      <c r="E246" s="112"/>
      <c r="F246" s="112"/>
      <c r="G246" s="112"/>
      <c r="H246" s="112"/>
      <c r="I246" s="113"/>
      <c r="J246" s="114">
        <f>BI246</f>
        <v>70.335905583295514</v>
      </c>
      <c r="K246" s="114"/>
      <c r="L246" s="114"/>
      <c r="M246" s="114"/>
      <c r="N246" s="114">
        <f>IF(ISERROR(BJ246),"",BJ246)</f>
        <v>57.627118644067792</v>
      </c>
      <c r="O246" s="114"/>
      <c r="P246" s="114"/>
      <c r="Q246" s="114"/>
      <c r="R246" s="114">
        <f>BK246</f>
        <v>32.20338983050847</v>
      </c>
      <c r="S246" s="114"/>
      <c r="T246" s="114"/>
      <c r="U246" s="114"/>
      <c r="V246" s="114">
        <f>BL246</f>
        <v>25.423728813559322</v>
      </c>
      <c r="W246" s="114"/>
      <c r="X246" s="114"/>
      <c r="Y246" s="114"/>
      <c r="Z246" s="114">
        <f>BM246</f>
        <v>22.033898305084744</v>
      </c>
      <c r="AA246" s="114"/>
      <c r="AB246" s="114"/>
      <c r="AC246" s="114"/>
      <c r="AD246" s="114">
        <f>BN246</f>
        <v>18.64406779661017</v>
      </c>
      <c r="AE246" s="114"/>
      <c r="AF246" s="114"/>
      <c r="AG246" s="114"/>
      <c r="AH246" s="114">
        <f>BO246</f>
        <v>1.6949152542372881</v>
      </c>
      <c r="AI246" s="114"/>
      <c r="AJ246" s="114"/>
      <c r="AK246" s="114"/>
      <c r="BH246" s="2" t="s">
        <v>18</v>
      </c>
      <c r="BI246" s="25">
        <v>70.335905583295514</v>
      </c>
      <c r="BJ246" s="25">
        <f>BK246+BL246</f>
        <v>57.627118644067792</v>
      </c>
      <c r="BK246" s="25">
        <v>32.20338983050847</v>
      </c>
      <c r="BL246" s="25">
        <v>25.423728813559322</v>
      </c>
      <c r="BM246" s="25">
        <v>22.033898305084744</v>
      </c>
      <c r="BN246" s="25">
        <v>18.64406779661017</v>
      </c>
      <c r="BO246" s="25">
        <v>1.6949152542372881</v>
      </c>
    </row>
    <row r="247" spans="1:96" ht="15" customHeight="1">
      <c r="D247" s="33" t="s">
        <v>101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15" t="s">
        <v>15</v>
      </c>
      <c r="E248" s="116"/>
      <c r="F248" s="116"/>
      <c r="G248" s="116"/>
      <c r="H248" s="116"/>
      <c r="I248" s="117"/>
      <c r="J248" s="110">
        <f>BI248</f>
        <v>72.442839951865224</v>
      </c>
      <c r="K248" s="110"/>
      <c r="L248" s="110"/>
      <c r="M248" s="110"/>
      <c r="N248" s="110">
        <f>BJ248</f>
        <v>69.491525423728817</v>
      </c>
      <c r="O248" s="110"/>
      <c r="P248" s="110"/>
      <c r="Q248" s="110"/>
      <c r="R248" s="110">
        <f>BK248</f>
        <v>38.983050847457626</v>
      </c>
      <c r="S248" s="110"/>
      <c r="T248" s="110"/>
      <c r="U248" s="110"/>
      <c r="V248" s="110">
        <f>BL248</f>
        <v>30.508474576271187</v>
      </c>
      <c r="W248" s="110"/>
      <c r="X248" s="110"/>
      <c r="Y248" s="110"/>
      <c r="Z248" s="110">
        <f>BM248</f>
        <v>22.033898305084744</v>
      </c>
      <c r="AA248" s="110"/>
      <c r="AB248" s="110"/>
      <c r="AC248" s="110"/>
      <c r="AD248" s="110">
        <f>BN248</f>
        <v>8.4745762711864394</v>
      </c>
      <c r="AE248" s="110"/>
      <c r="AF248" s="110"/>
      <c r="AG248" s="110"/>
      <c r="AH248" s="110">
        <f>BO248</f>
        <v>0</v>
      </c>
      <c r="AI248" s="110"/>
      <c r="AJ248" s="110"/>
      <c r="AK248" s="110"/>
      <c r="BG248" s="2">
        <v>55</v>
      </c>
      <c r="BH248" s="2" t="s">
        <v>16</v>
      </c>
      <c r="BI248" s="25">
        <v>72.442839951865224</v>
      </c>
      <c r="BJ248" s="25">
        <f>BK248+BL248</f>
        <v>69.491525423728817</v>
      </c>
      <c r="BK248" s="25">
        <v>38.983050847457626</v>
      </c>
      <c r="BL248" s="25">
        <v>30.508474576271187</v>
      </c>
      <c r="BM248" s="25">
        <v>22.033898305084744</v>
      </c>
      <c r="BN248" s="25">
        <v>8.4745762711864394</v>
      </c>
      <c r="BO248" s="25">
        <v>0</v>
      </c>
    </row>
    <row r="249" spans="1:96">
      <c r="D249" s="111" t="s">
        <v>17</v>
      </c>
      <c r="E249" s="112"/>
      <c r="F249" s="112"/>
      <c r="G249" s="112"/>
      <c r="H249" s="112"/>
      <c r="I249" s="113"/>
      <c r="J249" s="114">
        <f>BI249</f>
        <v>69.405356332274167</v>
      </c>
      <c r="K249" s="114"/>
      <c r="L249" s="114"/>
      <c r="M249" s="114"/>
      <c r="N249" s="114">
        <f>IF(ISERROR(BJ249),"",BJ249)</f>
        <v>59.322033898305079</v>
      </c>
      <c r="O249" s="114"/>
      <c r="P249" s="114"/>
      <c r="Q249" s="114"/>
      <c r="R249" s="114">
        <f>BK249</f>
        <v>27.118644067796609</v>
      </c>
      <c r="S249" s="114"/>
      <c r="T249" s="114"/>
      <c r="U249" s="114"/>
      <c r="V249" s="114">
        <f>BL249</f>
        <v>32.20338983050847</v>
      </c>
      <c r="W249" s="114"/>
      <c r="X249" s="114"/>
      <c r="Y249" s="114"/>
      <c r="Z249" s="114">
        <f>BM249</f>
        <v>22.033898305084744</v>
      </c>
      <c r="AA249" s="114"/>
      <c r="AB249" s="114"/>
      <c r="AC249" s="114"/>
      <c r="AD249" s="114">
        <f>BN249</f>
        <v>16.949152542372879</v>
      </c>
      <c r="AE249" s="114"/>
      <c r="AF249" s="114"/>
      <c r="AG249" s="114"/>
      <c r="AH249" s="114">
        <f>BO249</f>
        <v>1.6949152542372881</v>
      </c>
      <c r="AI249" s="114"/>
      <c r="AJ249" s="114"/>
      <c r="AK249" s="114"/>
      <c r="BH249" s="2" t="s">
        <v>18</v>
      </c>
      <c r="BI249" s="25">
        <v>69.405356332274167</v>
      </c>
      <c r="BJ249" s="25">
        <f>BK249+BL249</f>
        <v>59.322033898305079</v>
      </c>
      <c r="BK249" s="25">
        <v>27.118644067796609</v>
      </c>
      <c r="BL249" s="25">
        <v>32.20338983050847</v>
      </c>
      <c r="BM249" s="25">
        <v>22.033898305084744</v>
      </c>
      <c r="BN249" s="25">
        <v>16.949152542372879</v>
      </c>
      <c r="BO249" s="25">
        <v>1.6949152542372881</v>
      </c>
    </row>
    <row r="250" spans="1:96" ht="15" customHeight="1">
      <c r="D250" s="33" t="s">
        <v>102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15" t="s">
        <v>15</v>
      </c>
      <c r="E251" s="116"/>
      <c r="F251" s="116"/>
      <c r="G251" s="116"/>
      <c r="H251" s="116"/>
      <c r="I251" s="117"/>
      <c r="J251" s="110">
        <f>BI251</f>
        <v>85.198555956678703</v>
      </c>
      <c r="K251" s="110"/>
      <c r="L251" s="110"/>
      <c r="M251" s="110"/>
      <c r="N251" s="110">
        <f>BJ251</f>
        <v>86.440677966101703</v>
      </c>
      <c r="O251" s="110"/>
      <c r="P251" s="110"/>
      <c r="Q251" s="110"/>
      <c r="R251" s="110">
        <f>BK251</f>
        <v>61.016949152542374</v>
      </c>
      <c r="S251" s="110"/>
      <c r="T251" s="110"/>
      <c r="U251" s="110"/>
      <c r="V251" s="110">
        <f>BL251</f>
        <v>25.423728813559322</v>
      </c>
      <c r="W251" s="110"/>
      <c r="X251" s="110"/>
      <c r="Y251" s="110"/>
      <c r="Z251" s="110">
        <f>BM251</f>
        <v>10.16949152542373</v>
      </c>
      <c r="AA251" s="110"/>
      <c r="AB251" s="110"/>
      <c r="AC251" s="110"/>
      <c r="AD251" s="110">
        <f>BN251</f>
        <v>3.3898305084745761</v>
      </c>
      <c r="AE251" s="110"/>
      <c r="AF251" s="110"/>
      <c r="AG251" s="110"/>
      <c r="AH251" s="110">
        <f>BO251</f>
        <v>0</v>
      </c>
      <c r="AI251" s="110"/>
      <c r="AJ251" s="110"/>
      <c r="AK251" s="110"/>
      <c r="BG251" s="2">
        <v>56</v>
      </c>
      <c r="BH251" s="2" t="s">
        <v>16</v>
      </c>
      <c r="BI251" s="25">
        <v>85.198555956678703</v>
      </c>
      <c r="BJ251" s="25">
        <f>BK251+BL251</f>
        <v>86.440677966101703</v>
      </c>
      <c r="BK251" s="25">
        <v>61.016949152542374</v>
      </c>
      <c r="BL251" s="25">
        <v>25.423728813559322</v>
      </c>
      <c r="BM251" s="25">
        <v>10.16949152542373</v>
      </c>
      <c r="BN251" s="25">
        <v>3.3898305084745761</v>
      </c>
      <c r="BO251" s="25">
        <v>0</v>
      </c>
    </row>
    <row r="252" spans="1:96">
      <c r="D252" s="111" t="s">
        <v>17</v>
      </c>
      <c r="E252" s="112"/>
      <c r="F252" s="112"/>
      <c r="G252" s="112"/>
      <c r="H252" s="112"/>
      <c r="I252" s="113"/>
      <c r="J252" s="114">
        <f>BI252</f>
        <v>84.203359055832962</v>
      </c>
      <c r="K252" s="114"/>
      <c r="L252" s="114"/>
      <c r="M252" s="114"/>
      <c r="N252" s="114">
        <f>IF(ISERROR(BJ252),"",BJ252)</f>
        <v>77.966101694915253</v>
      </c>
      <c r="O252" s="114"/>
      <c r="P252" s="114"/>
      <c r="Q252" s="114"/>
      <c r="R252" s="114">
        <f>BK252</f>
        <v>55.932203389830505</v>
      </c>
      <c r="S252" s="114"/>
      <c r="T252" s="114"/>
      <c r="U252" s="114"/>
      <c r="V252" s="114">
        <f>BL252</f>
        <v>22.033898305084744</v>
      </c>
      <c r="W252" s="114"/>
      <c r="X252" s="114"/>
      <c r="Y252" s="114"/>
      <c r="Z252" s="114">
        <f>BM252</f>
        <v>15.254237288135593</v>
      </c>
      <c r="AA252" s="114"/>
      <c r="AB252" s="114"/>
      <c r="AC252" s="114"/>
      <c r="AD252" s="114">
        <f>BN252</f>
        <v>5.0847457627118651</v>
      </c>
      <c r="AE252" s="114"/>
      <c r="AF252" s="114"/>
      <c r="AG252" s="114"/>
      <c r="AH252" s="114">
        <f>BO252</f>
        <v>1.6949152542372881</v>
      </c>
      <c r="AI252" s="114"/>
      <c r="AJ252" s="114"/>
      <c r="AK252" s="114"/>
      <c r="BH252" s="2" t="s">
        <v>18</v>
      </c>
      <c r="BI252" s="25">
        <v>84.203359055832962</v>
      </c>
      <c r="BJ252" s="25">
        <f>BK252+BL252</f>
        <v>77.966101694915253</v>
      </c>
      <c r="BK252" s="25">
        <v>55.932203389830505</v>
      </c>
      <c r="BL252" s="25">
        <v>22.033898305084744</v>
      </c>
      <c r="BM252" s="25">
        <v>15.254237288135593</v>
      </c>
      <c r="BN252" s="25">
        <v>5.0847457627118651</v>
      </c>
      <c r="BO252" s="25">
        <v>1.6949152542372881</v>
      </c>
    </row>
    <row r="253" spans="1:96" ht="15" customHeight="1">
      <c r="D253" s="58" t="s">
        <v>103</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15" t="s">
        <v>15</v>
      </c>
      <c r="E254" s="116"/>
      <c r="F254" s="116"/>
      <c r="G254" s="116"/>
      <c r="H254" s="116"/>
      <c r="I254" s="117"/>
      <c r="J254" s="110">
        <f>BI254</f>
        <v>63.273164861612521</v>
      </c>
      <c r="K254" s="110"/>
      <c r="L254" s="110"/>
      <c r="M254" s="110"/>
      <c r="N254" s="110">
        <f>BJ254</f>
        <v>76.27118644067798</v>
      </c>
      <c r="O254" s="110"/>
      <c r="P254" s="110"/>
      <c r="Q254" s="110"/>
      <c r="R254" s="110">
        <f>BK254</f>
        <v>40.677966101694921</v>
      </c>
      <c r="S254" s="110"/>
      <c r="T254" s="110"/>
      <c r="U254" s="110"/>
      <c r="V254" s="110">
        <f>BL254</f>
        <v>35.593220338983052</v>
      </c>
      <c r="W254" s="110"/>
      <c r="X254" s="110"/>
      <c r="Y254" s="110"/>
      <c r="Z254" s="110">
        <f>BM254</f>
        <v>15.254237288135593</v>
      </c>
      <c r="AA254" s="110"/>
      <c r="AB254" s="110"/>
      <c r="AC254" s="110"/>
      <c r="AD254" s="110">
        <f>BN254</f>
        <v>8.4745762711864394</v>
      </c>
      <c r="AE254" s="110"/>
      <c r="AF254" s="110"/>
      <c r="AG254" s="110"/>
      <c r="AH254" s="110">
        <f>BO254</f>
        <v>0</v>
      </c>
      <c r="AI254" s="110"/>
      <c r="AJ254" s="110"/>
      <c r="AK254" s="110"/>
      <c r="BG254" s="2">
        <v>57</v>
      </c>
      <c r="BH254" s="2" t="s">
        <v>16</v>
      </c>
      <c r="BI254" s="25">
        <v>63.273164861612521</v>
      </c>
      <c r="BJ254" s="25">
        <f>BK254+BL254</f>
        <v>76.27118644067798</v>
      </c>
      <c r="BK254" s="25">
        <v>40.677966101694921</v>
      </c>
      <c r="BL254" s="25">
        <v>35.593220338983052</v>
      </c>
      <c r="BM254" s="25">
        <v>15.254237288135593</v>
      </c>
      <c r="BN254" s="25">
        <v>8.4745762711864394</v>
      </c>
      <c r="BO254" s="25">
        <v>0</v>
      </c>
    </row>
    <row r="255" spans="1:96">
      <c r="D255" s="111" t="s">
        <v>17</v>
      </c>
      <c r="E255" s="112"/>
      <c r="F255" s="112"/>
      <c r="G255" s="112"/>
      <c r="H255" s="112"/>
      <c r="I255" s="113"/>
      <c r="J255" s="114">
        <f>BI255</f>
        <v>61.915569677712213</v>
      </c>
      <c r="K255" s="114"/>
      <c r="L255" s="114"/>
      <c r="M255" s="114"/>
      <c r="N255" s="114">
        <f>IF(ISERROR(BJ255),"",BJ255)</f>
        <v>84.745762711864415</v>
      </c>
      <c r="O255" s="114"/>
      <c r="P255" s="114"/>
      <c r="Q255" s="114"/>
      <c r="R255" s="114">
        <f>BK255</f>
        <v>44.067796610169488</v>
      </c>
      <c r="S255" s="114"/>
      <c r="T255" s="114"/>
      <c r="U255" s="114"/>
      <c r="V255" s="114">
        <f>BL255</f>
        <v>40.677966101694921</v>
      </c>
      <c r="W255" s="114"/>
      <c r="X255" s="114"/>
      <c r="Y255" s="114"/>
      <c r="Z255" s="114">
        <f>BM255</f>
        <v>10.16949152542373</v>
      </c>
      <c r="AA255" s="114"/>
      <c r="AB255" s="114"/>
      <c r="AC255" s="114"/>
      <c r="AD255" s="114">
        <f>BN255</f>
        <v>3.3898305084745761</v>
      </c>
      <c r="AE255" s="114"/>
      <c r="AF255" s="114"/>
      <c r="AG255" s="114"/>
      <c r="AH255" s="114">
        <f>BO255</f>
        <v>1.6949152542372881</v>
      </c>
      <c r="AI255" s="114"/>
      <c r="AJ255" s="114"/>
      <c r="AK255" s="114"/>
      <c r="BH255" s="2" t="s">
        <v>18</v>
      </c>
      <c r="BI255" s="25">
        <v>61.915569677712213</v>
      </c>
      <c r="BJ255" s="25">
        <f>BK255+BL255</f>
        <v>84.745762711864415</v>
      </c>
      <c r="BK255" s="25">
        <v>44.067796610169488</v>
      </c>
      <c r="BL255" s="25">
        <v>40.677966101694921</v>
      </c>
      <c r="BM255" s="25">
        <v>10.16949152542373</v>
      </c>
      <c r="BN255" s="25">
        <v>3.3898305084745761</v>
      </c>
      <c r="BO255" s="25">
        <v>1.6949152542372881</v>
      </c>
    </row>
    <row r="256" spans="1:96" ht="15" customHeight="1">
      <c r="D256" s="33" t="s">
        <v>104</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15" t="s">
        <v>15</v>
      </c>
      <c r="E257" s="116"/>
      <c r="F257" s="116"/>
      <c r="G257" s="116"/>
      <c r="H257" s="116"/>
      <c r="I257" s="117"/>
      <c r="J257" s="110">
        <f>BI257</f>
        <v>71.359807460890494</v>
      </c>
      <c r="K257" s="110"/>
      <c r="L257" s="110"/>
      <c r="M257" s="110"/>
      <c r="N257" s="110">
        <f>BJ257</f>
        <v>64.406779661016941</v>
      </c>
      <c r="O257" s="110"/>
      <c r="P257" s="110"/>
      <c r="Q257" s="110"/>
      <c r="R257" s="110">
        <f>BK257</f>
        <v>37.288135593220339</v>
      </c>
      <c r="S257" s="110"/>
      <c r="T257" s="110"/>
      <c r="U257" s="110"/>
      <c r="V257" s="110">
        <f>BL257</f>
        <v>27.118644067796609</v>
      </c>
      <c r="W257" s="110"/>
      <c r="X257" s="110"/>
      <c r="Y257" s="110"/>
      <c r="Z257" s="110">
        <f>BM257</f>
        <v>27.118644067796609</v>
      </c>
      <c r="AA257" s="110"/>
      <c r="AB257" s="110"/>
      <c r="AC257" s="110"/>
      <c r="AD257" s="110">
        <f>BN257</f>
        <v>8.4745762711864394</v>
      </c>
      <c r="AE257" s="110"/>
      <c r="AF257" s="110"/>
      <c r="AG257" s="110"/>
      <c r="AH257" s="110">
        <f>BO257</f>
        <v>0</v>
      </c>
      <c r="AI257" s="110"/>
      <c r="AJ257" s="110"/>
      <c r="AK257" s="110"/>
      <c r="BG257" s="2">
        <v>58</v>
      </c>
      <c r="BH257" s="2" t="s">
        <v>16</v>
      </c>
      <c r="BI257" s="25">
        <v>71.359807460890494</v>
      </c>
      <c r="BJ257" s="25">
        <f>BK257+BL257</f>
        <v>64.406779661016941</v>
      </c>
      <c r="BK257" s="25">
        <v>37.288135593220339</v>
      </c>
      <c r="BL257" s="25">
        <v>27.118644067796609</v>
      </c>
      <c r="BM257" s="25">
        <v>27.118644067796609</v>
      </c>
      <c r="BN257" s="25">
        <v>8.4745762711864394</v>
      </c>
      <c r="BO257" s="25">
        <v>0</v>
      </c>
    </row>
    <row r="258" spans="1:98">
      <c r="D258" s="111" t="s">
        <v>17</v>
      </c>
      <c r="E258" s="112"/>
      <c r="F258" s="112"/>
      <c r="G258" s="112"/>
      <c r="H258" s="112"/>
      <c r="I258" s="113"/>
      <c r="J258" s="114">
        <f>BI258</f>
        <v>71.51611438946891</v>
      </c>
      <c r="K258" s="114"/>
      <c r="L258" s="114"/>
      <c r="M258" s="114"/>
      <c r="N258" s="114">
        <f>IF(ISERROR(BJ258),"",BJ258)</f>
        <v>57.627118644067792</v>
      </c>
      <c r="O258" s="114"/>
      <c r="P258" s="114"/>
      <c r="Q258" s="114"/>
      <c r="R258" s="114">
        <f>BK258</f>
        <v>22.033898305084744</v>
      </c>
      <c r="S258" s="114"/>
      <c r="T258" s="114"/>
      <c r="U258" s="114"/>
      <c r="V258" s="114">
        <f>BL258</f>
        <v>35.593220338983052</v>
      </c>
      <c r="W258" s="114"/>
      <c r="X258" s="114"/>
      <c r="Y258" s="114"/>
      <c r="Z258" s="114">
        <f>BM258</f>
        <v>30.508474576271187</v>
      </c>
      <c r="AA258" s="114"/>
      <c r="AB258" s="114"/>
      <c r="AC258" s="114"/>
      <c r="AD258" s="114">
        <f>BN258</f>
        <v>10.16949152542373</v>
      </c>
      <c r="AE258" s="114"/>
      <c r="AF258" s="114"/>
      <c r="AG258" s="114"/>
      <c r="AH258" s="114">
        <f>BO258</f>
        <v>1.6949152542372881</v>
      </c>
      <c r="AI258" s="114"/>
      <c r="AJ258" s="114"/>
      <c r="AK258" s="114"/>
      <c r="BH258" s="2" t="s">
        <v>18</v>
      </c>
      <c r="BI258" s="25">
        <v>71.51611438946891</v>
      </c>
      <c r="BJ258" s="25">
        <f>BK258+BL258</f>
        <v>57.627118644067792</v>
      </c>
      <c r="BK258" s="25">
        <v>22.033898305084744</v>
      </c>
      <c r="BL258" s="25">
        <v>35.593220338983052</v>
      </c>
      <c r="BM258" s="25">
        <v>30.508474576271187</v>
      </c>
      <c r="BN258" s="25">
        <v>10.16949152542373</v>
      </c>
      <c r="BO258" s="25">
        <v>1.6949152542372881</v>
      </c>
    </row>
    <row r="259" spans="1:98" ht="15" customHeight="1">
      <c r="D259" s="33" t="s">
        <v>105</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15" t="s">
        <v>15</v>
      </c>
      <c r="E260" s="116"/>
      <c r="F260" s="116"/>
      <c r="G260" s="116"/>
      <c r="H260" s="116"/>
      <c r="I260" s="117"/>
      <c r="J260" s="110">
        <f>BI260</f>
        <v>86.113116726835131</v>
      </c>
      <c r="K260" s="110"/>
      <c r="L260" s="110"/>
      <c r="M260" s="110"/>
      <c r="N260" s="110">
        <f>BJ260</f>
        <v>86.440677966101703</v>
      </c>
      <c r="O260" s="110"/>
      <c r="P260" s="110"/>
      <c r="Q260" s="110"/>
      <c r="R260" s="110">
        <f>BK260</f>
        <v>74.576271186440678</v>
      </c>
      <c r="S260" s="110"/>
      <c r="T260" s="110"/>
      <c r="U260" s="110"/>
      <c r="V260" s="110">
        <f>BL260</f>
        <v>11.864406779661017</v>
      </c>
      <c r="W260" s="110"/>
      <c r="X260" s="110"/>
      <c r="Y260" s="110"/>
      <c r="Z260" s="110">
        <f>BM260</f>
        <v>10.16949152542373</v>
      </c>
      <c r="AA260" s="110"/>
      <c r="AB260" s="110"/>
      <c r="AC260" s="110"/>
      <c r="AD260" s="110">
        <f>BN260</f>
        <v>3.3898305084745761</v>
      </c>
      <c r="AE260" s="110"/>
      <c r="AF260" s="110"/>
      <c r="AG260" s="110"/>
      <c r="AH260" s="110">
        <f>BO260</f>
        <v>0</v>
      </c>
      <c r="AI260" s="110"/>
      <c r="AJ260" s="110"/>
      <c r="AK260" s="110"/>
      <c r="BG260" s="2">
        <v>59</v>
      </c>
      <c r="BH260" s="2" t="s">
        <v>16</v>
      </c>
      <c r="BI260" s="25">
        <v>86.113116726835131</v>
      </c>
      <c r="BJ260" s="25">
        <f>BK260+BL260</f>
        <v>86.440677966101703</v>
      </c>
      <c r="BK260" s="25">
        <v>74.576271186440678</v>
      </c>
      <c r="BL260" s="25">
        <v>11.864406779661017</v>
      </c>
      <c r="BM260" s="25">
        <v>10.16949152542373</v>
      </c>
      <c r="BN260" s="25">
        <v>3.3898305084745761</v>
      </c>
      <c r="BO260" s="25">
        <v>0</v>
      </c>
    </row>
    <row r="261" spans="1:98">
      <c r="D261" s="111" t="s">
        <v>17</v>
      </c>
      <c r="E261" s="112"/>
      <c r="F261" s="112"/>
      <c r="G261" s="112"/>
      <c r="H261" s="112"/>
      <c r="I261" s="113"/>
      <c r="J261" s="114">
        <f>BI261</f>
        <v>86.858828869723098</v>
      </c>
      <c r="K261" s="114"/>
      <c r="L261" s="114"/>
      <c r="M261" s="114"/>
      <c r="N261" s="114">
        <f>IF(ISERROR(BJ261),"",BJ261)</f>
        <v>79.661016949152554</v>
      </c>
      <c r="O261" s="114"/>
      <c r="P261" s="114"/>
      <c r="Q261" s="114"/>
      <c r="R261" s="114">
        <f>BK261</f>
        <v>52.542372881355938</v>
      </c>
      <c r="S261" s="114"/>
      <c r="T261" s="114"/>
      <c r="U261" s="114"/>
      <c r="V261" s="114">
        <f>BL261</f>
        <v>27.118644067796609</v>
      </c>
      <c r="W261" s="114"/>
      <c r="X261" s="114"/>
      <c r="Y261" s="114"/>
      <c r="Z261" s="114">
        <f>BM261</f>
        <v>11.864406779661017</v>
      </c>
      <c r="AA261" s="114"/>
      <c r="AB261" s="114"/>
      <c r="AC261" s="114"/>
      <c r="AD261" s="114">
        <f>BN261</f>
        <v>6.7796610169491522</v>
      </c>
      <c r="AE261" s="114"/>
      <c r="AF261" s="114"/>
      <c r="AG261" s="114"/>
      <c r="AH261" s="114">
        <f>BO261</f>
        <v>1.6949152542372881</v>
      </c>
      <c r="AI261" s="114"/>
      <c r="AJ261" s="114"/>
      <c r="AK261" s="114"/>
      <c r="BH261" s="2" t="s">
        <v>18</v>
      </c>
      <c r="BI261" s="25">
        <v>86.858828869723098</v>
      </c>
      <c r="BJ261" s="25">
        <f>BK261+BL261</f>
        <v>79.661016949152554</v>
      </c>
      <c r="BK261" s="25">
        <v>52.542372881355938</v>
      </c>
      <c r="BL261" s="25">
        <v>27.118644067796609</v>
      </c>
      <c r="BM261" s="25">
        <v>11.864406779661017</v>
      </c>
      <c r="BN261" s="25">
        <v>6.7796610169491522</v>
      </c>
      <c r="BO261" s="25">
        <v>1.6949152542372881</v>
      </c>
    </row>
    <row r="263" spans="1:98" ht="14.25" thickBot="1">
      <c r="A263" s="59"/>
      <c r="B263" s="60"/>
      <c r="C263" s="61" t="s">
        <v>106</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152" t="s">
        <v>266</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c r="AO264" s="153"/>
      <c r="AP264" s="153"/>
      <c r="AQ264" s="154"/>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85" t="s">
        <v>267</v>
      </c>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7"/>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85" t="s">
        <v>268</v>
      </c>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6"/>
      <c r="AO266" s="86"/>
      <c r="AP266" s="86"/>
      <c r="AQ266" s="87"/>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149" t="s">
        <v>269</v>
      </c>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E267" s="150"/>
      <c r="AF267" s="150"/>
      <c r="AG267" s="150"/>
      <c r="AH267" s="150"/>
      <c r="AI267" s="150"/>
      <c r="AJ267" s="150"/>
      <c r="AK267" s="150"/>
      <c r="AL267" s="150"/>
      <c r="AM267" s="150"/>
      <c r="AN267" s="150"/>
      <c r="AO267" s="150"/>
      <c r="AP267" s="150"/>
      <c r="AQ267" s="151"/>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76"/>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8"/>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149" t="s">
        <v>295</v>
      </c>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c r="AG269" s="150"/>
      <c r="AH269" s="150"/>
      <c r="AI269" s="150"/>
      <c r="AJ269" s="150"/>
      <c r="AK269" s="150"/>
      <c r="AL269" s="150"/>
      <c r="AM269" s="150"/>
      <c r="AN269" s="150"/>
      <c r="AO269" s="150"/>
      <c r="AP269" s="150"/>
      <c r="AQ269" s="151"/>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149" t="s">
        <v>270</v>
      </c>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50"/>
      <c r="AI270" s="150"/>
      <c r="AJ270" s="150"/>
      <c r="AK270" s="150"/>
      <c r="AL270" s="150"/>
      <c r="AM270" s="150"/>
      <c r="AN270" s="150"/>
      <c r="AO270" s="150"/>
      <c r="AP270" s="150"/>
      <c r="AQ270" s="151"/>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85" t="s">
        <v>271</v>
      </c>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7"/>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149" t="s">
        <v>272</v>
      </c>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0"/>
      <c r="AC273" s="150"/>
      <c r="AD273" s="150"/>
      <c r="AE273" s="150"/>
      <c r="AF273" s="150"/>
      <c r="AG273" s="150"/>
      <c r="AH273" s="150"/>
      <c r="AI273" s="150"/>
      <c r="AJ273" s="150"/>
      <c r="AK273" s="150"/>
      <c r="AL273" s="150"/>
      <c r="AM273" s="150"/>
      <c r="AN273" s="150"/>
      <c r="AO273" s="150"/>
      <c r="AP273" s="150"/>
      <c r="AQ273" s="151"/>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85" t="s">
        <v>273</v>
      </c>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7"/>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2"/>
      <c r="C275" s="149" t="s">
        <v>274</v>
      </c>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151"/>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2"/>
      <c r="C276" s="76"/>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8"/>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2"/>
      <c r="C277" s="149" t="s">
        <v>275</v>
      </c>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c r="AG277" s="150"/>
      <c r="AH277" s="150"/>
      <c r="AI277" s="150"/>
      <c r="AJ277" s="150"/>
      <c r="AK277" s="150"/>
      <c r="AL277" s="150"/>
      <c r="AM277" s="150"/>
      <c r="AN277" s="150"/>
      <c r="AO277" s="150"/>
      <c r="AP277" s="150"/>
      <c r="AQ277" s="151"/>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c r="BN277" s="60"/>
      <c r="BO277" s="60"/>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2"/>
      <c r="C278" s="149" t="s">
        <v>276</v>
      </c>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0"/>
      <c r="AC278" s="150"/>
      <c r="AD278" s="150"/>
      <c r="AE278" s="150"/>
      <c r="AF278" s="150"/>
      <c r="AG278" s="150"/>
      <c r="AH278" s="150"/>
      <c r="AI278" s="150"/>
      <c r="AJ278" s="150"/>
      <c r="AK278" s="150"/>
      <c r="AL278" s="150"/>
      <c r="AM278" s="150"/>
      <c r="AN278" s="150"/>
      <c r="AO278" s="150"/>
      <c r="AP278" s="150"/>
      <c r="AQ278" s="151"/>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2"/>
      <c r="C279" s="149" t="s">
        <v>277</v>
      </c>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c r="AG279" s="150"/>
      <c r="AH279" s="150"/>
      <c r="AI279" s="150"/>
      <c r="AJ279" s="150"/>
      <c r="AK279" s="150"/>
      <c r="AL279" s="150"/>
      <c r="AM279" s="150"/>
      <c r="AN279" s="150"/>
      <c r="AO279" s="150"/>
      <c r="AP279" s="150"/>
      <c r="AQ279" s="151"/>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2"/>
      <c r="C280" s="76"/>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8"/>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2"/>
      <c r="C281" s="149" t="s">
        <v>278</v>
      </c>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c r="AG281" s="150"/>
      <c r="AH281" s="150"/>
      <c r="AI281" s="150"/>
      <c r="AJ281" s="150"/>
      <c r="AK281" s="150"/>
      <c r="AL281" s="150"/>
      <c r="AM281" s="150"/>
      <c r="AN281" s="150"/>
      <c r="AO281" s="150"/>
      <c r="AP281" s="150"/>
      <c r="AQ281" s="151"/>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149" t="s">
        <v>297</v>
      </c>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c r="AG282" s="150"/>
      <c r="AH282" s="150"/>
      <c r="AI282" s="150"/>
      <c r="AJ282" s="150"/>
      <c r="AK282" s="150"/>
      <c r="AL282" s="150"/>
      <c r="AM282" s="150"/>
      <c r="AN282" s="150"/>
      <c r="AO282" s="150"/>
      <c r="AP282" s="150"/>
      <c r="AQ282" s="151"/>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149" t="s">
        <v>279</v>
      </c>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c r="AG283" s="150"/>
      <c r="AH283" s="150"/>
      <c r="AI283" s="150"/>
      <c r="AJ283" s="150"/>
      <c r="AK283" s="150"/>
      <c r="AL283" s="150"/>
      <c r="AM283" s="150"/>
      <c r="AN283" s="150"/>
      <c r="AO283" s="150"/>
      <c r="AP283" s="150"/>
      <c r="AQ283" s="15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149" t="s">
        <v>296</v>
      </c>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0"/>
      <c r="AE284" s="150"/>
      <c r="AF284" s="150"/>
      <c r="AG284" s="150"/>
      <c r="AH284" s="150"/>
      <c r="AI284" s="150"/>
      <c r="AJ284" s="150"/>
      <c r="AK284" s="150"/>
      <c r="AL284" s="150"/>
      <c r="AM284" s="150"/>
      <c r="AN284" s="150"/>
      <c r="AO284" s="150"/>
      <c r="AP284" s="150"/>
      <c r="AQ284" s="15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149"/>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c r="AG285" s="150"/>
      <c r="AH285" s="150"/>
      <c r="AI285" s="150"/>
      <c r="AJ285" s="150"/>
      <c r="AK285" s="150"/>
      <c r="AL285" s="150"/>
      <c r="AM285" s="150"/>
      <c r="AN285" s="150"/>
      <c r="AO285" s="150"/>
      <c r="AP285" s="150"/>
      <c r="AQ285" s="15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49"/>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0"/>
      <c r="AC286" s="150"/>
      <c r="AD286" s="150"/>
      <c r="AE286" s="150"/>
      <c r="AF286" s="150"/>
      <c r="AG286" s="150"/>
      <c r="AH286" s="150"/>
      <c r="AI286" s="150"/>
      <c r="AJ286" s="150"/>
      <c r="AK286" s="150"/>
      <c r="AL286" s="150"/>
      <c r="AM286" s="150"/>
      <c r="AN286" s="150"/>
      <c r="AO286" s="150"/>
      <c r="AP286" s="150"/>
      <c r="AQ286" s="151"/>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49"/>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c r="AG287" s="150"/>
      <c r="AH287" s="150"/>
      <c r="AI287" s="150"/>
      <c r="AJ287" s="150"/>
      <c r="AK287" s="150"/>
      <c r="AL287" s="150"/>
      <c r="AM287" s="150"/>
      <c r="AN287" s="150"/>
      <c r="AO287" s="150"/>
      <c r="AP287" s="150"/>
      <c r="AQ287" s="151"/>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c r="A288" s="59"/>
      <c r="B288" s="60"/>
      <c r="C288" s="149"/>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c r="AG288" s="150"/>
      <c r="AH288" s="150"/>
      <c r="AI288" s="150"/>
      <c r="AJ288" s="150"/>
      <c r="AK288" s="150"/>
      <c r="AL288" s="150"/>
      <c r="AM288" s="150"/>
      <c r="AN288" s="150"/>
      <c r="AO288" s="150"/>
      <c r="AP288" s="150"/>
      <c r="AQ288" s="151"/>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c r="A289" s="59"/>
      <c r="B289" s="60"/>
      <c r="C289" s="149"/>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c r="AG289" s="150"/>
      <c r="AH289" s="150"/>
      <c r="AI289" s="150"/>
      <c r="AJ289" s="150"/>
      <c r="AK289" s="150"/>
      <c r="AL289" s="150"/>
      <c r="AM289" s="150"/>
      <c r="AN289" s="150"/>
      <c r="AO289" s="150"/>
      <c r="AP289" s="150"/>
      <c r="AQ289" s="151"/>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c r="A290" s="59"/>
      <c r="B290" s="60"/>
      <c r="C290" s="149"/>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0"/>
      <c r="AD290" s="150"/>
      <c r="AE290" s="150"/>
      <c r="AF290" s="150"/>
      <c r="AG290" s="150"/>
      <c r="AH290" s="150"/>
      <c r="AI290" s="150"/>
      <c r="AJ290" s="150"/>
      <c r="AK290" s="150"/>
      <c r="AL290" s="150"/>
      <c r="AM290" s="150"/>
      <c r="AN290" s="150"/>
      <c r="AO290" s="150"/>
      <c r="AP290" s="150"/>
      <c r="AQ290" s="151"/>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row>
    <row r="291" spans="1:98">
      <c r="A291" s="59"/>
      <c r="B291" s="60"/>
      <c r="C291" s="149"/>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0"/>
      <c r="AK291" s="150"/>
      <c r="AL291" s="150"/>
      <c r="AM291" s="150"/>
      <c r="AN291" s="150"/>
      <c r="AO291" s="150"/>
      <c r="AP291" s="150"/>
      <c r="AQ291" s="151"/>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row>
    <row r="292" spans="1:98">
      <c r="A292" s="59"/>
      <c r="B292" s="60"/>
      <c r="C292" s="149"/>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c r="AB292" s="150"/>
      <c r="AC292" s="150"/>
      <c r="AD292" s="150"/>
      <c r="AE292" s="150"/>
      <c r="AF292" s="150"/>
      <c r="AG292" s="150"/>
      <c r="AH292" s="150"/>
      <c r="AI292" s="150"/>
      <c r="AJ292" s="150"/>
      <c r="AK292" s="150"/>
      <c r="AL292" s="150"/>
      <c r="AM292" s="150"/>
      <c r="AN292" s="150"/>
      <c r="AO292" s="150"/>
      <c r="AP292" s="150"/>
      <c r="AQ292" s="151"/>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9"/>
      <c r="CT292" s="59"/>
    </row>
    <row r="293" spans="1:98">
      <c r="A293" s="59"/>
      <c r="B293" s="60"/>
      <c r="C293" s="149"/>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c r="AB293" s="150"/>
      <c r="AC293" s="150"/>
      <c r="AD293" s="150"/>
      <c r="AE293" s="150"/>
      <c r="AF293" s="150"/>
      <c r="AG293" s="150"/>
      <c r="AH293" s="150"/>
      <c r="AI293" s="150"/>
      <c r="AJ293" s="150"/>
      <c r="AK293" s="150"/>
      <c r="AL293" s="150"/>
      <c r="AM293" s="150"/>
      <c r="AN293" s="150"/>
      <c r="AO293" s="150"/>
      <c r="AP293" s="150"/>
      <c r="AQ293" s="151"/>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c r="CS293" s="59"/>
      <c r="CT293" s="59"/>
    </row>
    <row r="294" spans="1:98">
      <c r="A294" s="59"/>
      <c r="B294" s="60"/>
      <c r="C294" s="149"/>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c r="AG294" s="150"/>
      <c r="AH294" s="150"/>
      <c r="AI294" s="150"/>
      <c r="AJ294" s="150"/>
      <c r="AK294" s="150"/>
      <c r="AL294" s="150"/>
      <c r="AM294" s="150"/>
      <c r="AN294" s="150"/>
      <c r="AO294" s="150"/>
      <c r="AP294" s="150"/>
      <c r="AQ294" s="151"/>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c r="CS294" s="59"/>
      <c r="CT294" s="59"/>
    </row>
    <row r="295" spans="1:98" ht="13.5" customHeight="1">
      <c r="A295" s="59"/>
      <c r="B295" s="60"/>
      <c r="C295" s="149"/>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c r="AG295" s="150"/>
      <c r="AH295" s="150"/>
      <c r="AI295" s="150"/>
      <c r="AJ295" s="150"/>
      <c r="AK295" s="150"/>
      <c r="AL295" s="150"/>
      <c r="AM295" s="150"/>
      <c r="AN295" s="150"/>
      <c r="AO295" s="150"/>
      <c r="AP295" s="150"/>
      <c r="AQ295" s="151"/>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c r="CS295" s="59"/>
      <c r="CT295" s="59"/>
    </row>
    <row r="296" spans="1:98" ht="13.5" customHeight="1">
      <c r="A296" s="60"/>
      <c r="B296" s="60"/>
      <c r="C296" s="149"/>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c r="AG296" s="150"/>
      <c r="AH296" s="150"/>
      <c r="AI296" s="150"/>
      <c r="AJ296" s="150"/>
      <c r="AK296" s="150"/>
      <c r="AL296" s="150"/>
      <c r="AM296" s="150"/>
      <c r="AN296" s="150"/>
      <c r="AO296" s="150"/>
      <c r="AP296" s="150"/>
      <c r="AQ296" s="151"/>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59"/>
      <c r="CT296" s="59"/>
    </row>
    <row r="297" spans="1:98" ht="13.5" customHeight="1">
      <c r="A297" s="60"/>
      <c r="B297" s="60"/>
      <c r="C297" s="149"/>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c r="AG297" s="150"/>
      <c r="AH297" s="150"/>
      <c r="AI297" s="150"/>
      <c r="AJ297" s="150"/>
      <c r="AK297" s="150"/>
      <c r="AL297" s="150"/>
      <c r="AM297" s="150"/>
      <c r="AN297" s="150"/>
      <c r="AO297" s="150"/>
      <c r="AP297" s="150"/>
      <c r="AQ297" s="151"/>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59"/>
      <c r="CT297" s="59"/>
    </row>
    <row r="298" spans="1:98">
      <c r="A298" s="60"/>
      <c r="B298" s="60"/>
      <c r="C298" s="149"/>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c r="AA298" s="150"/>
      <c r="AB298" s="150"/>
      <c r="AC298" s="150"/>
      <c r="AD298" s="150"/>
      <c r="AE298" s="150"/>
      <c r="AF298" s="150"/>
      <c r="AG298" s="150"/>
      <c r="AH298" s="150"/>
      <c r="AI298" s="150"/>
      <c r="AJ298" s="150"/>
      <c r="AK298" s="150"/>
      <c r="AL298" s="150"/>
      <c r="AM298" s="150"/>
      <c r="AN298" s="150"/>
      <c r="AO298" s="150"/>
      <c r="AP298" s="150"/>
      <c r="AQ298" s="151"/>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59"/>
      <c r="CT298" s="59"/>
    </row>
    <row r="299" spans="1:98">
      <c r="A299" s="60"/>
      <c r="B299" s="60"/>
      <c r="C299" s="149"/>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151"/>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c r="BN299" s="60"/>
      <c r="BO299" s="60"/>
      <c r="BP299" s="60"/>
      <c r="BQ299" s="60"/>
      <c r="BR299" s="60"/>
      <c r="BS299" s="60"/>
      <c r="BT299" s="60"/>
      <c r="BU299" s="60"/>
      <c r="BV299" s="60"/>
      <c r="BW299" s="60"/>
      <c r="BX299" s="60"/>
      <c r="BY299" s="60"/>
      <c r="BZ299" s="60"/>
      <c r="CA299" s="60"/>
      <c r="CB299" s="60"/>
      <c r="CC299" s="60"/>
      <c r="CD299" s="60"/>
      <c r="CE299" s="60"/>
      <c r="CF299" s="60"/>
      <c r="CG299" s="60"/>
      <c r="CH299" s="60"/>
      <c r="CI299" s="60"/>
      <c r="CJ299" s="60"/>
      <c r="CK299" s="60"/>
      <c r="CL299" s="60"/>
      <c r="CM299" s="60"/>
      <c r="CN299" s="60"/>
      <c r="CO299" s="60"/>
      <c r="CP299" s="60"/>
      <c r="CQ299" s="60"/>
      <c r="CR299" s="60"/>
      <c r="CS299" s="59"/>
      <c r="CT299" s="59"/>
    </row>
    <row r="300" spans="1:98">
      <c r="A300" s="60"/>
      <c r="B300" s="60"/>
      <c r="C300" s="149"/>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150"/>
      <c r="AL300" s="150"/>
      <c r="AM300" s="150"/>
      <c r="AN300" s="150"/>
      <c r="AO300" s="150"/>
      <c r="AP300" s="150"/>
      <c r="AQ300" s="151"/>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c r="BN300" s="60"/>
      <c r="BO300" s="60"/>
      <c r="BP300" s="60"/>
      <c r="BQ300" s="60"/>
      <c r="BR300" s="60"/>
      <c r="BS300" s="60"/>
      <c r="BT300" s="60"/>
      <c r="BU300" s="60"/>
      <c r="BV300" s="60"/>
      <c r="BW300" s="60"/>
      <c r="BX300" s="60"/>
      <c r="BY300" s="60"/>
      <c r="BZ300" s="60"/>
      <c r="CA300" s="60"/>
      <c r="CB300" s="60"/>
      <c r="CC300" s="60"/>
      <c r="CD300" s="60"/>
      <c r="CE300" s="60"/>
      <c r="CF300" s="60"/>
      <c r="CG300" s="60"/>
      <c r="CH300" s="60"/>
      <c r="CI300" s="60"/>
      <c r="CJ300" s="60"/>
      <c r="CK300" s="60"/>
      <c r="CL300" s="60"/>
      <c r="CM300" s="60"/>
      <c r="CN300" s="60"/>
      <c r="CO300" s="60"/>
      <c r="CP300" s="60"/>
      <c r="CQ300" s="60"/>
      <c r="CR300" s="60"/>
      <c r="CS300" s="59"/>
      <c r="CT300" s="59"/>
    </row>
    <row r="301" spans="1:98">
      <c r="A301" s="60"/>
      <c r="B301" s="60"/>
      <c r="C301" s="149"/>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0"/>
      <c r="AL301" s="150"/>
      <c r="AM301" s="150"/>
      <c r="AN301" s="150"/>
      <c r="AO301" s="150"/>
      <c r="AP301" s="150"/>
      <c r="AQ301" s="151"/>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59"/>
      <c r="CT301" s="59"/>
    </row>
    <row r="302" spans="1:98" ht="14.25" thickBot="1">
      <c r="A302" s="60"/>
      <c r="B302" s="60"/>
      <c r="C302" s="156"/>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c r="AB302" s="157"/>
      <c r="AC302" s="157"/>
      <c r="AD302" s="157"/>
      <c r="AE302" s="157"/>
      <c r="AF302" s="157"/>
      <c r="AG302" s="157"/>
      <c r="AH302" s="157"/>
      <c r="AI302" s="157"/>
      <c r="AJ302" s="157"/>
      <c r="AK302" s="157"/>
      <c r="AL302" s="157"/>
      <c r="AM302" s="157"/>
      <c r="AN302" s="157"/>
      <c r="AO302" s="157"/>
      <c r="AP302" s="157"/>
      <c r="AQ302" s="158"/>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59"/>
      <c r="CT302" s="59"/>
    </row>
    <row r="303" spans="1:98">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c r="CS303" s="59"/>
      <c r="CT303" s="59"/>
    </row>
    <row r="304" spans="1:98" s="9" customFormat="1" ht="14.25" customHeight="1">
      <c r="A304" s="8" t="s">
        <v>107</v>
      </c>
      <c r="F304" s="10"/>
      <c r="AD304" s="11"/>
      <c r="AE304" s="11"/>
      <c r="AF304" s="11"/>
      <c r="AG304" s="11"/>
      <c r="AH304" s="11"/>
      <c r="AI304" s="11"/>
      <c r="AJ304" s="11"/>
      <c r="AK304" s="11"/>
      <c r="AL304" s="11"/>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55"/>
      <c r="BM304" s="155"/>
      <c r="BN304" s="155"/>
      <c r="BO304" s="155"/>
      <c r="BP304" s="155"/>
      <c r="BQ304" s="63"/>
      <c r="BR304" s="63"/>
      <c r="BS304" s="63"/>
      <c r="BT304" s="63"/>
      <c r="BU304" s="63"/>
      <c r="BV304" s="63"/>
      <c r="CO304" s="13"/>
    </row>
    <row r="305" spans="1:96" s="20" customFormat="1" ht="11.25" customHeight="1">
      <c r="A305" s="2"/>
      <c r="B305" s="97" t="s">
        <v>108</v>
      </c>
      <c r="C305" s="97"/>
      <c r="D305" s="14" t="s">
        <v>109</v>
      </c>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7"/>
      <c r="AI305" s="27"/>
      <c r="AJ305" s="14"/>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CR305" s="21"/>
    </row>
    <row r="306" spans="1:96" ht="15" customHeight="1">
      <c r="B306" s="97"/>
      <c r="C306" s="97"/>
      <c r="D306" s="56"/>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23"/>
      <c r="AI306" s="23"/>
      <c r="AJ306" s="23"/>
      <c r="AK306" s="24"/>
      <c r="AL306" s="23"/>
      <c r="AM306" s="23"/>
    </row>
    <row r="307" spans="1:96" ht="9.75" customHeight="1">
      <c r="D307" s="145"/>
      <c r="E307" s="146"/>
      <c r="F307" s="146"/>
      <c r="G307" s="146"/>
      <c r="H307" s="146"/>
      <c r="I307" s="147"/>
      <c r="J307" s="104" t="s">
        <v>6</v>
      </c>
      <c r="K307" s="105"/>
      <c r="L307" s="105"/>
      <c r="M307" s="106"/>
      <c r="N307" s="104" t="s">
        <v>7</v>
      </c>
      <c r="O307" s="105"/>
      <c r="P307" s="105"/>
      <c r="Q307" s="106"/>
      <c r="R307" s="91">
        <v>1</v>
      </c>
      <c r="S307" s="92"/>
      <c r="T307" s="92"/>
      <c r="U307" s="93"/>
      <c r="V307" s="91">
        <v>2</v>
      </c>
      <c r="W307" s="92"/>
      <c r="X307" s="92"/>
      <c r="Y307" s="93"/>
      <c r="Z307" s="91">
        <v>3</v>
      </c>
      <c r="AA307" s="92"/>
      <c r="AB307" s="92"/>
      <c r="AC307" s="93"/>
      <c r="AD307" s="91">
        <v>4</v>
      </c>
      <c r="AE307" s="92"/>
      <c r="AF307" s="92"/>
      <c r="AG307" s="93"/>
      <c r="AH307" s="91"/>
      <c r="AI307" s="92"/>
      <c r="AJ307" s="92"/>
      <c r="AK307" s="93"/>
      <c r="AL307" s="23"/>
      <c r="AM307" s="23"/>
    </row>
    <row r="308" spans="1:96" ht="22.5" customHeight="1">
      <c r="D308" s="101"/>
      <c r="E308" s="102"/>
      <c r="F308" s="102"/>
      <c r="G308" s="102"/>
      <c r="H308" s="102"/>
      <c r="I308" s="103"/>
      <c r="J308" s="107"/>
      <c r="K308" s="108"/>
      <c r="L308" s="108"/>
      <c r="M308" s="109"/>
      <c r="N308" s="107"/>
      <c r="O308" s="108"/>
      <c r="P308" s="108"/>
      <c r="Q308" s="109"/>
      <c r="R308" s="94" t="s">
        <v>110</v>
      </c>
      <c r="S308" s="95"/>
      <c r="T308" s="95"/>
      <c r="U308" s="96"/>
      <c r="V308" s="94" t="s">
        <v>111</v>
      </c>
      <c r="W308" s="95"/>
      <c r="X308" s="95"/>
      <c r="Y308" s="96"/>
      <c r="Z308" s="94" t="s">
        <v>112</v>
      </c>
      <c r="AA308" s="95"/>
      <c r="AB308" s="95"/>
      <c r="AC308" s="96"/>
      <c r="AD308" s="94" t="s">
        <v>113</v>
      </c>
      <c r="AE308" s="95"/>
      <c r="AF308" s="95"/>
      <c r="AG308" s="96"/>
      <c r="AH308" s="94" t="s">
        <v>12</v>
      </c>
      <c r="AI308" s="95"/>
      <c r="AJ308" s="95"/>
      <c r="AK308" s="96"/>
      <c r="BI308" s="5" t="s">
        <v>13</v>
      </c>
      <c r="BJ308" s="2" t="s">
        <v>14</v>
      </c>
      <c r="BK308" s="2">
        <v>1</v>
      </c>
      <c r="BL308" s="2">
        <v>2</v>
      </c>
      <c r="BM308" s="2">
        <v>3</v>
      </c>
      <c r="BN308" s="2">
        <v>4</v>
      </c>
      <c r="BO308" s="2">
        <v>0</v>
      </c>
    </row>
    <row r="309" spans="1:96">
      <c r="D309" s="115" t="s">
        <v>15</v>
      </c>
      <c r="E309" s="116"/>
      <c r="F309" s="116"/>
      <c r="G309" s="116"/>
      <c r="H309" s="116"/>
      <c r="I309" s="117"/>
      <c r="J309" s="110">
        <f>BI309</f>
        <v>91.167268351383882</v>
      </c>
      <c r="K309" s="110"/>
      <c r="L309" s="110"/>
      <c r="M309" s="110"/>
      <c r="N309" s="110">
        <f>BJ309</f>
        <v>93.220338983050837</v>
      </c>
      <c r="O309" s="110"/>
      <c r="P309" s="110"/>
      <c r="Q309" s="110"/>
      <c r="R309" s="110">
        <f>BK309</f>
        <v>59.322033898305079</v>
      </c>
      <c r="S309" s="110"/>
      <c r="T309" s="110"/>
      <c r="U309" s="110"/>
      <c r="V309" s="110">
        <f>BL309</f>
        <v>33.898305084745758</v>
      </c>
      <c r="W309" s="110"/>
      <c r="X309" s="110"/>
      <c r="Y309" s="110"/>
      <c r="Z309" s="110">
        <f>BM309</f>
        <v>5.0847457627118651</v>
      </c>
      <c r="AA309" s="110"/>
      <c r="AB309" s="110"/>
      <c r="AC309" s="110"/>
      <c r="AD309" s="110">
        <f>BN309</f>
        <v>1.6949152542372881</v>
      </c>
      <c r="AE309" s="110"/>
      <c r="AF309" s="110"/>
      <c r="AG309" s="110"/>
      <c r="AH309" s="110">
        <f>BO309</f>
        <v>0</v>
      </c>
      <c r="AI309" s="110"/>
      <c r="AJ309" s="110"/>
      <c r="AK309" s="110"/>
      <c r="BG309" s="2">
        <v>60</v>
      </c>
      <c r="BH309" s="2" t="s">
        <v>16</v>
      </c>
      <c r="BI309" s="25">
        <v>91.167268351383882</v>
      </c>
      <c r="BJ309" s="25">
        <f>BK309+BL309</f>
        <v>93.220338983050837</v>
      </c>
      <c r="BK309" s="25">
        <v>59.322033898305079</v>
      </c>
      <c r="BL309" s="25">
        <v>33.898305084745758</v>
      </c>
      <c r="BM309" s="25">
        <v>5.0847457627118651</v>
      </c>
      <c r="BN309" s="25">
        <v>1.6949152542372881</v>
      </c>
      <c r="BO309" s="25">
        <v>0</v>
      </c>
    </row>
    <row r="310" spans="1:96">
      <c r="D310" s="111" t="s">
        <v>17</v>
      </c>
      <c r="E310" s="112"/>
      <c r="F310" s="112"/>
      <c r="G310" s="112"/>
      <c r="H310" s="112"/>
      <c r="I310" s="113"/>
      <c r="J310" s="114">
        <f>BI310</f>
        <v>92.260553790285968</v>
      </c>
      <c r="K310" s="114"/>
      <c r="L310" s="114"/>
      <c r="M310" s="114"/>
      <c r="N310" s="114">
        <f>IF(ISERROR(BJ310),"",BJ310)</f>
        <v>84.745762711864415</v>
      </c>
      <c r="O310" s="114"/>
      <c r="P310" s="114"/>
      <c r="Q310" s="114"/>
      <c r="R310" s="114">
        <f>BK310</f>
        <v>57.627118644067799</v>
      </c>
      <c r="S310" s="114"/>
      <c r="T310" s="114"/>
      <c r="U310" s="114"/>
      <c r="V310" s="114">
        <f>BL310</f>
        <v>27.118644067796609</v>
      </c>
      <c r="W310" s="114"/>
      <c r="X310" s="114"/>
      <c r="Y310" s="114"/>
      <c r="Z310" s="114">
        <f>BM310</f>
        <v>6.7796610169491522</v>
      </c>
      <c r="AA310" s="114"/>
      <c r="AB310" s="114"/>
      <c r="AC310" s="114"/>
      <c r="AD310" s="114">
        <f>BN310</f>
        <v>6.7796610169491522</v>
      </c>
      <c r="AE310" s="114"/>
      <c r="AF310" s="114"/>
      <c r="AG310" s="114"/>
      <c r="AH310" s="114">
        <f>BO310</f>
        <v>1.6949152542372881</v>
      </c>
      <c r="AI310" s="114"/>
      <c r="AJ310" s="114"/>
      <c r="AK310" s="114"/>
      <c r="BH310" s="2" t="s">
        <v>18</v>
      </c>
      <c r="BI310" s="25">
        <v>92.260553790285968</v>
      </c>
      <c r="BJ310" s="25">
        <f>BK310+BL310</f>
        <v>84.745762711864415</v>
      </c>
      <c r="BK310" s="25">
        <v>57.627118644067799</v>
      </c>
      <c r="BL310" s="25">
        <v>27.118644067796609</v>
      </c>
      <c r="BM310" s="25">
        <v>6.7796610169491522</v>
      </c>
      <c r="BN310" s="25">
        <v>6.7796610169491522</v>
      </c>
      <c r="BO310" s="25">
        <v>1.6949152542372881</v>
      </c>
    </row>
    <row r="311" spans="1:96" ht="13.5" hidden="1" customHeight="1"/>
    <row r="312" spans="1:96" ht="13.5" hidden="1" customHeight="1"/>
    <row r="313" spans="1:96" ht="13.5" hidden="1" customHeight="1"/>
    <row r="314" spans="1:96" ht="3.75" customHeight="1"/>
    <row r="315" spans="1:96" ht="15" customHeight="1"/>
    <row r="316" spans="1:96" s="20" customFormat="1" ht="11.25" customHeight="1">
      <c r="A316" s="2"/>
      <c r="B316" s="97" t="s">
        <v>114</v>
      </c>
      <c r="C316" s="97"/>
      <c r="D316" s="14" t="s">
        <v>115</v>
      </c>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7"/>
      <c r="AI316" s="27"/>
      <c r="AJ316" s="14"/>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S316" s="2"/>
      <c r="CR316" s="21"/>
    </row>
    <row r="317" spans="1:96" ht="15" customHeight="1">
      <c r="B317" s="97"/>
      <c r="C317" s="97"/>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K317" s="31"/>
    </row>
    <row r="318" spans="1:96" ht="9.75" customHeight="1">
      <c r="D318" s="98"/>
      <c r="E318" s="99"/>
      <c r="F318" s="99"/>
      <c r="G318" s="99"/>
      <c r="H318" s="99"/>
      <c r="I318" s="100"/>
      <c r="J318" s="104" t="s">
        <v>6</v>
      </c>
      <c r="K318" s="105"/>
      <c r="L318" s="105"/>
      <c r="M318" s="106"/>
      <c r="N318" s="104" t="s">
        <v>7</v>
      </c>
      <c r="O318" s="105"/>
      <c r="P318" s="105"/>
      <c r="Q318" s="106"/>
      <c r="R318" s="91">
        <v>1</v>
      </c>
      <c r="S318" s="92"/>
      <c r="T318" s="92"/>
      <c r="U318" s="93"/>
      <c r="V318" s="91">
        <v>2</v>
      </c>
      <c r="W318" s="92"/>
      <c r="X318" s="92"/>
      <c r="Y318" s="93"/>
      <c r="Z318" s="91">
        <v>3</v>
      </c>
      <c r="AA318" s="92"/>
      <c r="AB318" s="92"/>
      <c r="AC318" s="93"/>
      <c r="AD318" s="91">
        <v>4</v>
      </c>
      <c r="AE318" s="92"/>
      <c r="AF318" s="92"/>
      <c r="AG318" s="93"/>
      <c r="AH318" s="91"/>
      <c r="AI318" s="92"/>
      <c r="AJ318" s="92"/>
      <c r="AK318" s="93"/>
    </row>
    <row r="319" spans="1:96" ht="22.5" customHeight="1">
      <c r="D319" s="101"/>
      <c r="E319" s="102"/>
      <c r="F319" s="102"/>
      <c r="G319" s="102"/>
      <c r="H319" s="102"/>
      <c r="I319" s="103"/>
      <c r="J319" s="107"/>
      <c r="K319" s="108"/>
      <c r="L319" s="108"/>
      <c r="M319" s="109"/>
      <c r="N319" s="107"/>
      <c r="O319" s="108"/>
      <c r="P319" s="108"/>
      <c r="Q319" s="109"/>
      <c r="R319" s="94" t="s">
        <v>110</v>
      </c>
      <c r="S319" s="95"/>
      <c r="T319" s="95"/>
      <c r="U319" s="96"/>
      <c r="V319" s="94" t="s">
        <v>111</v>
      </c>
      <c r="W319" s="95"/>
      <c r="X319" s="95"/>
      <c r="Y319" s="96"/>
      <c r="Z319" s="94" t="s">
        <v>112</v>
      </c>
      <c r="AA319" s="95"/>
      <c r="AB319" s="95"/>
      <c r="AC319" s="96"/>
      <c r="AD319" s="94" t="s">
        <v>113</v>
      </c>
      <c r="AE319" s="95"/>
      <c r="AF319" s="95"/>
      <c r="AG319" s="96"/>
      <c r="AH319" s="94" t="s">
        <v>12</v>
      </c>
      <c r="AI319" s="95"/>
      <c r="AJ319" s="95"/>
      <c r="AK319" s="96"/>
      <c r="BI319" s="5" t="s">
        <v>13</v>
      </c>
      <c r="BJ319" s="2" t="s">
        <v>14</v>
      </c>
      <c r="BK319" s="2">
        <v>1</v>
      </c>
      <c r="BL319" s="2">
        <v>2</v>
      </c>
      <c r="BM319" s="2">
        <v>3</v>
      </c>
      <c r="BN319" s="2">
        <v>4</v>
      </c>
      <c r="BO319" s="2">
        <v>0</v>
      </c>
    </row>
    <row r="320" spans="1:96">
      <c r="D320" s="115" t="s">
        <v>15</v>
      </c>
      <c r="E320" s="116"/>
      <c r="F320" s="116"/>
      <c r="G320" s="116"/>
      <c r="H320" s="116"/>
      <c r="I320" s="117"/>
      <c r="J320" s="110">
        <f>BI320</f>
        <v>90.709987966305661</v>
      </c>
      <c r="K320" s="110"/>
      <c r="L320" s="110"/>
      <c r="M320" s="110"/>
      <c r="N320" s="110">
        <f>BJ320</f>
        <v>91.525423728813564</v>
      </c>
      <c r="O320" s="110"/>
      <c r="P320" s="110"/>
      <c r="Q320" s="110"/>
      <c r="R320" s="110">
        <f>BK320</f>
        <v>54.237288135593218</v>
      </c>
      <c r="S320" s="110"/>
      <c r="T320" s="110"/>
      <c r="U320" s="110"/>
      <c r="V320" s="110">
        <f>BL320</f>
        <v>37.288135593220339</v>
      </c>
      <c r="W320" s="110"/>
      <c r="X320" s="110"/>
      <c r="Y320" s="110"/>
      <c r="Z320" s="110">
        <f>BM320</f>
        <v>8.4745762711864394</v>
      </c>
      <c r="AA320" s="110"/>
      <c r="AB320" s="110"/>
      <c r="AC320" s="110"/>
      <c r="AD320" s="110">
        <f>BN320</f>
        <v>0</v>
      </c>
      <c r="AE320" s="110"/>
      <c r="AF320" s="110"/>
      <c r="AG320" s="110"/>
      <c r="AH320" s="110">
        <f>BO320</f>
        <v>0</v>
      </c>
      <c r="AI320" s="110"/>
      <c r="AJ320" s="110"/>
      <c r="AK320" s="110"/>
      <c r="BG320" s="2">
        <v>61</v>
      </c>
      <c r="BH320" s="2" t="s">
        <v>16</v>
      </c>
      <c r="BI320" s="25">
        <v>90.709987966305661</v>
      </c>
      <c r="BJ320" s="25">
        <f>BK320+BL320</f>
        <v>91.525423728813564</v>
      </c>
      <c r="BK320" s="25">
        <v>54.237288135593218</v>
      </c>
      <c r="BL320" s="25">
        <v>37.288135593220339</v>
      </c>
      <c r="BM320" s="25">
        <v>8.4745762711864394</v>
      </c>
      <c r="BN320" s="25">
        <v>0</v>
      </c>
      <c r="BO320" s="25">
        <v>0</v>
      </c>
    </row>
    <row r="321" spans="1:96">
      <c r="D321" s="111" t="s">
        <v>17</v>
      </c>
      <c r="E321" s="112"/>
      <c r="F321" s="112"/>
      <c r="G321" s="112"/>
      <c r="H321" s="112"/>
      <c r="I321" s="113"/>
      <c r="J321" s="114">
        <f>BI321</f>
        <v>90.807989105764861</v>
      </c>
      <c r="K321" s="114"/>
      <c r="L321" s="114"/>
      <c r="M321" s="114"/>
      <c r="N321" s="114">
        <f>IF(ISERROR(BJ321),"",BJ321)</f>
        <v>88.135593220338976</v>
      </c>
      <c r="O321" s="114"/>
      <c r="P321" s="114"/>
      <c r="Q321" s="114"/>
      <c r="R321" s="114">
        <f>BK321</f>
        <v>55.932203389830505</v>
      </c>
      <c r="S321" s="114"/>
      <c r="T321" s="114"/>
      <c r="U321" s="114"/>
      <c r="V321" s="114">
        <f>BL321</f>
        <v>32.20338983050847</v>
      </c>
      <c r="W321" s="114"/>
      <c r="X321" s="114"/>
      <c r="Y321" s="114"/>
      <c r="Z321" s="114">
        <f>BM321</f>
        <v>8.4745762711864394</v>
      </c>
      <c r="AA321" s="114"/>
      <c r="AB321" s="114"/>
      <c r="AC321" s="114"/>
      <c r="AD321" s="114">
        <f>BN321</f>
        <v>1.6949152542372881</v>
      </c>
      <c r="AE321" s="114"/>
      <c r="AF321" s="114"/>
      <c r="AG321" s="114"/>
      <c r="AH321" s="114">
        <f>BO321</f>
        <v>1.6949152542372881</v>
      </c>
      <c r="AI321" s="114"/>
      <c r="AJ321" s="114"/>
      <c r="AK321" s="114"/>
      <c r="BH321" s="2" t="s">
        <v>18</v>
      </c>
      <c r="BI321" s="25">
        <v>90.807989105764861</v>
      </c>
      <c r="BJ321" s="25">
        <f>BK321+BL321</f>
        <v>88.135593220338976</v>
      </c>
      <c r="BK321" s="25">
        <v>55.932203389830505</v>
      </c>
      <c r="BL321" s="25">
        <v>32.20338983050847</v>
      </c>
      <c r="BM321" s="25">
        <v>8.4745762711864394</v>
      </c>
      <c r="BN321" s="25">
        <v>1.6949152542372881</v>
      </c>
      <c r="BO321" s="25">
        <v>1.6949152542372881</v>
      </c>
    </row>
    <row r="322" spans="1:96" ht="13.5" hidden="1" customHeight="1"/>
    <row r="323" spans="1:96" ht="13.5" hidden="1" customHeight="1"/>
    <row r="324" spans="1:96" ht="13.5" hidden="1" customHeight="1"/>
    <row r="325" spans="1:96" ht="3.75" customHeight="1"/>
    <row r="326" spans="1:96" ht="15" customHeight="1"/>
    <row r="327" spans="1:96" s="20" customFormat="1" ht="11.25" customHeight="1">
      <c r="A327" s="2"/>
      <c r="B327" s="97" t="s">
        <v>116</v>
      </c>
      <c r="C327" s="97"/>
      <c r="D327" s="14" t="s">
        <v>117</v>
      </c>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7"/>
      <c r="AI327" s="27"/>
      <c r="AJ327" s="14"/>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S327" s="2"/>
      <c r="CR327" s="21"/>
    </row>
    <row r="328" spans="1:96" ht="15" customHeight="1">
      <c r="B328" s="97"/>
      <c r="C328" s="97"/>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K328" s="31"/>
    </row>
    <row r="329" spans="1:96" ht="9.75" customHeight="1">
      <c r="D329" s="98"/>
      <c r="E329" s="99"/>
      <c r="F329" s="99"/>
      <c r="G329" s="99"/>
      <c r="H329" s="99"/>
      <c r="I329" s="100"/>
      <c r="J329" s="104" t="s">
        <v>6</v>
      </c>
      <c r="K329" s="105"/>
      <c r="L329" s="105"/>
      <c r="M329" s="106"/>
      <c r="N329" s="104" t="s">
        <v>7</v>
      </c>
      <c r="O329" s="105"/>
      <c r="P329" s="105"/>
      <c r="Q329" s="106"/>
      <c r="R329" s="91">
        <v>1</v>
      </c>
      <c r="S329" s="92"/>
      <c r="T329" s="92"/>
      <c r="U329" s="93"/>
      <c r="V329" s="91">
        <v>2</v>
      </c>
      <c r="W329" s="92"/>
      <c r="X329" s="92"/>
      <c r="Y329" s="93"/>
      <c r="Z329" s="91">
        <v>3</v>
      </c>
      <c r="AA329" s="92"/>
      <c r="AB329" s="92"/>
      <c r="AC329" s="93"/>
      <c r="AD329" s="91">
        <v>4</v>
      </c>
      <c r="AE329" s="92"/>
      <c r="AF329" s="92"/>
      <c r="AG329" s="93"/>
      <c r="AH329" s="91"/>
      <c r="AI329" s="92"/>
      <c r="AJ329" s="92"/>
      <c r="AK329" s="93"/>
    </row>
    <row r="330" spans="1:96" ht="22.5" customHeight="1">
      <c r="D330" s="101"/>
      <c r="E330" s="102"/>
      <c r="F330" s="102"/>
      <c r="G330" s="102"/>
      <c r="H330" s="102"/>
      <c r="I330" s="103"/>
      <c r="J330" s="107"/>
      <c r="K330" s="108"/>
      <c r="L330" s="108"/>
      <c r="M330" s="109"/>
      <c r="N330" s="107"/>
      <c r="O330" s="108"/>
      <c r="P330" s="108"/>
      <c r="Q330" s="109"/>
      <c r="R330" s="94" t="s">
        <v>110</v>
      </c>
      <c r="S330" s="95"/>
      <c r="T330" s="95"/>
      <c r="U330" s="96"/>
      <c r="V330" s="94" t="s">
        <v>111</v>
      </c>
      <c r="W330" s="95"/>
      <c r="X330" s="95"/>
      <c r="Y330" s="96"/>
      <c r="Z330" s="94" t="s">
        <v>112</v>
      </c>
      <c r="AA330" s="95"/>
      <c r="AB330" s="95"/>
      <c r="AC330" s="96"/>
      <c r="AD330" s="94" t="s">
        <v>113</v>
      </c>
      <c r="AE330" s="95"/>
      <c r="AF330" s="95"/>
      <c r="AG330" s="96"/>
      <c r="AH330" s="94" t="s">
        <v>12</v>
      </c>
      <c r="AI330" s="95"/>
      <c r="AJ330" s="95"/>
      <c r="AK330" s="96"/>
      <c r="BI330" s="5" t="s">
        <v>13</v>
      </c>
      <c r="BJ330" s="2" t="s">
        <v>14</v>
      </c>
      <c r="BK330" s="2">
        <v>1</v>
      </c>
      <c r="BL330" s="2">
        <v>2</v>
      </c>
      <c r="BM330" s="2">
        <v>3</v>
      </c>
      <c r="BN330" s="2">
        <v>4</v>
      </c>
      <c r="BO330" s="2">
        <v>0</v>
      </c>
    </row>
    <row r="331" spans="1:96">
      <c r="D331" s="115" t="s">
        <v>15</v>
      </c>
      <c r="E331" s="116"/>
      <c r="F331" s="116"/>
      <c r="G331" s="116"/>
      <c r="H331" s="116"/>
      <c r="I331" s="117"/>
      <c r="J331" s="110">
        <f>BI331</f>
        <v>81.997593261131158</v>
      </c>
      <c r="K331" s="110"/>
      <c r="L331" s="110"/>
      <c r="M331" s="110"/>
      <c r="N331" s="110">
        <f>BJ331</f>
        <v>83.050847457627114</v>
      </c>
      <c r="O331" s="110"/>
      <c r="P331" s="110"/>
      <c r="Q331" s="110"/>
      <c r="R331" s="110">
        <f>BK331</f>
        <v>54.237288135593218</v>
      </c>
      <c r="S331" s="110"/>
      <c r="T331" s="110"/>
      <c r="U331" s="110"/>
      <c r="V331" s="110">
        <f>BL331</f>
        <v>28.8135593220339</v>
      </c>
      <c r="W331" s="110"/>
      <c r="X331" s="110"/>
      <c r="Y331" s="110"/>
      <c r="Z331" s="110">
        <f>BM331</f>
        <v>11.864406779661017</v>
      </c>
      <c r="AA331" s="110"/>
      <c r="AB331" s="110"/>
      <c r="AC331" s="110"/>
      <c r="AD331" s="110">
        <f>BN331</f>
        <v>5.0847457627118651</v>
      </c>
      <c r="AE331" s="110"/>
      <c r="AF331" s="110"/>
      <c r="AG331" s="110"/>
      <c r="AH331" s="110">
        <f>BO331</f>
        <v>0</v>
      </c>
      <c r="AI331" s="110"/>
      <c r="AJ331" s="110"/>
      <c r="AK331" s="110"/>
      <c r="BG331" s="2">
        <v>62</v>
      </c>
      <c r="BH331" s="2" t="s">
        <v>16</v>
      </c>
      <c r="BI331" s="25">
        <v>81.997593261131158</v>
      </c>
      <c r="BJ331" s="25">
        <f>BK331+BL331</f>
        <v>83.050847457627114</v>
      </c>
      <c r="BK331" s="25">
        <v>54.237288135593218</v>
      </c>
      <c r="BL331" s="25">
        <v>28.8135593220339</v>
      </c>
      <c r="BM331" s="25">
        <v>11.864406779661017</v>
      </c>
      <c r="BN331" s="25">
        <v>5.0847457627118651</v>
      </c>
      <c r="BO331" s="25">
        <v>0</v>
      </c>
    </row>
    <row r="332" spans="1:96">
      <c r="D332" s="111" t="s">
        <v>17</v>
      </c>
      <c r="E332" s="112"/>
      <c r="F332" s="112"/>
      <c r="G332" s="112"/>
      <c r="H332" s="112"/>
      <c r="I332" s="113"/>
      <c r="J332" s="114">
        <f>BI332</f>
        <v>83.182024512029045</v>
      </c>
      <c r="K332" s="114"/>
      <c r="L332" s="114"/>
      <c r="M332" s="114"/>
      <c r="N332" s="114">
        <f>IF(ISERROR(BJ332),"",BJ332)</f>
        <v>77.966101694915267</v>
      </c>
      <c r="O332" s="114"/>
      <c r="P332" s="114"/>
      <c r="Q332" s="114"/>
      <c r="R332" s="114">
        <f>BK332</f>
        <v>37.288135593220339</v>
      </c>
      <c r="S332" s="114"/>
      <c r="T332" s="114"/>
      <c r="U332" s="114"/>
      <c r="V332" s="114">
        <f>BL332</f>
        <v>40.677966101694921</v>
      </c>
      <c r="W332" s="114"/>
      <c r="X332" s="114"/>
      <c r="Y332" s="114"/>
      <c r="Z332" s="114">
        <f>BM332</f>
        <v>11.864406779661017</v>
      </c>
      <c r="AA332" s="114"/>
      <c r="AB332" s="114"/>
      <c r="AC332" s="114"/>
      <c r="AD332" s="114">
        <f>BN332</f>
        <v>6.7796610169491522</v>
      </c>
      <c r="AE332" s="114"/>
      <c r="AF332" s="114"/>
      <c r="AG332" s="114"/>
      <c r="AH332" s="114">
        <f>BO332</f>
        <v>3.3898305084745761</v>
      </c>
      <c r="AI332" s="114"/>
      <c r="AJ332" s="114"/>
      <c r="AK332" s="114"/>
      <c r="BH332" s="2" t="s">
        <v>18</v>
      </c>
      <c r="BI332" s="25">
        <v>83.182024512029045</v>
      </c>
      <c r="BJ332" s="25">
        <f>BK332+BL332</f>
        <v>77.966101694915267</v>
      </c>
      <c r="BK332" s="25">
        <v>37.288135593220339</v>
      </c>
      <c r="BL332" s="25">
        <v>40.677966101694921</v>
      </c>
      <c r="BM332" s="25">
        <v>11.864406779661017</v>
      </c>
      <c r="BN332" s="25">
        <v>6.7796610169491522</v>
      </c>
      <c r="BO332" s="25">
        <v>3.3898305084745761</v>
      </c>
    </row>
    <row r="333" spans="1:96" ht="13.5" hidden="1" customHeight="1"/>
    <row r="334" spans="1:96" ht="13.5" hidden="1" customHeight="1"/>
    <row r="335" spans="1:96" ht="13.5" hidden="1" customHeight="1"/>
    <row r="336" spans="1:96" ht="3.75" customHeight="1"/>
    <row r="337" spans="1:96" ht="15" customHeight="1"/>
    <row r="338" spans="1:96" s="20" customFormat="1" ht="11.25" customHeight="1">
      <c r="A338" s="2"/>
      <c r="B338" s="97" t="s">
        <v>118</v>
      </c>
      <c r="C338" s="97"/>
      <c r="D338" s="14" t="s">
        <v>119</v>
      </c>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7"/>
      <c r="AI338" s="27"/>
      <c r="AJ338" s="14"/>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S338" s="2"/>
      <c r="CR338" s="21"/>
    </row>
    <row r="339" spans="1:96" ht="15" customHeight="1">
      <c r="B339" s="97"/>
      <c r="C339" s="97"/>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K339" s="31"/>
    </row>
    <row r="340" spans="1:96" ht="9.75" customHeight="1">
      <c r="D340" s="98"/>
      <c r="E340" s="99"/>
      <c r="F340" s="99"/>
      <c r="G340" s="99"/>
      <c r="H340" s="99"/>
      <c r="I340" s="100"/>
      <c r="J340" s="104" t="s">
        <v>6</v>
      </c>
      <c r="K340" s="105"/>
      <c r="L340" s="105"/>
      <c r="M340" s="106"/>
      <c r="N340" s="104" t="s">
        <v>7</v>
      </c>
      <c r="O340" s="105"/>
      <c r="P340" s="105"/>
      <c r="Q340" s="106"/>
      <c r="R340" s="91">
        <v>1</v>
      </c>
      <c r="S340" s="92"/>
      <c r="T340" s="92"/>
      <c r="U340" s="93"/>
      <c r="V340" s="91">
        <v>2</v>
      </c>
      <c r="W340" s="92"/>
      <c r="X340" s="92"/>
      <c r="Y340" s="93"/>
      <c r="Z340" s="91">
        <v>3</v>
      </c>
      <c r="AA340" s="92"/>
      <c r="AB340" s="92"/>
      <c r="AC340" s="93"/>
      <c r="AD340" s="91">
        <v>4</v>
      </c>
      <c r="AE340" s="92"/>
      <c r="AF340" s="92"/>
      <c r="AG340" s="93"/>
      <c r="AH340" s="91"/>
      <c r="AI340" s="92"/>
      <c r="AJ340" s="92"/>
      <c r="AK340" s="93"/>
    </row>
    <row r="341" spans="1:96" ht="22.5" customHeight="1">
      <c r="D341" s="101"/>
      <c r="E341" s="102"/>
      <c r="F341" s="102"/>
      <c r="G341" s="102"/>
      <c r="H341" s="102"/>
      <c r="I341" s="103"/>
      <c r="J341" s="107"/>
      <c r="K341" s="108"/>
      <c r="L341" s="108"/>
      <c r="M341" s="109"/>
      <c r="N341" s="107"/>
      <c r="O341" s="108"/>
      <c r="P341" s="108"/>
      <c r="Q341" s="109"/>
      <c r="R341" s="94" t="s">
        <v>120</v>
      </c>
      <c r="S341" s="95"/>
      <c r="T341" s="95"/>
      <c r="U341" s="96"/>
      <c r="V341" s="94" t="s">
        <v>121</v>
      </c>
      <c r="W341" s="95"/>
      <c r="X341" s="95"/>
      <c r="Y341" s="96"/>
      <c r="Z341" s="94" t="s">
        <v>122</v>
      </c>
      <c r="AA341" s="95"/>
      <c r="AB341" s="95"/>
      <c r="AC341" s="96"/>
      <c r="AD341" s="94" t="s">
        <v>123</v>
      </c>
      <c r="AE341" s="95"/>
      <c r="AF341" s="95"/>
      <c r="AG341" s="96"/>
      <c r="AH341" s="94" t="s">
        <v>12</v>
      </c>
      <c r="AI341" s="95"/>
      <c r="AJ341" s="95"/>
      <c r="AK341" s="96"/>
      <c r="BI341" s="5" t="s">
        <v>13</v>
      </c>
      <c r="BJ341" s="2" t="s">
        <v>14</v>
      </c>
      <c r="BK341" s="2">
        <v>1</v>
      </c>
      <c r="BL341" s="2">
        <v>2</v>
      </c>
      <c r="BM341" s="2">
        <v>3</v>
      </c>
      <c r="BN341" s="2">
        <v>4</v>
      </c>
      <c r="BO341" s="2">
        <v>0</v>
      </c>
    </row>
    <row r="342" spans="1:96">
      <c r="D342" s="115" t="s">
        <v>15</v>
      </c>
      <c r="E342" s="116"/>
      <c r="F342" s="116"/>
      <c r="G342" s="116"/>
      <c r="H342" s="116"/>
      <c r="I342" s="117"/>
      <c r="J342" s="110">
        <f>BI342</f>
        <v>87.509025270758116</v>
      </c>
      <c r="K342" s="110"/>
      <c r="L342" s="110"/>
      <c r="M342" s="110"/>
      <c r="N342" s="110">
        <f>BJ342</f>
        <v>86.440677966101703</v>
      </c>
      <c r="O342" s="110"/>
      <c r="P342" s="110"/>
      <c r="Q342" s="110"/>
      <c r="R342" s="110">
        <f>BK342</f>
        <v>57.627118644067799</v>
      </c>
      <c r="S342" s="110"/>
      <c r="T342" s="110"/>
      <c r="U342" s="110"/>
      <c r="V342" s="110">
        <f>BL342</f>
        <v>28.8135593220339</v>
      </c>
      <c r="W342" s="110"/>
      <c r="X342" s="110"/>
      <c r="Y342" s="110"/>
      <c r="Z342" s="110">
        <f>BM342</f>
        <v>6.7796610169491522</v>
      </c>
      <c r="AA342" s="110"/>
      <c r="AB342" s="110"/>
      <c r="AC342" s="110"/>
      <c r="AD342" s="110">
        <f>BN342</f>
        <v>6.7796610169491522</v>
      </c>
      <c r="AE342" s="110"/>
      <c r="AF342" s="110"/>
      <c r="AG342" s="110"/>
      <c r="AH342" s="110">
        <f>BO342</f>
        <v>0</v>
      </c>
      <c r="AI342" s="110"/>
      <c r="AJ342" s="110"/>
      <c r="AK342" s="110"/>
      <c r="BG342" s="2">
        <v>63</v>
      </c>
      <c r="BH342" s="2" t="s">
        <v>16</v>
      </c>
      <c r="BI342" s="25">
        <v>87.509025270758116</v>
      </c>
      <c r="BJ342" s="25">
        <f>BK342+BL342</f>
        <v>86.440677966101703</v>
      </c>
      <c r="BK342" s="25">
        <v>57.627118644067799</v>
      </c>
      <c r="BL342" s="25">
        <v>28.8135593220339</v>
      </c>
      <c r="BM342" s="25">
        <v>6.7796610169491522</v>
      </c>
      <c r="BN342" s="25">
        <v>6.7796610169491522</v>
      </c>
      <c r="BO342" s="25">
        <v>0</v>
      </c>
    </row>
    <row r="343" spans="1:96">
      <c r="D343" s="111" t="s">
        <v>17</v>
      </c>
      <c r="E343" s="112"/>
      <c r="F343" s="112"/>
      <c r="G343" s="112"/>
      <c r="H343" s="112"/>
      <c r="I343" s="113"/>
      <c r="J343" s="114">
        <f>BI343</f>
        <v>87.766681797548799</v>
      </c>
      <c r="K343" s="114"/>
      <c r="L343" s="114"/>
      <c r="M343" s="114"/>
      <c r="N343" s="114">
        <f>IF(ISERROR(BJ343),"",BJ343)</f>
        <v>81.355932203389841</v>
      </c>
      <c r="O343" s="114"/>
      <c r="P343" s="114"/>
      <c r="Q343" s="114"/>
      <c r="R343" s="114">
        <f>BK343</f>
        <v>45.762711864406782</v>
      </c>
      <c r="S343" s="114"/>
      <c r="T343" s="114"/>
      <c r="U343" s="114"/>
      <c r="V343" s="114">
        <f>BL343</f>
        <v>35.593220338983052</v>
      </c>
      <c r="W343" s="114"/>
      <c r="X343" s="114"/>
      <c r="Y343" s="114"/>
      <c r="Z343" s="114">
        <f>BM343</f>
        <v>10.16949152542373</v>
      </c>
      <c r="AA343" s="114"/>
      <c r="AB343" s="114"/>
      <c r="AC343" s="114"/>
      <c r="AD343" s="114">
        <f>BN343</f>
        <v>6.7796610169491522</v>
      </c>
      <c r="AE343" s="114"/>
      <c r="AF343" s="114"/>
      <c r="AG343" s="114"/>
      <c r="AH343" s="114">
        <f>BO343</f>
        <v>1.6949152542372881</v>
      </c>
      <c r="AI343" s="114"/>
      <c r="AJ343" s="114"/>
      <c r="AK343" s="114"/>
      <c r="BH343" s="2" t="s">
        <v>18</v>
      </c>
      <c r="BI343" s="25">
        <v>87.766681797548799</v>
      </c>
      <c r="BJ343" s="25">
        <f>BK343+BL343</f>
        <v>81.355932203389841</v>
      </c>
      <c r="BK343" s="25">
        <v>45.762711864406782</v>
      </c>
      <c r="BL343" s="25">
        <v>35.593220338983052</v>
      </c>
      <c r="BM343" s="25">
        <v>10.16949152542373</v>
      </c>
      <c r="BN343" s="25">
        <v>6.7796610169491522</v>
      </c>
      <c r="BO343" s="25">
        <v>1.6949152542372881</v>
      </c>
    </row>
    <row r="344" spans="1:96" ht="13.5" hidden="1" customHeight="1"/>
    <row r="345" spans="1:96" ht="13.5" hidden="1" customHeight="1"/>
    <row r="346" spans="1:96" ht="13.5" hidden="1" customHeight="1"/>
    <row r="347" spans="1:96" ht="3.75" customHeight="1"/>
    <row r="348" spans="1:96" ht="15" customHeight="1"/>
    <row r="349" spans="1:96" s="20" customFormat="1" ht="11.25" customHeight="1">
      <c r="A349" s="2"/>
      <c r="B349" s="97" t="s">
        <v>124</v>
      </c>
      <c r="C349" s="97"/>
      <c r="D349" s="14" t="s">
        <v>125</v>
      </c>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7"/>
      <c r="AI349" s="27"/>
      <c r="AJ349" s="14"/>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S349" s="2"/>
      <c r="CR349" s="21"/>
    </row>
    <row r="350" spans="1:96" ht="15" customHeight="1">
      <c r="B350" s="97"/>
      <c r="C350" s="97"/>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K350" s="31"/>
    </row>
    <row r="351" spans="1:96" ht="9.75" customHeight="1">
      <c r="D351" s="98"/>
      <c r="E351" s="99"/>
      <c r="F351" s="99"/>
      <c r="G351" s="99"/>
      <c r="H351" s="99"/>
      <c r="I351" s="100"/>
      <c r="J351" s="104" t="s">
        <v>6</v>
      </c>
      <c r="K351" s="105"/>
      <c r="L351" s="105"/>
      <c r="M351" s="106"/>
      <c r="N351" s="104" t="s">
        <v>7</v>
      </c>
      <c r="O351" s="105"/>
      <c r="P351" s="105"/>
      <c r="Q351" s="106"/>
      <c r="R351" s="91">
        <v>1</v>
      </c>
      <c r="S351" s="92"/>
      <c r="T351" s="92"/>
      <c r="U351" s="93"/>
      <c r="V351" s="91">
        <v>2</v>
      </c>
      <c r="W351" s="92"/>
      <c r="X351" s="92"/>
      <c r="Y351" s="93"/>
      <c r="Z351" s="91">
        <v>3</v>
      </c>
      <c r="AA351" s="92"/>
      <c r="AB351" s="92"/>
      <c r="AC351" s="93"/>
      <c r="AD351" s="91">
        <v>4</v>
      </c>
      <c r="AE351" s="92"/>
      <c r="AF351" s="92"/>
      <c r="AG351" s="93"/>
      <c r="AH351" s="91"/>
      <c r="AI351" s="92"/>
      <c r="AJ351" s="92"/>
      <c r="AK351" s="93"/>
    </row>
    <row r="352" spans="1:96" ht="22.5" customHeight="1">
      <c r="D352" s="101"/>
      <c r="E352" s="102"/>
      <c r="F352" s="102"/>
      <c r="G352" s="102"/>
      <c r="H352" s="102"/>
      <c r="I352" s="103"/>
      <c r="J352" s="107"/>
      <c r="K352" s="108"/>
      <c r="L352" s="108"/>
      <c r="M352" s="109"/>
      <c r="N352" s="107"/>
      <c r="O352" s="108"/>
      <c r="P352" s="108"/>
      <c r="Q352" s="109"/>
      <c r="R352" s="94" t="s">
        <v>126</v>
      </c>
      <c r="S352" s="95"/>
      <c r="T352" s="95"/>
      <c r="U352" s="96"/>
      <c r="V352" s="94" t="s">
        <v>127</v>
      </c>
      <c r="W352" s="95"/>
      <c r="X352" s="95"/>
      <c r="Y352" s="96"/>
      <c r="Z352" s="94" t="s">
        <v>128</v>
      </c>
      <c r="AA352" s="95"/>
      <c r="AB352" s="95"/>
      <c r="AC352" s="96"/>
      <c r="AD352" s="94" t="s">
        <v>129</v>
      </c>
      <c r="AE352" s="95"/>
      <c r="AF352" s="95"/>
      <c r="AG352" s="96"/>
      <c r="AH352" s="94" t="s">
        <v>12</v>
      </c>
      <c r="AI352" s="95"/>
      <c r="AJ352" s="95"/>
      <c r="AK352" s="96"/>
      <c r="BI352" s="5" t="s">
        <v>13</v>
      </c>
      <c r="BJ352" s="2" t="s">
        <v>14</v>
      </c>
      <c r="BK352" s="2">
        <v>1</v>
      </c>
      <c r="BL352" s="2">
        <v>2</v>
      </c>
      <c r="BM352" s="2">
        <v>3</v>
      </c>
      <c r="BN352" s="2">
        <v>4</v>
      </c>
      <c r="BO352" s="2">
        <v>0</v>
      </c>
    </row>
    <row r="353" spans="1:96">
      <c r="D353" s="115" t="s">
        <v>15</v>
      </c>
      <c r="E353" s="116"/>
      <c r="F353" s="116"/>
      <c r="G353" s="116"/>
      <c r="H353" s="116"/>
      <c r="I353" s="117"/>
      <c r="J353" s="110">
        <f>BI353</f>
        <v>92.779783393501802</v>
      </c>
      <c r="K353" s="110"/>
      <c r="L353" s="110"/>
      <c r="M353" s="110"/>
      <c r="N353" s="110">
        <f>BJ353</f>
        <v>96.610169491525426</v>
      </c>
      <c r="O353" s="110"/>
      <c r="P353" s="110"/>
      <c r="Q353" s="110"/>
      <c r="R353" s="110">
        <f>BK353</f>
        <v>44.067796610169488</v>
      </c>
      <c r="S353" s="110"/>
      <c r="T353" s="110"/>
      <c r="U353" s="110"/>
      <c r="V353" s="110">
        <f>BL353</f>
        <v>52.542372881355938</v>
      </c>
      <c r="W353" s="110"/>
      <c r="X353" s="110"/>
      <c r="Y353" s="110"/>
      <c r="Z353" s="110">
        <f>BM353</f>
        <v>3.3898305084745761</v>
      </c>
      <c r="AA353" s="110"/>
      <c r="AB353" s="110"/>
      <c r="AC353" s="110"/>
      <c r="AD353" s="110">
        <f>BN353</f>
        <v>0</v>
      </c>
      <c r="AE353" s="110"/>
      <c r="AF353" s="110"/>
      <c r="AG353" s="110"/>
      <c r="AH353" s="110">
        <f>BO353</f>
        <v>0</v>
      </c>
      <c r="AI353" s="110"/>
      <c r="AJ353" s="110"/>
      <c r="AK353" s="110"/>
      <c r="BG353" s="2">
        <v>64</v>
      </c>
      <c r="BH353" s="2" t="s">
        <v>16</v>
      </c>
      <c r="BI353" s="25">
        <v>92.779783393501802</v>
      </c>
      <c r="BJ353" s="25">
        <f>BK353+BL353</f>
        <v>96.610169491525426</v>
      </c>
      <c r="BK353" s="25">
        <v>44.067796610169488</v>
      </c>
      <c r="BL353" s="25">
        <v>52.542372881355938</v>
      </c>
      <c r="BM353" s="25">
        <v>3.3898305084745761</v>
      </c>
      <c r="BN353" s="25">
        <v>0</v>
      </c>
      <c r="BO353" s="25">
        <v>0</v>
      </c>
    </row>
    <row r="354" spans="1:96">
      <c r="D354" s="111" t="s">
        <v>17</v>
      </c>
      <c r="E354" s="112"/>
      <c r="F354" s="112"/>
      <c r="G354" s="112"/>
      <c r="H354" s="112"/>
      <c r="I354" s="113"/>
      <c r="J354" s="114">
        <f>BI354</f>
        <v>92.669087607807526</v>
      </c>
      <c r="K354" s="114"/>
      <c r="L354" s="114"/>
      <c r="M354" s="114"/>
      <c r="N354" s="114">
        <f>IF(ISERROR(BJ354),"",BJ354)</f>
        <v>91.525423728813564</v>
      </c>
      <c r="O354" s="114"/>
      <c r="P354" s="114"/>
      <c r="Q354" s="114"/>
      <c r="R354" s="114">
        <f>BK354</f>
        <v>47.457627118644069</v>
      </c>
      <c r="S354" s="114"/>
      <c r="T354" s="114"/>
      <c r="U354" s="114"/>
      <c r="V354" s="114">
        <f>BL354</f>
        <v>44.067796610169488</v>
      </c>
      <c r="W354" s="114"/>
      <c r="X354" s="114"/>
      <c r="Y354" s="114"/>
      <c r="Z354" s="114">
        <f>BM354</f>
        <v>5.0847457627118651</v>
      </c>
      <c r="AA354" s="114"/>
      <c r="AB354" s="114"/>
      <c r="AC354" s="114"/>
      <c r="AD354" s="114">
        <f>BN354</f>
        <v>1.6949152542372881</v>
      </c>
      <c r="AE354" s="114"/>
      <c r="AF354" s="114"/>
      <c r="AG354" s="114"/>
      <c r="AH354" s="114">
        <f>BO354</f>
        <v>1.6949152542372881</v>
      </c>
      <c r="AI354" s="114"/>
      <c r="AJ354" s="114"/>
      <c r="AK354" s="114"/>
      <c r="BH354" s="2" t="s">
        <v>18</v>
      </c>
      <c r="BI354" s="25">
        <v>92.669087607807526</v>
      </c>
      <c r="BJ354" s="25">
        <f>BK354+BL354</f>
        <v>91.525423728813564</v>
      </c>
      <c r="BK354" s="25">
        <v>47.457627118644069</v>
      </c>
      <c r="BL354" s="25">
        <v>44.067796610169488</v>
      </c>
      <c r="BM354" s="25">
        <v>5.0847457627118651</v>
      </c>
      <c r="BN354" s="25">
        <v>1.6949152542372881</v>
      </c>
      <c r="BO354" s="25">
        <v>1.6949152542372881</v>
      </c>
    </row>
    <row r="355" spans="1:96" ht="13.5" hidden="1" customHeight="1"/>
    <row r="356" spans="1:96" ht="13.5" hidden="1" customHeight="1"/>
    <row r="357" spans="1:96" ht="13.5" hidden="1" customHeight="1"/>
    <row r="358" spans="1:96" ht="3.75" customHeight="1"/>
    <row r="359" spans="1:96" ht="15" customHeight="1"/>
    <row r="360" spans="1:96" s="20" customFormat="1" ht="11.25" customHeight="1">
      <c r="A360" s="2"/>
      <c r="B360" s="97" t="s">
        <v>130</v>
      </c>
      <c r="C360" s="97"/>
      <c r="D360" s="14" t="s">
        <v>131</v>
      </c>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7"/>
      <c r="AI360" s="27"/>
      <c r="AJ360" s="14"/>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S360" s="2"/>
      <c r="CR360" s="21"/>
    </row>
    <row r="361" spans="1:96" ht="15" customHeight="1">
      <c r="B361" s="97"/>
      <c r="C361" s="97"/>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K361" s="31"/>
    </row>
    <row r="362" spans="1:96" ht="9.75" customHeight="1">
      <c r="D362" s="98"/>
      <c r="E362" s="99"/>
      <c r="F362" s="99"/>
      <c r="G362" s="99"/>
      <c r="H362" s="99"/>
      <c r="I362" s="100"/>
      <c r="J362" s="104" t="s">
        <v>6</v>
      </c>
      <c r="K362" s="105"/>
      <c r="L362" s="105"/>
      <c r="M362" s="106"/>
      <c r="N362" s="104" t="s">
        <v>7</v>
      </c>
      <c r="O362" s="105"/>
      <c r="P362" s="105"/>
      <c r="Q362" s="106"/>
      <c r="R362" s="91">
        <v>1</v>
      </c>
      <c r="S362" s="92"/>
      <c r="T362" s="92"/>
      <c r="U362" s="93"/>
      <c r="V362" s="91">
        <v>2</v>
      </c>
      <c r="W362" s="92"/>
      <c r="X362" s="92"/>
      <c r="Y362" s="93"/>
      <c r="Z362" s="91">
        <v>3</v>
      </c>
      <c r="AA362" s="92"/>
      <c r="AB362" s="92"/>
      <c r="AC362" s="93"/>
      <c r="AD362" s="91">
        <v>4</v>
      </c>
      <c r="AE362" s="92"/>
      <c r="AF362" s="92"/>
      <c r="AG362" s="93"/>
      <c r="AH362" s="91"/>
      <c r="AI362" s="92"/>
      <c r="AJ362" s="92"/>
      <c r="AK362" s="93"/>
    </row>
    <row r="363" spans="1:96" ht="22.5" customHeight="1">
      <c r="D363" s="101"/>
      <c r="E363" s="102"/>
      <c r="F363" s="102"/>
      <c r="G363" s="102"/>
      <c r="H363" s="102"/>
      <c r="I363" s="103"/>
      <c r="J363" s="107"/>
      <c r="K363" s="108"/>
      <c r="L363" s="108"/>
      <c r="M363" s="109"/>
      <c r="N363" s="107"/>
      <c r="O363" s="108"/>
      <c r="P363" s="108"/>
      <c r="Q363" s="109"/>
      <c r="R363" s="94" t="s">
        <v>126</v>
      </c>
      <c r="S363" s="95"/>
      <c r="T363" s="95"/>
      <c r="U363" s="96"/>
      <c r="V363" s="94" t="s">
        <v>127</v>
      </c>
      <c r="W363" s="95"/>
      <c r="X363" s="95"/>
      <c r="Y363" s="96"/>
      <c r="Z363" s="94" t="s">
        <v>128</v>
      </c>
      <c r="AA363" s="95"/>
      <c r="AB363" s="95"/>
      <c r="AC363" s="96"/>
      <c r="AD363" s="94" t="s">
        <v>129</v>
      </c>
      <c r="AE363" s="95"/>
      <c r="AF363" s="95"/>
      <c r="AG363" s="96"/>
      <c r="AH363" s="94" t="s">
        <v>12</v>
      </c>
      <c r="AI363" s="95"/>
      <c r="AJ363" s="95"/>
      <c r="AK363" s="96"/>
      <c r="BI363" s="5" t="s">
        <v>13</v>
      </c>
      <c r="BJ363" s="2" t="s">
        <v>14</v>
      </c>
      <c r="BK363" s="2">
        <v>1</v>
      </c>
      <c r="BL363" s="2">
        <v>2</v>
      </c>
      <c r="BM363" s="2">
        <v>3</v>
      </c>
      <c r="BN363" s="2">
        <v>4</v>
      </c>
      <c r="BO363" s="2">
        <v>0</v>
      </c>
    </row>
    <row r="364" spans="1:96">
      <c r="D364" s="115" t="s">
        <v>15</v>
      </c>
      <c r="E364" s="116"/>
      <c r="F364" s="116"/>
      <c r="G364" s="116"/>
      <c r="H364" s="116"/>
      <c r="I364" s="117"/>
      <c r="J364" s="110">
        <f>BI364</f>
        <v>94.945848375451263</v>
      </c>
      <c r="K364" s="110"/>
      <c r="L364" s="110"/>
      <c r="M364" s="110"/>
      <c r="N364" s="110">
        <f>BJ364</f>
        <v>100</v>
      </c>
      <c r="O364" s="110"/>
      <c r="P364" s="110"/>
      <c r="Q364" s="110"/>
      <c r="R364" s="110">
        <f>BK364</f>
        <v>59.322033898305079</v>
      </c>
      <c r="S364" s="110"/>
      <c r="T364" s="110"/>
      <c r="U364" s="110"/>
      <c r="V364" s="110">
        <f>BL364</f>
        <v>40.677966101694921</v>
      </c>
      <c r="W364" s="110"/>
      <c r="X364" s="110"/>
      <c r="Y364" s="110"/>
      <c r="Z364" s="110">
        <f>BM364</f>
        <v>0</v>
      </c>
      <c r="AA364" s="110"/>
      <c r="AB364" s="110"/>
      <c r="AC364" s="110"/>
      <c r="AD364" s="110">
        <f>BN364</f>
        <v>0</v>
      </c>
      <c r="AE364" s="110"/>
      <c r="AF364" s="110"/>
      <c r="AG364" s="110"/>
      <c r="AH364" s="110">
        <f>BO364</f>
        <v>0</v>
      </c>
      <c r="AI364" s="110"/>
      <c r="AJ364" s="110"/>
      <c r="AK364" s="110"/>
      <c r="BG364" s="2">
        <v>65</v>
      </c>
      <c r="BH364" s="2" t="s">
        <v>16</v>
      </c>
      <c r="BI364" s="25">
        <v>94.945848375451263</v>
      </c>
      <c r="BJ364" s="25">
        <f>BK364+BL364</f>
        <v>100</v>
      </c>
      <c r="BK364" s="25">
        <v>59.322033898305079</v>
      </c>
      <c r="BL364" s="25">
        <v>40.677966101694921</v>
      </c>
      <c r="BM364" s="25">
        <v>0</v>
      </c>
      <c r="BN364" s="25">
        <v>0</v>
      </c>
      <c r="BO364" s="25">
        <v>0</v>
      </c>
    </row>
    <row r="365" spans="1:96">
      <c r="D365" s="111" t="s">
        <v>17</v>
      </c>
      <c r="E365" s="112"/>
      <c r="F365" s="112"/>
      <c r="G365" s="112"/>
      <c r="H365" s="112"/>
      <c r="I365" s="113"/>
      <c r="J365" s="114">
        <f>BI365</f>
        <v>94.893327280980472</v>
      </c>
      <c r="K365" s="114"/>
      <c r="L365" s="114"/>
      <c r="M365" s="114"/>
      <c r="N365" s="114">
        <f>IF(ISERROR(BJ365),"",BJ365)</f>
        <v>94.915254237288138</v>
      </c>
      <c r="O365" s="114"/>
      <c r="P365" s="114"/>
      <c r="Q365" s="114"/>
      <c r="R365" s="114">
        <f>BK365</f>
        <v>55.932203389830505</v>
      </c>
      <c r="S365" s="114"/>
      <c r="T365" s="114"/>
      <c r="U365" s="114"/>
      <c r="V365" s="114">
        <f>BL365</f>
        <v>38.983050847457626</v>
      </c>
      <c r="W365" s="114"/>
      <c r="X365" s="114"/>
      <c r="Y365" s="114"/>
      <c r="Z365" s="114">
        <f>BM365</f>
        <v>3.3898305084745761</v>
      </c>
      <c r="AA365" s="114"/>
      <c r="AB365" s="114"/>
      <c r="AC365" s="114"/>
      <c r="AD365" s="114">
        <f>BN365</f>
        <v>0</v>
      </c>
      <c r="AE365" s="114"/>
      <c r="AF365" s="114"/>
      <c r="AG365" s="114"/>
      <c r="AH365" s="114">
        <f>BO365</f>
        <v>1.6949152542372881</v>
      </c>
      <c r="AI365" s="114"/>
      <c r="AJ365" s="114"/>
      <c r="AK365" s="114"/>
      <c r="BH365" s="2" t="s">
        <v>18</v>
      </c>
      <c r="BI365" s="25">
        <v>94.893327280980472</v>
      </c>
      <c r="BJ365" s="25">
        <f>BK365+BL365</f>
        <v>94.915254237288138</v>
      </c>
      <c r="BK365" s="25">
        <v>55.932203389830505</v>
      </c>
      <c r="BL365" s="25">
        <v>38.983050847457626</v>
      </c>
      <c r="BM365" s="25">
        <v>3.3898305084745761</v>
      </c>
      <c r="BN365" s="25">
        <v>0</v>
      </c>
      <c r="BO365" s="25">
        <v>1.6949152542372881</v>
      </c>
    </row>
    <row r="366" spans="1:96" hidden="1">
      <c r="BS366" s="2">
        <f t="shared" ref="BS366:BS368" si="0">BG366-1</f>
        <v>-1</v>
      </c>
    </row>
    <row r="367" spans="1:96" hidden="1">
      <c r="BS367" s="2">
        <f t="shared" si="0"/>
        <v>-1</v>
      </c>
    </row>
    <row r="368" spans="1:96" hidden="1">
      <c r="BS368" s="2">
        <f t="shared" si="0"/>
        <v>-1</v>
      </c>
    </row>
    <row r="369" spans="1:96" ht="3.75" customHeight="1"/>
    <row r="370" spans="1:96" ht="15" customHeight="1"/>
    <row r="371" spans="1:96" s="20" customFormat="1" ht="11.25" customHeight="1">
      <c r="A371" s="2"/>
      <c r="B371" s="97" t="s">
        <v>132</v>
      </c>
      <c r="C371" s="97"/>
      <c r="D371" s="14" t="s">
        <v>133</v>
      </c>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7"/>
      <c r="AI371" s="27"/>
      <c r="AJ371" s="14"/>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T371" s="28"/>
      <c r="BV371" s="29"/>
      <c r="CE371" s="21"/>
      <c r="CF371" s="21"/>
      <c r="CG371" s="21"/>
      <c r="CI371" s="29"/>
      <c r="CR371" s="21"/>
    </row>
    <row r="372" spans="1:96" ht="15" customHeight="1">
      <c r="B372" s="97"/>
      <c r="C372" s="97"/>
      <c r="D372" s="33" t="s">
        <v>46</v>
      </c>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23"/>
      <c r="AI372" s="23"/>
      <c r="AJ372" s="23"/>
      <c r="AK372" s="23"/>
      <c r="AL372" s="23"/>
      <c r="AM372" s="24"/>
    </row>
    <row r="373" spans="1:96" ht="9.75" customHeight="1">
      <c r="D373" s="145"/>
      <c r="E373" s="146"/>
      <c r="F373" s="146"/>
      <c r="G373" s="146"/>
      <c r="H373" s="146"/>
      <c r="I373" s="147"/>
      <c r="J373" s="91">
        <v>1</v>
      </c>
      <c r="K373" s="92"/>
      <c r="L373" s="93"/>
      <c r="M373" s="91">
        <v>2</v>
      </c>
      <c r="N373" s="92"/>
      <c r="O373" s="93"/>
      <c r="P373" s="91">
        <v>3</v>
      </c>
      <c r="Q373" s="92"/>
      <c r="R373" s="93"/>
      <c r="S373" s="91">
        <v>4</v>
      </c>
      <c r="T373" s="92"/>
      <c r="U373" s="93"/>
      <c r="V373" s="91">
        <v>5</v>
      </c>
      <c r="W373" s="92"/>
      <c r="X373" s="93"/>
      <c r="Y373" s="91">
        <v>6</v>
      </c>
      <c r="Z373" s="92"/>
      <c r="AA373" s="93"/>
      <c r="AB373" s="91">
        <v>7</v>
      </c>
      <c r="AC373" s="92"/>
      <c r="AD373" s="93"/>
      <c r="AE373" s="91">
        <v>8</v>
      </c>
      <c r="AF373" s="92"/>
      <c r="AG373" s="93"/>
      <c r="AH373" s="91">
        <v>9</v>
      </c>
      <c r="AI373" s="92"/>
      <c r="AJ373" s="93"/>
      <c r="AK373" s="91"/>
      <c r="AL373" s="92"/>
      <c r="AM373" s="93"/>
      <c r="AN373" s="45"/>
      <c r="AO373" s="45"/>
      <c r="AP373" s="45"/>
      <c r="AQ373" s="45"/>
      <c r="AR373" s="45"/>
      <c r="AS373" s="45"/>
      <c r="AT373" s="45"/>
      <c r="AU373" s="45"/>
    </row>
    <row r="374" spans="1:96" ht="22.5" customHeight="1">
      <c r="D374" s="101"/>
      <c r="E374" s="102"/>
      <c r="F374" s="102"/>
      <c r="G374" s="102"/>
      <c r="H374" s="102"/>
      <c r="I374" s="103"/>
      <c r="J374" s="119" t="s">
        <v>134</v>
      </c>
      <c r="K374" s="120"/>
      <c r="L374" s="121"/>
      <c r="M374" s="119" t="s">
        <v>48</v>
      </c>
      <c r="N374" s="120"/>
      <c r="O374" s="121"/>
      <c r="P374" s="119" t="s">
        <v>49</v>
      </c>
      <c r="Q374" s="120"/>
      <c r="R374" s="121"/>
      <c r="S374" s="119" t="s">
        <v>50</v>
      </c>
      <c r="T374" s="120"/>
      <c r="U374" s="121"/>
      <c r="V374" s="119" t="s">
        <v>51</v>
      </c>
      <c r="W374" s="120"/>
      <c r="X374" s="121"/>
      <c r="Y374" s="119" t="s">
        <v>52</v>
      </c>
      <c r="Z374" s="120"/>
      <c r="AA374" s="121"/>
      <c r="AB374" s="119" t="s">
        <v>53</v>
      </c>
      <c r="AC374" s="120"/>
      <c r="AD374" s="121"/>
      <c r="AE374" s="119" t="s">
        <v>54</v>
      </c>
      <c r="AF374" s="120"/>
      <c r="AG374" s="121"/>
      <c r="AH374" s="119" t="s">
        <v>55</v>
      </c>
      <c r="AI374" s="120"/>
      <c r="AJ374" s="121"/>
      <c r="AK374" s="119" t="s">
        <v>12</v>
      </c>
      <c r="AL374" s="120"/>
      <c r="AM374" s="121"/>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6">
      <c r="D375" s="127" t="s">
        <v>15</v>
      </c>
      <c r="E375" s="127"/>
      <c r="F375" s="128" t="s">
        <v>56</v>
      </c>
      <c r="G375" s="128"/>
      <c r="H375" s="128"/>
      <c r="I375" s="128"/>
      <c r="J375" s="129">
        <f>BK375</f>
        <v>20.361010830324911</v>
      </c>
      <c r="K375" s="130"/>
      <c r="L375" s="131"/>
      <c r="M375" s="129">
        <f>BL375</f>
        <v>20.986762936221421</v>
      </c>
      <c r="N375" s="130"/>
      <c r="O375" s="131"/>
      <c r="P375" s="129">
        <f>BM375</f>
        <v>18.098676293622145</v>
      </c>
      <c r="Q375" s="130"/>
      <c r="R375" s="131"/>
      <c r="S375" s="129">
        <f>BN375</f>
        <v>22.021660649819495</v>
      </c>
      <c r="T375" s="130"/>
      <c r="U375" s="131"/>
      <c r="V375" s="129">
        <f>BO375</f>
        <v>10.541516245487365</v>
      </c>
      <c r="W375" s="130"/>
      <c r="X375" s="131"/>
      <c r="Y375" s="129">
        <f>BP375</f>
        <v>3.7785800240673884</v>
      </c>
      <c r="Z375" s="130"/>
      <c r="AA375" s="131"/>
      <c r="AB375" s="129">
        <f>BQ375</f>
        <v>1.7328519855595668</v>
      </c>
      <c r="AC375" s="130"/>
      <c r="AD375" s="131"/>
      <c r="AE375" s="129">
        <f>BR375</f>
        <v>0.89049338146811075</v>
      </c>
      <c r="AF375" s="130"/>
      <c r="AG375" s="131"/>
      <c r="AH375" s="129">
        <f>BS375</f>
        <v>1.4440433212996391</v>
      </c>
      <c r="AI375" s="130"/>
      <c r="AJ375" s="131"/>
      <c r="AK375" s="129">
        <f>BT375</f>
        <v>0.1444043321299639</v>
      </c>
      <c r="AL375" s="130"/>
      <c r="AM375" s="131"/>
      <c r="AN375" s="43"/>
      <c r="AO375" s="43"/>
      <c r="AP375" s="43"/>
      <c r="AQ375" s="43"/>
      <c r="AR375" s="43"/>
      <c r="AS375" s="43"/>
      <c r="AT375" s="43"/>
      <c r="AU375" s="43"/>
      <c r="BG375" s="2">
        <v>66</v>
      </c>
      <c r="BH375" s="2" t="s">
        <v>57</v>
      </c>
      <c r="BK375" s="25">
        <v>20.361010830324911</v>
      </c>
      <c r="BL375" s="25">
        <v>20.986762936221421</v>
      </c>
      <c r="BM375" s="25">
        <v>18.098676293622145</v>
      </c>
      <c r="BN375" s="25">
        <v>22.021660649819495</v>
      </c>
      <c r="BO375" s="25">
        <v>10.541516245487365</v>
      </c>
      <c r="BP375" s="25">
        <v>3.7785800240673884</v>
      </c>
      <c r="BQ375" s="25">
        <v>1.7328519855595668</v>
      </c>
      <c r="BR375" s="25">
        <v>0.89049338146811075</v>
      </c>
      <c r="BS375" s="25">
        <v>1.4440433212996391</v>
      </c>
      <c r="BT375" s="25">
        <v>0.1444043321299639</v>
      </c>
    </row>
    <row r="376" spans="1:96">
      <c r="D376" s="127"/>
      <c r="E376" s="127"/>
      <c r="F376" s="132" t="s">
        <v>58</v>
      </c>
      <c r="G376" s="132"/>
      <c r="H376" s="132"/>
      <c r="I376" s="132"/>
      <c r="J376" s="124">
        <f>BK376</f>
        <v>23.728813559322035</v>
      </c>
      <c r="K376" s="125"/>
      <c r="L376" s="126"/>
      <c r="M376" s="124">
        <f>BL376</f>
        <v>32.20338983050847</v>
      </c>
      <c r="N376" s="125"/>
      <c r="O376" s="126"/>
      <c r="P376" s="124">
        <f>BM376</f>
        <v>15.254237288135593</v>
      </c>
      <c r="Q376" s="125"/>
      <c r="R376" s="126"/>
      <c r="S376" s="124">
        <f>BN376</f>
        <v>15.254237288135593</v>
      </c>
      <c r="T376" s="125"/>
      <c r="U376" s="126"/>
      <c r="V376" s="124">
        <f>BO376</f>
        <v>8.4745762711864394</v>
      </c>
      <c r="W376" s="125"/>
      <c r="X376" s="126"/>
      <c r="Y376" s="124">
        <f>BP376</f>
        <v>3.3898305084745761</v>
      </c>
      <c r="Z376" s="125"/>
      <c r="AA376" s="126"/>
      <c r="AB376" s="124">
        <f>BQ376</f>
        <v>1.6949152542372881</v>
      </c>
      <c r="AC376" s="125"/>
      <c r="AD376" s="126"/>
      <c r="AE376" s="124">
        <f>BR376</f>
        <v>0</v>
      </c>
      <c r="AF376" s="125"/>
      <c r="AG376" s="126"/>
      <c r="AH376" s="124">
        <f>BS376</f>
        <v>0</v>
      </c>
      <c r="AI376" s="125"/>
      <c r="AJ376" s="126"/>
      <c r="AK376" s="124">
        <f>BT376</f>
        <v>0</v>
      </c>
      <c r="AL376" s="125"/>
      <c r="AM376" s="126"/>
      <c r="AN376" s="43"/>
      <c r="AO376" s="43"/>
      <c r="AP376" s="43"/>
      <c r="AQ376" s="43"/>
      <c r="AR376" s="43"/>
      <c r="AS376" s="43"/>
      <c r="AT376" s="43"/>
      <c r="AU376" s="43"/>
      <c r="BH376" s="2" t="s">
        <v>59</v>
      </c>
      <c r="BK376" s="25">
        <v>23.728813559322035</v>
      </c>
      <c r="BL376" s="25">
        <v>32.20338983050847</v>
      </c>
      <c r="BM376" s="25">
        <v>15.254237288135593</v>
      </c>
      <c r="BN376" s="25">
        <v>15.254237288135593</v>
      </c>
      <c r="BO376" s="25">
        <v>8.4745762711864394</v>
      </c>
      <c r="BP376" s="25">
        <v>3.3898305084745761</v>
      </c>
      <c r="BQ376" s="25">
        <v>1.6949152542372881</v>
      </c>
      <c r="BR376" s="25">
        <v>0</v>
      </c>
      <c r="BS376" s="25">
        <v>0</v>
      </c>
      <c r="BT376" s="25">
        <v>0</v>
      </c>
    </row>
    <row r="377" spans="1:96">
      <c r="D377" s="127" t="s">
        <v>17</v>
      </c>
      <c r="E377" s="127"/>
      <c r="F377" s="128" t="s">
        <v>56</v>
      </c>
      <c r="G377" s="128"/>
      <c r="H377" s="128"/>
      <c r="I377" s="128"/>
      <c r="J377" s="129">
        <f>BK377</f>
        <v>20.040853381752154</v>
      </c>
      <c r="K377" s="130"/>
      <c r="L377" s="131"/>
      <c r="M377" s="129">
        <f>BL377</f>
        <v>20.018157058556511</v>
      </c>
      <c r="N377" s="130"/>
      <c r="O377" s="131"/>
      <c r="P377" s="129">
        <f>BM377</f>
        <v>17.680435769405356</v>
      </c>
      <c r="Q377" s="130"/>
      <c r="R377" s="131"/>
      <c r="S377" s="129">
        <f>BN377</f>
        <v>22.877893781207444</v>
      </c>
      <c r="T377" s="130"/>
      <c r="U377" s="131"/>
      <c r="V377" s="129">
        <f>BO377</f>
        <v>10.599182932364958</v>
      </c>
      <c r="W377" s="130"/>
      <c r="X377" s="131"/>
      <c r="Y377" s="129">
        <f>BP377</f>
        <v>3.7675896504766229</v>
      </c>
      <c r="Z377" s="130"/>
      <c r="AA377" s="131"/>
      <c r="AB377" s="129">
        <f>BQ377</f>
        <v>2.0653654108034498</v>
      </c>
      <c r="AC377" s="130"/>
      <c r="AD377" s="131"/>
      <c r="AE377" s="129">
        <f>BR377</f>
        <v>0.81706763504312308</v>
      </c>
      <c r="AF377" s="130"/>
      <c r="AG377" s="131"/>
      <c r="AH377" s="129">
        <f>BS377</f>
        <v>2.0426690876078077</v>
      </c>
      <c r="AI377" s="130"/>
      <c r="AJ377" s="131"/>
      <c r="AK377" s="129">
        <f>BT377</f>
        <v>9.0785292782569221E-2</v>
      </c>
      <c r="AL377" s="130"/>
      <c r="AM377" s="131"/>
      <c r="AN377" s="43"/>
      <c r="AO377" s="43"/>
      <c r="AP377" s="43"/>
      <c r="AQ377" s="43"/>
      <c r="AR377" s="43"/>
      <c r="AS377" s="43"/>
      <c r="AT377" s="43"/>
      <c r="AU377" s="43"/>
      <c r="BH377" s="2" t="s">
        <v>57</v>
      </c>
      <c r="BK377" s="25">
        <v>20.040853381752154</v>
      </c>
      <c r="BL377" s="25">
        <v>20.018157058556511</v>
      </c>
      <c r="BM377" s="25">
        <v>17.680435769405356</v>
      </c>
      <c r="BN377" s="25">
        <v>22.877893781207444</v>
      </c>
      <c r="BO377" s="25">
        <v>10.599182932364958</v>
      </c>
      <c r="BP377" s="25">
        <v>3.7675896504766229</v>
      </c>
      <c r="BQ377" s="25">
        <v>2.0653654108034498</v>
      </c>
      <c r="BR377" s="25">
        <v>0.81706763504312308</v>
      </c>
      <c r="BS377" s="25">
        <v>2.0426690876078077</v>
      </c>
      <c r="BT377" s="25">
        <v>9.0785292782569221E-2</v>
      </c>
    </row>
    <row r="378" spans="1:96">
      <c r="D378" s="127"/>
      <c r="E378" s="127"/>
      <c r="F378" s="132" t="s">
        <v>58</v>
      </c>
      <c r="G378" s="132"/>
      <c r="H378" s="132"/>
      <c r="I378" s="132"/>
      <c r="J378" s="124">
        <f>BK378</f>
        <v>25.423728813559322</v>
      </c>
      <c r="K378" s="125"/>
      <c r="L378" s="126"/>
      <c r="M378" s="124">
        <f>BL378</f>
        <v>15.254237288135593</v>
      </c>
      <c r="N378" s="125"/>
      <c r="O378" s="126"/>
      <c r="P378" s="124">
        <f>BM378</f>
        <v>22.033898305084744</v>
      </c>
      <c r="Q378" s="125"/>
      <c r="R378" s="126"/>
      <c r="S378" s="124">
        <f>BN378</f>
        <v>20.33898305084746</v>
      </c>
      <c r="T378" s="125"/>
      <c r="U378" s="126"/>
      <c r="V378" s="124">
        <f>BO378</f>
        <v>10.16949152542373</v>
      </c>
      <c r="W378" s="125"/>
      <c r="X378" s="126"/>
      <c r="Y378" s="124">
        <f>BP378</f>
        <v>0</v>
      </c>
      <c r="Z378" s="125"/>
      <c r="AA378" s="126"/>
      <c r="AB378" s="124">
        <f>BQ378</f>
        <v>3.3898305084745761</v>
      </c>
      <c r="AC378" s="125"/>
      <c r="AD378" s="126"/>
      <c r="AE378" s="124">
        <f>BR378</f>
        <v>1.6949152542372881</v>
      </c>
      <c r="AF378" s="125"/>
      <c r="AG378" s="126"/>
      <c r="AH378" s="124">
        <f>BS378</f>
        <v>0</v>
      </c>
      <c r="AI378" s="125"/>
      <c r="AJ378" s="126"/>
      <c r="AK378" s="124">
        <f>BT378</f>
        <v>1.6949152542372881</v>
      </c>
      <c r="AL378" s="125"/>
      <c r="AM378" s="126"/>
      <c r="AN378" s="43"/>
      <c r="AO378" s="43"/>
      <c r="AP378" s="43"/>
      <c r="AQ378" s="43"/>
      <c r="AR378" s="43"/>
      <c r="AS378" s="43"/>
      <c r="AT378" s="43"/>
      <c r="AU378" s="43"/>
      <c r="BH378" s="2" t="s">
        <v>59</v>
      </c>
      <c r="BK378" s="25">
        <v>25.423728813559322</v>
      </c>
      <c r="BL378" s="25">
        <v>15.254237288135593</v>
      </c>
      <c r="BM378" s="25">
        <v>22.033898305084744</v>
      </c>
      <c r="BN378" s="25">
        <v>20.33898305084746</v>
      </c>
      <c r="BO378" s="25">
        <v>10.16949152542373</v>
      </c>
      <c r="BP378" s="25">
        <v>0</v>
      </c>
      <c r="BQ378" s="25">
        <v>3.3898305084745761</v>
      </c>
      <c r="BR378" s="25">
        <v>1.6949152542372881</v>
      </c>
      <c r="BS378" s="25">
        <v>0</v>
      </c>
      <c r="BT378" s="25">
        <v>1.6949152542372881</v>
      </c>
    </row>
    <row r="379" spans="1:96" ht="15" customHeight="1">
      <c r="D379" s="33" t="s">
        <v>60</v>
      </c>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M379" s="31"/>
    </row>
    <row r="380" spans="1:96" ht="9.75" customHeight="1">
      <c r="D380" s="98"/>
      <c r="E380" s="99"/>
      <c r="F380" s="99"/>
      <c r="G380" s="99"/>
      <c r="H380" s="99"/>
      <c r="I380" s="100"/>
      <c r="J380" s="91">
        <v>1</v>
      </c>
      <c r="K380" s="92"/>
      <c r="L380" s="93"/>
      <c r="M380" s="91">
        <v>2</v>
      </c>
      <c r="N380" s="92"/>
      <c r="O380" s="93"/>
      <c r="P380" s="91">
        <v>3</v>
      </c>
      <c r="Q380" s="92"/>
      <c r="R380" s="93"/>
      <c r="S380" s="91">
        <v>4</v>
      </c>
      <c r="T380" s="92"/>
      <c r="U380" s="93"/>
      <c r="V380" s="91">
        <v>5</v>
      </c>
      <c r="W380" s="92"/>
      <c r="X380" s="93"/>
      <c r="Y380" s="91">
        <v>6</v>
      </c>
      <c r="Z380" s="92"/>
      <c r="AA380" s="93"/>
      <c r="AB380" s="91">
        <v>7</v>
      </c>
      <c r="AC380" s="92"/>
      <c r="AD380" s="93"/>
      <c r="AE380" s="91">
        <v>8</v>
      </c>
      <c r="AF380" s="92"/>
      <c r="AG380" s="93"/>
      <c r="AH380" s="91">
        <v>9</v>
      </c>
      <c r="AI380" s="92"/>
      <c r="AJ380" s="93"/>
      <c r="AK380" s="91"/>
      <c r="AL380" s="92"/>
      <c r="AM380" s="93"/>
      <c r="AN380" s="45"/>
      <c r="AO380" s="45"/>
      <c r="AP380" s="45"/>
      <c r="AQ380" s="45"/>
      <c r="AR380" s="45"/>
      <c r="AS380" s="45"/>
      <c r="AT380" s="45"/>
      <c r="AU380" s="45"/>
    </row>
    <row r="381" spans="1:96" ht="22.5" customHeight="1">
      <c r="D381" s="101"/>
      <c r="E381" s="102"/>
      <c r="F381" s="102"/>
      <c r="G381" s="102"/>
      <c r="H381" s="102"/>
      <c r="I381" s="103"/>
      <c r="J381" s="119" t="s">
        <v>134</v>
      </c>
      <c r="K381" s="120"/>
      <c r="L381" s="121"/>
      <c r="M381" s="119" t="s">
        <v>48</v>
      </c>
      <c r="N381" s="120"/>
      <c r="O381" s="121"/>
      <c r="P381" s="119" t="s">
        <v>49</v>
      </c>
      <c r="Q381" s="120"/>
      <c r="R381" s="121"/>
      <c r="S381" s="119" t="s">
        <v>50</v>
      </c>
      <c r="T381" s="120"/>
      <c r="U381" s="121"/>
      <c r="V381" s="119" t="s">
        <v>51</v>
      </c>
      <c r="W381" s="120"/>
      <c r="X381" s="121"/>
      <c r="Y381" s="119" t="s">
        <v>52</v>
      </c>
      <c r="Z381" s="120"/>
      <c r="AA381" s="121"/>
      <c r="AB381" s="119" t="s">
        <v>53</v>
      </c>
      <c r="AC381" s="120"/>
      <c r="AD381" s="121"/>
      <c r="AE381" s="119" t="s">
        <v>54</v>
      </c>
      <c r="AF381" s="120"/>
      <c r="AG381" s="121"/>
      <c r="AH381" s="119" t="s">
        <v>55</v>
      </c>
      <c r="AI381" s="120"/>
      <c r="AJ381" s="121"/>
      <c r="AK381" s="119" t="s">
        <v>12</v>
      </c>
      <c r="AL381" s="120"/>
      <c r="AM381" s="121"/>
      <c r="AN381" s="46"/>
      <c r="AO381" s="46"/>
      <c r="AP381" s="46"/>
      <c r="AQ381" s="46"/>
      <c r="AR381" s="46"/>
      <c r="AS381" s="46"/>
      <c r="AT381" s="46"/>
      <c r="AU381" s="46"/>
      <c r="BK381" s="2">
        <v>1</v>
      </c>
      <c r="BL381" s="2">
        <v>2</v>
      </c>
      <c r="BM381" s="2">
        <v>3</v>
      </c>
      <c r="BN381" s="2">
        <v>4</v>
      </c>
      <c r="BO381" s="2">
        <v>5</v>
      </c>
      <c r="BP381" s="2">
        <v>6</v>
      </c>
      <c r="BQ381" s="2">
        <v>7</v>
      </c>
      <c r="BR381" s="2">
        <v>8</v>
      </c>
      <c r="BS381" s="2">
        <v>9</v>
      </c>
      <c r="BT381" s="2">
        <v>0</v>
      </c>
    </row>
    <row r="382" spans="1:96">
      <c r="D382" s="127" t="s">
        <v>15</v>
      </c>
      <c r="E382" s="127"/>
      <c r="F382" s="128" t="s">
        <v>56</v>
      </c>
      <c r="G382" s="128"/>
      <c r="H382" s="128"/>
      <c r="I382" s="128"/>
      <c r="J382" s="129">
        <f>BK382</f>
        <v>32.996389891696751</v>
      </c>
      <c r="K382" s="130"/>
      <c r="L382" s="131"/>
      <c r="M382" s="129">
        <f>BL382</f>
        <v>17.66546329723225</v>
      </c>
      <c r="N382" s="130"/>
      <c r="O382" s="131"/>
      <c r="P382" s="129">
        <f>BM382</f>
        <v>12.466907340553551</v>
      </c>
      <c r="Q382" s="130"/>
      <c r="R382" s="131"/>
      <c r="S382" s="129">
        <f>BN382</f>
        <v>15.932611311672684</v>
      </c>
      <c r="T382" s="130"/>
      <c r="U382" s="131"/>
      <c r="V382" s="129">
        <f>BO382</f>
        <v>9.4584837545126348</v>
      </c>
      <c r="W382" s="130"/>
      <c r="X382" s="131"/>
      <c r="Y382" s="129">
        <f>BP382</f>
        <v>4.2358604091456078</v>
      </c>
      <c r="Z382" s="130"/>
      <c r="AA382" s="131"/>
      <c r="AB382" s="129">
        <f>BQ382</f>
        <v>2.7918170878459687</v>
      </c>
      <c r="AC382" s="130"/>
      <c r="AD382" s="131"/>
      <c r="AE382" s="129">
        <f>BR382</f>
        <v>1.3959085439229844</v>
      </c>
      <c r="AF382" s="130"/>
      <c r="AG382" s="131"/>
      <c r="AH382" s="129">
        <f>BS382</f>
        <v>2.9602888086642598</v>
      </c>
      <c r="AI382" s="130"/>
      <c r="AJ382" s="131"/>
      <c r="AK382" s="129">
        <f>BT382</f>
        <v>9.6269554753309255E-2</v>
      </c>
      <c r="AL382" s="130"/>
      <c r="AM382" s="131"/>
      <c r="AN382" s="43"/>
      <c r="AO382" s="43"/>
      <c r="AP382" s="43"/>
      <c r="AQ382" s="43"/>
      <c r="AR382" s="43"/>
      <c r="AS382" s="43"/>
      <c r="AT382" s="43"/>
      <c r="AU382" s="43"/>
      <c r="BG382" s="2">
        <v>67</v>
      </c>
      <c r="BH382" s="2" t="s">
        <v>57</v>
      </c>
      <c r="BK382" s="25">
        <v>32.996389891696751</v>
      </c>
      <c r="BL382" s="25">
        <v>17.66546329723225</v>
      </c>
      <c r="BM382" s="25">
        <v>12.466907340553551</v>
      </c>
      <c r="BN382" s="25">
        <v>15.932611311672684</v>
      </c>
      <c r="BO382" s="25">
        <v>9.4584837545126348</v>
      </c>
      <c r="BP382" s="25">
        <v>4.2358604091456078</v>
      </c>
      <c r="BQ382" s="25">
        <v>2.7918170878459687</v>
      </c>
      <c r="BR382" s="25">
        <v>1.3959085439229844</v>
      </c>
      <c r="BS382" s="25">
        <v>2.9602888086642598</v>
      </c>
      <c r="BT382" s="25">
        <v>9.6269554753309255E-2</v>
      </c>
    </row>
    <row r="383" spans="1:96">
      <c r="D383" s="127"/>
      <c r="E383" s="127"/>
      <c r="F383" s="132" t="s">
        <v>58</v>
      </c>
      <c r="G383" s="132"/>
      <c r="H383" s="132"/>
      <c r="I383" s="132"/>
      <c r="J383" s="124">
        <f>BK383</f>
        <v>44.067796610169488</v>
      </c>
      <c r="K383" s="125"/>
      <c r="L383" s="126"/>
      <c r="M383" s="124">
        <f>BL383</f>
        <v>16.949152542372879</v>
      </c>
      <c r="N383" s="125"/>
      <c r="O383" s="126"/>
      <c r="P383" s="124">
        <f>BM383</f>
        <v>8.4745762711864394</v>
      </c>
      <c r="Q383" s="125"/>
      <c r="R383" s="126"/>
      <c r="S383" s="124">
        <f>BN383</f>
        <v>10.16949152542373</v>
      </c>
      <c r="T383" s="125"/>
      <c r="U383" s="126"/>
      <c r="V383" s="124">
        <f>BO383</f>
        <v>11.864406779661017</v>
      </c>
      <c r="W383" s="125"/>
      <c r="X383" s="126"/>
      <c r="Y383" s="124">
        <f>BP383</f>
        <v>0</v>
      </c>
      <c r="Z383" s="125"/>
      <c r="AA383" s="126"/>
      <c r="AB383" s="124">
        <f>BQ383</f>
        <v>3.3898305084745761</v>
      </c>
      <c r="AC383" s="125"/>
      <c r="AD383" s="126"/>
      <c r="AE383" s="124">
        <f>BR383</f>
        <v>3.3898305084745761</v>
      </c>
      <c r="AF383" s="125"/>
      <c r="AG383" s="126"/>
      <c r="AH383" s="124">
        <f>BS383</f>
        <v>1.6949152542372881</v>
      </c>
      <c r="AI383" s="125"/>
      <c r="AJ383" s="126"/>
      <c r="AK383" s="124">
        <f>BT383</f>
        <v>0</v>
      </c>
      <c r="AL383" s="125"/>
      <c r="AM383" s="126"/>
      <c r="AN383" s="43"/>
      <c r="AO383" s="43"/>
      <c r="AP383" s="43"/>
      <c r="AQ383" s="43"/>
      <c r="AR383" s="43"/>
      <c r="AS383" s="43"/>
      <c r="AT383" s="43"/>
      <c r="AU383" s="43"/>
      <c r="BH383" s="2" t="s">
        <v>59</v>
      </c>
      <c r="BK383" s="25">
        <v>44.067796610169488</v>
      </c>
      <c r="BL383" s="25">
        <v>16.949152542372879</v>
      </c>
      <c r="BM383" s="25">
        <v>8.4745762711864394</v>
      </c>
      <c r="BN383" s="25">
        <v>10.16949152542373</v>
      </c>
      <c r="BO383" s="25">
        <v>11.864406779661017</v>
      </c>
      <c r="BP383" s="25">
        <v>0</v>
      </c>
      <c r="BQ383" s="25">
        <v>3.3898305084745761</v>
      </c>
      <c r="BR383" s="25">
        <v>3.3898305084745761</v>
      </c>
      <c r="BS383" s="25">
        <v>1.6949152542372881</v>
      </c>
      <c r="BT383" s="25">
        <v>0</v>
      </c>
    </row>
    <row r="384" spans="1:96">
      <c r="D384" s="127" t="s">
        <v>17</v>
      </c>
      <c r="E384" s="127"/>
      <c r="F384" s="128" t="s">
        <v>56</v>
      </c>
      <c r="G384" s="128"/>
      <c r="H384" s="128"/>
      <c r="I384" s="128"/>
      <c r="J384" s="129">
        <f>BK384</f>
        <v>30.344984112573766</v>
      </c>
      <c r="K384" s="130"/>
      <c r="L384" s="131"/>
      <c r="M384" s="129">
        <f>BL384</f>
        <v>17.31729459827508</v>
      </c>
      <c r="N384" s="130"/>
      <c r="O384" s="131"/>
      <c r="P384" s="129">
        <f>BM384</f>
        <v>13.504312301407174</v>
      </c>
      <c r="Q384" s="130"/>
      <c r="R384" s="131"/>
      <c r="S384" s="129">
        <f>BN384</f>
        <v>16.704493871992739</v>
      </c>
      <c r="T384" s="130"/>
      <c r="U384" s="131"/>
      <c r="V384" s="129">
        <f>BO384</f>
        <v>10.735360871538811</v>
      </c>
      <c r="W384" s="130"/>
      <c r="X384" s="131"/>
      <c r="Y384" s="129">
        <f>BP384</f>
        <v>4.4938719927371764</v>
      </c>
      <c r="Z384" s="130"/>
      <c r="AA384" s="131"/>
      <c r="AB384" s="129">
        <f>BQ384</f>
        <v>2.6781661370857921</v>
      </c>
      <c r="AC384" s="130"/>
      <c r="AD384" s="131"/>
      <c r="AE384" s="129">
        <f>BR384</f>
        <v>1.4298683613254652</v>
      </c>
      <c r="AF384" s="130"/>
      <c r="AG384" s="131"/>
      <c r="AH384" s="129">
        <f>BS384</f>
        <v>2.7462551066727192</v>
      </c>
      <c r="AI384" s="130"/>
      <c r="AJ384" s="131"/>
      <c r="AK384" s="129">
        <f>BT384</f>
        <v>4.5392646391284611E-2</v>
      </c>
      <c r="AL384" s="130"/>
      <c r="AM384" s="131"/>
      <c r="AN384" s="43"/>
      <c r="AO384" s="43"/>
      <c r="AP384" s="43"/>
      <c r="AQ384" s="43"/>
      <c r="AR384" s="43"/>
      <c r="AS384" s="43"/>
      <c r="AT384" s="43"/>
      <c r="AU384" s="43"/>
      <c r="BH384" s="2" t="s">
        <v>57</v>
      </c>
      <c r="BK384" s="25">
        <v>30.344984112573766</v>
      </c>
      <c r="BL384" s="25">
        <v>17.31729459827508</v>
      </c>
      <c r="BM384" s="25">
        <v>13.504312301407174</v>
      </c>
      <c r="BN384" s="25">
        <v>16.704493871992739</v>
      </c>
      <c r="BO384" s="25">
        <v>10.735360871538811</v>
      </c>
      <c r="BP384" s="25">
        <v>4.4938719927371764</v>
      </c>
      <c r="BQ384" s="25">
        <v>2.6781661370857921</v>
      </c>
      <c r="BR384" s="25">
        <v>1.4298683613254652</v>
      </c>
      <c r="BS384" s="25">
        <v>2.7462551066727192</v>
      </c>
      <c r="BT384" s="25">
        <v>4.5392646391284611E-2</v>
      </c>
    </row>
    <row r="385" spans="1:98">
      <c r="D385" s="127"/>
      <c r="E385" s="127"/>
      <c r="F385" s="132" t="s">
        <v>58</v>
      </c>
      <c r="G385" s="132"/>
      <c r="H385" s="132"/>
      <c r="I385" s="132"/>
      <c r="J385" s="124">
        <f>BK385</f>
        <v>23.728813559322035</v>
      </c>
      <c r="K385" s="125"/>
      <c r="L385" s="126"/>
      <c r="M385" s="124">
        <f>BL385</f>
        <v>15.254237288135593</v>
      </c>
      <c r="N385" s="125"/>
      <c r="O385" s="126"/>
      <c r="P385" s="124">
        <f>BM385</f>
        <v>25.423728813559322</v>
      </c>
      <c r="Q385" s="125"/>
      <c r="R385" s="126"/>
      <c r="S385" s="124">
        <f>BN385</f>
        <v>18.64406779661017</v>
      </c>
      <c r="T385" s="125"/>
      <c r="U385" s="126"/>
      <c r="V385" s="124">
        <f>BO385</f>
        <v>10.16949152542373</v>
      </c>
      <c r="W385" s="125"/>
      <c r="X385" s="126"/>
      <c r="Y385" s="124">
        <f>BP385</f>
        <v>1.6949152542372881</v>
      </c>
      <c r="Z385" s="125"/>
      <c r="AA385" s="126"/>
      <c r="AB385" s="124">
        <f>BQ385</f>
        <v>1.6949152542372881</v>
      </c>
      <c r="AC385" s="125"/>
      <c r="AD385" s="126"/>
      <c r="AE385" s="124">
        <f>BR385</f>
        <v>1.6949152542372881</v>
      </c>
      <c r="AF385" s="125"/>
      <c r="AG385" s="126"/>
      <c r="AH385" s="124">
        <f>BS385</f>
        <v>1.6949152542372881</v>
      </c>
      <c r="AI385" s="125"/>
      <c r="AJ385" s="126"/>
      <c r="AK385" s="124">
        <f>BT385</f>
        <v>0</v>
      </c>
      <c r="AL385" s="125"/>
      <c r="AM385" s="126"/>
      <c r="AN385" s="43"/>
      <c r="AO385" s="43"/>
      <c r="AP385" s="43"/>
      <c r="AQ385" s="43"/>
      <c r="AR385" s="43"/>
      <c r="AS385" s="43"/>
      <c r="AT385" s="43"/>
      <c r="AU385" s="43"/>
      <c r="BH385" s="2" t="s">
        <v>59</v>
      </c>
      <c r="BK385" s="25">
        <v>23.728813559322035</v>
      </c>
      <c r="BL385" s="25">
        <v>15.254237288135593</v>
      </c>
      <c r="BM385" s="25">
        <v>25.423728813559322</v>
      </c>
      <c r="BN385" s="25">
        <v>18.64406779661017</v>
      </c>
      <c r="BO385" s="25">
        <v>10.16949152542373</v>
      </c>
      <c r="BP385" s="25">
        <v>1.6949152542372881</v>
      </c>
      <c r="BQ385" s="25">
        <v>1.6949152542372881</v>
      </c>
      <c r="BR385" s="25">
        <v>1.6949152542372881</v>
      </c>
      <c r="BS385" s="25">
        <v>1.6949152542372881</v>
      </c>
      <c r="BT385" s="25">
        <v>0</v>
      </c>
    </row>
    <row r="386" spans="1:98" hidden="1"/>
    <row r="387" spans="1:98" hidden="1"/>
    <row r="388" spans="1:98" hidden="1"/>
    <row r="389" spans="1:98" ht="3.75" hidden="1" customHeight="1"/>
    <row r="390" spans="1:98" ht="15" customHeight="1"/>
    <row r="391" spans="1:98" s="20" customFormat="1" ht="11.25" customHeight="1">
      <c r="A391" s="2"/>
      <c r="B391" s="97" t="s">
        <v>135</v>
      </c>
      <c r="C391" s="97"/>
      <c r="D391" s="14" t="s">
        <v>136</v>
      </c>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7"/>
      <c r="AI391" s="27"/>
      <c r="AJ391" s="14"/>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V391" s="28"/>
      <c r="BX391" s="2"/>
      <c r="CG391" s="21"/>
      <c r="CH391" s="21"/>
      <c r="CI391" s="21"/>
      <c r="CK391" s="29"/>
      <c r="CT391" s="21"/>
    </row>
    <row r="392" spans="1:98" ht="15" customHeight="1">
      <c r="B392" s="97"/>
      <c r="C392" s="97"/>
      <c r="D392" s="33" t="s">
        <v>46</v>
      </c>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M392" s="31"/>
    </row>
    <row r="393" spans="1:98" ht="9.75" customHeight="1">
      <c r="D393" s="98"/>
      <c r="E393" s="99"/>
      <c r="F393" s="99"/>
      <c r="G393" s="99"/>
      <c r="H393" s="99"/>
      <c r="I393" s="100"/>
      <c r="J393" s="91">
        <v>1</v>
      </c>
      <c r="K393" s="92"/>
      <c r="L393" s="93"/>
      <c r="M393" s="91">
        <v>2</v>
      </c>
      <c r="N393" s="92"/>
      <c r="O393" s="93"/>
      <c r="P393" s="91">
        <v>3</v>
      </c>
      <c r="Q393" s="92"/>
      <c r="R393" s="93"/>
      <c r="S393" s="91">
        <v>4</v>
      </c>
      <c r="T393" s="92"/>
      <c r="U393" s="93"/>
      <c r="V393" s="91">
        <v>5</v>
      </c>
      <c r="W393" s="92"/>
      <c r="X393" s="93"/>
      <c r="Y393" s="91">
        <v>6</v>
      </c>
      <c r="Z393" s="92"/>
      <c r="AA393" s="93"/>
      <c r="AB393" s="91">
        <v>7</v>
      </c>
      <c r="AC393" s="92"/>
      <c r="AD393" s="93"/>
      <c r="AE393" s="91">
        <v>8</v>
      </c>
      <c r="AF393" s="92"/>
      <c r="AG393" s="93"/>
      <c r="AH393" s="91">
        <v>9</v>
      </c>
      <c r="AI393" s="92"/>
      <c r="AJ393" s="93"/>
      <c r="AK393" s="91"/>
      <c r="AL393" s="92"/>
      <c r="AM393" s="93"/>
      <c r="AN393" s="45"/>
      <c r="AO393" s="45"/>
      <c r="AP393" s="45"/>
      <c r="AQ393" s="45"/>
      <c r="AR393" s="45"/>
      <c r="AS393" s="45"/>
      <c r="AT393" s="45"/>
      <c r="AU393" s="45"/>
    </row>
    <row r="394" spans="1:98" ht="22.5" customHeight="1">
      <c r="D394" s="101"/>
      <c r="E394" s="102"/>
      <c r="F394" s="102"/>
      <c r="G394" s="102"/>
      <c r="H394" s="102"/>
      <c r="I394" s="103"/>
      <c r="J394" s="119" t="s">
        <v>137</v>
      </c>
      <c r="K394" s="120"/>
      <c r="L394" s="121"/>
      <c r="M394" s="119" t="s">
        <v>48</v>
      </c>
      <c r="N394" s="120"/>
      <c r="O394" s="121"/>
      <c r="P394" s="119" t="s">
        <v>49</v>
      </c>
      <c r="Q394" s="120"/>
      <c r="R394" s="121"/>
      <c r="S394" s="119" t="s">
        <v>50</v>
      </c>
      <c r="T394" s="120"/>
      <c r="U394" s="121"/>
      <c r="V394" s="119" t="s">
        <v>51</v>
      </c>
      <c r="W394" s="120"/>
      <c r="X394" s="121"/>
      <c r="Y394" s="119" t="s">
        <v>52</v>
      </c>
      <c r="Z394" s="120"/>
      <c r="AA394" s="121"/>
      <c r="AB394" s="119" t="s">
        <v>53</v>
      </c>
      <c r="AC394" s="120"/>
      <c r="AD394" s="121"/>
      <c r="AE394" s="119" t="s">
        <v>54</v>
      </c>
      <c r="AF394" s="120"/>
      <c r="AG394" s="121"/>
      <c r="AH394" s="119" t="s">
        <v>55</v>
      </c>
      <c r="AI394" s="120"/>
      <c r="AJ394" s="121"/>
      <c r="AK394" s="119" t="s">
        <v>12</v>
      </c>
      <c r="AL394" s="120"/>
      <c r="AM394" s="121"/>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1:98">
      <c r="D395" s="127" t="s">
        <v>15</v>
      </c>
      <c r="E395" s="127"/>
      <c r="F395" s="128" t="s">
        <v>56</v>
      </c>
      <c r="G395" s="128"/>
      <c r="H395" s="128"/>
      <c r="I395" s="128"/>
      <c r="J395" s="129">
        <f>BK395</f>
        <v>7.5571600481347767</v>
      </c>
      <c r="K395" s="130"/>
      <c r="L395" s="131"/>
      <c r="M395" s="129">
        <f>BL395</f>
        <v>6.1612515042117924</v>
      </c>
      <c r="N395" s="130"/>
      <c r="O395" s="131"/>
      <c r="P395" s="129">
        <f>BM395</f>
        <v>6.6185318892900122</v>
      </c>
      <c r="Q395" s="130"/>
      <c r="R395" s="131"/>
      <c r="S395" s="129">
        <f>BN395</f>
        <v>16.48616125150421</v>
      </c>
      <c r="T395" s="130"/>
      <c r="U395" s="131"/>
      <c r="V395" s="129">
        <f>BO395</f>
        <v>23.706377858002405</v>
      </c>
      <c r="W395" s="130"/>
      <c r="X395" s="131"/>
      <c r="Y395" s="129">
        <f>BP395</f>
        <v>12.851985559566787</v>
      </c>
      <c r="Z395" s="130"/>
      <c r="AA395" s="131"/>
      <c r="AB395" s="129">
        <f>BQ395</f>
        <v>9.3381468110709989</v>
      </c>
      <c r="AC395" s="130"/>
      <c r="AD395" s="131"/>
      <c r="AE395" s="129">
        <f>BR395</f>
        <v>5.1985559566787005</v>
      </c>
      <c r="AF395" s="130"/>
      <c r="AG395" s="131"/>
      <c r="AH395" s="129">
        <f>BS395</f>
        <v>11.985559566787003</v>
      </c>
      <c r="AI395" s="130"/>
      <c r="AJ395" s="131"/>
      <c r="AK395" s="129">
        <f>BT395</f>
        <v>9.6269554753309255E-2</v>
      </c>
      <c r="AL395" s="130"/>
      <c r="AM395" s="131"/>
      <c r="AN395" s="43"/>
      <c r="AO395" s="43"/>
      <c r="AP395" s="43"/>
      <c r="AQ395" s="43"/>
      <c r="AR395" s="43"/>
      <c r="AS395" s="43"/>
      <c r="AT395" s="43"/>
      <c r="AU395" s="43"/>
      <c r="BG395" s="2">
        <v>68</v>
      </c>
      <c r="BH395" s="2" t="s">
        <v>57</v>
      </c>
      <c r="BK395" s="25">
        <v>7.5571600481347767</v>
      </c>
      <c r="BL395" s="25">
        <v>6.1612515042117924</v>
      </c>
      <c r="BM395" s="25">
        <v>6.6185318892900122</v>
      </c>
      <c r="BN395" s="25">
        <v>16.48616125150421</v>
      </c>
      <c r="BO395" s="25">
        <v>23.706377858002405</v>
      </c>
      <c r="BP395" s="25">
        <v>12.851985559566787</v>
      </c>
      <c r="BQ395" s="25">
        <v>9.3381468110709989</v>
      </c>
      <c r="BR395" s="25">
        <v>5.1985559566787005</v>
      </c>
      <c r="BS395" s="25">
        <v>11.985559566787003</v>
      </c>
      <c r="BT395" s="25">
        <v>9.6269554753309255E-2</v>
      </c>
    </row>
    <row r="396" spans="1:98">
      <c r="D396" s="127"/>
      <c r="E396" s="127"/>
      <c r="F396" s="132" t="s">
        <v>58</v>
      </c>
      <c r="G396" s="132"/>
      <c r="H396" s="132"/>
      <c r="I396" s="132"/>
      <c r="J396" s="124">
        <f>BK396</f>
        <v>10.16949152542373</v>
      </c>
      <c r="K396" s="125"/>
      <c r="L396" s="126"/>
      <c r="M396" s="124">
        <f>BL396</f>
        <v>5.0847457627118651</v>
      </c>
      <c r="N396" s="125"/>
      <c r="O396" s="126"/>
      <c r="P396" s="124">
        <f>BM396</f>
        <v>6.7796610169491522</v>
      </c>
      <c r="Q396" s="125"/>
      <c r="R396" s="126"/>
      <c r="S396" s="124">
        <f>BN396</f>
        <v>15.254237288135593</v>
      </c>
      <c r="T396" s="125"/>
      <c r="U396" s="126"/>
      <c r="V396" s="124">
        <f>BO396</f>
        <v>23.728813559322035</v>
      </c>
      <c r="W396" s="125"/>
      <c r="X396" s="126"/>
      <c r="Y396" s="124">
        <f>BP396</f>
        <v>15.254237288135593</v>
      </c>
      <c r="Z396" s="125"/>
      <c r="AA396" s="126"/>
      <c r="AB396" s="124">
        <f>BQ396</f>
        <v>10.16949152542373</v>
      </c>
      <c r="AC396" s="125"/>
      <c r="AD396" s="126"/>
      <c r="AE396" s="124">
        <f>BR396</f>
        <v>8.4745762711864394</v>
      </c>
      <c r="AF396" s="125"/>
      <c r="AG396" s="126"/>
      <c r="AH396" s="124">
        <f>BS396</f>
        <v>5.0847457627118651</v>
      </c>
      <c r="AI396" s="125"/>
      <c r="AJ396" s="126"/>
      <c r="AK396" s="124">
        <f>BT396</f>
        <v>0</v>
      </c>
      <c r="AL396" s="125"/>
      <c r="AM396" s="126"/>
      <c r="AN396" s="43"/>
      <c r="AO396" s="43"/>
      <c r="AP396" s="43"/>
      <c r="AQ396" s="43"/>
      <c r="AR396" s="43"/>
      <c r="AS396" s="43"/>
      <c r="AT396" s="43"/>
      <c r="AU396" s="43"/>
      <c r="BH396" s="2" t="s">
        <v>59</v>
      </c>
      <c r="BK396" s="25">
        <v>10.16949152542373</v>
      </c>
      <c r="BL396" s="25">
        <v>5.0847457627118651</v>
      </c>
      <c r="BM396" s="25">
        <v>6.7796610169491522</v>
      </c>
      <c r="BN396" s="25">
        <v>15.254237288135593</v>
      </c>
      <c r="BO396" s="25">
        <v>23.728813559322035</v>
      </c>
      <c r="BP396" s="25">
        <v>15.254237288135593</v>
      </c>
      <c r="BQ396" s="25">
        <v>10.16949152542373</v>
      </c>
      <c r="BR396" s="25">
        <v>8.4745762711864394</v>
      </c>
      <c r="BS396" s="25">
        <v>5.0847457627118651</v>
      </c>
      <c r="BT396" s="25">
        <v>0</v>
      </c>
    </row>
    <row r="397" spans="1:98">
      <c r="D397" s="127" t="s">
        <v>17</v>
      </c>
      <c r="E397" s="127"/>
      <c r="F397" s="128" t="s">
        <v>56</v>
      </c>
      <c r="G397" s="128"/>
      <c r="H397" s="128"/>
      <c r="I397" s="128"/>
      <c r="J397" s="129">
        <f>BK397</f>
        <v>8.8061733999092144</v>
      </c>
      <c r="K397" s="130"/>
      <c r="L397" s="131"/>
      <c r="M397" s="129">
        <f>BL397</f>
        <v>5.4017249205628692</v>
      </c>
      <c r="N397" s="130"/>
      <c r="O397" s="131"/>
      <c r="P397" s="129">
        <f>BM397</f>
        <v>6.218792555605992</v>
      </c>
      <c r="Q397" s="130"/>
      <c r="R397" s="131"/>
      <c r="S397" s="129">
        <f>BN397</f>
        <v>18.111665910122561</v>
      </c>
      <c r="T397" s="130"/>
      <c r="U397" s="131"/>
      <c r="V397" s="129">
        <f>BO397</f>
        <v>25.306400363141172</v>
      </c>
      <c r="W397" s="130"/>
      <c r="X397" s="131"/>
      <c r="Y397" s="129">
        <f>BP397</f>
        <v>11.892873354516569</v>
      </c>
      <c r="Z397" s="130"/>
      <c r="AA397" s="131"/>
      <c r="AB397" s="129">
        <f>BQ397</f>
        <v>9.282796187017702</v>
      </c>
      <c r="AC397" s="130"/>
      <c r="AD397" s="131"/>
      <c r="AE397" s="129">
        <f>BR397</f>
        <v>4.766227871084884</v>
      </c>
      <c r="AF397" s="130"/>
      <c r="AG397" s="131"/>
      <c r="AH397" s="129">
        <f>BS397</f>
        <v>9.9636858828869723</v>
      </c>
      <c r="AI397" s="130"/>
      <c r="AJ397" s="131"/>
      <c r="AK397" s="129">
        <f>BT397</f>
        <v>0.24965955515206537</v>
      </c>
      <c r="AL397" s="130"/>
      <c r="AM397" s="131"/>
      <c r="AN397" s="43"/>
      <c r="AO397" s="43"/>
      <c r="AP397" s="43"/>
      <c r="AQ397" s="43"/>
      <c r="AR397" s="43"/>
      <c r="AS397" s="43"/>
      <c r="AT397" s="43"/>
      <c r="AU397" s="43"/>
      <c r="BH397" s="2" t="s">
        <v>57</v>
      </c>
      <c r="BK397" s="25">
        <v>8.8061733999092144</v>
      </c>
      <c r="BL397" s="25">
        <v>5.4017249205628692</v>
      </c>
      <c r="BM397" s="25">
        <v>6.218792555605992</v>
      </c>
      <c r="BN397" s="25">
        <v>18.111665910122561</v>
      </c>
      <c r="BO397" s="25">
        <v>25.306400363141172</v>
      </c>
      <c r="BP397" s="25">
        <v>11.892873354516569</v>
      </c>
      <c r="BQ397" s="25">
        <v>9.282796187017702</v>
      </c>
      <c r="BR397" s="25">
        <v>4.766227871084884</v>
      </c>
      <c r="BS397" s="25">
        <v>9.9636858828869723</v>
      </c>
      <c r="BT397" s="25">
        <v>0.24965955515206537</v>
      </c>
    </row>
    <row r="398" spans="1:98">
      <c r="D398" s="127"/>
      <c r="E398" s="127"/>
      <c r="F398" s="132" t="s">
        <v>58</v>
      </c>
      <c r="G398" s="132"/>
      <c r="H398" s="132"/>
      <c r="I398" s="132"/>
      <c r="J398" s="124">
        <f>BK398</f>
        <v>15.254237288135593</v>
      </c>
      <c r="K398" s="125"/>
      <c r="L398" s="126"/>
      <c r="M398" s="124">
        <f>BL398</f>
        <v>5.0847457627118651</v>
      </c>
      <c r="N398" s="125"/>
      <c r="O398" s="126"/>
      <c r="P398" s="124">
        <f>BM398</f>
        <v>10.16949152542373</v>
      </c>
      <c r="Q398" s="125"/>
      <c r="R398" s="126"/>
      <c r="S398" s="124">
        <f>BN398</f>
        <v>10.16949152542373</v>
      </c>
      <c r="T398" s="125"/>
      <c r="U398" s="126"/>
      <c r="V398" s="124">
        <f>BO398</f>
        <v>16.949152542372879</v>
      </c>
      <c r="W398" s="125"/>
      <c r="X398" s="126"/>
      <c r="Y398" s="124">
        <f>BP398</f>
        <v>20.33898305084746</v>
      </c>
      <c r="Z398" s="125"/>
      <c r="AA398" s="126"/>
      <c r="AB398" s="124">
        <f>BQ398</f>
        <v>8.4745762711864394</v>
      </c>
      <c r="AC398" s="125"/>
      <c r="AD398" s="126"/>
      <c r="AE398" s="124">
        <f>BR398</f>
        <v>3.3898305084745761</v>
      </c>
      <c r="AF398" s="125"/>
      <c r="AG398" s="126"/>
      <c r="AH398" s="124">
        <f>BS398</f>
        <v>6.7796610169491522</v>
      </c>
      <c r="AI398" s="125"/>
      <c r="AJ398" s="126"/>
      <c r="AK398" s="124">
        <f>BT398</f>
        <v>3.3898305084745761</v>
      </c>
      <c r="AL398" s="125"/>
      <c r="AM398" s="126"/>
      <c r="AN398" s="43"/>
      <c r="AO398" s="43"/>
      <c r="AP398" s="43"/>
      <c r="AQ398" s="43"/>
      <c r="AR398" s="43"/>
      <c r="AS398" s="43"/>
      <c r="AT398" s="43"/>
      <c r="AU398" s="43"/>
      <c r="BH398" s="2" t="s">
        <v>59</v>
      </c>
      <c r="BK398" s="25">
        <v>15.254237288135593</v>
      </c>
      <c r="BL398" s="25">
        <v>5.0847457627118651</v>
      </c>
      <c r="BM398" s="25">
        <v>10.16949152542373</v>
      </c>
      <c r="BN398" s="25">
        <v>10.16949152542373</v>
      </c>
      <c r="BO398" s="25">
        <v>16.949152542372879</v>
      </c>
      <c r="BP398" s="25">
        <v>20.33898305084746</v>
      </c>
      <c r="BQ398" s="25">
        <v>8.4745762711864394</v>
      </c>
      <c r="BR398" s="25">
        <v>3.3898305084745761</v>
      </c>
      <c r="BS398" s="25">
        <v>6.7796610169491522</v>
      </c>
      <c r="BT398" s="25">
        <v>3.3898305084745761</v>
      </c>
    </row>
    <row r="399" spans="1:98" ht="15" customHeight="1">
      <c r="D399" s="33" t="s">
        <v>60</v>
      </c>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M399" s="64"/>
    </row>
    <row r="400" spans="1:98" ht="9.75" customHeight="1">
      <c r="D400" s="98"/>
      <c r="E400" s="99"/>
      <c r="F400" s="99"/>
      <c r="G400" s="99"/>
      <c r="H400" s="99"/>
      <c r="I400" s="100"/>
      <c r="J400" s="91">
        <v>1</v>
      </c>
      <c r="K400" s="92"/>
      <c r="L400" s="93"/>
      <c r="M400" s="91">
        <v>2</v>
      </c>
      <c r="N400" s="92"/>
      <c r="O400" s="93"/>
      <c r="P400" s="91">
        <v>3</v>
      </c>
      <c r="Q400" s="92"/>
      <c r="R400" s="93"/>
      <c r="S400" s="91">
        <v>4</v>
      </c>
      <c r="T400" s="92"/>
      <c r="U400" s="93"/>
      <c r="V400" s="91">
        <v>5</v>
      </c>
      <c r="W400" s="92"/>
      <c r="X400" s="93"/>
      <c r="Y400" s="91">
        <v>6</v>
      </c>
      <c r="Z400" s="92"/>
      <c r="AA400" s="93"/>
      <c r="AB400" s="91">
        <v>7</v>
      </c>
      <c r="AC400" s="92"/>
      <c r="AD400" s="93"/>
      <c r="AE400" s="91">
        <v>8</v>
      </c>
      <c r="AF400" s="92"/>
      <c r="AG400" s="93"/>
      <c r="AH400" s="91">
        <v>9</v>
      </c>
      <c r="AI400" s="92"/>
      <c r="AJ400" s="93"/>
      <c r="AK400" s="91"/>
      <c r="AL400" s="92"/>
      <c r="AM400" s="93"/>
      <c r="AN400" s="45"/>
      <c r="AO400" s="45"/>
      <c r="AP400" s="45"/>
      <c r="AQ400" s="45"/>
      <c r="AR400" s="45"/>
      <c r="AS400" s="45"/>
      <c r="AT400" s="45"/>
      <c r="AU400" s="45"/>
    </row>
    <row r="401" spans="1:98" ht="22.5" customHeight="1">
      <c r="D401" s="101"/>
      <c r="E401" s="102"/>
      <c r="F401" s="102"/>
      <c r="G401" s="102"/>
      <c r="H401" s="102"/>
      <c r="I401" s="103"/>
      <c r="J401" s="119" t="s">
        <v>137</v>
      </c>
      <c r="K401" s="120"/>
      <c r="L401" s="121"/>
      <c r="M401" s="119" t="s">
        <v>48</v>
      </c>
      <c r="N401" s="120"/>
      <c r="O401" s="121"/>
      <c r="P401" s="119" t="s">
        <v>49</v>
      </c>
      <c r="Q401" s="120"/>
      <c r="R401" s="121"/>
      <c r="S401" s="119" t="s">
        <v>50</v>
      </c>
      <c r="T401" s="120"/>
      <c r="U401" s="121"/>
      <c r="V401" s="119" t="s">
        <v>51</v>
      </c>
      <c r="W401" s="120"/>
      <c r="X401" s="121"/>
      <c r="Y401" s="119" t="s">
        <v>52</v>
      </c>
      <c r="Z401" s="120"/>
      <c r="AA401" s="121"/>
      <c r="AB401" s="119" t="s">
        <v>53</v>
      </c>
      <c r="AC401" s="120"/>
      <c r="AD401" s="121"/>
      <c r="AE401" s="119" t="s">
        <v>54</v>
      </c>
      <c r="AF401" s="120"/>
      <c r="AG401" s="121"/>
      <c r="AH401" s="119" t="s">
        <v>55</v>
      </c>
      <c r="AI401" s="120"/>
      <c r="AJ401" s="121"/>
      <c r="AK401" s="119" t="s">
        <v>12</v>
      </c>
      <c r="AL401" s="120"/>
      <c r="AM401" s="121"/>
      <c r="AN401" s="46"/>
      <c r="AO401" s="46"/>
      <c r="AP401" s="46"/>
      <c r="AQ401" s="46"/>
      <c r="AR401" s="46"/>
      <c r="AS401" s="46"/>
      <c r="AT401" s="46"/>
      <c r="AU401" s="46"/>
      <c r="BK401" s="2">
        <v>1</v>
      </c>
      <c r="BL401" s="2">
        <v>2</v>
      </c>
      <c r="BM401" s="2">
        <v>3</v>
      </c>
      <c r="BN401" s="2">
        <v>4</v>
      </c>
      <c r="BO401" s="2">
        <v>5</v>
      </c>
      <c r="BP401" s="2">
        <v>6</v>
      </c>
      <c r="BQ401" s="2">
        <v>7</v>
      </c>
      <c r="BR401" s="2">
        <v>8</v>
      </c>
      <c r="BS401" s="2">
        <v>9</v>
      </c>
      <c r="BT401" s="2">
        <v>0</v>
      </c>
    </row>
    <row r="402" spans="1:98">
      <c r="D402" s="127" t="s">
        <v>15</v>
      </c>
      <c r="E402" s="127"/>
      <c r="F402" s="128" t="s">
        <v>56</v>
      </c>
      <c r="G402" s="128"/>
      <c r="H402" s="128"/>
      <c r="I402" s="128"/>
      <c r="J402" s="129">
        <f>BK402</f>
        <v>6.7629362214199755</v>
      </c>
      <c r="K402" s="130"/>
      <c r="L402" s="131"/>
      <c r="M402" s="129">
        <f>BL402</f>
        <v>4.8134777376654636</v>
      </c>
      <c r="N402" s="130"/>
      <c r="O402" s="131"/>
      <c r="P402" s="129">
        <f>BM402</f>
        <v>5.5595667870036101</v>
      </c>
      <c r="Q402" s="130"/>
      <c r="R402" s="131"/>
      <c r="S402" s="129">
        <f>BN402</f>
        <v>11.528279181708784</v>
      </c>
      <c r="T402" s="130"/>
      <c r="U402" s="131"/>
      <c r="V402" s="129">
        <f>BO402</f>
        <v>18.098676293622145</v>
      </c>
      <c r="W402" s="130"/>
      <c r="X402" s="131"/>
      <c r="Y402" s="129">
        <f>BP402</f>
        <v>13.935018050541517</v>
      </c>
      <c r="Z402" s="130"/>
      <c r="AA402" s="131"/>
      <c r="AB402" s="129">
        <f>BQ402</f>
        <v>12.731648616125149</v>
      </c>
      <c r="AC402" s="130"/>
      <c r="AD402" s="131"/>
      <c r="AE402" s="129">
        <f>BR402</f>
        <v>6.7388688327316482</v>
      </c>
      <c r="AF402" s="130"/>
      <c r="AG402" s="131"/>
      <c r="AH402" s="129">
        <f>BS402</f>
        <v>19.518652226233453</v>
      </c>
      <c r="AI402" s="130"/>
      <c r="AJ402" s="131"/>
      <c r="AK402" s="129">
        <f>BT402</f>
        <v>0.3128760529482551</v>
      </c>
      <c r="AL402" s="130"/>
      <c r="AM402" s="131"/>
      <c r="AN402" s="43"/>
      <c r="AO402" s="43"/>
      <c r="AP402" s="43"/>
      <c r="AQ402" s="43"/>
      <c r="AR402" s="43"/>
      <c r="AS402" s="43"/>
      <c r="AT402" s="43"/>
      <c r="AU402" s="43"/>
      <c r="BG402" s="2">
        <v>69</v>
      </c>
      <c r="BH402" s="2" t="s">
        <v>57</v>
      </c>
      <c r="BK402" s="25">
        <v>6.7629362214199755</v>
      </c>
      <c r="BL402" s="25">
        <v>4.8134777376654636</v>
      </c>
      <c r="BM402" s="25">
        <v>5.5595667870036101</v>
      </c>
      <c r="BN402" s="25">
        <v>11.528279181708784</v>
      </c>
      <c r="BO402" s="25">
        <v>18.098676293622145</v>
      </c>
      <c r="BP402" s="25">
        <v>13.935018050541517</v>
      </c>
      <c r="BQ402" s="25">
        <v>12.731648616125149</v>
      </c>
      <c r="BR402" s="25">
        <v>6.7388688327316482</v>
      </c>
      <c r="BS402" s="25">
        <v>19.518652226233453</v>
      </c>
      <c r="BT402" s="25">
        <v>0.3128760529482551</v>
      </c>
    </row>
    <row r="403" spans="1:98">
      <c r="D403" s="127"/>
      <c r="E403" s="127"/>
      <c r="F403" s="132" t="s">
        <v>58</v>
      </c>
      <c r="G403" s="132"/>
      <c r="H403" s="132"/>
      <c r="I403" s="132"/>
      <c r="J403" s="124">
        <f>BK403</f>
        <v>1.6949152542372881</v>
      </c>
      <c r="K403" s="125"/>
      <c r="L403" s="126"/>
      <c r="M403" s="124">
        <f>BL403</f>
        <v>5.0847457627118651</v>
      </c>
      <c r="N403" s="125"/>
      <c r="O403" s="126"/>
      <c r="P403" s="124">
        <f>BM403</f>
        <v>5.0847457627118651</v>
      </c>
      <c r="Q403" s="125"/>
      <c r="R403" s="126"/>
      <c r="S403" s="124">
        <f>BN403</f>
        <v>11.864406779661017</v>
      </c>
      <c r="T403" s="125"/>
      <c r="U403" s="126"/>
      <c r="V403" s="124">
        <f>BO403</f>
        <v>18.64406779661017</v>
      </c>
      <c r="W403" s="125"/>
      <c r="X403" s="126"/>
      <c r="Y403" s="124">
        <f>BP403</f>
        <v>10.16949152542373</v>
      </c>
      <c r="Z403" s="125"/>
      <c r="AA403" s="126"/>
      <c r="AB403" s="124">
        <f>BQ403</f>
        <v>20.33898305084746</v>
      </c>
      <c r="AC403" s="125"/>
      <c r="AD403" s="126"/>
      <c r="AE403" s="124">
        <f>BR403</f>
        <v>6.7796610169491522</v>
      </c>
      <c r="AF403" s="125"/>
      <c r="AG403" s="126"/>
      <c r="AH403" s="124">
        <f>BS403</f>
        <v>20.33898305084746</v>
      </c>
      <c r="AI403" s="125"/>
      <c r="AJ403" s="126"/>
      <c r="AK403" s="124">
        <f>BT403</f>
        <v>0</v>
      </c>
      <c r="AL403" s="125"/>
      <c r="AM403" s="126"/>
      <c r="AN403" s="43"/>
      <c r="AO403" s="43"/>
      <c r="AP403" s="43"/>
      <c r="AQ403" s="43"/>
      <c r="AR403" s="43"/>
      <c r="AS403" s="43"/>
      <c r="AT403" s="43"/>
      <c r="AU403" s="43"/>
      <c r="BH403" s="2" t="s">
        <v>59</v>
      </c>
      <c r="BK403" s="25">
        <v>1.6949152542372881</v>
      </c>
      <c r="BL403" s="25">
        <v>5.0847457627118651</v>
      </c>
      <c r="BM403" s="25">
        <v>5.0847457627118651</v>
      </c>
      <c r="BN403" s="25">
        <v>11.864406779661017</v>
      </c>
      <c r="BO403" s="25">
        <v>18.64406779661017</v>
      </c>
      <c r="BP403" s="25">
        <v>10.16949152542373</v>
      </c>
      <c r="BQ403" s="25">
        <v>20.33898305084746</v>
      </c>
      <c r="BR403" s="25">
        <v>6.7796610169491522</v>
      </c>
      <c r="BS403" s="25">
        <v>20.33898305084746</v>
      </c>
      <c r="BT403" s="25">
        <v>0</v>
      </c>
    </row>
    <row r="404" spans="1:98">
      <c r="D404" s="127" t="s">
        <v>17</v>
      </c>
      <c r="E404" s="127"/>
      <c r="F404" s="128" t="s">
        <v>56</v>
      </c>
      <c r="G404" s="128"/>
      <c r="H404" s="128"/>
      <c r="I404" s="128"/>
      <c r="J404" s="129">
        <f>BK404</f>
        <v>6.1053109396277803</v>
      </c>
      <c r="K404" s="130"/>
      <c r="L404" s="131"/>
      <c r="M404" s="129">
        <f>BL404</f>
        <v>4.3576940535633231</v>
      </c>
      <c r="N404" s="130"/>
      <c r="O404" s="131"/>
      <c r="P404" s="129">
        <f>BM404</f>
        <v>5.0839763958238766</v>
      </c>
      <c r="Q404" s="130"/>
      <c r="R404" s="131"/>
      <c r="S404" s="129">
        <f>BN404</f>
        <v>12.119836586472992</v>
      </c>
      <c r="T404" s="130"/>
      <c r="U404" s="131"/>
      <c r="V404" s="129">
        <f>BO404</f>
        <v>19.019518837948251</v>
      </c>
      <c r="W404" s="130"/>
      <c r="X404" s="131"/>
      <c r="Y404" s="129">
        <f>BP404</f>
        <v>13.36813436223332</v>
      </c>
      <c r="Z404" s="130"/>
      <c r="AA404" s="131"/>
      <c r="AB404" s="129">
        <f>BQ404</f>
        <v>13.890149795733093</v>
      </c>
      <c r="AC404" s="130"/>
      <c r="AD404" s="131"/>
      <c r="AE404" s="129">
        <f>BR404</f>
        <v>6.7408079891057655</v>
      </c>
      <c r="AF404" s="130"/>
      <c r="AG404" s="131"/>
      <c r="AH404" s="129">
        <f>BS404</f>
        <v>18.996822514752608</v>
      </c>
      <c r="AI404" s="130"/>
      <c r="AJ404" s="131"/>
      <c r="AK404" s="129">
        <f>BT404</f>
        <v>0.31774852473899229</v>
      </c>
      <c r="AL404" s="130"/>
      <c r="AM404" s="131"/>
      <c r="AN404" s="43"/>
      <c r="AO404" s="43"/>
      <c r="AP404" s="43"/>
      <c r="AQ404" s="43"/>
      <c r="AR404" s="43"/>
      <c r="AS404" s="43"/>
      <c r="AT404" s="43"/>
      <c r="AU404" s="43"/>
      <c r="BH404" s="2" t="s">
        <v>57</v>
      </c>
      <c r="BK404" s="25">
        <v>6.1053109396277803</v>
      </c>
      <c r="BL404" s="25">
        <v>4.3576940535633231</v>
      </c>
      <c r="BM404" s="25">
        <v>5.0839763958238766</v>
      </c>
      <c r="BN404" s="25">
        <v>12.119836586472992</v>
      </c>
      <c r="BO404" s="25">
        <v>19.019518837948251</v>
      </c>
      <c r="BP404" s="25">
        <v>13.36813436223332</v>
      </c>
      <c r="BQ404" s="25">
        <v>13.890149795733093</v>
      </c>
      <c r="BR404" s="25">
        <v>6.7408079891057655</v>
      </c>
      <c r="BS404" s="25">
        <v>18.996822514752608</v>
      </c>
      <c r="BT404" s="25">
        <v>0.31774852473899229</v>
      </c>
    </row>
    <row r="405" spans="1:98">
      <c r="D405" s="127"/>
      <c r="E405" s="127"/>
      <c r="F405" s="132" t="s">
        <v>58</v>
      </c>
      <c r="G405" s="132"/>
      <c r="H405" s="132"/>
      <c r="I405" s="132"/>
      <c r="J405" s="124">
        <f>BK405</f>
        <v>10.16949152542373</v>
      </c>
      <c r="K405" s="125"/>
      <c r="L405" s="126"/>
      <c r="M405" s="124">
        <f>BL405</f>
        <v>5.0847457627118651</v>
      </c>
      <c r="N405" s="125"/>
      <c r="O405" s="126"/>
      <c r="P405" s="124">
        <f>BM405</f>
        <v>3.3898305084745761</v>
      </c>
      <c r="Q405" s="125"/>
      <c r="R405" s="126"/>
      <c r="S405" s="124">
        <f>BN405</f>
        <v>10.16949152542373</v>
      </c>
      <c r="T405" s="125"/>
      <c r="U405" s="126"/>
      <c r="V405" s="124">
        <f>BO405</f>
        <v>18.64406779661017</v>
      </c>
      <c r="W405" s="125"/>
      <c r="X405" s="126"/>
      <c r="Y405" s="124">
        <f>BP405</f>
        <v>8.4745762711864394</v>
      </c>
      <c r="Z405" s="125"/>
      <c r="AA405" s="126"/>
      <c r="AB405" s="124">
        <f>BQ405</f>
        <v>13.559322033898304</v>
      </c>
      <c r="AC405" s="125"/>
      <c r="AD405" s="126"/>
      <c r="AE405" s="124">
        <f>BR405</f>
        <v>10.16949152542373</v>
      </c>
      <c r="AF405" s="125"/>
      <c r="AG405" s="126"/>
      <c r="AH405" s="124">
        <f>BS405</f>
        <v>16.949152542372879</v>
      </c>
      <c r="AI405" s="125"/>
      <c r="AJ405" s="126"/>
      <c r="AK405" s="124">
        <f>BT405</f>
        <v>3.3898305084745761</v>
      </c>
      <c r="AL405" s="125"/>
      <c r="AM405" s="126"/>
      <c r="AN405" s="43"/>
      <c r="AO405" s="43"/>
      <c r="AP405" s="43"/>
      <c r="AQ405" s="43"/>
      <c r="AR405" s="43"/>
      <c r="AS405" s="43"/>
      <c r="AT405" s="43"/>
      <c r="AU405" s="43"/>
      <c r="BH405" s="2" t="s">
        <v>59</v>
      </c>
      <c r="BK405" s="25">
        <v>10.16949152542373</v>
      </c>
      <c r="BL405" s="25">
        <v>5.0847457627118651</v>
      </c>
      <c r="BM405" s="25">
        <v>3.3898305084745761</v>
      </c>
      <c r="BN405" s="25">
        <v>10.16949152542373</v>
      </c>
      <c r="BO405" s="25">
        <v>18.64406779661017</v>
      </c>
      <c r="BP405" s="25">
        <v>8.4745762711864394</v>
      </c>
      <c r="BQ405" s="25">
        <v>13.559322033898304</v>
      </c>
      <c r="BR405" s="25">
        <v>10.16949152542373</v>
      </c>
      <c r="BS405" s="25">
        <v>16.949152542372879</v>
      </c>
      <c r="BT405" s="25">
        <v>3.3898305084745761</v>
      </c>
    </row>
    <row r="406" spans="1:98" ht="13.5" hidden="1" customHeight="1"/>
    <row r="407" spans="1:98" ht="13.5" hidden="1" customHeight="1"/>
    <row r="408" spans="1:98" ht="13.5" hidden="1" customHeight="1"/>
    <row r="409" spans="1:98" ht="3.75" customHeight="1"/>
    <row r="410" spans="1:98" ht="15" customHeight="1"/>
    <row r="411" spans="1:98" s="20" customFormat="1" ht="11.25" customHeight="1">
      <c r="A411" s="2"/>
      <c r="B411" s="97" t="s">
        <v>138</v>
      </c>
      <c r="C411" s="97"/>
      <c r="D411" s="14" t="s">
        <v>139</v>
      </c>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7"/>
      <c r="AI411" s="27"/>
      <c r="AJ411" s="14"/>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V411" s="28"/>
      <c r="BX411" s="2"/>
      <c r="CG411" s="21"/>
      <c r="CH411" s="21"/>
      <c r="CI411" s="21"/>
      <c r="CK411" s="29"/>
      <c r="CT411" s="21"/>
    </row>
    <row r="412" spans="1:98" ht="15" customHeight="1">
      <c r="B412" s="97"/>
      <c r="C412" s="97"/>
      <c r="D412" s="33" t="s">
        <v>46</v>
      </c>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M412" s="31"/>
    </row>
    <row r="413" spans="1:98" ht="9.75" customHeight="1">
      <c r="D413" s="98"/>
      <c r="E413" s="99"/>
      <c r="F413" s="99"/>
      <c r="G413" s="99"/>
      <c r="H413" s="99"/>
      <c r="I413" s="100"/>
      <c r="J413" s="91">
        <v>1</v>
      </c>
      <c r="K413" s="92"/>
      <c r="L413" s="93"/>
      <c r="M413" s="91">
        <v>2</v>
      </c>
      <c r="N413" s="92"/>
      <c r="O413" s="93"/>
      <c r="P413" s="91">
        <v>3</v>
      </c>
      <c r="Q413" s="92"/>
      <c r="R413" s="93"/>
      <c r="S413" s="91">
        <v>4</v>
      </c>
      <c r="T413" s="92"/>
      <c r="U413" s="93"/>
      <c r="V413" s="91">
        <v>5</v>
      </c>
      <c r="W413" s="92"/>
      <c r="X413" s="93"/>
      <c r="Y413" s="91">
        <v>6</v>
      </c>
      <c r="Z413" s="92"/>
      <c r="AA413" s="93"/>
      <c r="AB413" s="91">
        <v>7</v>
      </c>
      <c r="AC413" s="92"/>
      <c r="AD413" s="93"/>
      <c r="AE413" s="91">
        <v>8</v>
      </c>
      <c r="AF413" s="92"/>
      <c r="AG413" s="93"/>
      <c r="AH413" s="91">
        <v>9</v>
      </c>
      <c r="AI413" s="92"/>
      <c r="AJ413" s="93"/>
      <c r="AK413" s="91">
        <v>10</v>
      </c>
      <c r="AL413" s="92"/>
      <c r="AM413" s="93"/>
      <c r="AN413" s="91"/>
      <c r="AO413" s="92"/>
      <c r="AP413" s="93"/>
      <c r="AQ413" s="45"/>
      <c r="AR413" s="45"/>
      <c r="AS413" s="45"/>
      <c r="AT413" s="45"/>
      <c r="AU413" s="45"/>
    </row>
    <row r="414" spans="1:98" ht="22.5" customHeight="1">
      <c r="D414" s="101"/>
      <c r="E414" s="102"/>
      <c r="F414" s="102"/>
      <c r="G414" s="102"/>
      <c r="H414" s="102"/>
      <c r="I414" s="103"/>
      <c r="J414" s="119" t="s">
        <v>140</v>
      </c>
      <c r="K414" s="120"/>
      <c r="L414" s="121"/>
      <c r="M414" s="119" t="s">
        <v>47</v>
      </c>
      <c r="N414" s="120"/>
      <c r="O414" s="121"/>
      <c r="P414" s="119" t="s">
        <v>48</v>
      </c>
      <c r="Q414" s="120"/>
      <c r="R414" s="121"/>
      <c r="S414" s="119" t="s">
        <v>49</v>
      </c>
      <c r="T414" s="120"/>
      <c r="U414" s="121"/>
      <c r="V414" s="119" t="s">
        <v>50</v>
      </c>
      <c r="W414" s="120"/>
      <c r="X414" s="121"/>
      <c r="Y414" s="119" t="s">
        <v>51</v>
      </c>
      <c r="Z414" s="120"/>
      <c r="AA414" s="121"/>
      <c r="AB414" s="119" t="s">
        <v>52</v>
      </c>
      <c r="AC414" s="120"/>
      <c r="AD414" s="121"/>
      <c r="AE414" s="119" t="s">
        <v>53</v>
      </c>
      <c r="AF414" s="120"/>
      <c r="AG414" s="121"/>
      <c r="AH414" s="119" t="s">
        <v>54</v>
      </c>
      <c r="AI414" s="120"/>
      <c r="AJ414" s="121"/>
      <c r="AK414" s="119" t="s">
        <v>55</v>
      </c>
      <c r="AL414" s="120"/>
      <c r="AM414" s="121"/>
      <c r="AN414" s="119" t="s">
        <v>12</v>
      </c>
      <c r="AO414" s="120"/>
      <c r="AP414" s="121"/>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27" t="s">
        <v>15</v>
      </c>
      <c r="E415" s="127"/>
      <c r="F415" s="128" t="s">
        <v>56</v>
      </c>
      <c r="G415" s="128"/>
      <c r="H415" s="128"/>
      <c r="I415" s="128"/>
      <c r="J415" s="129">
        <f>BK415</f>
        <v>7.123947051744886</v>
      </c>
      <c r="K415" s="130"/>
      <c r="L415" s="131"/>
      <c r="M415" s="129">
        <f>BL415</f>
        <v>15.499398315282791</v>
      </c>
      <c r="N415" s="130"/>
      <c r="O415" s="131"/>
      <c r="P415" s="129">
        <f>BM415</f>
        <v>5.7280385078219007</v>
      </c>
      <c r="Q415" s="130"/>
      <c r="R415" s="131"/>
      <c r="S415" s="129">
        <f>BN415</f>
        <v>7.3886883273164869</v>
      </c>
      <c r="T415" s="130"/>
      <c r="U415" s="131"/>
      <c r="V415" s="129">
        <f>BO415</f>
        <v>18.91696750902527</v>
      </c>
      <c r="W415" s="130"/>
      <c r="X415" s="131"/>
      <c r="Y415" s="129">
        <f>BP415</f>
        <v>19.735258724428402</v>
      </c>
      <c r="Z415" s="130"/>
      <c r="AA415" s="131"/>
      <c r="AB415" s="129">
        <f>BQ415</f>
        <v>7.6774969915764144</v>
      </c>
      <c r="AC415" s="130"/>
      <c r="AD415" s="131"/>
      <c r="AE415" s="129">
        <f>BR415</f>
        <v>6.666666666666667</v>
      </c>
      <c r="AF415" s="130"/>
      <c r="AG415" s="131"/>
      <c r="AH415" s="129">
        <f>BS415</f>
        <v>3.7304452466907341</v>
      </c>
      <c r="AI415" s="130"/>
      <c r="AJ415" s="131"/>
      <c r="AK415" s="129">
        <f>BT415</f>
        <v>7.0998796630565586</v>
      </c>
      <c r="AL415" s="130"/>
      <c r="AM415" s="131"/>
      <c r="AN415" s="129">
        <f>BU415</f>
        <v>0.43321299638989169</v>
      </c>
      <c r="AO415" s="130"/>
      <c r="AP415" s="131"/>
      <c r="AQ415" s="43"/>
      <c r="AR415" s="43"/>
      <c r="AS415" s="43"/>
      <c r="AT415" s="43"/>
      <c r="AU415" s="43"/>
      <c r="BG415" s="2">
        <v>70</v>
      </c>
      <c r="BH415" s="2" t="s">
        <v>57</v>
      </c>
      <c r="BK415" s="25">
        <v>7.123947051744886</v>
      </c>
      <c r="BL415" s="25">
        <v>15.499398315282791</v>
      </c>
      <c r="BM415" s="25">
        <v>5.7280385078219007</v>
      </c>
      <c r="BN415" s="25">
        <v>7.3886883273164869</v>
      </c>
      <c r="BO415" s="25">
        <v>18.91696750902527</v>
      </c>
      <c r="BP415" s="25">
        <v>19.735258724428402</v>
      </c>
      <c r="BQ415" s="25">
        <v>7.6774969915764144</v>
      </c>
      <c r="BR415" s="25">
        <v>6.666666666666667</v>
      </c>
      <c r="BS415" s="25">
        <v>3.7304452466907341</v>
      </c>
      <c r="BT415" s="25">
        <v>7.0998796630565586</v>
      </c>
      <c r="BU415" s="25">
        <v>0.43321299638989169</v>
      </c>
    </row>
    <row r="416" spans="1:98">
      <c r="D416" s="127"/>
      <c r="E416" s="127"/>
      <c r="F416" s="132" t="s">
        <v>58</v>
      </c>
      <c r="G416" s="132"/>
      <c r="H416" s="132"/>
      <c r="I416" s="132"/>
      <c r="J416" s="124">
        <f>BK416</f>
        <v>1.6949152542372881</v>
      </c>
      <c r="K416" s="125"/>
      <c r="L416" s="126"/>
      <c r="M416" s="124">
        <f>BL416</f>
        <v>16.949152542372879</v>
      </c>
      <c r="N416" s="125"/>
      <c r="O416" s="126"/>
      <c r="P416" s="124">
        <f>BM416</f>
        <v>5.0847457627118651</v>
      </c>
      <c r="Q416" s="125"/>
      <c r="R416" s="126"/>
      <c r="S416" s="124">
        <f>BN416</f>
        <v>6.7796610169491522</v>
      </c>
      <c r="T416" s="125"/>
      <c r="U416" s="126"/>
      <c r="V416" s="124">
        <f>BO416</f>
        <v>16.949152542372879</v>
      </c>
      <c r="W416" s="125"/>
      <c r="X416" s="126"/>
      <c r="Y416" s="124">
        <f>BP416</f>
        <v>23.728813559322035</v>
      </c>
      <c r="Z416" s="125"/>
      <c r="AA416" s="126"/>
      <c r="AB416" s="124">
        <f>BQ416</f>
        <v>6.7796610169491522</v>
      </c>
      <c r="AC416" s="125"/>
      <c r="AD416" s="126"/>
      <c r="AE416" s="124">
        <f>BR416</f>
        <v>13.559322033898304</v>
      </c>
      <c r="AF416" s="125"/>
      <c r="AG416" s="126"/>
      <c r="AH416" s="124">
        <f>BS416</f>
        <v>5.0847457627118651</v>
      </c>
      <c r="AI416" s="125"/>
      <c r="AJ416" s="126"/>
      <c r="AK416" s="124">
        <f>BT416</f>
        <v>3.3898305084745761</v>
      </c>
      <c r="AL416" s="125"/>
      <c r="AM416" s="126"/>
      <c r="AN416" s="124">
        <f>BU416</f>
        <v>0</v>
      </c>
      <c r="AO416" s="125"/>
      <c r="AP416" s="126"/>
      <c r="AQ416" s="43"/>
      <c r="AR416" s="43"/>
      <c r="AS416" s="43"/>
      <c r="AT416" s="43"/>
      <c r="AU416" s="43"/>
      <c r="BH416" s="2" t="s">
        <v>59</v>
      </c>
      <c r="BK416" s="25">
        <v>1.6949152542372881</v>
      </c>
      <c r="BL416" s="25">
        <v>16.949152542372879</v>
      </c>
      <c r="BM416" s="25">
        <v>5.0847457627118651</v>
      </c>
      <c r="BN416" s="25">
        <v>6.7796610169491522</v>
      </c>
      <c r="BO416" s="25">
        <v>16.949152542372879</v>
      </c>
      <c r="BP416" s="25">
        <v>23.728813559322035</v>
      </c>
      <c r="BQ416" s="25">
        <v>6.7796610169491522</v>
      </c>
      <c r="BR416" s="25">
        <v>13.559322033898304</v>
      </c>
      <c r="BS416" s="25">
        <v>5.0847457627118651</v>
      </c>
      <c r="BT416" s="25">
        <v>3.3898305084745761</v>
      </c>
      <c r="BU416" s="25">
        <v>0</v>
      </c>
    </row>
    <row r="417" spans="1:98">
      <c r="D417" s="127" t="s">
        <v>17</v>
      </c>
      <c r="E417" s="127"/>
      <c r="F417" s="128" t="s">
        <v>56</v>
      </c>
      <c r="G417" s="128"/>
      <c r="H417" s="128"/>
      <c r="I417" s="128"/>
      <c r="J417" s="129">
        <f>BK417</f>
        <v>7.6486609169314574</v>
      </c>
      <c r="K417" s="130"/>
      <c r="L417" s="131"/>
      <c r="M417" s="129">
        <f>BL417</f>
        <v>17.181116659101225</v>
      </c>
      <c r="N417" s="130"/>
      <c r="O417" s="131"/>
      <c r="P417" s="129">
        <f>BM417</f>
        <v>5.4925102133454384</v>
      </c>
      <c r="Q417" s="130"/>
      <c r="R417" s="131"/>
      <c r="S417" s="129">
        <f>BN417</f>
        <v>5.4925102133454384</v>
      </c>
      <c r="T417" s="130"/>
      <c r="U417" s="131"/>
      <c r="V417" s="129">
        <f>BO417</f>
        <v>17.771221062187927</v>
      </c>
      <c r="W417" s="130"/>
      <c r="X417" s="131"/>
      <c r="Y417" s="129">
        <f>BP417</f>
        <v>21.652292328642762</v>
      </c>
      <c r="Z417" s="130"/>
      <c r="AA417" s="131"/>
      <c r="AB417" s="129">
        <f>BQ417</f>
        <v>8.1933726736268717</v>
      </c>
      <c r="AC417" s="130"/>
      <c r="AD417" s="131"/>
      <c r="AE417" s="129">
        <f>BR417</f>
        <v>6.4003631411711313</v>
      </c>
      <c r="AF417" s="130"/>
      <c r="AG417" s="131"/>
      <c r="AH417" s="129">
        <f>BS417</f>
        <v>3.608715388107127</v>
      </c>
      <c r="AI417" s="130"/>
      <c r="AJ417" s="131"/>
      <c r="AK417" s="129">
        <f>BT417</f>
        <v>6.3549704947798462</v>
      </c>
      <c r="AL417" s="130"/>
      <c r="AM417" s="131"/>
      <c r="AN417" s="129">
        <f>BU417</f>
        <v>0.20426690876078077</v>
      </c>
      <c r="AO417" s="130"/>
      <c r="AP417" s="131"/>
      <c r="AQ417" s="43"/>
      <c r="AR417" s="43"/>
      <c r="AS417" s="43"/>
      <c r="AT417" s="43"/>
      <c r="AU417" s="43"/>
      <c r="BH417" s="2" t="s">
        <v>57</v>
      </c>
      <c r="BK417" s="25">
        <v>7.6486609169314574</v>
      </c>
      <c r="BL417" s="25">
        <v>17.181116659101225</v>
      </c>
      <c r="BM417" s="25">
        <v>5.4925102133454384</v>
      </c>
      <c r="BN417" s="25">
        <v>5.4925102133454384</v>
      </c>
      <c r="BO417" s="25">
        <v>17.771221062187927</v>
      </c>
      <c r="BP417" s="25">
        <v>21.652292328642762</v>
      </c>
      <c r="BQ417" s="25">
        <v>8.1933726736268717</v>
      </c>
      <c r="BR417" s="25">
        <v>6.4003631411711313</v>
      </c>
      <c r="BS417" s="25">
        <v>3.608715388107127</v>
      </c>
      <c r="BT417" s="25">
        <v>6.3549704947798462</v>
      </c>
      <c r="BU417" s="25">
        <v>0.20426690876078077</v>
      </c>
    </row>
    <row r="418" spans="1:98">
      <c r="D418" s="127"/>
      <c r="E418" s="127"/>
      <c r="F418" s="132" t="s">
        <v>58</v>
      </c>
      <c r="G418" s="132"/>
      <c r="H418" s="132"/>
      <c r="I418" s="132"/>
      <c r="J418" s="124">
        <f>BK418</f>
        <v>11.864406779661017</v>
      </c>
      <c r="K418" s="125"/>
      <c r="L418" s="126"/>
      <c r="M418" s="124">
        <f>BL418</f>
        <v>10.16949152542373</v>
      </c>
      <c r="N418" s="125"/>
      <c r="O418" s="126"/>
      <c r="P418" s="124">
        <f>BM418</f>
        <v>13.559322033898304</v>
      </c>
      <c r="Q418" s="125"/>
      <c r="R418" s="126"/>
      <c r="S418" s="124">
        <f>BN418</f>
        <v>10.16949152542373</v>
      </c>
      <c r="T418" s="125"/>
      <c r="U418" s="126"/>
      <c r="V418" s="124">
        <f>BO418</f>
        <v>13.559322033898304</v>
      </c>
      <c r="W418" s="125"/>
      <c r="X418" s="126"/>
      <c r="Y418" s="124">
        <f>BP418</f>
        <v>16.949152542372879</v>
      </c>
      <c r="Z418" s="125"/>
      <c r="AA418" s="126"/>
      <c r="AB418" s="124">
        <f>BQ418</f>
        <v>11.864406779661017</v>
      </c>
      <c r="AC418" s="125"/>
      <c r="AD418" s="126"/>
      <c r="AE418" s="124">
        <f>BR418</f>
        <v>5.0847457627118651</v>
      </c>
      <c r="AF418" s="125"/>
      <c r="AG418" s="126"/>
      <c r="AH418" s="124">
        <f>BS418</f>
        <v>5.0847457627118651</v>
      </c>
      <c r="AI418" s="125"/>
      <c r="AJ418" s="126"/>
      <c r="AK418" s="124">
        <f>BT418</f>
        <v>0</v>
      </c>
      <c r="AL418" s="125"/>
      <c r="AM418" s="126"/>
      <c r="AN418" s="124">
        <f>BU418</f>
        <v>1.6949152542372881</v>
      </c>
      <c r="AO418" s="125"/>
      <c r="AP418" s="126"/>
      <c r="AQ418" s="43"/>
      <c r="AR418" s="43"/>
      <c r="AS418" s="43"/>
      <c r="AT418" s="43"/>
      <c r="AU418" s="43"/>
      <c r="BH418" s="2" t="s">
        <v>59</v>
      </c>
      <c r="BK418" s="25">
        <v>11.864406779661017</v>
      </c>
      <c r="BL418" s="25">
        <v>10.16949152542373</v>
      </c>
      <c r="BM418" s="25">
        <v>13.559322033898304</v>
      </c>
      <c r="BN418" s="25">
        <v>10.16949152542373</v>
      </c>
      <c r="BO418" s="25">
        <v>13.559322033898304</v>
      </c>
      <c r="BP418" s="25">
        <v>16.949152542372879</v>
      </c>
      <c r="BQ418" s="25">
        <v>11.864406779661017</v>
      </c>
      <c r="BR418" s="25">
        <v>5.0847457627118651</v>
      </c>
      <c r="BS418" s="25">
        <v>5.0847457627118651</v>
      </c>
      <c r="BT418" s="25">
        <v>0</v>
      </c>
      <c r="BU418" s="25">
        <v>1.6949152542372881</v>
      </c>
    </row>
    <row r="419" spans="1:98" ht="15" customHeight="1">
      <c r="D419" s="33" t="s">
        <v>60</v>
      </c>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M419" s="31"/>
    </row>
    <row r="420" spans="1:98" ht="9.75" customHeight="1">
      <c r="D420" s="98"/>
      <c r="E420" s="99"/>
      <c r="F420" s="99"/>
      <c r="G420" s="99"/>
      <c r="H420" s="99"/>
      <c r="I420" s="100"/>
      <c r="J420" s="91">
        <v>1</v>
      </c>
      <c r="K420" s="92"/>
      <c r="L420" s="93"/>
      <c r="M420" s="91">
        <v>2</v>
      </c>
      <c r="N420" s="92"/>
      <c r="O420" s="93"/>
      <c r="P420" s="91">
        <v>3</v>
      </c>
      <c r="Q420" s="92"/>
      <c r="R420" s="93"/>
      <c r="S420" s="91">
        <v>4</v>
      </c>
      <c r="T420" s="92"/>
      <c r="U420" s="93"/>
      <c r="V420" s="91">
        <v>5</v>
      </c>
      <c r="W420" s="92"/>
      <c r="X420" s="93"/>
      <c r="Y420" s="91">
        <v>6</v>
      </c>
      <c r="Z420" s="92"/>
      <c r="AA420" s="93"/>
      <c r="AB420" s="91">
        <v>7</v>
      </c>
      <c r="AC420" s="92"/>
      <c r="AD420" s="93"/>
      <c r="AE420" s="91">
        <v>8</v>
      </c>
      <c r="AF420" s="92"/>
      <c r="AG420" s="93"/>
      <c r="AH420" s="91">
        <v>9</v>
      </c>
      <c r="AI420" s="92"/>
      <c r="AJ420" s="93"/>
      <c r="AK420" s="91">
        <v>10</v>
      </c>
      <c r="AL420" s="92"/>
      <c r="AM420" s="93"/>
      <c r="AN420" s="91"/>
      <c r="AO420" s="92"/>
      <c r="AP420" s="93"/>
      <c r="AQ420" s="45"/>
      <c r="AR420" s="45"/>
      <c r="AS420" s="45"/>
      <c r="AT420" s="45"/>
      <c r="AU420" s="45"/>
    </row>
    <row r="421" spans="1:98" ht="22.5" customHeight="1">
      <c r="D421" s="101"/>
      <c r="E421" s="102"/>
      <c r="F421" s="102"/>
      <c r="G421" s="102"/>
      <c r="H421" s="102"/>
      <c r="I421" s="103"/>
      <c r="J421" s="119" t="s">
        <v>140</v>
      </c>
      <c r="K421" s="120"/>
      <c r="L421" s="121"/>
      <c r="M421" s="119" t="s">
        <v>47</v>
      </c>
      <c r="N421" s="120"/>
      <c r="O421" s="121"/>
      <c r="P421" s="119" t="s">
        <v>48</v>
      </c>
      <c r="Q421" s="120"/>
      <c r="R421" s="121"/>
      <c r="S421" s="119" t="s">
        <v>49</v>
      </c>
      <c r="T421" s="120"/>
      <c r="U421" s="121"/>
      <c r="V421" s="119" t="s">
        <v>50</v>
      </c>
      <c r="W421" s="120"/>
      <c r="X421" s="121"/>
      <c r="Y421" s="119" t="s">
        <v>51</v>
      </c>
      <c r="Z421" s="120"/>
      <c r="AA421" s="121"/>
      <c r="AB421" s="119" t="s">
        <v>52</v>
      </c>
      <c r="AC421" s="120"/>
      <c r="AD421" s="121"/>
      <c r="AE421" s="119" t="s">
        <v>53</v>
      </c>
      <c r="AF421" s="120"/>
      <c r="AG421" s="121"/>
      <c r="AH421" s="119" t="s">
        <v>54</v>
      </c>
      <c r="AI421" s="120"/>
      <c r="AJ421" s="121"/>
      <c r="AK421" s="119" t="s">
        <v>55</v>
      </c>
      <c r="AL421" s="120"/>
      <c r="AM421" s="121"/>
      <c r="AN421" s="119" t="s">
        <v>12</v>
      </c>
      <c r="AO421" s="120"/>
      <c r="AP421" s="121"/>
      <c r="AQ421" s="46"/>
      <c r="AR421" s="46"/>
      <c r="AS421" s="46"/>
      <c r="AT421" s="46"/>
      <c r="AU421" s="46"/>
      <c r="BK421" s="2">
        <v>1</v>
      </c>
      <c r="BL421" s="2">
        <v>2</v>
      </c>
      <c r="BM421" s="2">
        <v>3</v>
      </c>
      <c r="BN421" s="2">
        <v>4</v>
      </c>
      <c r="BO421" s="2">
        <v>5</v>
      </c>
      <c r="BP421" s="2">
        <v>6</v>
      </c>
      <c r="BQ421" s="2">
        <v>7</v>
      </c>
      <c r="BR421" s="2">
        <v>8</v>
      </c>
      <c r="BS421" s="2">
        <v>9</v>
      </c>
      <c r="BT421" s="2">
        <v>10</v>
      </c>
      <c r="BU421" s="2">
        <v>0</v>
      </c>
    </row>
    <row r="422" spans="1:98">
      <c r="D422" s="127" t="s">
        <v>15</v>
      </c>
      <c r="E422" s="127"/>
      <c r="F422" s="128" t="s">
        <v>56</v>
      </c>
      <c r="G422" s="128"/>
      <c r="H422" s="128"/>
      <c r="I422" s="128"/>
      <c r="J422" s="129">
        <f>BK422</f>
        <v>6.5222623345367037</v>
      </c>
      <c r="K422" s="130"/>
      <c r="L422" s="131"/>
      <c r="M422" s="129">
        <f>BL422</f>
        <v>10.421179302045729</v>
      </c>
      <c r="N422" s="130"/>
      <c r="O422" s="131"/>
      <c r="P422" s="129">
        <f>BM422</f>
        <v>5.2707581227436826</v>
      </c>
      <c r="Q422" s="130"/>
      <c r="R422" s="131"/>
      <c r="S422" s="129">
        <f>BN422</f>
        <v>4.9578820697954278</v>
      </c>
      <c r="T422" s="130"/>
      <c r="U422" s="131"/>
      <c r="V422" s="129">
        <f>BO422</f>
        <v>13.237063778580024</v>
      </c>
      <c r="W422" s="130"/>
      <c r="X422" s="131"/>
      <c r="Y422" s="129">
        <f>BP422</f>
        <v>19.735258724428402</v>
      </c>
      <c r="Z422" s="130"/>
      <c r="AA422" s="131"/>
      <c r="AB422" s="129">
        <f>BQ422</f>
        <v>10.637785800240673</v>
      </c>
      <c r="AC422" s="130"/>
      <c r="AD422" s="131"/>
      <c r="AE422" s="129">
        <f>BR422</f>
        <v>9.5788206979542725</v>
      </c>
      <c r="AF422" s="130"/>
      <c r="AG422" s="131"/>
      <c r="AH422" s="129">
        <f>BS422</f>
        <v>5.5114320096269553</v>
      </c>
      <c r="AI422" s="130"/>
      <c r="AJ422" s="131"/>
      <c r="AK422" s="129">
        <f>BT422</f>
        <v>13.814681107099879</v>
      </c>
      <c r="AL422" s="130"/>
      <c r="AM422" s="131"/>
      <c r="AN422" s="129">
        <f>BU422</f>
        <v>0.3128760529482551</v>
      </c>
      <c r="AO422" s="130"/>
      <c r="AP422" s="131"/>
      <c r="AQ422" s="43"/>
      <c r="AR422" s="43"/>
      <c r="AS422" s="43"/>
      <c r="AT422" s="43"/>
      <c r="AU422" s="43"/>
      <c r="BG422" s="2">
        <v>71</v>
      </c>
      <c r="BH422" s="2" t="s">
        <v>57</v>
      </c>
      <c r="BK422" s="25">
        <v>6.5222623345367037</v>
      </c>
      <c r="BL422" s="25">
        <v>10.421179302045729</v>
      </c>
      <c r="BM422" s="25">
        <v>5.2707581227436826</v>
      </c>
      <c r="BN422" s="25">
        <v>4.9578820697954278</v>
      </c>
      <c r="BO422" s="25">
        <v>13.237063778580024</v>
      </c>
      <c r="BP422" s="25">
        <v>19.735258724428402</v>
      </c>
      <c r="BQ422" s="25">
        <v>10.637785800240673</v>
      </c>
      <c r="BR422" s="25">
        <v>9.5788206979542725</v>
      </c>
      <c r="BS422" s="25">
        <v>5.5114320096269553</v>
      </c>
      <c r="BT422" s="25">
        <v>13.814681107099879</v>
      </c>
      <c r="BU422" s="25">
        <v>0.3128760529482551</v>
      </c>
    </row>
    <row r="423" spans="1:98">
      <c r="D423" s="127"/>
      <c r="E423" s="127"/>
      <c r="F423" s="132" t="s">
        <v>58</v>
      </c>
      <c r="G423" s="132"/>
      <c r="H423" s="132"/>
      <c r="I423" s="132"/>
      <c r="J423" s="124">
        <f>BK423</f>
        <v>3.3898305084745761</v>
      </c>
      <c r="K423" s="125"/>
      <c r="L423" s="126"/>
      <c r="M423" s="124">
        <f>BL423</f>
        <v>8.4745762711864394</v>
      </c>
      <c r="N423" s="125"/>
      <c r="O423" s="126"/>
      <c r="P423" s="124">
        <f>BM423</f>
        <v>5.0847457627118651</v>
      </c>
      <c r="Q423" s="125"/>
      <c r="R423" s="126"/>
      <c r="S423" s="124">
        <f>BN423</f>
        <v>10.16949152542373</v>
      </c>
      <c r="T423" s="125"/>
      <c r="U423" s="126"/>
      <c r="V423" s="124">
        <f>BO423</f>
        <v>11.864406779661017</v>
      </c>
      <c r="W423" s="125"/>
      <c r="X423" s="126"/>
      <c r="Y423" s="124">
        <f>BP423</f>
        <v>22.033898305084744</v>
      </c>
      <c r="Z423" s="125"/>
      <c r="AA423" s="126"/>
      <c r="AB423" s="124">
        <f>BQ423</f>
        <v>13.559322033898304</v>
      </c>
      <c r="AC423" s="125"/>
      <c r="AD423" s="126"/>
      <c r="AE423" s="124">
        <f>BR423</f>
        <v>8.4745762711864394</v>
      </c>
      <c r="AF423" s="125"/>
      <c r="AG423" s="126"/>
      <c r="AH423" s="124">
        <f>BS423</f>
        <v>10.16949152542373</v>
      </c>
      <c r="AI423" s="125"/>
      <c r="AJ423" s="126"/>
      <c r="AK423" s="124">
        <f>BT423</f>
        <v>6.7796610169491522</v>
      </c>
      <c r="AL423" s="125"/>
      <c r="AM423" s="126"/>
      <c r="AN423" s="124">
        <f>BU423</f>
        <v>0</v>
      </c>
      <c r="AO423" s="125"/>
      <c r="AP423" s="126"/>
      <c r="AQ423" s="43"/>
      <c r="AR423" s="43"/>
      <c r="AS423" s="43"/>
      <c r="AT423" s="43"/>
      <c r="AU423" s="43"/>
      <c r="BH423" s="2" t="s">
        <v>59</v>
      </c>
      <c r="BK423" s="25">
        <v>3.3898305084745761</v>
      </c>
      <c r="BL423" s="25">
        <v>8.4745762711864394</v>
      </c>
      <c r="BM423" s="25">
        <v>5.0847457627118651</v>
      </c>
      <c r="BN423" s="25">
        <v>10.16949152542373</v>
      </c>
      <c r="BO423" s="25">
        <v>11.864406779661017</v>
      </c>
      <c r="BP423" s="25">
        <v>22.033898305084744</v>
      </c>
      <c r="BQ423" s="25">
        <v>13.559322033898304</v>
      </c>
      <c r="BR423" s="25">
        <v>8.4745762711864394</v>
      </c>
      <c r="BS423" s="25">
        <v>10.16949152542373</v>
      </c>
      <c r="BT423" s="25">
        <v>6.7796610169491522</v>
      </c>
      <c r="BU423" s="25">
        <v>0</v>
      </c>
    </row>
    <row r="424" spans="1:98">
      <c r="D424" s="127" t="s">
        <v>17</v>
      </c>
      <c r="E424" s="127"/>
      <c r="F424" s="128" t="s">
        <v>56</v>
      </c>
      <c r="G424" s="128"/>
      <c r="H424" s="128"/>
      <c r="I424" s="128"/>
      <c r="J424" s="129">
        <f>BK424</f>
        <v>6.967771221062188</v>
      </c>
      <c r="K424" s="130"/>
      <c r="L424" s="131"/>
      <c r="M424" s="129">
        <f>BL424</f>
        <v>9.8729005901044022</v>
      </c>
      <c r="N424" s="130"/>
      <c r="O424" s="131"/>
      <c r="P424" s="129">
        <f>BM424</f>
        <v>5.0158874262369491</v>
      </c>
      <c r="Q424" s="130"/>
      <c r="R424" s="131"/>
      <c r="S424" s="129">
        <f>BN424</f>
        <v>5.0385837494325916</v>
      </c>
      <c r="T424" s="130"/>
      <c r="U424" s="131"/>
      <c r="V424" s="129">
        <f>BO424</f>
        <v>12.119836586472992</v>
      </c>
      <c r="W424" s="130"/>
      <c r="X424" s="131"/>
      <c r="Y424" s="129">
        <f>BP424</f>
        <v>19.97276441216523</v>
      </c>
      <c r="Z424" s="130"/>
      <c r="AA424" s="131"/>
      <c r="AB424" s="129">
        <f>BQ424</f>
        <v>11.189287335451658</v>
      </c>
      <c r="AC424" s="130"/>
      <c r="AD424" s="131"/>
      <c r="AE424" s="129">
        <f>BR424</f>
        <v>10.258738084430322</v>
      </c>
      <c r="AF424" s="130"/>
      <c r="AG424" s="131"/>
      <c r="AH424" s="129">
        <f>BS424</f>
        <v>5.8556513844757152</v>
      </c>
      <c r="AI424" s="130"/>
      <c r="AJ424" s="131"/>
      <c r="AK424" s="129">
        <f>BT424</f>
        <v>13.436223331820246</v>
      </c>
      <c r="AL424" s="130"/>
      <c r="AM424" s="131"/>
      <c r="AN424" s="129">
        <f>BU424</f>
        <v>0.27235587834770769</v>
      </c>
      <c r="AO424" s="130"/>
      <c r="AP424" s="131"/>
      <c r="AQ424" s="43"/>
      <c r="AR424" s="43"/>
      <c r="AS424" s="43"/>
      <c r="AT424" s="43"/>
      <c r="AU424" s="43"/>
      <c r="BH424" s="2" t="s">
        <v>57</v>
      </c>
      <c r="BK424" s="25">
        <v>6.967771221062188</v>
      </c>
      <c r="BL424" s="25">
        <v>9.8729005901044022</v>
      </c>
      <c r="BM424" s="25">
        <v>5.0158874262369491</v>
      </c>
      <c r="BN424" s="25">
        <v>5.0385837494325916</v>
      </c>
      <c r="BO424" s="25">
        <v>12.119836586472992</v>
      </c>
      <c r="BP424" s="25">
        <v>19.97276441216523</v>
      </c>
      <c r="BQ424" s="25">
        <v>11.189287335451658</v>
      </c>
      <c r="BR424" s="25">
        <v>10.258738084430322</v>
      </c>
      <c r="BS424" s="25">
        <v>5.8556513844757152</v>
      </c>
      <c r="BT424" s="25">
        <v>13.436223331820246</v>
      </c>
      <c r="BU424" s="25">
        <v>0.27235587834770769</v>
      </c>
    </row>
    <row r="425" spans="1:98">
      <c r="D425" s="127"/>
      <c r="E425" s="127"/>
      <c r="F425" s="132" t="s">
        <v>58</v>
      </c>
      <c r="G425" s="132"/>
      <c r="H425" s="132"/>
      <c r="I425" s="132"/>
      <c r="J425" s="124">
        <f>BK425</f>
        <v>8.4745762711864394</v>
      </c>
      <c r="K425" s="125"/>
      <c r="L425" s="126"/>
      <c r="M425" s="124">
        <f>BL425</f>
        <v>8.4745762711864394</v>
      </c>
      <c r="N425" s="125"/>
      <c r="O425" s="126"/>
      <c r="P425" s="124">
        <f>BM425</f>
        <v>3.3898305084745761</v>
      </c>
      <c r="Q425" s="125"/>
      <c r="R425" s="126"/>
      <c r="S425" s="124">
        <f>BN425</f>
        <v>11.864406779661017</v>
      </c>
      <c r="T425" s="125"/>
      <c r="U425" s="126"/>
      <c r="V425" s="124">
        <f>BO425</f>
        <v>16.949152542372879</v>
      </c>
      <c r="W425" s="125"/>
      <c r="X425" s="126"/>
      <c r="Y425" s="124">
        <f>BP425</f>
        <v>13.559322033898304</v>
      </c>
      <c r="Z425" s="125"/>
      <c r="AA425" s="126"/>
      <c r="AB425" s="124">
        <f>BQ425</f>
        <v>8.4745762711864394</v>
      </c>
      <c r="AC425" s="125"/>
      <c r="AD425" s="126"/>
      <c r="AE425" s="124">
        <f>BR425</f>
        <v>16.949152542372879</v>
      </c>
      <c r="AF425" s="125"/>
      <c r="AG425" s="126"/>
      <c r="AH425" s="124">
        <f>BS425</f>
        <v>5.0847457627118651</v>
      </c>
      <c r="AI425" s="125"/>
      <c r="AJ425" s="126"/>
      <c r="AK425" s="124">
        <f>BT425</f>
        <v>5.0847457627118651</v>
      </c>
      <c r="AL425" s="125"/>
      <c r="AM425" s="126"/>
      <c r="AN425" s="124">
        <f>BU425</f>
        <v>1.6949152542372881</v>
      </c>
      <c r="AO425" s="125"/>
      <c r="AP425" s="126"/>
      <c r="AQ425" s="43"/>
      <c r="AR425" s="43"/>
      <c r="AS425" s="43"/>
      <c r="AT425" s="43"/>
      <c r="AU425" s="43"/>
      <c r="BH425" s="2" t="s">
        <v>59</v>
      </c>
      <c r="BK425" s="25">
        <v>8.4745762711864394</v>
      </c>
      <c r="BL425" s="25">
        <v>8.4745762711864394</v>
      </c>
      <c r="BM425" s="25">
        <v>3.3898305084745761</v>
      </c>
      <c r="BN425" s="25">
        <v>11.864406779661017</v>
      </c>
      <c r="BO425" s="25">
        <v>16.949152542372879</v>
      </c>
      <c r="BP425" s="25">
        <v>13.559322033898304</v>
      </c>
      <c r="BQ425" s="25">
        <v>8.4745762711864394</v>
      </c>
      <c r="BR425" s="25">
        <v>16.949152542372879</v>
      </c>
      <c r="BS425" s="25">
        <v>5.0847457627118651</v>
      </c>
      <c r="BT425" s="25">
        <v>5.0847457627118651</v>
      </c>
      <c r="BU425" s="25">
        <v>1.6949152542372881</v>
      </c>
    </row>
    <row r="426" spans="1:98" ht="13.5" hidden="1" customHeight="1"/>
    <row r="427" spans="1:98" hidden="1"/>
    <row r="428" spans="1:98" hidden="1"/>
    <row r="429" spans="1:98" ht="3.75" customHeight="1"/>
    <row r="430" spans="1:98" ht="15" customHeight="1"/>
    <row r="431" spans="1:98" s="20" customFormat="1" ht="11.25" customHeight="1">
      <c r="A431" s="2"/>
      <c r="B431" s="97" t="s">
        <v>141</v>
      </c>
      <c r="C431" s="97"/>
      <c r="D431" s="14" t="s">
        <v>142</v>
      </c>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7"/>
      <c r="AI431" s="27"/>
      <c r="AJ431" s="14"/>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9"/>
      <c r="BJ431" s="19"/>
      <c r="BK431" s="19"/>
      <c r="BL431" s="19"/>
      <c r="BM431" s="19"/>
      <c r="BN431" s="19"/>
      <c r="BO431" s="19"/>
      <c r="BP431" s="19"/>
      <c r="BQ431" s="19"/>
      <c r="BR431" s="19"/>
      <c r="BS431" s="19"/>
      <c r="BT431" s="19"/>
      <c r="BV431" s="28"/>
      <c r="BX431" s="29"/>
      <c r="CG431" s="21"/>
      <c r="CH431" s="21"/>
      <c r="CI431" s="21"/>
      <c r="CK431" s="29"/>
      <c r="CT431" s="21"/>
    </row>
    <row r="432" spans="1:98" ht="15" customHeight="1">
      <c r="B432" s="97"/>
      <c r="C432" s="97"/>
      <c r="D432" s="33" t="s">
        <v>143</v>
      </c>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23"/>
      <c r="AI432" s="23"/>
      <c r="AJ432" s="24"/>
      <c r="AK432" s="23"/>
      <c r="AL432" s="23"/>
      <c r="AM432" s="23"/>
    </row>
    <row r="433" spans="4:72" ht="9.75" customHeight="1">
      <c r="D433" s="145"/>
      <c r="E433" s="146"/>
      <c r="F433" s="146"/>
      <c r="G433" s="146"/>
      <c r="H433" s="146"/>
      <c r="I433" s="147"/>
      <c r="J433" s="91">
        <v>1</v>
      </c>
      <c r="K433" s="92"/>
      <c r="L433" s="93"/>
      <c r="M433" s="91">
        <v>2</v>
      </c>
      <c r="N433" s="92"/>
      <c r="O433" s="93"/>
      <c r="P433" s="91">
        <v>3</v>
      </c>
      <c r="Q433" s="92"/>
      <c r="R433" s="93"/>
      <c r="S433" s="91">
        <v>4</v>
      </c>
      <c r="T433" s="92"/>
      <c r="U433" s="93"/>
      <c r="V433" s="91">
        <v>5</v>
      </c>
      <c r="W433" s="92"/>
      <c r="X433" s="93"/>
      <c r="Y433" s="91">
        <v>6</v>
      </c>
      <c r="Z433" s="92"/>
      <c r="AA433" s="93"/>
      <c r="AB433" s="91">
        <v>7</v>
      </c>
      <c r="AC433" s="92"/>
      <c r="AD433" s="93"/>
      <c r="AE433" s="91">
        <v>8</v>
      </c>
      <c r="AF433" s="92"/>
      <c r="AG433" s="93"/>
      <c r="AH433" s="91"/>
      <c r="AI433" s="92"/>
      <c r="AJ433" s="93"/>
      <c r="AK433" s="23"/>
      <c r="AL433" s="23"/>
      <c r="AM433" s="23"/>
      <c r="AN433" s="45"/>
      <c r="AO433" s="45"/>
      <c r="AP433" s="45"/>
      <c r="AQ433" s="45"/>
      <c r="AR433" s="45"/>
      <c r="AS433" s="45"/>
      <c r="AT433" s="45"/>
      <c r="AU433" s="45"/>
    </row>
    <row r="434" spans="4:72" ht="22.5" customHeight="1">
      <c r="D434" s="101"/>
      <c r="E434" s="102"/>
      <c r="F434" s="102"/>
      <c r="G434" s="102"/>
      <c r="H434" s="102"/>
      <c r="I434" s="103"/>
      <c r="J434" s="119" t="s">
        <v>144</v>
      </c>
      <c r="K434" s="120"/>
      <c r="L434" s="121"/>
      <c r="M434" s="119" t="s">
        <v>145</v>
      </c>
      <c r="N434" s="120"/>
      <c r="O434" s="121"/>
      <c r="P434" s="119" t="s">
        <v>146</v>
      </c>
      <c r="Q434" s="120"/>
      <c r="R434" s="121"/>
      <c r="S434" s="119" t="s">
        <v>147</v>
      </c>
      <c r="T434" s="120"/>
      <c r="U434" s="121"/>
      <c r="V434" s="119" t="s">
        <v>148</v>
      </c>
      <c r="W434" s="120"/>
      <c r="X434" s="121"/>
      <c r="Y434" s="119" t="s">
        <v>149</v>
      </c>
      <c r="Z434" s="120"/>
      <c r="AA434" s="121"/>
      <c r="AB434" s="119" t="s">
        <v>150</v>
      </c>
      <c r="AC434" s="120"/>
      <c r="AD434" s="121"/>
      <c r="AE434" s="119" t="s">
        <v>151</v>
      </c>
      <c r="AF434" s="120"/>
      <c r="AG434" s="121"/>
      <c r="AH434" s="119" t="s">
        <v>12</v>
      </c>
      <c r="AI434" s="120"/>
      <c r="AJ434" s="121"/>
      <c r="AN434" s="46"/>
      <c r="AO434" s="46"/>
      <c r="AP434" s="46"/>
      <c r="AQ434" s="46"/>
      <c r="AR434" s="46"/>
      <c r="AS434" s="46"/>
      <c r="AT434" s="46"/>
      <c r="AU434" s="46"/>
      <c r="BK434" s="2">
        <v>1</v>
      </c>
      <c r="BL434" s="2">
        <v>2</v>
      </c>
      <c r="BM434" s="2">
        <v>3</v>
      </c>
      <c r="BN434" s="2">
        <v>4</v>
      </c>
      <c r="BO434" s="2">
        <v>5</v>
      </c>
      <c r="BP434" s="2">
        <v>6</v>
      </c>
      <c r="BQ434" s="2">
        <v>7</v>
      </c>
      <c r="BR434" s="2">
        <v>8</v>
      </c>
      <c r="BS434" s="2">
        <v>0</v>
      </c>
    </row>
    <row r="435" spans="4:72">
      <c r="D435" s="127" t="s">
        <v>15</v>
      </c>
      <c r="E435" s="127"/>
      <c r="F435" s="128" t="s">
        <v>56</v>
      </c>
      <c r="G435" s="128"/>
      <c r="H435" s="128"/>
      <c r="I435" s="128"/>
      <c r="J435" s="129">
        <f>BK435</f>
        <v>5.3429602888086647</v>
      </c>
      <c r="K435" s="130"/>
      <c r="L435" s="131"/>
      <c r="M435" s="129">
        <f>BL435</f>
        <v>10.565583634175692</v>
      </c>
      <c r="N435" s="130"/>
      <c r="O435" s="131"/>
      <c r="P435" s="129">
        <f>BM435</f>
        <v>49.362214199759322</v>
      </c>
      <c r="Q435" s="130"/>
      <c r="R435" s="131"/>
      <c r="S435" s="129">
        <f>BN435</f>
        <v>25.607701564380264</v>
      </c>
      <c r="T435" s="130"/>
      <c r="U435" s="131"/>
      <c r="V435" s="129">
        <f>BO435</f>
        <v>5.487364620938628</v>
      </c>
      <c r="W435" s="130"/>
      <c r="X435" s="131"/>
      <c r="Y435" s="129">
        <f>BP435</f>
        <v>1.131167268351384</v>
      </c>
      <c r="Z435" s="130"/>
      <c r="AA435" s="131"/>
      <c r="AB435" s="129">
        <f>BQ435</f>
        <v>0.28880866425992779</v>
      </c>
      <c r="AC435" s="130"/>
      <c r="AD435" s="131"/>
      <c r="AE435" s="129">
        <f>BR435</f>
        <v>0.55354993983152823</v>
      </c>
      <c r="AF435" s="130"/>
      <c r="AG435" s="131"/>
      <c r="AH435" s="129">
        <f>BS435</f>
        <v>1.6606498194945849</v>
      </c>
      <c r="AI435" s="130"/>
      <c r="AJ435" s="131"/>
      <c r="AN435" s="43"/>
      <c r="AO435" s="43"/>
      <c r="AP435" s="43"/>
      <c r="AQ435" s="43"/>
      <c r="AR435" s="43"/>
      <c r="AS435" s="43"/>
      <c r="AT435" s="43"/>
      <c r="AU435" s="43"/>
      <c r="BG435" s="2">
        <v>72</v>
      </c>
      <c r="BH435" s="2" t="s">
        <v>57</v>
      </c>
      <c r="BK435" s="25">
        <v>5.3429602888086647</v>
      </c>
      <c r="BL435" s="25">
        <v>10.565583634175692</v>
      </c>
      <c r="BM435" s="25">
        <v>49.362214199759322</v>
      </c>
      <c r="BN435" s="25">
        <v>25.607701564380264</v>
      </c>
      <c r="BO435" s="25">
        <v>5.487364620938628</v>
      </c>
      <c r="BP435" s="25">
        <v>1.131167268351384</v>
      </c>
      <c r="BQ435" s="25">
        <v>0.28880866425992779</v>
      </c>
      <c r="BR435" s="25">
        <v>0.55354993983152823</v>
      </c>
      <c r="BS435" s="25">
        <v>1.6606498194945849</v>
      </c>
    </row>
    <row r="436" spans="4:72">
      <c r="D436" s="127"/>
      <c r="E436" s="127"/>
      <c r="F436" s="132" t="s">
        <v>58</v>
      </c>
      <c r="G436" s="132"/>
      <c r="H436" s="132"/>
      <c r="I436" s="132"/>
      <c r="J436" s="124">
        <f>BK436</f>
        <v>1.6949152542372881</v>
      </c>
      <c r="K436" s="125"/>
      <c r="L436" s="126"/>
      <c r="M436" s="124">
        <f>BL436</f>
        <v>20.33898305084746</v>
      </c>
      <c r="N436" s="125"/>
      <c r="O436" s="126"/>
      <c r="P436" s="124">
        <f>BM436</f>
        <v>45.762711864406782</v>
      </c>
      <c r="Q436" s="125"/>
      <c r="R436" s="126"/>
      <c r="S436" s="124">
        <f>BN436</f>
        <v>27.118644067796609</v>
      </c>
      <c r="T436" s="125"/>
      <c r="U436" s="126"/>
      <c r="V436" s="124">
        <f>BO436</f>
        <v>3.3898305084745761</v>
      </c>
      <c r="W436" s="125"/>
      <c r="X436" s="126"/>
      <c r="Y436" s="124">
        <f>BP436</f>
        <v>1.6949152542372881</v>
      </c>
      <c r="Z436" s="125"/>
      <c r="AA436" s="126"/>
      <c r="AB436" s="124">
        <f>BQ436</f>
        <v>0</v>
      </c>
      <c r="AC436" s="125"/>
      <c r="AD436" s="126"/>
      <c r="AE436" s="124">
        <f>BR436</f>
        <v>0</v>
      </c>
      <c r="AF436" s="125"/>
      <c r="AG436" s="126"/>
      <c r="AH436" s="124">
        <f>BS436</f>
        <v>0</v>
      </c>
      <c r="AI436" s="125"/>
      <c r="AJ436" s="126"/>
      <c r="AN436" s="43"/>
      <c r="AO436" s="43"/>
      <c r="AP436" s="43"/>
      <c r="AQ436" s="43"/>
      <c r="AR436" s="43"/>
      <c r="AS436" s="43"/>
      <c r="AT436" s="43"/>
      <c r="AU436" s="43"/>
      <c r="BH436" s="2" t="s">
        <v>59</v>
      </c>
      <c r="BK436" s="25">
        <v>1.6949152542372881</v>
      </c>
      <c r="BL436" s="25">
        <v>20.33898305084746</v>
      </c>
      <c r="BM436" s="25">
        <v>45.762711864406782</v>
      </c>
      <c r="BN436" s="25">
        <v>27.118644067796609</v>
      </c>
      <c r="BO436" s="25">
        <v>3.3898305084745761</v>
      </c>
      <c r="BP436" s="25">
        <v>1.6949152542372881</v>
      </c>
      <c r="BQ436" s="25">
        <v>0</v>
      </c>
      <c r="BR436" s="25">
        <v>0</v>
      </c>
      <c r="BS436" s="25">
        <v>0</v>
      </c>
    </row>
    <row r="437" spans="4:72">
      <c r="D437" s="127" t="s">
        <v>17</v>
      </c>
      <c r="E437" s="127"/>
      <c r="F437" s="128" t="s">
        <v>56</v>
      </c>
      <c r="G437" s="128"/>
      <c r="H437" s="128"/>
      <c r="I437" s="128"/>
      <c r="J437" s="129">
        <f>BK437</f>
        <v>4.3576940535633231</v>
      </c>
      <c r="K437" s="130"/>
      <c r="L437" s="131"/>
      <c r="M437" s="129">
        <f>BL437</f>
        <v>9.8048116205174765</v>
      </c>
      <c r="N437" s="130"/>
      <c r="O437" s="131"/>
      <c r="P437" s="129">
        <f>BM437</f>
        <v>50.317748524738995</v>
      </c>
      <c r="Q437" s="130"/>
      <c r="R437" s="131"/>
      <c r="S437" s="129">
        <f>BN437</f>
        <v>27.258284157966411</v>
      </c>
      <c r="T437" s="130"/>
      <c r="U437" s="131"/>
      <c r="V437" s="129">
        <f>BO437</f>
        <v>4.6981389014979573</v>
      </c>
      <c r="W437" s="130"/>
      <c r="X437" s="131"/>
      <c r="Y437" s="129">
        <f>BP437</f>
        <v>1.1348161597821154</v>
      </c>
      <c r="Z437" s="130"/>
      <c r="AA437" s="131"/>
      <c r="AB437" s="129">
        <f>BQ437</f>
        <v>0.27235587834770769</v>
      </c>
      <c r="AC437" s="130"/>
      <c r="AD437" s="131"/>
      <c r="AE437" s="129">
        <f>BR437</f>
        <v>0.54471175669541538</v>
      </c>
      <c r="AF437" s="130"/>
      <c r="AG437" s="131"/>
      <c r="AH437" s="129">
        <f>BS437</f>
        <v>1.6114389468906039</v>
      </c>
      <c r="AI437" s="130"/>
      <c r="AJ437" s="131"/>
      <c r="AN437" s="43"/>
      <c r="AO437" s="43"/>
      <c r="AP437" s="43"/>
      <c r="AQ437" s="43"/>
      <c r="AR437" s="43"/>
      <c r="AS437" s="43"/>
      <c r="AT437" s="43"/>
      <c r="AU437" s="43"/>
      <c r="BH437" s="2" t="s">
        <v>57</v>
      </c>
      <c r="BK437" s="25">
        <v>4.3576940535633231</v>
      </c>
      <c r="BL437" s="25">
        <v>9.8048116205174765</v>
      </c>
      <c r="BM437" s="25">
        <v>50.317748524738995</v>
      </c>
      <c r="BN437" s="25">
        <v>27.258284157966411</v>
      </c>
      <c r="BO437" s="25">
        <v>4.6981389014979573</v>
      </c>
      <c r="BP437" s="25">
        <v>1.1348161597821154</v>
      </c>
      <c r="BQ437" s="25">
        <v>0.27235587834770769</v>
      </c>
      <c r="BR437" s="25">
        <v>0.54471175669541538</v>
      </c>
      <c r="BS437" s="25">
        <v>1.6114389468906039</v>
      </c>
    </row>
    <row r="438" spans="4:72">
      <c r="D438" s="127"/>
      <c r="E438" s="127"/>
      <c r="F438" s="132" t="s">
        <v>58</v>
      </c>
      <c r="G438" s="132"/>
      <c r="H438" s="132"/>
      <c r="I438" s="132"/>
      <c r="J438" s="124">
        <f>BK438</f>
        <v>8.4745762711864394</v>
      </c>
      <c r="K438" s="125"/>
      <c r="L438" s="126"/>
      <c r="M438" s="124">
        <f>BL438</f>
        <v>8.4745762711864394</v>
      </c>
      <c r="N438" s="125"/>
      <c r="O438" s="126"/>
      <c r="P438" s="124">
        <f>BM438</f>
        <v>54.237288135593218</v>
      </c>
      <c r="Q438" s="125"/>
      <c r="R438" s="126"/>
      <c r="S438" s="124">
        <f>BN438</f>
        <v>22.033898305084744</v>
      </c>
      <c r="T438" s="125"/>
      <c r="U438" s="126"/>
      <c r="V438" s="124">
        <f>BO438</f>
        <v>3.3898305084745761</v>
      </c>
      <c r="W438" s="125"/>
      <c r="X438" s="126"/>
      <c r="Y438" s="124">
        <f>BP438</f>
        <v>1.6949152542372881</v>
      </c>
      <c r="Z438" s="125"/>
      <c r="AA438" s="126"/>
      <c r="AB438" s="124">
        <f>BQ438</f>
        <v>0</v>
      </c>
      <c r="AC438" s="125"/>
      <c r="AD438" s="126"/>
      <c r="AE438" s="124">
        <f>BR438</f>
        <v>0</v>
      </c>
      <c r="AF438" s="125"/>
      <c r="AG438" s="126"/>
      <c r="AH438" s="124">
        <f>BS438</f>
        <v>1.6949152542372881</v>
      </c>
      <c r="AI438" s="125"/>
      <c r="AJ438" s="126"/>
      <c r="AN438" s="43"/>
      <c r="AO438" s="43"/>
      <c r="AP438" s="43"/>
      <c r="AQ438" s="43"/>
      <c r="AR438" s="43"/>
      <c r="AS438" s="43"/>
      <c r="AT438" s="43"/>
      <c r="AU438" s="43"/>
      <c r="BH438" s="2" t="s">
        <v>59</v>
      </c>
      <c r="BK438" s="25">
        <v>8.4745762711864394</v>
      </c>
      <c r="BL438" s="25">
        <v>8.4745762711864394</v>
      </c>
      <c r="BM438" s="25">
        <v>54.237288135593218</v>
      </c>
      <c r="BN438" s="25">
        <v>22.033898305084744</v>
      </c>
      <c r="BO438" s="25">
        <v>3.3898305084745761</v>
      </c>
      <c r="BP438" s="25">
        <v>1.6949152542372881</v>
      </c>
      <c r="BQ438" s="25">
        <v>0</v>
      </c>
      <c r="BR438" s="25">
        <v>0</v>
      </c>
      <c r="BS438" s="25">
        <v>1.6949152542372881</v>
      </c>
    </row>
    <row r="439" spans="4:72" ht="15" customHeight="1">
      <c r="D439" s="33" t="s">
        <v>152</v>
      </c>
      <c r="E439" s="56"/>
      <c r="F439" s="56"/>
      <c r="G439" s="56"/>
      <c r="H439" s="56"/>
      <c r="I439" s="56"/>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M439" s="31"/>
    </row>
    <row r="440" spans="4:72" ht="9.75" customHeight="1">
      <c r="D440" s="98"/>
      <c r="E440" s="99"/>
      <c r="F440" s="99"/>
      <c r="G440" s="99"/>
      <c r="H440" s="99"/>
      <c r="I440" s="100"/>
      <c r="J440" s="91">
        <v>1</v>
      </c>
      <c r="K440" s="92"/>
      <c r="L440" s="93"/>
      <c r="M440" s="91">
        <v>2</v>
      </c>
      <c r="N440" s="92"/>
      <c r="O440" s="93"/>
      <c r="P440" s="91">
        <v>3</v>
      </c>
      <c r="Q440" s="92"/>
      <c r="R440" s="93"/>
      <c r="S440" s="91">
        <v>4</v>
      </c>
      <c r="T440" s="92"/>
      <c r="U440" s="93"/>
      <c r="V440" s="91">
        <v>5</v>
      </c>
      <c r="W440" s="92"/>
      <c r="X440" s="93"/>
      <c r="Y440" s="91">
        <v>6</v>
      </c>
      <c r="Z440" s="92"/>
      <c r="AA440" s="93"/>
      <c r="AB440" s="91">
        <v>7</v>
      </c>
      <c r="AC440" s="92"/>
      <c r="AD440" s="93"/>
      <c r="AE440" s="91">
        <v>8</v>
      </c>
      <c r="AF440" s="92"/>
      <c r="AG440" s="93"/>
      <c r="AH440" s="91">
        <v>9</v>
      </c>
      <c r="AI440" s="92"/>
      <c r="AJ440" s="93"/>
      <c r="AK440" s="91"/>
      <c r="AL440" s="92"/>
      <c r="AM440" s="93"/>
      <c r="AN440" s="45"/>
      <c r="AO440" s="45"/>
      <c r="AP440" s="45"/>
      <c r="AQ440" s="45"/>
      <c r="AR440" s="45"/>
      <c r="AS440" s="45"/>
      <c r="AT440" s="45"/>
      <c r="AU440" s="45"/>
    </row>
    <row r="441" spans="4:72" ht="22.5" customHeight="1">
      <c r="D441" s="101"/>
      <c r="E441" s="102"/>
      <c r="F441" s="102"/>
      <c r="G441" s="102"/>
      <c r="H441" s="102"/>
      <c r="I441" s="103"/>
      <c r="J441" s="119" t="s">
        <v>153</v>
      </c>
      <c r="K441" s="120"/>
      <c r="L441" s="121"/>
      <c r="M441" s="119" t="s">
        <v>154</v>
      </c>
      <c r="N441" s="120"/>
      <c r="O441" s="121"/>
      <c r="P441" s="119" t="s">
        <v>155</v>
      </c>
      <c r="Q441" s="120"/>
      <c r="R441" s="121"/>
      <c r="S441" s="119" t="s">
        <v>156</v>
      </c>
      <c r="T441" s="120"/>
      <c r="U441" s="121"/>
      <c r="V441" s="119" t="s">
        <v>157</v>
      </c>
      <c r="W441" s="120"/>
      <c r="X441" s="121"/>
      <c r="Y441" s="119" t="s">
        <v>158</v>
      </c>
      <c r="Z441" s="120"/>
      <c r="AA441" s="121"/>
      <c r="AB441" s="119" t="s">
        <v>159</v>
      </c>
      <c r="AC441" s="120"/>
      <c r="AD441" s="121"/>
      <c r="AE441" s="119" t="s">
        <v>145</v>
      </c>
      <c r="AF441" s="120"/>
      <c r="AG441" s="121"/>
      <c r="AH441" s="119" t="s">
        <v>160</v>
      </c>
      <c r="AI441" s="120"/>
      <c r="AJ441" s="121"/>
      <c r="AK441" s="119" t="s">
        <v>12</v>
      </c>
      <c r="AL441" s="120"/>
      <c r="AM441" s="121"/>
      <c r="AN441" s="46"/>
      <c r="AO441" s="46"/>
      <c r="AP441" s="46"/>
      <c r="AQ441" s="46"/>
      <c r="AR441" s="46"/>
      <c r="AS441" s="46"/>
      <c r="AT441" s="46"/>
      <c r="AU441" s="46"/>
      <c r="BK441" s="2">
        <v>1</v>
      </c>
      <c r="BL441" s="2">
        <v>2</v>
      </c>
      <c r="BM441" s="2">
        <v>3</v>
      </c>
      <c r="BN441" s="2">
        <v>4</v>
      </c>
      <c r="BO441" s="2">
        <v>5</v>
      </c>
      <c r="BP441" s="2">
        <v>6</v>
      </c>
      <c r="BQ441" s="2">
        <v>7</v>
      </c>
      <c r="BR441" s="2">
        <v>8</v>
      </c>
      <c r="BS441" s="2">
        <v>9</v>
      </c>
      <c r="BT441" s="2">
        <v>0</v>
      </c>
    </row>
    <row r="442" spans="4:72">
      <c r="D442" s="127" t="s">
        <v>15</v>
      </c>
      <c r="E442" s="127"/>
      <c r="F442" s="128" t="s">
        <v>56</v>
      </c>
      <c r="G442" s="128"/>
      <c r="H442" s="128"/>
      <c r="I442" s="128"/>
      <c r="J442" s="129">
        <f>BK442</f>
        <v>3.1528279181708787</v>
      </c>
      <c r="K442" s="130"/>
      <c r="L442" s="131"/>
      <c r="M442" s="129">
        <f>BL442</f>
        <v>3.5860409145607703</v>
      </c>
      <c r="N442" s="130"/>
      <c r="O442" s="131"/>
      <c r="P442" s="129">
        <f>BM442</f>
        <v>5.6558363417569195</v>
      </c>
      <c r="Q442" s="130"/>
      <c r="R442" s="131"/>
      <c r="S442" s="129">
        <f>BN442</f>
        <v>26.714801444043324</v>
      </c>
      <c r="T442" s="130"/>
      <c r="U442" s="131"/>
      <c r="V442" s="129">
        <f>BO442</f>
        <v>40.62575210589651</v>
      </c>
      <c r="W442" s="130"/>
      <c r="X442" s="131"/>
      <c r="Y442" s="129">
        <f>BP442</f>
        <v>17.304452466907343</v>
      </c>
      <c r="Z442" s="130"/>
      <c r="AA442" s="131"/>
      <c r="AB442" s="129">
        <f>BQ442</f>
        <v>1.7328519855595668</v>
      </c>
      <c r="AC442" s="130"/>
      <c r="AD442" s="131"/>
      <c r="AE442" s="129">
        <f>BR442</f>
        <v>0.52948255114320097</v>
      </c>
      <c r="AF442" s="130"/>
      <c r="AG442" s="131"/>
      <c r="AH442" s="129">
        <f>BS442</f>
        <v>0.457280385078219</v>
      </c>
      <c r="AI442" s="130"/>
      <c r="AJ442" s="131"/>
      <c r="AK442" s="129">
        <f>BT442</f>
        <v>0.24067388688327318</v>
      </c>
      <c r="AL442" s="130"/>
      <c r="AM442" s="131"/>
      <c r="AN442" s="43"/>
      <c r="AO442" s="43"/>
      <c r="AP442" s="43"/>
      <c r="AQ442" s="43"/>
      <c r="AR442" s="43"/>
      <c r="AS442" s="43"/>
      <c r="AT442" s="43"/>
      <c r="AU442" s="43"/>
      <c r="BG442" s="2">
        <v>73</v>
      </c>
      <c r="BH442" s="2" t="s">
        <v>57</v>
      </c>
      <c r="BK442" s="25">
        <v>3.1528279181708787</v>
      </c>
      <c r="BL442" s="25">
        <v>3.5860409145607703</v>
      </c>
      <c r="BM442" s="25">
        <v>5.6558363417569195</v>
      </c>
      <c r="BN442" s="25">
        <v>26.714801444043324</v>
      </c>
      <c r="BO442" s="25">
        <v>40.62575210589651</v>
      </c>
      <c r="BP442" s="25">
        <v>17.304452466907343</v>
      </c>
      <c r="BQ442" s="25">
        <v>1.7328519855595668</v>
      </c>
      <c r="BR442" s="25">
        <v>0.52948255114320097</v>
      </c>
      <c r="BS442" s="25">
        <v>0.457280385078219</v>
      </c>
      <c r="BT442" s="25">
        <v>0.24067388688327318</v>
      </c>
    </row>
    <row r="443" spans="4:72">
      <c r="D443" s="127"/>
      <c r="E443" s="127"/>
      <c r="F443" s="132" t="s">
        <v>58</v>
      </c>
      <c r="G443" s="132"/>
      <c r="H443" s="132"/>
      <c r="I443" s="132"/>
      <c r="J443" s="124">
        <f>BK443</f>
        <v>0</v>
      </c>
      <c r="K443" s="125"/>
      <c r="L443" s="126"/>
      <c r="M443" s="124">
        <f>BL443</f>
        <v>3.3898305084745761</v>
      </c>
      <c r="N443" s="125"/>
      <c r="O443" s="126"/>
      <c r="P443" s="124">
        <f>BM443</f>
        <v>8.4745762711864394</v>
      </c>
      <c r="Q443" s="125"/>
      <c r="R443" s="126"/>
      <c r="S443" s="124">
        <f>BN443</f>
        <v>37.288135593220339</v>
      </c>
      <c r="T443" s="125"/>
      <c r="U443" s="126"/>
      <c r="V443" s="124">
        <f>BO443</f>
        <v>40.677966101694921</v>
      </c>
      <c r="W443" s="125"/>
      <c r="X443" s="126"/>
      <c r="Y443" s="124">
        <f>BP443</f>
        <v>6.7796610169491522</v>
      </c>
      <c r="Z443" s="125"/>
      <c r="AA443" s="126"/>
      <c r="AB443" s="124">
        <f>BQ443</f>
        <v>0</v>
      </c>
      <c r="AC443" s="125"/>
      <c r="AD443" s="126"/>
      <c r="AE443" s="124">
        <f>BR443</f>
        <v>0</v>
      </c>
      <c r="AF443" s="125"/>
      <c r="AG443" s="126"/>
      <c r="AH443" s="124">
        <f>BS443</f>
        <v>1.6949152542372881</v>
      </c>
      <c r="AI443" s="125"/>
      <c r="AJ443" s="126"/>
      <c r="AK443" s="124">
        <f>BT443</f>
        <v>1.6949152542372881</v>
      </c>
      <c r="AL443" s="125"/>
      <c r="AM443" s="126"/>
      <c r="AN443" s="43"/>
      <c r="AO443" s="43"/>
      <c r="AP443" s="43"/>
      <c r="AQ443" s="43"/>
      <c r="AR443" s="43"/>
      <c r="AS443" s="43"/>
      <c r="AT443" s="43"/>
      <c r="AU443" s="43"/>
      <c r="BH443" s="2" t="s">
        <v>59</v>
      </c>
      <c r="BK443" s="25">
        <v>0</v>
      </c>
      <c r="BL443" s="25">
        <v>3.3898305084745761</v>
      </c>
      <c r="BM443" s="25">
        <v>8.4745762711864394</v>
      </c>
      <c r="BN443" s="25">
        <v>37.288135593220339</v>
      </c>
      <c r="BO443" s="25">
        <v>40.677966101694921</v>
      </c>
      <c r="BP443" s="25">
        <v>6.7796610169491522</v>
      </c>
      <c r="BQ443" s="25">
        <v>0</v>
      </c>
      <c r="BR443" s="25">
        <v>0</v>
      </c>
      <c r="BS443" s="25">
        <v>1.6949152542372881</v>
      </c>
      <c r="BT443" s="25">
        <v>1.6949152542372881</v>
      </c>
    </row>
    <row r="444" spans="4:72">
      <c r="D444" s="127" t="s">
        <v>17</v>
      </c>
      <c r="E444" s="127"/>
      <c r="F444" s="128" t="s">
        <v>56</v>
      </c>
      <c r="G444" s="128"/>
      <c r="H444" s="128"/>
      <c r="I444" s="128"/>
      <c r="J444" s="129">
        <f>BK444</f>
        <v>3.3363595097594194</v>
      </c>
      <c r="K444" s="130"/>
      <c r="L444" s="131"/>
      <c r="M444" s="129">
        <f>BL444</f>
        <v>3.8583749432591921</v>
      </c>
      <c r="N444" s="130"/>
      <c r="O444" s="131"/>
      <c r="P444" s="129">
        <f>BM444</f>
        <v>6.3322741715842037</v>
      </c>
      <c r="Q444" s="130"/>
      <c r="R444" s="131"/>
      <c r="S444" s="129">
        <f>BN444</f>
        <v>26.895142986836134</v>
      </c>
      <c r="T444" s="130"/>
      <c r="U444" s="131"/>
      <c r="V444" s="129">
        <f>BO444</f>
        <v>41.012256014525647</v>
      </c>
      <c r="W444" s="130"/>
      <c r="X444" s="131"/>
      <c r="Y444" s="129">
        <f>BP444</f>
        <v>16.000907852927824</v>
      </c>
      <c r="Z444" s="130"/>
      <c r="AA444" s="131"/>
      <c r="AB444" s="129">
        <f>BQ444</f>
        <v>1.6568315932818884</v>
      </c>
      <c r="AC444" s="130"/>
      <c r="AD444" s="131"/>
      <c r="AE444" s="129">
        <f>BR444</f>
        <v>0.38583749432591918</v>
      </c>
      <c r="AF444" s="130"/>
      <c r="AG444" s="131"/>
      <c r="AH444" s="129">
        <f>BS444</f>
        <v>0.27235587834770769</v>
      </c>
      <c r="AI444" s="130"/>
      <c r="AJ444" s="131"/>
      <c r="AK444" s="129">
        <f>BT444</f>
        <v>0.24965955515206537</v>
      </c>
      <c r="AL444" s="130"/>
      <c r="AM444" s="131"/>
      <c r="AN444" s="43"/>
      <c r="AO444" s="43"/>
      <c r="AP444" s="43"/>
      <c r="AQ444" s="43"/>
      <c r="AR444" s="43"/>
      <c r="AS444" s="43"/>
      <c r="AT444" s="43"/>
      <c r="AU444" s="43"/>
      <c r="BH444" s="2" t="s">
        <v>57</v>
      </c>
      <c r="BK444" s="25">
        <v>3.3363595097594194</v>
      </c>
      <c r="BL444" s="25">
        <v>3.8583749432591921</v>
      </c>
      <c r="BM444" s="25">
        <v>6.3322741715842037</v>
      </c>
      <c r="BN444" s="25">
        <v>26.895142986836134</v>
      </c>
      <c r="BO444" s="25">
        <v>41.012256014525647</v>
      </c>
      <c r="BP444" s="25">
        <v>16.000907852927824</v>
      </c>
      <c r="BQ444" s="25">
        <v>1.6568315932818884</v>
      </c>
      <c r="BR444" s="25">
        <v>0.38583749432591918</v>
      </c>
      <c r="BS444" s="25">
        <v>0.27235587834770769</v>
      </c>
      <c r="BT444" s="25">
        <v>0.24965955515206537</v>
      </c>
    </row>
    <row r="445" spans="4:72">
      <c r="D445" s="127"/>
      <c r="E445" s="127"/>
      <c r="F445" s="132" t="s">
        <v>58</v>
      </c>
      <c r="G445" s="132"/>
      <c r="H445" s="132"/>
      <c r="I445" s="132"/>
      <c r="J445" s="124">
        <f>BK445</f>
        <v>1.6949152542372881</v>
      </c>
      <c r="K445" s="125"/>
      <c r="L445" s="126"/>
      <c r="M445" s="124">
        <f>BL445</f>
        <v>6.7796610169491522</v>
      </c>
      <c r="N445" s="125"/>
      <c r="O445" s="126"/>
      <c r="P445" s="124">
        <f>BM445</f>
        <v>11.864406779661017</v>
      </c>
      <c r="Q445" s="125"/>
      <c r="R445" s="126"/>
      <c r="S445" s="124">
        <f>BN445</f>
        <v>44.067796610169488</v>
      </c>
      <c r="T445" s="125"/>
      <c r="U445" s="126"/>
      <c r="V445" s="124">
        <f>BO445</f>
        <v>28.8135593220339</v>
      </c>
      <c r="W445" s="125"/>
      <c r="X445" s="126"/>
      <c r="Y445" s="124">
        <f>BP445</f>
        <v>5.0847457627118651</v>
      </c>
      <c r="Z445" s="125"/>
      <c r="AA445" s="126"/>
      <c r="AB445" s="124">
        <f>BQ445</f>
        <v>0</v>
      </c>
      <c r="AC445" s="125"/>
      <c r="AD445" s="126"/>
      <c r="AE445" s="124">
        <f>BR445</f>
        <v>0</v>
      </c>
      <c r="AF445" s="125"/>
      <c r="AG445" s="126"/>
      <c r="AH445" s="124">
        <f>BS445</f>
        <v>0</v>
      </c>
      <c r="AI445" s="125"/>
      <c r="AJ445" s="126"/>
      <c r="AK445" s="124">
        <f>BT445</f>
        <v>1.6949152542372881</v>
      </c>
      <c r="AL445" s="125"/>
      <c r="AM445" s="126"/>
      <c r="AN445" s="43"/>
      <c r="AO445" s="43"/>
      <c r="AP445" s="43"/>
      <c r="AQ445" s="43"/>
      <c r="AR445" s="43"/>
      <c r="AS445" s="43"/>
      <c r="AT445" s="43"/>
      <c r="AU445" s="43"/>
      <c r="BH445" s="2" t="s">
        <v>59</v>
      </c>
      <c r="BK445" s="25">
        <v>1.6949152542372881</v>
      </c>
      <c r="BL445" s="25">
        <v>6.7796610169491522</v>
      </c>
      <c r="BM445" s="25">
        <v>11.864406779661017</v>
      </c>
      <c r="BN445" s="25">
        <v>44.067796610169488</v>
      </c>
      <c r="BO445" s="25">
        <v>28.8135593220339</v>
      </c>
      <c r="BP445" s="25">
        <v>5.0847457627118651</v>
      </c>
      <c r="BQ445" s="25">
        <v>0</v>
      </c>
      <c r="BR445" s="25">
        <v>0</v>
      </c>
      <c r="BS445" s="25">
        <v>0</v>
      </c>
      <c r="BT445" s="25">
        <v>1.6949152542372881</v>
      </c>
    </row>
    <row r="446" spans="4:72" hidden="1"/>
    <row r="447" spans="4:72" hidden="1"/>
    <row r="448" spans="4:72" hidden="1"/>
    <row r="449" spans="1:96" ht="3.75" customHeight="1"/>
    <row r="450" spans="1:96" ht="15" customHeight="1"/>
    <row r="451" spans="1:96" s="20" customFormat="1" ht="11.25" customHeight="1">
      <c r="A451" s="2"/>
      <c r="B451" s="118" t="s">
        <v>161</v>
      </c>
      <c r="C451" s="118"/>
      <c r="D451" s="14" t="s">
        <v>162</v>
      </c>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16"/>
      <c r="AI451" s="16"/>
      <c r="AJ451" s="17"/>
      <c r="AK451" s="18"/>
      <c r="AL451" s="18"/>
      <c r="AM451" s="18"/>
      <c r="AN451" s="19"/>
      <c r="AO451" s="19"/>
      <c r="AP451" s="19"/>
      <c r="AQ451" s="19"/>
      <c r="AR451" s="19"/>
      <c r="AS451" s="19"/>
      <c r="AT451" s="19"/>
      <c r="AU451" s="19"/>
      <c r="AV451" s="19"/>
      <c r="AW451" s="19"/>
      <c r="AX451" s="19"/>
      <c r="AY451" s="19"/>
      <c r="AZ451" s="19"/>
      <c r="BA451" s="19"/>
      <c r="BB451" s="19"/>
      <c r="BC451" s="19"/>
      <c r="BD451" s="19"/>
      <c r="BE451" s="19"/>
      <c r="BF451" s="19"/>
      <c r="CR451" s="21"/>
    </row>
    <row r="452" spans="1:96" ht="15" customHeight="1">
      <c r="B452" s="118"/>
      <c r="C452" s="118"/>
      <c r="D452" s="33" t="s">
        <v>163</v>
      </c>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23"/>
      <c r="AI452" s="23"/>
      <c r="AJ452" s="23"/>
      <c r="AK452" s="24"/>
      <c r="AL452" s="23"/>
      <c r="AM452" s="23"/>
    </row>
    <row r="453" spans="1:96" ht="9.75" customHeight="1">
      <c r="D453" s="98"/>
      <c r="E453" s="99"/>
      <c r="F453" s="99"/>
      <c r="G453" s="99"/>
      <c r="H453" s="99"/>
      <c r="I453" s="100"/>
      <c r="J453" s="104" t="s">
        <v>6</v>
      </c>
      <c r="K453" s="105"/>
      <c r="L453" s="105"/>
      <c r="M453" s="106"/>
      <c r="N453" s="104" t="s">
        <v>7</v>
      </c>
      <c r="O453" s="105"/>
      <c r="P453" s="105"/>
      <c r="Q453" s="106"/>
      <c r="R453" s="91">
        <v>1</v>
      </c>
      <c r="S453" s="92"/>
      <c r="T453" s="92"/>
      <c r="U453" s="93"/>
      <c r="V453" s="91">
        <v>2</v>
      </c>
      <c r="W453" s="92"/>
      <c r="X453" s="92"/>
      <c r="Y453" s="93"/>
      <c r="Z453" s="91">
        <v>3</v>
      </c>
      <c r="AA453" s="92"/>
      <c r="AB453" s="92"/>
      <c r="AC453" s="93"/>
      <c r="AD453" s="91">
        <v>4</v>
      </c>
      <c r="AE453" s="92"/>
      <c r="AF453" s="92"/>
      <c r="AG453" s="93"/>
      <c r="AH453" s="91"/>
      <c r="AI453" s="92"/>
      <c r="AJ453" s="92"/>
      <c r="AK453" s="93"/>
    </row>
    <row r="454" spans="1:96" ht="22.5" customHeight="1">
      <c r="D454" s="101"/>
      <c r="E454" s="102"/>
      <c r="F454" s="102"/>
      <c r="G454" s="102"/>
      <c r="H454" s="102"/>
      <c r="I454" s="103"/>
      <c r="J454" s="107"/>
      <c r="K454" s="108"/>
      <c r="L454" s="108"/>
      <c r="M454" s="109"/>
      <c r="N454" s="107"/>
      <c r="O454" s="108"/>
      <c r="P454" s="108"/>
      <c r="Q454" s="109"/>
      <c r="R454" s="94" t="s">
        <v>65</v>
      </c>
      <c r="S454" s="95"/>
      <c r="T454" s="95"/>
      <c r="U454" s="96"/>
      <c r="V454" s="94" t="s">
        <v>66</v>
      </c>
      <c r="W454" s="95"/>
      <c r="X454" s="95"/>
      <c r="Y454" s="96"/>
      <c r="Z454" s="94" t="s">
        <v>67</v>
      </c>
      <c r="AA454" s="95"/>
      <c r="AB454" s="95"/>
      <c r="AC454" s="96"/>
      <c r="AD454" s="94" t="s">
        <v>68</v>
      </c>
      <c r="AE454" s="95"/>
      <c r="AF454" s="95"/>
      <c r="AG454" s="96"/>
      <c r="AH454" s="94" t="s">
        <v>12</v>
      </c>
      <c r="AI454" s="95"/>
      <c r="AJ454" s="95"/>
      <c r="AK454" s="96"/>
      <c r="BI454" s="5" t="s">
        <v>13</v>
      </c>
      <c r="BJ454" s="2" t="s">
        <v>14</v>
      </c>
      <c r="BK454" s="2">
        <v>1</v>
      </c>
      <c r="BL454" s="2">
        <v>2</v>
      </c>
      <c r="BM454" s="2">
        <v>3</v>
      </c>
      <c r="BN454" s="2">
        <v>4</v>
      </c>
      <c r="BO454" s="2">
        <v>0</v>
      </c>
    </row>
    <row r="455" spans="1:96">
      <c r="D455" s="115" t="s">
        <v>15</v>
      </c>
      <c r="E455" s="116"/>
      <c r="F455" s="116"/>
      <c r="G455" s="116"/>
      <c r="H455" s="116"/>
      <c r="I455" s="117"/>
      <c r="J455" s="110">
        <f>BI455</f>
        <v>89.410348977135982</v>
      </c>
      <c r="K455" s="110"/>
      <c r="L455" s="110"/>
      <c r="M455" s="110"/>
      <c r="N455" s="110">
        <f>BJ455</f>
        <v>89.830508474576263</v>
      </c>
      <c r="O455" s="110"/>
      <c r="P455" s="110"/>
      <c r="Q455" s="110"/>
      <c r="R455" s="110">
        <f>BK455</f>
        <v>67.796610169491515</v>
      </c>
      <c r="S455" s="110"/>
      <c r="T455" s="110"/>
      <c r="U455" s="110"/>
      <c r="V455" s="110">
        <f>BL455</f>
        <v>22.033898305084744</v>
      </c>
      <c r="W455" s="110"/>
      <c r="X455" s="110"/>
      <c r="Y455" s="110"/>
      <c r="Z455" s="110">
        <f>BM455</f>
        <v>10.16949152542373</v>
      </c>
      <c r="AA455" s="110"/>
      <c r="AB455" s="110"/>
      <c r="AC455" s="110"/>
      <c r="AD455" s="110">
        <f>BN455</f>
        <v>0</v>
      </c>
      <c r="AE455" s="110"/>
      <c r="AF455" s="110"/>
      <c r="AG455" s="110"/>
      <c r="AH455" s="110">
        <f>BO455</f>
        <v>0</v>
      </c>
      <c r="AI455" s="110"/>
      <c r="AJ455" s="110"/>
      <c r="AK455" s="110"/>
      <c r="BG455" s="2">
        <v>74</v>
      </c>
      <c r="BH455" s="2" t="s">
        <v>16</v>
      </c>
      <c r="BI455" s="25">
        <v>89.410348977135982</v>
      </c>
      <c r="BJ455" s="25">
        <f>BK455+BL455</f>
        <v>89.830508474576263</v>
      </c>
      <c r="BK455" s="25">
        <v>67.796610169491515</v>
      </c>
      <c r="BL455" s="25">
        <v>22.033898305084744</v>
      </c>
      <c r="BM455" s="25">
        <v>10.16949152542373</v>
      </c>
      <c r="BN455" s="25">
        <v>0</v>
      </c>
      <c r="BO455" s="25">
        <v>0</v>
      </c>
    </row>
    <row r="456" spans="1:96">
      <c r="D456" s="139" t="s">
        <v>17</v>
      </c>
      <c r="E456" s="140"/>
      <c r="F456" s="140"/>
      <c r="G456" s="140"/>
      <c r="H456" s="140"/>
      <c r="I456" s="141"/>
      <c r="J456" s="114">
        <f>BI456</f>
        <v>87.335451656831594</v>
      </c>
      <c r="K456" s="114"/>
      <c r="L456" s="114"/>
      <c r="M456" s="114"/>
      <c r="N456" s="114">
        <f>IF(ISERROR(BJ456),"",BJ456)</f>
        <v>83.050847457627114</v>
      </c>
      <c r="O456" s="114"/>
      <c r="P456" s="114"/>
      <c r="Q456" s="114"/>
      <c r="R456" s="114">
        <f>BK456</f>
        <v>61.016949152542374</v>
      </c>
      <c r="S456" s="114"/>
      <c r="T456" s="114"/>
      <c r="U456" s="114"/>
      <c r="V456" s="114">
        <f>BL456</f>
        <v>22.033898305084744</v>
      </c>
      <c r="W456" s="114"/>
      <c r="X456" s="114"/>
      <c r="Y456" s="114"/>
      <c r="Z456" s="114">
        <f>BM456</f>
        <v>8.4745762711864394</v>
      </c>
      <c r="AA456" s="114"/>
      <c r="AB456" s="114"/>
      <c r="AC456" s="114"/>
      <c r="AD456" s="114">
        <f>BN456</f>
        <v>6.7796610169491522</v>
      </c>
      <c r="AE456" s="114"/>
      <c r="AF456" s="114"/>
      <c r="AG456" s="114"/>
      <c r="AH456" s="114">
        <f>BO456</f>
        <v>1.6949152542372881</v>
      </c>
      <c r="AI456" s="114"/>
      <c r="AJ456" s="114"/>
      <c r="AK456" s="114"/>
      <c r="BH456" s="2" t="s">
        <v>18</v>
      </c>
      <c r="BI456" s="25">
        <v>87.335451656831594</v>
      </c>
      <c r="BJ456" s="25">
        <f>BK456+BL456</f>
        <v>83.050847457627114</v>
      </c>
      <c r="BK456" s="25">
        <v>61.016949152542374</v>
      </c>
      <c r="BL456" s="25">
        <v>22.033898305084744</v>
      </c>
      <c r="BM456" s="25">
        <v>8.4745762711864394</v>
      </c>
      <c r="BN456" s="25">
        <v>6.7796610169491522</v>
      </c>
      <c r="BO456" s="25">
        <v>1.6949152542372881</v>
      </c>
    </row>
    <row r="457" spans="1:96" ht="15" customHeight="1">
      <c r="D457" s="33" t="s">
        <v>164</v>
      </c>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K457" s="31"/>
      <c r="BI457" s="5" t="s">
        <v>13</v>
      </c>
      <c r="BJ457" s="2" t="s">
        <v>14</v>
      </c>
      <c r="BK457" s="2">
        <v>1</v>
      </c>
      <c r="BL457" s="2">
        <v>2</v>
      </c>
      <c r="BM457" s="2">
        <v>3</v>
      </c>
      <c r="BN457" s="2">
        <v>4</v>
      </c>
      <c r="BO457" s="2">
        <v>0</v>
      </c>
    </row>
    <row r="458" spans="1:96">
      <c r="D458" s="115" t="s">
        <v>15</v>
      </c>
      <c r="E458" s="116"/>
      <c r="F458" s="116"/>
      <c r="G458" s="116"/>
      <c r="H458" s="116"/>
      <c r="I458" s="117"/>
      <c r="J458" s="110">
        <f>BI458</f>
        <v>84.187725631768956</v>
      </c>
      <c r="K458" s="110"/>
      <c r="L458" s="110"/>
      <c r="M458" s="110"/>
      <c r="N458" s="110">
        <f>BJ458</f>
        <v>83.050847457627128</v>
      </c>
      <c r="O458" s="110"/>
      <c r="P458" s="110"/>
      <c r="Q458" s="110"/>
      <c r="R458" s="110">
        <f>BK458</f>
        <v>40.677966101694921</v>
      </c>
      <c r="S458" s="110"/>
      <c r="T458" s="110"/>
      <c r="U458" s="110"/>
      <c r="V458" s="110">
        <f>BL458</f>
        <v>42.372881355932201</v>
      </c>
      <c r="W458" s="110"/>
      <c r="X458" s="110"/>
      <c r="Y458" s="110"/>
      <c r="Z458" s="110">
        <f>BM458</f>
        <v>10.16949152542373</v>
      </c>
      <c r="AA458" s="110"/>
      <c r="AB458" s="110"/>
      <c r="AC458" s="110"/>
      <c r="AD458" s="110">
        <f>BN458</f>
        <v>6.7796610169491522</v>
      </c>
      <c r="AE458" s="110"/>
      <c r="AF458" s="110"/>
      <c r="AG458" s="110"/>
      <c r="AH458" s="110">
        <f>BO458</f>
        <v>0</v>
      </c>
      <c r="AI458" s="110"/>
      <c r="AJ458" s="110"/>
      <c r="AK458" s="110"/>
      <c r="BG458" s="2">
        <v>75</v>
      </c>
      <c r="BH458" s="2" t="s">
        <v>16</v>
      </c>
      <c r="BI458" s="25">
        <v>84.187725631768956</v>
      </c>
      <c r="BJ458" s="25">
        <f>BK458+BL458</f>
        <v>83.050847457627128</v>
      </c>
      <c r="BK458" s="25">
        <v>40.677966101694921</v>
      </c>
      <c r="BL458" s="25">
        <v>42.372881355932201</v>
      </c>
      <c r="BM458" s="25">
        <v>10.16949152542373</v>
      </c>
      <c r="BN458" s="25">
        <v>6.7796610169491522</v>
      </c>
      <c r="BO458" s="25">
        <v>0</v>
      </c>
    </row>
    <row r="459" spans="1:96">
      <c r="D459" s="139" t="s">
        <v>17</v>
      </c>
      <c r="E459" s="140"/>
      <c r="F459" s="140"/>
      <c r="G459" s="140"/>
      <c r="H459" s="140"/>
      <c r="I459" s="141"/>
      <c r="J459" s="114">
        <f>BI459</f>
        <v>82.591920108942347</v>
      </c>
      <c r="K459" s="114"/>
      <c r="L459" s="114"/>
      <c r="M459" s="114"/>
      <c r="N459" s="114">
        <f>IF(ISERROR(BJ459),"",BJ459)</f>
        <v>74.576271186440678</v>
      </c>
      <c r="O459" s="114"/>
      <c r="P459" s="114"/>
      <c r="Q459" s="114"/>
      <c r="R459" s="114">
        <f>BK459</f>
        <v>38.983050847457626</v>
      </c>
      <c r="S459" s="114"/>
      <c r="T459" s="114"/>
      <c r="U459" s="114"/>
      <c r="V459" s="114">
        <f>BL459</f>
        <v>35.593220338983052</v>
      </c>
      <c r="W459" s="114"/>
      <c r="X459" s="114"/>
      <c r="Y459" s="114"/>
      <c r="Z459" s="114">
        <f>BM459</f>
        <v>16.949152542372879</v>
      </c>
      <c r="AA459" s="114"/>
      <c r="AB459" s="114"/>
      <c r="AC459" s="114"/>
      <c r="AD459" s="114">
        <f>BN459</f>
        <v>6.7796610169491522</v>
      </c>
      <c r="AE459" s="114"/>
      <c r="AF459" s="114"/>
      <c r="AG459" s="114"/>
      <c r="AH459" s="114">
        <f>BO459</f>
        <v>1.6949152542372881</v>
      </c>
      <c r="AI459" s="114"/>
      <c r="AJ459" s="114"/>
      <c r="AK459" s="114"/>
      <c r="BH459" s="2" t="s">
        <v>18</v>
      </c>
      <c r="BI459" s="25">
        <v>82.591920108942347</v>
      </c>
      <c r="BJ459" s="25">
        <f>BK459+BL459</f>
        <v>74.576271186440678</v>
      </c>
      <c r="BK459" s="25">
        <v>38.983050847457626</v>
      </c>
      <c r="BL459" s="25">
        <v>35.593220338983052</v>
      </c>
      <c r="BM459" s="25">
        <v>16.949152542372879</v>
      </c>
      <c r="BN459" s="25">
        <v>6.7796610169491522</v>
      </c>
      <c r="BO459" s="25">
        <v>1.6949152542372881</v>
      </c>
    </row>
    <row r="460" spans="1:96" ht="15" customHeight="1">
      <c r="D460" s="33" t="s">
        <v>165</v>
      </c>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K460" s="31"/>
      <c r="BI460" s="5" t="s">
        <v>13</v>
      </c>
      <c r="BJ460" s="2" t="s">
        <v>14</v>
      </c>
      <c r="BK460" s="2">
        <v>1</v>
      </c>
      <c r="BL460" s="2">
        <v>2</v>
      </c>
      <c r="BM460" s="2">
        <v>3</v>
      </c>
      <c r="BN460" s="2">
        <v>4</v>
      </c>
      <c r="BO460" s="2">
        <v>0</v>
      </c>
    </row>
    <row r="461" spans="1:96">
      <c r="D461" s="115" t="s">
        <v>15</v>
      </c>
      <c r="E461" s="116"/>
      <c r="F461" s="116"/>
      <c r="G461" s="116"/>
      <c r="H461" s="116"/>
      <c r="I461" s="117"/>
      <c r="J461" s="110">
        <f>BI461</f>
        <v>83.513838748495786</v>
      </c>
      <c r="K461" s="110"/>
      <c r="L461" s="110"/>
      <c r="M461" s="110"/>
      <c r="N461" s="110">
        <f>BJ461</f>
        <v>81.355932203389827</v>
      </c>
      <c r="O461" s="110"/>
      <c r="P461" s="110"/>
      <c r="Q461" s="110"/>
      <c r="R461" s="110">
        <f>BK461</f>
        <v>37.288135593220339</v>
      </c>
      <c r="S461" s="110"/>
      <c r="T461" s="110"/>
      <c r="U461" s="110"/>
      <c r="V461" s="110">
        <f>BL461</f>
        <v>44.067796610169488</v>
      </c>
      <c r="W461" s="110"/>
      <c r="X461" s="110"/>
      <c r="Y461" s="110"/>
      <c r="Z461" s="110">
        <f>BM461</f>
        <v>16.949152542372879</v>
      </c>
      <c r="AA461" s="110"/>
      <c r="AB461" s="110"/>
      <c r="AC461" s="110"/>
      <c r="AD461" s="110">
        <f>BN461</f>
        <v>1.6949152542372881</v>
      </c>
      <c r="AE461" s="110"/>
      <c r="AF461" s="110"/>
      <c r="AG461" s="110"/>
      <c r="AH461" s="110">
        <f>BO461</f>
        <v>0</v>
      </c>
      <c r="AI461" s="110"/>
      <c r="AJ461" s="110"/>
      <c r="AK461" s="110"/>
      <c r="BG461" s="2">
        <v>76</v>
      </c>
      <c r="BH461" s="2" t="s">
        <v>16</v>
      </c>
      <c r="BI461" s="25">
        <v>83.513838748495786</v>
      </c>
      <c r="BJ461" s="25">
        <f>BK461+BL461</f>
        <v>81.355932203389827</v>
      </c>
      <c r="BK461" s="25">
        <v>37.288135593220339</v>
      </c>
      <c r="BL461" s="25">
        <v>44.067796610169488</v>
      </c>
      <c r="BM461" s="25">
        <v>16.949152542372879</v>
      </c>
      <c r="BN461" s="25">
        <v>1.6949152542372881</v>
      </c>
      <c r="BO461" s="25">
        <v>0</v>
      </c>
    </row>
    <row r="462" spans="1:96">
      <c r="D462" s="111" t="s">
        <v>17</v>
      </c>
      <c r="E462" s="112"/>
      <c r="F462" s="112"/>
      <c r="G462" s="112"/>
      <c r="H462" s="112"/>
      <c r="I462" s="113"/>
      <c r="J462" s="114">
        <f>BI462</f>
        <v>83.862914207898314</v>
      </c>
      <c r="K462" s="114"/>
      <c r="L462" s="114"/>
      <c r="M462" s="114"/>
      <c r="N462" s="114">
        <f>IF(ISERROR(BJ462),"",BJ462)</f>
        <v>71.18644067796609</v>
      </c>
      <c r="O462" s="114"/>
      <c r="P462" s="114"/>
      <c r="Q462" s="114"/>
      <c r="R462" s="114">
        <f>BK462</f>
        <v>32.20338983050847</v>
      </c>
      <c r="S462" s="114"/>
      <c r="T462" s="114"/>
      <c r="U462" s="114"/>
      <c r="V462" s="114">
        <f>BL462</f>
        <v>38.983050847457626</v>
      </c>
      <c r="W462" s="114"/>
      <c r="X462" s="114"/>
      <c r="Y462" s="114"/>
      <c r="Z462" s="114">
        <f>BM462</f>
        <v>23.728813559322035</v>
      </c>
      <c r="AA462" s="114"/>
      <c r="AB462" s="114"/>
      <c r="AC462" s="114"/>
      <c r="AD462" s="114">
        <f>BN462</f>
        <v>3.3898305084745761</v>
      </c>
      <c r="AE462" s="114"/>
      <c r="AF462" s="114"/>
      <c r="AG462" s="114"/>
      <c r="AH462" s="114">
        <f>BO462</f>
        <v>1.6949152542372881</v>
      </c>
      <c r="AI462" s="114"/>
      <c r="AJ462" s="114"/>
      <c r="AK462" s="114"/>
      <c r="BH462" s="2" t="s">
        <v>18</v>
      </c>
      <c r="BI462" s="25">
        <v>83.862914207898314</v>
      </c>
      <c r="BJ462" s="25">
        <f>BK462+BL462</f>
        <v>71.18644067796609</v>
      </c>
      <c r="BK462" s="25">
        <v>32.20338983050847</v>
      </c>
      <c r="BL462" s="25">
        <v>38.983050847457626</v>
      </c>
      <c r="BM462" s="25">
        <v>23.728813559322035</v>
      </c>
      <c r="BN462" s="25">
        <v>3.3898305084745761</v>
      </c>
      <c r="BO462" s="25">
        <v>1.6949152542372881</v>
      </c>
    </row>
    <row r="463" spans="1:96" ht="15" customHeight="1">
      <c r="D463" s="33" t="s">
        <v>166</v>
      </c>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K463" s="31"/>
      <c r="BI463" s="5" t="s">
        <v>13</v>
      </c>
      <c r="BJ463" s="2" t="s">
        <v>14</v>
      </c>
      <c r="BK463" s="2">
        <v>1</v>
      </c>
      <c r="BL463" s="2">
        <v>2</v>
      </c>
      <c r="BM463" s="2">
        <v>3</v>
      </c>
      <c r="BN463" s="2">
        <v>4</v>
      </c>
      <c r="BO463" s="2">
        <v>0</v>
      </c>
    </row>
    <row r="464" spans="1:96">
      <c r="D464" s="115" t="s">
        <v>15</v>
      </c>
      <c r="E464" s="116"/>
      <c r="F464" s="116"/>
      <c r="G464" s="116"/>
      <c r="H464" s="116"/>
      <c r="I464" s="117"/>
      <c r="J464" s="110">
        <f>BI464</f>
        <v>86.883273164861606</v>
      </c>
      <c r="K464" s="110"/>
      <c r="L464" s="110"/>
      <c r="M464" s="110"/>
      <c r="N464" s="110">
        <f>BJ464</f>
        <v>88.13559322033899</v>
      </c>
      <c r="O464" s="110"/>
      <c r="P464" s="110"/>
      <c r="Q464" s="110"/>
      <c r="R464" s="110">
        <f>BK464</f>
        <v>47.457627118644069</v>
      </c>
      <c r="S464" s="110"/>
      <c r="T464" s="110"/>
      <c r="U464" s="110"/>
      <c r="V464" s="110">
        <f>BL464</f>
        <v>40.677966101694921</v>
      </c>
      <c r="W464" s="110"/>
      <c r="X464" s="110"/>
      <c r="Y464" s="110"/>
      <c r="Z464" s="110">
        <f>BM464</f>
        <v>11.864406779661017</v>
      </c>
      <c r="AA464" s="110"/>
      <c r="AB464" s="110"/>
      <c r="AC464" s="110"/>
      <c r="AD464" s="110">
        <f>BN464</f>
        <v>0</v>
      </c>
      <c r="AE464" s="110"/>
      <c r="AF464" s="110"/>
      <c r="AG464" s="110"/>
      <c r="AH464" s="110">
        <f>BO464</f>
        <v>0</v>
      </c>
      <c r="AI464" s="110"/>
      <c r="AJ464" s="110"/>
      <c r="AK464" s="110"/>
      <c r="BG464" s="2">
        <v>77</v>
      </c>
      <c r="BH464" s="2" t="s">
        <v>16</v>
      </c>
      <c r="BI464" s="25">
        <v>86.883273164861606</v>
      </c>
      <c r="BJ464" s="25">
        <f>BK464+BL464</f>
        <v>88.13559322033899</v>
      </c>
      <c r="BK464" s="25">
        <v>47.457627118644069</v>
      </c>
      <c r="BL464" s="25">
        <v>40.677966101694921</v>
      </c>
      <c r="BM464" s="25">
        <v>11.864406779661017</v>
      </c>
      <c r="BN464" s="25">
        <v>0</v>
      </c>
      <c r="BO464" s="25">
        <v>0</v>
      </c>
    </row>
    <row r="465" spans="4:67">
      <c r="D465" s="139" t="s">
        <v>17</v>
      </c>
      <c r="E465" s="140"/>
      <c r="F465" s="140"/>
      <c r="G465" s="140"/>
      <c r="H465" s="140"/>
      <c r="I465" s="141"/>
      <c r="J465" s="114">
        <f>BI465</f>
        <v>83.817521561507036</v>
      </c>
      <c r="K465" s="114"/>
      <c r="L465" s="114"/>
      <c r="M465" s="114"/>
      <c r="N465" s="114">
        <f>IF(ISERROR(BJ465),"",BJ465)</f>
        <v>81.355932203389841</v>
      </c>
      <c r="O465" s="114"/>
      <c r="P465" s="114"/>
      <c r="Q465" s="114"/>
      <c r="R465" s="114">
        <f>BK465</f>
        <v>40.677966101694921</v>
      </c>
      <c r="S465" s="114"/>
      <c r="T465" s="114"/>
      <c r="U465" s="114"/>
      <c r="V465" s="114">
        <f>BL465</f>
        <v>40.677966101694921</v>
      </c>
      <c r="W465" s="114"/>
      <c r="X465" s="114"/>
      <c r="Y465" s="114"/>
      <c r="Z465" s="114">
        <f>BM465</f>
        <v>10.16949152542373</v>
      </c>
      <c r="AA465" s="114"/>
      <c r="AB465" s="114"/>
      <c r="AC465" s="114"/>
      <c r="AD465" s="114">
        <f>BN465</f>
        <v>6.7796610169491522</v>
      </c>
      <c r="AE465" s="114"/>
      <c r="AF465" s="114"/>
      <c r="AG465" s="114"/>
      <c r="AH465" s="114">
        <f>BO465</f>
        <v>1.6949152542372881</v>
      </c>
      <c r="AI465" s="114"/>
      <c r="AJ465" s="114"/>
      <c r="AK465" s="114"/>
      <c r="BH465" s="2" t="s">
        <v>18</v>
      </c>
      <c r="BI465" s="25">
        <v>83.817521561507036</v>
      </c>
      <c r="BJ465" s="25">
        <f>BK465+BL465</f>
        <v>81.355932203389841</v>
      </c>
      <c r="BK465" s="25">
        <v>40.677966101694921</v>
      </c>
      <c r="BL465" s="25">
        <v>40.677966101694921</v>
      </c>
      <c r="BM465" s="25">
        <v>10.16949152542373</v>
      </c>
      <c r="BN465" s="25">
        <v>6.7796610169491522</v>
      </c>
      <c r="BO465" s="25">
        <v>1.6949152542372881</v>
      </c>
    </row>
    <row r="466" spans="4:67" ht="15" customHeight="1">
      <c r="D466" s="33" t="s">
        <v>167</v>
      </c>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K466" s="31"/>
      <c r="BI466" s="5" t="s">
        <v>13</v>
      </c>
      <c r="BJ466" s="2" t="s">
        <v>14</v>
      </c>
      <c r="BK466" s="2">
        <v>1</v>
      </c>
      <c r="BL466" s="2">
        <v>2</v>
      </c>
      <c r="BM466" s="2">
        <v>3</v>
      </c>
      <c r="BN466" s="2">
        <v>4</v>
      </c>
      <c r="BO466" s="2">
        <v>0</v>
      </c>
    </row>
    <row r="467" spans="4:67">
      <c r="D467" s="115" t="s">
        <v>15</v>
      </c>
      <c r="E467" s="116"/>
      <c r="F467" s="116"/>
      <c r="G467" s="116"/>
      <c r="H467" s="116"/>
      <c r="I467" s="117"/>
      <c r="J467" s="110">
        <f>BI467</f>
        <v>89.867629362214203</v>
      </c>
      <c r="K467" s="110"/>
      <c r="L467" s="110"/>
      <c r="M467" s="110"/>
      <c r="N467" s="110">
        <f>BJ467</f>
        <v>89.830508474576277</v>
      </c>
      <c r="O467" s="110"/>
      <c r="P467" s="110"/>
      <c r="Q467" s="110"/>
      <c r="R467" s="110">
        <f>BK467</f>
        <v>44.067796610169488</v>
      </c>
      <c r="S467" s="110"/>
      <c r="T467" s="110"/>
      <c r="U467" s="110"/>
      <c r="V467" s="110">
        <f>BL467</f>
        <v>45.762711864406782</v>
      </c>
      <c r="W467" s="110"/>
      <c r="X467" s="110"/>
      <c r="Y467" s="110"/>
      <c r="Z467" s="110">
        <f>BM467</f>
        <v>10.16949152542373</v>
      </c>
      <c r="AA467" s="110"/>
      <c r="AB467" s="110"/>
      <c r="AC467" s="110"/>
      <c r="AD467" s="110">
        <f>BN467</f>
        <v>0</v>
      </c>
      <c r="AE467" s="110"/>
      <c r="AF467" s="110"/>
      <c r="AG467" s="110"/>
      <c r="AH467" s="110">
        <f>BO467</f>
        <v>0</v>
      </c>
      <c r="AI467" s="110"/>
      <c r="AJ467" s="110"/>
      <c r="AK467" s="110"/>
      <c r="BG467" s="2">
        <v>78</v>
      </c>
      <c r="BH467" s="2" t="s">
        <v>16</v>
      </c>
      <c r="BI467" s="25">
        <v>89.867629362214203</v>
      </c>
      <c r="BJ467" s="25">
        <f>BK467+BL467</f>
        <v>89.830508474576277</v>
      </c>
      <c r="BK467" s="25">
        <v>44.067796610169488</v>
      </c>
      <c r="BL467" s="25">
        <v>45.762711864406782</v>
      </c>
      <c r="BM467" s="25">
        <v>10.16949152542373</v>
      </c>
      <c r="BN467" s="25">
        <v>0</v>
      </c>
      <c r="BO467" s="25">
        <v>0</v>
      </c>
    </row>
    <row r="468" spans="4:67">
      <c r="D468" s="139" t="s">
        <v>17</v>
      </c>
      <c r="E468" s="140"/>
      <c r="F468" s="140"/>
      <c r="G468" s="140"/>
      <c r="H468" s="140"/>
      <c r="I468" s="141"/>
      <c r="J468" s="114">
        <f>BI468</f>
        <v>90.853381752156153</v>
      </c>
      <c r="K468" s="114"/>
      <c r="L468" s="114"/>
      <c r="M468" s="114"/>
      <c r="N468" s="114">
        <f>IF(ISERROR(BJ468),"",BJ468)</f>
        <v>86.440677966101688</v>
      </c>
      <c r="O468" s="114"/>
      <c r="P468" s="114"/>
      <c r="Q468" s="114"/>
      <c r="R468" s="114">
        <f>BK468</f>
        <v>54.237288135593218</v>
      </c>
      <c r="S468" s="114"/>
      <c r="T468" s="114"/>
      <c r="U468" s="114"/>
      <c r="V468" s="114">
        <f>BL468</f>
        <v>32.20338983050847</v>
      </c>
      <c r="W468" s="114"/>
      <c r="X468" s="114"/>
      <c r="Y468" s="114"/>
      <c r="Z468" s="114">
        <f>BM468</f>
        <v>10.16949152542373</v>
      </c>
      <c r="AA468" s="114"/>
      <c r="AB468" s="114"/>
      <c r="AC468" s="114"/>
      <c r="AD468" s="114">
        <f>BN468</f>
        <v>1.6949152542372881</v>
      </c>
      <c r="AE468" s="114"/>
      <c r="AF468" s="114"/>
      <c r="AG468" s="114"/>
      <c r="AH468" s="114">
        <f>BO468</f>
        <v>1.6949152542372881</v>
      </c>
      <c r="AI468" s="114"/>
      <c r="AJ468" s="114"/>
      <c r="AK468" s="114"/>
      <c r="BH468" s="2" t="s">
        <v>18</v>
      </c>
      <c r="BI468" s="25">
        <v>90.853381752156153</v>
      </c>
      <c r="BJ468" s="25">
        <f>BK468+BL468</f>
        <v>86.440677966101688</v>
      </c>
      <c r="BK468" s="25">
        <v>54.237288135593218</v>
      </c>
      <c r="BL468" s="25">
        <v>32.20338983050847</v>
      </c>
      <c r="BM468" s="25">
        <v>10.16949152542373</v>
      </c>
      <c r="BN468" s="25">
        <v>1.6949152542372881</v>
      </c>
      <c r="BO468" s="25">
        <v>1.6949152542372881</v>
      </c>
    </row>
    <row r="469" spans="4:67" ht="15" customHeight="1">
      <c r="D469" s="33" t="s">
        <v>168</v>
      </c>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K469" s="31"/>
      <c r="BI469" s="5" t="s">
        <v>13</v>
      </c>
      <c r="BJ469" s="2" t="s">
        <v>14</v>
      </c>
      <c r="BK469" s="2">
        <v>1</v>
      </c>
      <c r="BL469" s="2">
        <v>2</v>
      </c>
      <c r="BM469" s="2">
        <v>3</v>
      </c>
      <c r="BN469" s="2">
        <v>4</v>
      </c>
      <c r="BO469" s="2">
        <v>0</v>
      </c>
    </row>
    <row r="470" spans="4:67">
      <c r="D470" s="115" t="s">
        <v>15</v>
      </c>
      <c r="E470" s="116"/>
      <c r="F470" s="116"/>
      <c r="G470" s="116"/>
      <c r="H470" s="116"/>
      <c r="I470" s="117"/>
      <c r="J470" s="110">
        <f>BI470</f>
        <v>97.328519855595658</v>
      </c>
      <c r="K470" s="110"/>
      <c r="L470" s="110"/>
      <c r="M470" s="110"/>
      <c r="N470" s="110">
        <f>BJ470</f>
        <v>98.305084745762699</v>
      </c>
      <c r="O470" s="110"/>
      <c r="P470" s="110"/>
      <c r="Q470" s="110"/>
      <c r="R470" s="110">
        <f>BK470</f>
        <v>93.220338983050837</v>
      </c>
      <c r="S470" s="110"/>
      <c r="T470" s="110"/>
      <c r="U470" s="110"/>
      <c r="V470" s="110">
        <f>BL470</f>
        <v>5.0847457627118651</v>
      </c>
      <c r="W470" s="110"/>
      <c r="X470" s="110"/>
      <c r="Y470" s="110"/>
      <c r="Z470" s="110">
        <f>BM470</f>
        <v>1.6949152542372881</v>
      </c>
      <c r="AA470" s="110"/>
      <c r="AB470" s="110"/>
      <c r="AC470" s="110"/>
      <c r="AD470" s="110">
        <f>BN470</f>
        <v>0</v>
      </c>
      <c r="AE470" s="110"/>
      <c r="AF470" s="110"/>
      <c r="AG470" s="110"/>
      <c r="AH470" s="110">
        <f>BO470</f>
        <v>0</v>
      </c>
      <c r="AI470" s="110"/>
      <c r="AJ470" s="110"/>
      <c r="AK470" s="110"/>
      <c r="BG470" s="2">
        <v>79</v>
      </c>
      <c r="BH470" s="2" t="s">
        <v>16</v>
      </c>
      <c r="BI470" s="25">
        <v>97.328519855595658</v>
      </c>
      <c r="BJ470" s="25">
        <f>BK470+BL470</f>
        <v>98.305084745762699</v>
      </c>
      <c r="BK470" s="25">
        <v>93.220338983050837</v>
      </c>
      <c r="BL470" s="25">
        <v>5.0847457627118651</v>
      </c>
      <c r="BM470" s="25">
        <v>1.6949152542372881</v>
      </c>
      <c r="BN470" s="25">
        <v>0</v>
      </c>
      <c r="BO470" s="25">
        <v>0</v>
      </c>
    </row>
    <row r="471" spans="4:67">
      <c r="D471" s="111" t="s">
        <v>17</v>
      </c>
      <c r="E471" s="112"/>
      <c r="F471" s="112"/>
      <c r="G471" s="112"/>
      <c r="H471" s="112"/>
      <c r="I471" s="113"/>
      <c r="J471" s="114">
        <f>BI471</f>
        <v>97.458011802088066</v>
      </c>
      <c r="K471" s="114"/>
      <c r="L471" s="114"/>
      <c r="M471" s="114"/>
      <c r="N471" s="114">
        <f>IF(ISERROR(BJ471),"",BJ471)</f>
        <v>93.220338983050851</v>
      </c>
      <c r="O471" s="114"/>
      <c r="P471" s="114"/>
      <c r="Q471" s="114"/>
      <c r="R471" s="114">
        <f>BK471</f>
        <v>86.440677966101703</v>
      </c>
      <c r="S471" s="114"/>
      <c r="T471" s="114"/>
      <c r="U471" s="114"/>
      <c r="V471" s="114">
        <f>BL471</f>
        <v>6.7796610169491522</v>
      </c>
      <c r="W471" s="114"/>
      <c r="X471" s="114"/>
      <c r="Y471" s="114"/>
      <c r="Z471" s="114">
        <f>BM471</f>
        <v>1.6949152542372881</v>
      </c>
      <c r="AA471" s="114"/>
      <c r="AB471" s="114"/>
      <c r="AC471" s="114"/>
      <c r="AD471" s="114">
        <f>BN471</f>
        <v>5.0847457627118651</v>
      </c>
      <c r="AE471" s="114"/>
      <c r="AF471" s="114"/>
      <c r="AG471" s="114"/>
      <c r="AH471" s="114">
        <f>BO471</f>
        <v>0</v>
      </c>
      <c r="AI471" s="114"/>
      <c r="AJ471" s="114"/>
      <c r="AK471" s="114"/>
      <c r="BH471" s="2" t="s">
        <v>18</v>
      </c>
      <c r="BI471" s="25">
        <v>97.458011802088066</v>
      </c>
      <c r="BJ471" s="25">
        <f>BK471+BL471</f>
        <v>93.220338983050851</v>
      </c>
      <c r="BK471" s="25">
        <v>86.440677966101703</v>
      </c>
      <c r="BL471" s="25">
        <v>6.7796610169491522</v>
      </c>
      <c r="BM471" s="25">
        <v>1.6949152542372881</v>
      </c>
      <c r="BN471" s="25">
        <v>5.0847457627118651</v>
      </c>
      <c r="BO471" s="25">
        <v>0</v>
      </c>
    </row>
    <row r="472" spans="4:67" ht="15" customHeight="1">
      <c r="D472" s="33" t="s">
        <v>169</v>
      </c>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K472" s="31"/>
      <c r="BI472" s="5" t="s">
        <v>13</v>
      </c>
      <c r="BJ472" s="2" t="s">
        <v>14</v>
      </c>
      <c r="BK472" s="2">
        <v>1</v>
      </c>
      <c r="BL472" s="2">
        <v>2</v>
      </c>
      <c r="BM472" s="2">
        <v>3</v>
      </c>
      <c r="BN472" s="2">
        <v>4</v>
      </c>
      <c r="BO472" s="2">
        <v>0</v>
      </c>
    </row>
    <row r="473" spans="4:67">
      <c r="D473" s="115" t="s">
        <v>15</v>
      </c>
      <c r="E473" s="116"/>
      <c r="F473" s="116"/>
      <c r="G473" s="116"/>
      <c r="H473" s="116"/>
      <c r="I473" s="117"/>
      <c r="J473" s="110">
        <f>BI473</f>
        <v>97.30445246690735</v>
      </c>
      <c r="K473" s="110"/>
      <c r="L473" s="110"/>
      <c r="M473" s="110"/>
      <c r="N473" s="110">
        <f>BJ473</f>
        <v>98.305084745762699</v>
      </c>
      <c r="O473" s="110"/>
      <c r="P473" s="110"/>
      <c r="Q473" s="110"/>
      <c r="R473" s="110">
        <f>BK473</f>
        <v>93.220338983050837</v>
      </c>
      <c r="S473" s="110"/>
      <c r="T473" s="110"/>
      <c r="U473" s="110"/>
      <c r="V473" s="110">
        <f>BL473</f>
        <v>5.0847457627118651</v>
      </c>
      <c r="W473" s="110"/>
      <c r="X473" s="110"/>
      <c r="Y473" s="110"/>
      <c r="Z473" s="110">
        <f>BM473</f>
        <v>1.6949152542372881</v>
      </c>
      <c r="AA473" s="110"/>
      <c r="AB473" s="110"/>
      <c r="AC473" s="110"/>
      <c r="AD473" s="110">
        <f>BN473</f>
        <v>0</v>
      </c>
      <c r="AE473" s="110"/>
      <c r="AF473" s="110"/>
      <c r="AG473" s="110"/>
      <c r="AH473" s="110">
        <f>BO473</f>
        <v>0</v>
      </c>
      <c r="AI473" s="110"/>
      <c r="AJ473" s="110"/>
      <c r="AK473" s="110"/>
      <c r="BG473" s="2">
        <v>80</v>
      </c>
      <c r="BH473" s="2" t="s">
        <v>16</v>
      </c>
      <c r="BI473" s="25">
        <v>97.30445246690735</v>
      </c>
      <c r="BJ473" s="25">
        <f>BK473+BL473</f>
        <v>98.305084745762699</v>
      </c>
      <c r="BK473" s="25">
        <v>93.220338983050837</v>
      </c>
      <c r="BL473" s="25">
        <v>5.0847457627118651</v>
      </c>
      <c r="BM473" s="25">
        <v>1.6949152542372881</v>
      </c>
      <c r="BN473" s="25">
        <v>0</v>
      </c>
      <c r="BO473" s="25">
        <v>0</v>
      </c>
    </row>
    <row r="474" spans="4:67">
      <c r="D474" s="111" t="s">
        <v>17</v>
      </c>
      <c r="E474" s="112"/>
      <c r="F474" s="112"/>
      <c r="G474" s="112"/>
      <c r="H474" s="112"/>
      <c r="I474" s="113"/>
      <c r="J474" s="114">
        <f>BI474</f>
        <v>97.140263277349064</v>
      </c>
      <c r="K474" s="114"/>
      <c r="L474" s="114"/>
      <c r="M474" s="114"/>
      <c r="N474" s="114">
        <f>IF(ISERROR(BJ474),"",BJ474)</f>
        <v>93.220338983050851</v>
      </c>
      <c r="O474" s="114"/>
      <c r="P474" s="114"/>
      <c r="Q474" s="114"/>
      <c r="R474" s="114">
        <f>BK474</f>
        <v>81.355932203389841</v>
      </c>
      <c r="S474" s="114"/>
      <c r="T474" s="114"/>
      <c r="U474" s="114"/>
      <c r="V474" s="114">
        <f>BL474</f>
        <v>11.864406779661017</v>
      </c>
      <c r="W474" s="114"/>
      <c r="X474" s="114"/>
      <c r="Y474" s="114"/>
      <c r="Z474" s="114">
        <f>BM474</f>
        <v>1.6949152542372881</v>
      </c>
      <c r="AA474" s="114"/>
      <c r="AB474" s="114"/>
      <c r="AC474" s="114"/>
      <c r="AD474" s="114">
        <f>BN474</f>
        <v>3.3898305084745761</v>
      </c>
      <c r="AE474" s="114"/>
      <c r="AF474" s="114"/>
      <c r="AG474" s="114"/>
      <c r="AH474" s="114">
        <f>BO474</f>
        <v>1.6949152542372881</v>
      </c>
      <c r="AI474" s="114"/>
      <c r="AJ474" s="114"/>
      <c r="AK474" s="114"/>
      <c r="BH474" s="2" t="s">
        <v>18</v>
      </c>
      <c r="BI474" s="25">
        <v>97.140263277349064</v>
      </c>
      <c r="BJ474" s="25">
        <f>BK474+BL474</f>
        <v>93.220338983050851</v>
      </c>
      <c r="BK474" s="25">
        <v>81.355932203389841</v>
      </c>
      <c r="BL474" s="25">
        <v>11.864406779661017</v>
      </c>
      <c r="BM474" s="25">
        <v>1.6949152542372881</v>
      </c>
      <c r="BN474" s="25">
        <v>3.3898305084745761</v>
      </c>
      <c r="BO474" s="25">
        <v>1.6949152542372881</v>
      </c>
    </row>
    <row r="475" spans="4:67" ht="15" customHeight="1">
      <c r="D475" s="33" t="s">
        <v>170</v>
      </c>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K475" s="31"/>
      <c r="BI475" s="5" t="s">
        <v>13</v>
      </c>
      <c r="BJ475" s="2" t="s">
        <v>14</v>
      </c>
      <c r="BK475" s="2">
        <v>1</v>
      </c>
      <c r="BL475" s="2">
        <v>2</v>
      </c>
      <c r="BM475" s="2">
        <v>3</v>
      </c>
      <c r="BN475" s="2">
        <v>4</v>
      </c>
      <c r="BO475" s="2">
        <v>0</v>
      </c>
    </row>
    <row r="476" spans="4:67">
      <c r="D476" s="115" t="s">
        <v>15</v>
      </c>
      <c r="E476" s="116"/>
      <c r="F476" s="116"/>
      <c r="G476" s="116"/>
      <c r="H476" s="116"/>
      <c r="I476" s="117"/>
      <c r="J476" s="110">
        <f>BI476</f>
        <v>88.375451263537911</v>
      </c>
      <c r="K476" s="110"/>
      <c r="L476" s="110"/>
      <c r="M476" s="110"/>
      <c r="N476" s="110">
        <f>BJ476</f>
        <v>86.440677966101703</v>
      </c>
      <c r="O476" s="110"/>
      <c r="P476" s="110"/>
      <c r="Q476" s="110"/>
      <c r="R476" s="110">
        <f>BK476</f>
        <v>52.542372881355938</v>
      </c>
      <c r="S476" s="110"/>
      <c r="T476" s="110"/>
      <c r="U476" s="110"/>
      <c r="V476" s="110">
        <f>BL476</f>
        <v>33.898305084745758</v>
      </c>
      <c r="W476" s="110"/>
      <c r="X476" s="110"/>
      <c r="Y476" s="110"/>
      <c r="Z476" s="110">
        <f>BM476</f>
        <v>11.864406779661017</v>
      </c>
      <c r="AA476" s="110"/>
      <c r="AB476" s="110"/>
      <c r="AC476" s="110"/>
      <c r="AD476" s="110">
        <f>BN476</f>
        <v>1.6949152542372881</v>
      </c>
      <c r="AE476" s="110"/>
      <c r="AF476" s="110"/>
      <c r="AG476" s="110"/>
      <c r="AH476" s="110">
        <f>BO476</f>
        <v>0</v>
      </c>
      <c r="AI476" s="110"/>
      <c r="AJ476" s="110"/>
      <c r="AK476" s="110"/>
      <c r="BG476" s="2">
        <v>81</v>
      </c>
      <c r="BH476" s="2" t="s">
        <v>16</v>
      </c>
      <c r="BI476" s="25">
        <v>88.375451263537911</v>
      </c>
      <c r="BJ476" s="25">
        <f>BK476+BL476</f>
        <v>86.440677966101703</v>
      </c>
      <c r="BK476" s="25">
        <v>52.542372881355938</v>
      </c>
      <c r="BL476" s="25">
        <v>33.898305084745758</v>
      </c>
      <c r="BM476" s="25">
        <v>11.864406779661017</v>
      </c>
      <c r="BN476" s="25">
        <v>1.6949152542372881</v>
      </c>
      <c r="BO476" s="25">
        <v>0</v>
      </c>
    </row>
    <row r="477" spans="4:67">
      <c r="D477" s="111" t="s">
        <v>17</v>
      </c>
      <c r="E477" s="112"/>
      <c r="F477" s="112"/>
      <c r="G477" s="112"/>
      <c r="H477" s="112"/>
      <c r="I477" s="113"/>
      <c r="J477" s="114">
        <f>BI477</f>
        <v>87.471629596005457</v>
      </c>
      <c r="K477" s="114"/>
      <c r="L477" s="114"/>
      <c r="M477" s="114"/>
      <c r="N477" s="114">
        <f>IF(ISERROR(BJ477),"",BJ477)</f>
        <v>86.440677966101703</v>
      </c>
      <c r="O477" s="114"/>
      <c r="P477" s="114"/>
      <c r="Q477" s="114"/>
      <c r="R477" s="114">
        <f>BK477</f>
        <v>37.288135593220339</v>
      </c>
      <c r="S477" s="114"/>
      <c r="T477" s="114"/>
      <c r="U477" s="114"/>
      <c r="V477" s="114">
        <f>BL477</f>
        <v>49.152542372881356</v>
      </c>
      <c r="W477" s="114"/>
      <c r="X477" s="114"/>
      <c r="Y477" s="114"/>
      <c r="Z477" s="114">
        <f>BM477</f>
        <v>8.4745762711864394</v>
      </c>
      <c r="AA477" s="114"/>
      <c r="AB477" s="114"/>
      <c r="AC477" s="114"/>
      <c r="AD477" s="114">
        <f>BN477</f>
        <v>3.3898305084745761</v>
      </c>
      <c r="AE477" s="114"/>
      <c r="AF477" s="114"/>
      <c r="AG477" s="114"/>
      <c r="AH477" s="114">
        <f>BO477</f>
        <v>1.6949152542372881</v>
      </c>
      <c r="AI477" s="114"/>
      <c r="AJ477" s="114"/>
      <c r="AK477" s="114"/>
      <c r="BH477" s="2" t="s">
        <v>18</v>
      </c>
      <c r="BI477" s="25">
        <v>87.471629596005457</v>
      </c>
      <c r="BJ477" s="25">
        <f>BK477+BL477</f>
        <v>86.440677966101703</v>
      </c>
      <c r="BK477" s="25">
        <v>37.288135593220339</v>
      </c>
      <c r="BL477" s="25">
        <v>49.152542372881356</v>
      </c>
      <c r="BM477" s="25">
        <v>8.4745762711864394</v>
      </c>
      <c r="BN477" s="25">
        <v>3.3898305084745761</v>
      </c>
      <c r="BO477" s="25">
        <v>1.6949152542372881</v>
      </c>
    </row>
    <row r="478" spans="4:67" ht="15" customHeight="1">
      <c r="D478" s="33" t="s">
        <v>171</v>
      </c>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K478" s="31"/>
      <c r="BI478" s="5" t="s">
        <v>13</v>
      </c>
      <c r="BJ478" s="2" t="s">
        <v>14</v>
      </c>
      <c r="BK478" s="2">
        <v>1</v>
      </c>
      <c r="BL478" s="2">
        <v>2</v>
      </c>
      <c r="BM478" s="2">
        <v>3</v>
      </c>
      <c r="BN478" s="2">
        <v>4</v>
      </c>
      <c r="BO478" s="2">
        <v>0</v>
      </c>
    </row>
    <row r="479" spans="4:67">
      <c r="D479" s="115" t="s">
        <v>15</v>
      </c>
      <c r="E479" s="116"/>
      <c r="F479" s="116"/>
      <c r="G479" s="116"/>
      <c r="H479" s="116"/>
      <c r="I479" s="117"/>
      <c r="J479" s="110">
        <f>BI479</f>
        <v>97.376654632972333</v>
      </c>
      <c r="K479" s="110"/>
      <c r="L479" s="110"/>
      <c r="M479" s="110"/>
      <c r="N479" s="110">
        <f>BJ479</f>
        <v>100</v>
      </c>
      <c r="O479" s="110"/>
      <c r="P479" s="110"/>
      <c r="Q479" s="110"/>
      <c r="R479" s="110">
        <f>BK479</f>
        <v>86.440677966101703</v>
      </c>
      <c r="S479" s="110"/>
      <c r="T479" s="110"/>
      <c r="U479" s="110"/>
      <c r="V479" s="110">
        <f>BL479</f>
        <v>13.559322033898304</v>
      </c>
      <c r="W479" s="110"/>
      <c r="X479" s="110"/>
      <c r="Y479" s="110"/>
      <c r="Z479" s="110">
        <f>BM479</f>
        <v>0</v>
      </c>
      <c r="AA479" s="110"/>
      <c r="AB479" s="110"/>
      <c r="AC479" s="110"/>
      <c r="AD479" s="110">
        <f>BN479</f>
        <v>0</v>
      </c>
      <c r="AE479" s="110"/>
      <c r="AF479" s="110"/>
      <c r="AG479" s="110"/>
      <c r="AH479" s="110">
        <f>BO479</f>
        <v>0</v>
      </c>
      <c r="AI479" s="110"/>
      <c r="AJ479" s="110"/>
      <c r="AK479" s="110"/>
      <c r="BG479" s="2">
        <v>82</v>
      </c>
      <c r="BH479" s="2" t="s">
        <v>16</v>
      </c>
      <c r="BI479" s="25">
        <v>97.376654632972333</v>
      </c>
      <c r="BJ479" s="25">
        <f>BK479+BL479</f>
        <v>100</v>
      </c>
      <c r="BK479" s="25">
        <v>86.440677966101703</v>
      </c>
      <c r="BL479" s="25">
        <v>13.559322033898304</v>
      </c>
      <c r="BM479" s="25">
        <v>0</v>
      </c>
      <c r="BN479" s="25">
        <v>0</v>
      </c>
      <c r="BO479" s="25">
        <v>0</v>
      </c>
    </row>
    <row r="480" spans="4:67">
      <c r="D480" s="111" t="s">
        <v>17</v>
      </c>
      <c r="E480" s="112"/>
      <c r="F480" s="112"/>
      <c r="G480" s="112"/>
      <c r="H480" s="112"/>
      <c r="I480" s="113"/>
      <c r="J480" s="114">
        <f>BI480</f>
        <v>97.412619155696774</v>
      </c>
      <c r="K480" s="114"/>
      <c r="L480" s="114"/>
      <c r="M480" s="114"/>
      <c r="N480" s="114">
        <f>IF(ISERROR(BJ480),"",BJ480)</f>
        <v>94.915254237288138</v>
      </c>
      <c r="O480" s="114"/>
      <c r="P480" s="114"/>
      <c r="Q480" s="114"/>
      <c r="R480" s="114">
        <f>BK480</f>
        <v>84.745762711864401</v>
      </c>
      <c r="S480" s="114"/>
      <c r="T480" s="114"/>
      <c r="U480" s="114"/>
      <c r="V480" s="114">
        <f>BL480</f>
        <v>10.16949152542373</v>
      </c>
      <c r="W480" s="114"/>
      <c r="X480" s="114"/>
      <c r="Y480" s="114"/>
      <c r="Z480" s="114">
        <f>BM480</f>
        <v>1.6949152542372881</v>
      </c>
      <c r="AA480" s="114"/>
      <c r="AB480" s="114"/>
      <c r="AC480" s="114"/>
      <c r="AD480" s="114">
        <f>BN480</f>
        <v>1.6949152542372881</v>
      </c>
      <c r="AE480" s="114"/>
      <c r="AF480" s="114"/>
      <c r="AG480" s="114"/>
      <c r="AH480" s="114">
        <f>BO480</f>
        <v>1.6949152542372881</v>
      </c>
      <c r="AI480" s="114"/>
      <c r="AJ480" s="114"/>
      <c r="AK480" s="114"/>
      <c r="BH480" s="2" t="s">
        <v>18</v>
      </c>
      <c r="BI480" s="25">
        <v>97.412619155696774</v>
      </c>
      <c r="BJ480" s="25">
        <f>BK480+BL480</f>
        <v>94.915254237288138</v>
      </c>
      <c r="BK480" s="25">
        <v>84.745762711864401</v>
      </c>
      <c r="BL480" s="25">
        <v>10.16949152542373</v>
      </c>
      <c r="BM480" s="25">
        <v>1.6949152542372881</v>
      </c>
      <c r="BN480" s="25">
        <v>1.6949152542372881</v>
      </c>
      <c r="BO480" s="25">
        <v>1.6949152542372881</v>
      </c>
    </row>
    <row r="481" spans="4:67" ht="15" customHeight="1">
      <c r="D481" s="33" t="s">
        <v>172</v>
      </c>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K481" s="31"/>
      <c r="BI481" s="5" t="s">
        <v>13</v>
      </c>
      <c r="BJ481" s="2" t="s">
        <v>14</v>
      </c>
      <c r="BK481" s="2">
        <v>1</v>
      </c>
      <c r="BL481" s="2">
        <v>2</v>
      </c>
      <c r="BM481" s="2">
        <v>3</v>
      </c>
      <c r="BN481" s="2">
        <v>4</v>
      </c>
      <c r="BO481" s="2">
        <v>0</v>
      </c>
    </row>
    <row r="482" spans="4:67">
      <c r="D482" s="115" t="s">
        <v>15</v>
      </c>
      <c r="E482" s="116"/>
      <c r="F482" s="116"/>
      <c r="G482" s="116"/>
      <c r="H482" s="116"/>
      <c r="I482" s="117"/>
      <c r="J482" s="110">
        <f>BI482</f>
        <v>97.882069795427199</v>
      </c>
      <c r="K482" s="110"/>
      <c r="L482" s="110"/>
      <c r="M482" s="110"/>
      <c r="N482" s="110">
        <f>BJ482</f>
        <v>100</v>
      </c>
      <c r="O482" s="110"/>
      <c r="P482" s="110"/>
      <c r="Q482" s="110"/>
      <c r="R482" s="110">
        <f>BK482</f>
        <v>91.525423728813564</v>
      </c>
      <c r="S482" s="110"/>
      <c r="T482" s="110"/>
      <c r="U482" s="110"/>
      <c r="V482" s="110">
        <f>BL482</f>
        <v>8.4745762711864394</v>
      </c>
      <c r="W482" s="110"/>
      <c r="X482" s="110"/>
      <c r="Y482" s="110"/>
      <c r="Z482" s="110">
        <f>BM482</f>
        <v>0</v>
      </c>
      <c r="AA482" s="110"/>
      <c r="AB482" s="110"/>
      <c r="AC482" s="110"/>
      <c r="AD482" s="110">
        <f>BN482</f>
        <v>0</v>
      </c>
      <c r="AE482" s="110"/>
      <c r="AF482" s="110"/>
      <c r="AG482" s="110"/>
      <c r="AH482" s="110">
        <f>BO482</f>
        <v>0</v>
      </c>
      <c r="AI482" s="110"/>
      <c r="AJ482" s="110"/>
      <c r="AK482" s="110"/>
      <c r="BG482" s="2">
        <v>83</v>
      </c>
      <c r="BH482" s="2" t="s">
        <v>16</v>
      </c>
      <c r="BI482" s="25">
        <v>97.882069795427199</v>
      </c>
      <c r="BJ482" s="25">
        <f>BK482+BL482</f>
        <v>100</v>
      </c>
      <c r="BK482" s="25">
        <v>91.525423728813564</v>
      </c>
      <c r="BL482" s="25">
        <v>8.4745762711864394</v>
      </c>
      <c r="BM482" s="25">
        <v>0</v>
      </c>
      <c r="BN482" s="25">
        <v>0</v>
      </c>
      <c r="BO482" s="25">
        <v>0</v>
      </c>
    </row>
    <row r="483" spans="4:67">
      <c r="D483" s="111" t="s">
        <v>17</v>
      </c>
      <c r="E483" s="112"/>
      <c r="F483" s="112"/>
      <c r="G483" s="112"/>
      <c r="H483" s="112"/>
      <c r="I483" s="113"/>
      <c r="J483" s="114">
        <f>BI483</f>
        <v>98.070812528370396</v>
      </c>
      <c r="K483" s="114"/>
      <c r="L483" s="114"/>
      <c r="M483" s="114"/>
      <c r="N483" s="114">
        <f>IF(ISERROR(BJ483),"",BJ483)</f>
        <v>98.305084745762713</v>
      </c>
      <c r="O483" s="114"/>
      <c r="P483" s="114"/>
      <c r="Q483" s="114"/>
      <c r="R483" s="114">
        <f>BK483</f>
        <v>88.135593220338976</v>
      </c>
      <c r="S483" s="114"/>
      <c r="T483" s="114"/>
      <c r="U483" s="114"/>
      <c r="V483" s="114">
        <f>BL483</f>
        <v>10.16949152542373</v>
      </c>
      <c r="W483" s="114"/>
      <c r="X483" s="114"/>
      <c r="Y483" s="114"/>
      <c r="Z483" s="114">
        <f>BM483</f>
        <v>0</v>
      </c>
      <c r="AA483" s="114"/>
      <c r="AB483" s="114"/>
      <c r="AC483" s="114"/>
      <c r="AD483" s="114">
        <f>BN483</f>
        <v>0</v>
      </c>
      <c r="AE483" s="114"/>
      <c r="AF483" s="114"/>
      <c r="AG483" s="114"/>
      <c r="AH483" s="114">
        <f>BO483</f>
        <v>1.6949152542372881</v>
      </c>
      <c r="AI483" s="114"/>
      <c r="AJ483" s="114"/>
      <c r="AK483" s="114"/>
      <c r="BH483" s="2" t="s">
        <v>18</v>
      </c>
      <c r="BI483" s="25">
        <v>98.070812528370396</v>
      </c>
      <c r="BJ483" s="25">
        <f>BK483+BL483</f>
        <v>98.305084745762713</v>
      </c>
      <c r="BK483" s="25">
        <v>88.135593220338976</v>
      </c>
      <c r="BL483" s="25">
        <v>10.16949152542373</v>
      </c>
      <c r="BM483" s="25">
        <v>0</v>
      </c>
      <c r="BN483" s="25">
        <v>0</v>
      </c>
      <c r="BO483" s="25">
        <v>1.6949152542372881</v>
      </c>
    </row>
    <row r="484" spans="4:67" ht="15" customHeight="1">
      <c r="D484" s="33" t="s">
        <v>173</v>
      </c>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K484" s="31"/>
      <c r="BI484" s="5" t="s">
        <v>13</v>
      </c>
      <c r="BJ484" s="2" t="s">
        <v>14</v>
      </c>
      <c r="BK484" s="2">
        <v>1</v>
      </c>
      <c r="BL484" s="2">
        <v>2</v>
      </c>
      <c r="BM484" s="2">
        <v>3</v>
      </c>
      <c r="BN484" s="2">
        <v>4</v>
      </c>
      <c r="BO484" s="2">
        <v>0</v>
      </c>
    </row>
    <row r="485" spans="4:67">
      <c r="D485" s="115" t="s">
        <v>15</v>
      </c>
      <c r="E485" s="116"/>
      <c r="F485" s="116"/>
      <c r="G485" s="116"/>
      <c r="H485" s="116"/>
      <c r="I485" s="117"/>
      <c r="J485" s="110">
        <f>BI485</f>
        <v>97.593261131167267</v>
      </c>
      <c r="K485" s="110"/>
      <c r="L485" s="110"/>
      <c r="M485" s="110"/>
      <c r="N485" s="110">
        <f>BJ485</f>
        <v>96.610169491525426</v>
      </c>
      <c r="O485" s="110"/>
      <c r="P485" s="110"/>
      <c r="Q485" s="110"/>
      <c r="R485" s="110">
        <f>BK485</f>
        <v>89.830508474576277</v>
      </c>
      <c r="S485" s="110"/>
      <c r="T485" s="110"/>
      <c r="U485" s="110"/>
      <c r="V485" s="110">
        <f>BL485</f>
        <v>6.7796610169491522</v>
      </c>
      <c r="W485" s="110"/>
      <c r="X485" s="110"/>
      <c r="Y485" s="110"/>
      <c r="Z485" s="110">
        <f>BM485</f>
        <v>3.3898305084745761</v>
      </c>
      <c r="AA485" s="110"/>
      <c r="AB485" s="110"/>
      <c r="AC485" s="110"/>
      <c r="AD485" s="110">
        <f>BN485</f>
        <v>0</v>
      </c>
      <c r="AE485" s="110"/>
      <c r="AF485" s="110"/>
      <c r="AG485" s="110"/>
      <c r="AH485" s="110">
        <f>BO485</f>
        <v>0</v>
      </c>
      <c r="AI485" s="110"/>
      <c r="AJ485" s="110"/>
      <c r="AK485" s="110"/>
      <c r="BG485" s="2">
        <v>84</v>
      </c>
      <c r="BH485" s="2" t="s">
        <v>16</v>
      </c>
      <c r="BI485" s="25">
        <v>97.593261131167267</v>
      </c>
      <c r="BJ485" s="25">
        <f>BK485+BL485</f>
        <v>96.610169491525426</v>
      </c>
      <c r="BK485" s="25">
        <v>89.830508474576277</v>
      </c>
      <c r="BL485" s="25">
        <v>6.7796610169491522</v>
      </c>
      <c r="BM485" s="25">
        <v>3.3898305084745761</v>
      </c>
      <c r="BN485" s="25">
        <v>0</v>
      </c>
      <c r="BO485" s="25">
        <v>0</v>
      </c>
    </row>
    <row r="486" spans="4:67">
      <c r="D486" s="111" t="s">
        <v>17</v>
      </c>
      <c r="E486" s="112"/>
      <c r="F486" s="112"/>
      <c r="G486" s="112"/>
      <c r="H486" s="112"/>
      <c r="I486" s="113"/>
      <c r="J486" s="114">
        <f>BI486</f>
        <v>97.775760326827054</v>
      </c>
      <c r="K486" s="114"/>
      <c r="L486" s="114"/>
      <c r="M486" s="114"/>
      <c r="N486" s="114">
        <f>IF(ISERROR(BJ486),"",BJ486)</f>
        <v>93.220338983050837</v>
      </c>
      <c r="O486" s="114"/>
      <c r="P486" s="114"/>
      <c r="Q486" s="114"/>
      <c r="R486" s="114">
        <f>BK486</f>
        <v>84.745762711864401</v>
      </c>
      <c r="S486" s="114"/>
      <c r="T486" s="114"/>
      <c r="U486" s="114"/>
      <c r="V486" s="114">
        <f>BL486</f>
        <v>8.4745762711864394</v>
      </c>
      <c r="W486" s="114"/>
      <c r="X486" s="114"/>
      <c r="Y486" s="114"/>
      <c r="Z486" s="114">
        <f>BM486</f>
        <v>1.6949152542372881</v>
      </c>
      <c r="AA486" s="114"/>
      <c r="AB486" s="114"/>
      <c r="AC486" s="114"/>
      <c r="AD486" s="114">
        <f>BN486</f>
        <v>0</v>
      </c>
      <c r="AE486" s="114"/>
      <c r="AF486" s="114"/>
      <c r="AG486" s="114"/>
      <c r="AH486" s="114">
        <f>BO486</f>
        <v>5.0847457627118651</v>
      </c>
      <c r="AI486" s="114"/>
      <c r="AJ486" s="114"/>
      <c r="AK486" s="114"/>
      <c r="BH486" s="2" t="s">
        <v>18</v>
      </c>
      <c r="BI486" s="25">
        <v>97.775760326827054</v>
      </c>
      <c r="BJ486" s="25">
        <f>BK486+BL486</f>
        <v>93.220338983050837</v>
      </c>
      <c r="BK486" s="25">
        <v>84.745762711864401</v>
      </c>
      <c r="BL486" s="25">
        <v>8.4745762711864394</v>
      </c>
      <c r="BM486" s="25">
        <v>1.6949152542372881</v>
      </c>
      <c r="BN486" s="25">
        <v>0</v>
      </c>
      <c r="BO486" s="25">
        <v>5.0847457627118651</v>
      </c>
    </row>
    <row r="487" spans="4:67" ht="15" customHeight="1">
      <c r="D487" s="33" t="s">
        <v>174</v>
      </c>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K487" s="31"/>
      <c r="BI487" s="5" t="s">
        <v>13</v>
      </c>
      <c r="BJ487" s="2" t="s">
        <v>14</v>
      </c>
      <c r="BK487" s="2">
        <v>1</v>
      </c>
      <c r="BL487" s="2">
        <v>2</v>
      </c>
      <c r="BM487" s="2">
        <v>3</v>
      </c>
      <c r="BN487" s="2">
        <v>4</v>
      </c>
      <c r="BO487" s="2">
        <v>0</v>
      </c>
    </row>
    <row r="488" spans="4:67">
      <c r="D488" s="115" t="s">
        <v>15</v>
      </c>
      <c r="E488" s="116"/>
      <c r="F488" s="116"/>
      <c r="G488" s="116"/>
      <c r="H488" s="116"/>
      <c r="I488" s="117"/>
      <c r="J488" s="110">
        <f>BI488</f>
        <v>92.250300842358598</v>
      </c>
      <c r="K488" s="110"/>
      <c r="L488" s="110"/>
      <c r="M488" s="110"/>
      <c r="N488" s="110">
        <f>BJ488</f>
        <v>96.610169491525426</v>
      </c>
      <c r="O488" s="110"/>
      <c r="P488" s="110"/>
      <c r="Q488" s="110"/>
      <c r="R488" s="110">
        <f>BK488</f>
        <v>50.847457627118644</v>
      </c>
      <c r="S488" s="110"/>
      <c r="T488" s="110"/>
      <c r="U488" s="110"/>
      <c r="V488" s="110">
        <f>BL488</f>
        <v>45.762711864406782</v>
      </c>
      <c r="W488" s="110"/>
      <c r="X488" s="110"/>
      <c r="Y488" s="110"/>
      <c r="Z488" s="110">
        <f>BM488</f>
        <v>3.3898305084745761</v>
      </c>
      <c r="AA488" s="110"/>
      <c r="AB488" s="110"/>
      <c r="AC488" s="110"/>
      <c r="AD488" s="110">
        <f>BN488</f>
        <v>0</v>
      </c>
      <c r="AE488" s="110"/>
      <c r="AF488" s="110"/>
      <c r="AG488" s="110"/>
      <c r="AH488" s="110">
        <f>BO488</f>
        <v>0</v>
      </c>
      <c r="AI488" s="110"/>
      <c r="AJ488" s="110"/>
      <c r="AK488" s="110"/>
      <c r="BG488" s="2">
        <v>85</v>
      </c>
      <c r="BH488" s="2" t="s">
        <v>16</v>
      </c>
      <c r="BI488" s="25">
        <v>92.250300842358598</v>
      </c>
      <c r="BJ488" s="25">
        <f>BK488+BL488</f>
        <v>96.610169491525426</v>
      </c>
      <c r="BK488" s="25">
        <v>50.847457627118644</v>
      </c>
      <c r="BL488" s="25">
        <v>45.762711864406782</v>
      </c>
      <c r="BM488" s="25">
        <v>3.3898305084745761</v>
      </c>
      <c r="BN488" s="25">
        <v>0</v>
      </c>
      <c r="BO488" s="25">
        <v>0</v>
      </c>
    </row>
    <row r="489" spans="4:67">
      <c r="D489" s="139" t="s">
        <v>17</v>
      </c>
      <c r="E489" s="140"/>
      <c r="F489" s="140"/>
      <c r="G489" s="140"/>
      <c r="H489" s="140"/>
      <c r="I489" s="141"/>
      <c r="J489" s="114">
        <f>BI489</f>
        <v>91.783931003177486</v>
      </c>
      <c r="K489" s="114"/>
      <c r="L489" s="114"/>
      <c r="M489" s="114"/>
      <c r="N489" s="114">
        <f>IF(ISERROR(BJ489),"",BJ489)</f>
        <v>86.440677966101703</v>
      </c>
      <c r="O489" s="114"/>
      <c r="P489" s="114"/>
      <c r="Q489" s="114"/>
      <c r="R489" s="114">
        <f>BK489</f>
        <v>45.762711864406782</v>
      </c>
      <c r="S489" s="114"/>
      <c r="T489" s="114"/>
      <c r="U489" s="114"/>
      <c r="V489" s="114">
        <f>BL489</f>
        <v>40.677966101694921</v>
      </c>
      <c r="W489" s="114"/>
      <c r="X489" s="114"/>
      <c r="Y489" s="114"/>
      <c r="Z489" s="114">
        <f>BM489</f>
        <v>10.16949152542373</v>
      </c>
      <c r="AA489" s="114"/>
      <c r="AB489" s="114"/>
      <c r="AC489" s="114"/>
      <c r="AD489" s="114">
        <f>BN489</f>
        <v>1.6949152542372881</v>
      </c>
      <c r="AE489" s="114"/>
      <c r="AF489" s="114"/>
      <c r="AG489" s="114"/>
      <c r="AH489" s="114">
        <f>BO489</f>
        <v>1.6949152542372881</v>
      </c>
      <c r="AI489" s="114"/>
      <c r="AJ489" s="114"/>
      <c r="AK489" s="114"/>
      <c r="BH489" s="2" t="s">
        <v>18</v>
      </c>
      <c r="BI489" s="25">
        <v>91.783931003177486</v>
      </c>
      <c r="BJ489" s="25">
        <f>BK489+BL489</f>
        <v>86.440677966101703</v>
      </c>
      <c r="BK489" s="25">
        <v>45.762711864406782</v>
      </c>
      <c r="BL489" s="25">
        <v>40.677966101694921</v>
      </c>
      <c r="BM489" s="25">
        <v>10.16949152542373</v>
      </c>
      <c r="BN489" s="25">
        <v>1.6949152542372881</v>
      </c>
      <c r="BO489" s="25">
        <v>1.6949152542372881</v>
      </c>
    </row>
    <row r="490" spans="4:67" ht="15" customHeight="1">
      <c r="D490" s="33" t="s">
        <v>175</v>
      </c>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K490" s="31"/>
      <c r="BI490" s="5" t="s">
        <v>13</v>
      </c>
      <c r="BJ490" s="2" t="s">
        <v>14</v>
      </c>
      <c r="BK490" s="2">
        <v>1</v>
      </c>
      <c r="BL490" s="2">
        <v>2</v>
      </c>
      <c r="BM490" s="2">
        <v>3</v>
      </c>
      <c r="BN490" s="2">
        <v>4</v>
      </c>
      <c r="BO490" s="2">
        <v>0</v>
      </c>
    </row>
    <row r="491" spans="4:67">
      <c r="D491" s="115" t="s">
        <v>15</v>
      </c>
      <c r="E491" s="116"/>
      <c r="F491" s="116"/>
      <c r="G491" s="116"/>
      <c r="H491" s="116"/>
      <c r="I491" s="117"/>
      <c r="J491" s="110">
        <f>BI491</f>
        <v>89.819494584837543</v>
      </c>
      <c r="K491" s="110"/>
      <c r="L491" s="110"/>
      <c r="M491" s="110"/>
      <c r="N491" s="110">
        <f>BJ491</f>
        <v>86.440677966101703</v>
      </c>
      <c r="O491" s="110"/>
      <c r="P491" s="110"/>
      <c r="Q491" s="110"/>
      <c r="R491" s="110">
        <f>BK491</f>
        <v>50.847457627118644</v>
      </c>
      <c r="S491" s="110"/>
      <c r="T491" s="110"/>
      <c r="U491" s="110"/>
      <c r="V491" s="110">
        <f>BL491</f>
        <v>35.593220338983052</v>
      </c>
      <c r="W491" s="110"/>
      <c r="X491" s="110"/>
      <c r="Y491" s="110"/>
      <c r="Z491" s="110">
        <f>BM491</f>
        <v>13.559322033898304</v>
      </c>
      <c r="AA491" s="110"/>
      <c r="AB491" s="110"/>
      <c r="AC491" s="110"/>
      <c r="AD491" s="110">
        <f>BN491</f>
        <v>0</v>
      </c>
      <c r="AE491" s="110"/>
      <c r="AF491" s="110"/>
      <c r="AG491" s="110"/>
      <c r="AH491" s="110">
        <f>BO491</f>
        <v>0</v>
      </c>
      <c r="AI491" s="110"/>
      <c r="AJ491" s="110"/>
      <c r="AK491" s="110"/>
      <c r="BG491" s="2">
        <v>86</v>
      </c>
      <c r="BH491" s="2" t="s">
        <v>16</v>
      </c>
      <c r="BI491" s="25">
        <v>89.819494584837543</v>
      </c>
      <c r="BJ491" s="25">
        <f>BK491+BL491</f>
        <v>86.440677966101703</v>
      </c>
      <c r="BK491" s="25">
        <v>50.847457627118644</v>
      </c>
      <c r="BL491" s="25">
        <v>35.593220338983052</v>
      </c>
      <c r="BM491" s="25">
        <v>13.559322033898304</v>
      </c>
      <c r="BN491" s="25">
        <v>0</v>
      </c>
      <c r="BO491" s="25">
        <v>0</v>
      </c>
    </row>
    <row r="492" spans="4:67">
      <c r="D492" s="111" t="s">
        <v>17</v>
      </c>
      <c r="E492" s="112"/>
      <c r="F492" s="112"/>
      <c r="G492" s="112"/>
      <c r="H492" s="112"/>
      <c r="I492" s="113"/>
      <c r="J492" s="114">
        <f>BI492</f>
        <v>89.491602360417616</v>
      </c>
      <c r="K492" s="114"/>
      <c r="L492" s="114"/>
      <c r="M492" s="114"/>
      <c r="N492" s="114">
        <f>IF(ISERROR(BJ492),"",BJ492)</f>
        <v>88.13559322033899</v>
      </c>
      <c r="O492" s="114"/>
      <c r="P492" s="114"/>
      <c r="Q492" s="114"/>
      <c r="R492" s="114">
        <f>BK492</f>
        <v>37.288135593220339</v>
      </c>
      <c r="S492" s="114"/>
      <c r="T492" s="114"/>
      <c r="U492" s="114"/>
      <c r="V492" s="114">
        <f>BL492</f>
        <v>50.847457627118644</v>
      </c>
      <c r="W492" s="114"/>
      <c r="X492" s="114"/>
      <c r="Y492" s="114"/>
      <c r="Z492" s="114">
        <f>BM492</f>
        <v>5.0847457627118651</v>
      </c>
      <c r="AA492" s="114"/>
      <c r="AB492" s="114"/>
      <c r="AC492" s="114"/>
      <c r="AD492" s="114">
        <f>BN492</f>
        <v>3.3898305084745761</v>
      </c>
      <c r="AE492" s="114"/>
      <c r="AF492" s="114"/>
      <c r="AG492" s="114"/>
      <c r="AH492" s="114">
        <f>BO492</f>
        <v>3.3898305084745761</v>
      </c>
      <c r="AI492" s="114"/>
      <c r="AJ492" s="114"/>
      <c r="AK492" s="114"/>
      <c r="BH492" s="2" t="s">
        <v>18</v>
      </c>
      <c r="BI492" s="25">
        <v>89.491602360417616</v>
      </c>
      <c r="BJ492" s="25">
        <f>BK492+BL492</f>
        <v>88.13559322033899</v>
      </c>
      <c r="BK492" s="25">
        <v>37.288135593220339</v>
      </c>
      <c r="BL492" s="25">
        <v>50.847457627118644</v>
      </c>
      <c r="BM492" s="25">
        <v>5.0847457627118651</v>
      </c>
      <c r="BN492" s="25">
        <v>3.3898305084745761</v>
      </c>
      <c r="BO492" s="25">
        <v>3.3898305084745761</v>
      </c>
    </row>
    <row r="493" spans="4:67" ht="15" customHeight="1">
      <c r="D493" s="33" t="s">
        <v>176</v>
      </c>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K493" s="31"/>
      <c r="BI493" s="5" t="s">
        <v>13</v>
      </c>
      <c r="BJ493" s="2" t="s">
        <v>14</v>
      </c>
      <c r="BK493" s="2">
        <v>1</v>
      </c>
      <c r="BL493" s="2">
        <v>2</v>
      </c>
      <c r="BM493" s="2">
        <v>3</v>
      </c>
      <c r="BN493" s="2">
        <v>4</v>
      </c>
      <c r="BO493" s="2">
        <v>0</v>
      </c>
    </row>
    <row r="494" spans="4:67">
      <c r="D494" s="115" t="s">
        <v>15</v>
      </c>
      <c r="E494" s="116"/>
      <c r="F494" s="116"/>
      <c r="G494" s="116"/>
      <c r="H494" s="116"/>
      <c r="I494" s="117"/>
      <c r="J494" s="110">
        <f>BI494</f>
        <v>98.194945848375454</v>
      </c>
      <c r="K494" s="110"/>
      <c r="L494" s="110"/>
      <c r="M494" s="110"/>
      <c r="N494" s="110">
        <f>BJ494</f>
        <v>98.305084745762699</v>
      </c>
      <c r="O494" s="110"/>
      <c r="P494" s="110"/>
      <c r="Q494" s="110"/>
      <c r="R494" s="110">
        <f>BK494</f>
        <v>93.220338983050837</v>
      </c>
      <c r="S494" s="110"/>
      <c r="T494" s="110"/>
      <c r="U494" s="110"/>
      <c r="V494" s="110">
        <f>BL494</f>
        <v>5.0847457627118651</v>
      </c>
      <c r="W494" s="110"/>
      <c r="X494" s="110"/>
      <c r="Y494" s="110"/>
      <c r="Z494" s="110">
        <f>BM494</f>
        <v>1.6949152542372881</v>
      </c>
      <c r="AA494" s="110"/>
      <c r="AB494" s="110"/>
      <c r="AC494" s="110"/>
      <c r="AD494" s="110">
        <f>BN494</f>
        <v>0</v>
      </c>
      <c r="AE494" s="110"/>
      <c r="AF494" s="110"/>
      <c r="AG494" s="110"/>
      <c r="AH494" s="110">
        <f>BO494</f>
        <v>0</v>
      </c>
      <c r="AI494" s="110"/>
      <c r="AJ494" s="110"/>
      <c r="AK494" s="110"/>
      <c r="BG494" s="2">
        <v>87</v>
      </c>
      <c r="BH494" s="2" t="s">
        <v>16</v>
      </c>
      <c r="BI494" s="25">
        <v>98.194945848375454</v>
      </c>
      <c r="BJ494" s="25">
        <f>BK494+BL494</f>
        <v>98.305084745762699</v>
      </c>
      <c r="BK494" s="25">
        <v>93.220338983050837</v>
      </c>
      <c r="BL494" s="25">
        <v>5.0847457627118651</v>
      </c>
      <c r="BM494" s="25">
        <v>1.6949152542372881</v>
      </c>
      <c r="BN494" s="25">
        <v>0</v>
      </c>
      <c r="BO494" s="25">
        <v>0</v>
      </c>
    </row>
    <row r="495" spans="4:67">
      <c r="D495" s="111" t="s">
        <v>17</v>
      </c>
      <c r="E495" s="112"/>
      <c r="F495" s="112"/>
      <c r="G495" s="112"/>
      <c r="H495" s="112"/>
      <c r="I495" s="113"/>
      <c r="J495" s="114">
        <f>BI495</f>
        <v>98.002723558783472</v>
      </c>
      <c r="K495" s="114"/>
      <c r="L495" s="114"/>
      <c r="M495" s="114"/>
      <c r="N495" s="114">
        <f>IF(ISERROR(BJ495),"",BJ495)</f>
        <v>96.610169491525411</v>
      </c>
      <c r="O495" s="114"/>
      <c r="P495" s="114"/>
      <c r="Q495" s="114"/>
      <c r="R495" s="114">
        <f>BK495</f>
        <v>93.220338983050837</v>
      </c>
      <c r="S495" s="114"/>
      <c r="T495" s="114"/>
      <c r="U495" s="114"/>
      <c r="V495" s="114">
        <f>BL495</f>
        <v>3.3898305084745761</v>
      </c>
      <c r="W495" s="114"/>
      <c r="X495" s="114"/>
      <c r="Y495" s="114"/>
      <c r="Z495" s="114">
        <f>BM495</f>
        <v>1.6949152542372881</v>
      </c>
      <c r="AA495" s="114"/>
      <c r="AB495" s="114"/>
      <c r="AC495" s="114"/>
      <c r="AD495" s="114">
        <f>BN495</f>
        <v>0</v>
      </c>
      <c r="AE495" s="114"/>
      <c r="AF495" s="114"/>
      <c r="AG495" s="114"/>
      <c r="AH495" s="114">
        <f>BO495</f>
        <v>1.6949152542372881</v>
      </c>
      <c r="AI495" s="114"/>
      <c r="AJ495" s="114"/>
      <c r="AK495" s="114"/>
      <c r="BH495" s="2" t="s">
        <v>18</v>
      </c>
      <c r="BI495" s="25">
        <v>98.002723558783472</v>
      </c>
      <c r="BJ495" s="25">
        <f>BK495+BL495</f>
        <v>96.610169491525411</v>
      </c>
      <c r="BK495" s="25">
        <v>93.220338983050837</v>
      </c>
      <c r="BL495" s="25">
        <v>3.3898305084745761</v>
      </c>
      <c r="BM495" s="25">
        <v>1.6949152542372881</v>
      </c>
      <c r="BN495" s="25">
        <v>0</v>
      </c>
      <c r="BO495" s="25">
        <v>1.6949152542372881</v>
      </c>
    </row>
    <row r="496" spans="4:67" ht="15" customHeight="1">
      <c r="D496" s="33" t="s">
        <v>177</v>
      </c>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K496" s="31"/>
      <c r="BI496" s="5" t="s">
        <v>13</v>
      </c>
      <c r="BJ496" s="2" t="s">
        <v>14</v>
      </c>
      <c r="BK496" s="2">
        <v>1</v>
      </c>
      <c r="BL496" s="2">
        <v>2</v>
      </c>
      <c r="BM496" s="2">
        <v>3</v>
      </c>
      <c r="BN496" s="2">
        <v>4</v>
      </c>
      <c r="BO496" s="2">
        <v>0</v>
      </c>
    </row>
    <row r="497" spans="1:96">
      <c r="D497" s="115" t="s">
        <v>15</v>
      </c>
      <c r="E497" s="116"/>
      <c r="F497" s="116"/>
      <c r="G497" s="116"/>
      <c r="H497" s="116"/>
      <c r="I497" s="117"/>
      <c r="J497" s="110">
        <f>BI497</f>
        <v>95.691937424789415</v>
      </c>
      <c r="K497" s="110"/>
      <c r="L497" s="110"/>
      <c r="M497" s="110"/>
      <c r="N497" s="110">
        <f>BJ497</f>
        <v>98.305084745762713</v>
      </c>
      <c r="O497" s="110"/>
      <c r="P497" s="110"/>
      <c r="Q497" s="110"/>
      <c r="R497" s="110">
        <f>BK497</f>
        <v>76.271186440677965</v>
      </c>
      <c r="S497" s="110"/>
      <c r="T497" s="110"/>
      <c r="U497" s="110"/>
      <c r="V497" s="110">
        <f>BL497</f>
        <v>22.033898305084744</v>
      </c>
      <c r="W497" s="110"/>
      <c r="X497" s="110"/>
      <c r="Y497" s="110"/>
      <c r="Z497" s="110">
        <f>BM497</f>
        <v>1.6949152542372881</v>
      </c>
      <c r="AA497" s="110"/>
      <c r="AB497" s="110"/>
      <c r="AC497" s="110"/>
      <c r="AD497" s="110">
        <f>BN497</f>
        <v>0</v>
      </c>
      <c r="AE497" s="110"/>
      <c r="AF497" s="110"/>
      <c r="AG497" s="110"/>
      <c r="AH497" s="110">
        <f>BO497</f>
        <v>0</v>
      </c>
      <c r="AI497" s="110"/>
      <c r="AJ497" s="110"/>
      <c r="AK497" s="110"/>
      <c r="BG497" s="2">
        <v>88</v>
      </c>
      <c r="BH497" s="2" t="s">
        <v>16</v>
      </c>
      <c r="BI497" s="25">
        <v>95.691937424789415</v>
      </c>
      <c r="BJ497" s="25">
        <f>BK497+BL497</f>
        <v>98.305084745762713</v>
      </c>
      <c r="BK497" s="25">
        <v>76.271186440677965</v>
      </c>
      <c r="BL497" s="25">
        <v>22.033898305084744</v>
      </c>
      <c r="BM497" s="25">
        <v>1.6949152542372881</v>
      </c>
      <c r="BN497" s="25">
        <v>0</v>
      </c>
      <c r="BO497" s="25">
        <v>0</v>
      </c>
    </row>
    <row r="498" spans="1:96">
      <c r="D498" s="139" t="s">
        <v>17</v>
      </c>
      <c r="E498" s="140"/>
      <c r="F498" s="140"/>
      <c r="G498" s="140"/>
      <c r="H498" s="140"/>
      <c r="I498" s="141"/>
      <c r="J498" s="114">
        <f>BI498</f>
        <v>95.05220154334998</v>
      </c>
      <c r="K498" s="114"/>
      <c r="L498" s="114"/>
      <c r="M498" s="114"/>
      <c r="N498" s="114">
        <f>IF(ISERROR(BJ498),"",BJ498)</f>
        <v>86.440677966101703</v>
      </c>
      <c r="O498" s="114"/>
      <c r="P498" s="114"/>
      <c r="Q498" s="114"/>
      <c r="R498" s="114">
        <f>BK498</f>
        <v>47.457627118644069</v>
      </c>
      <c r="S498" s="114"/>
      <c r="T498" s="114"/>
      <c r="U498" s="114"/>
      <c r="V498" s="114">
        <f>BL498</f>
        <v>38.983050847457626</v>
      </c>
      <c r="W498" s="114"/>
      <c r="X498" s="114"/>
      <c r="Y498" s="114"/>
      <c r="Z498" s="114">
        <f>BM498</f>
        <v>8.4745762711864394</v>
      </c>
      <c r="AA498" s="114"/>
      <c r="AB498" s="114"/>
      <c r="AC498" s="114"/>
      <c r="AD498" s="114">
        <f>BN498</f>
        <v>0</v>
      </c>
      <c r="AE498" s="114"/>
      <c r="AF498" s="114"/>
      <c r="AG498" s="114"/>
      <c r="AH498" s="114">
        <f>BO498</f>
        <v>5.0847457627118651</v>
      </c>
      <c r="AI498" s="114"/>
      <c r="AJ498" s="114"/>
      <c r="AK498" s="114"/>
      <c r="BH498" s="2" t="s">
        <v>18</v>
      </c>
      <c r="BI498" s="25">
        <v>95.05220154334998</v>
      </c>
      <c r="BJ498" s="25">
        <f>BK498+BL498</f>
        <v>86.440677966101703</v>
      </c>
      <c r="BK498" s="25">
        <v>47.457627118644069</v>
      </c>
      <c r="BL498" s="25">
        <v>38.983050847457626</v>
      </c>
      <c r="BM498" s="25">
        <v>8.4745762711864394</v>
      </c>
      <c r="BN498" s="25">
        <v>0</v>
      </c>
      <c r="BO498" s="25">
        <v>5.0847457627118651</v>
      </c>
    </row>
    <row r="499" spans="1:96" ht="15" customHeight="1">
      <c r="D499" s="33" t="s">
        <v>178</v>
      </c>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K499" s="31"/>
      <c r="BI499" s="5" t="s">
        <v>13</v>
      </c>
      <c r="BJ499" s="2" t="s">
        <v>14</v>
      </c>
      <c r="BK499" s="2">
        <v>1</v>
      </c>
      <c r="BL499" s="2">
        <v>2</v>
      </c>
      <c r="BM499" s="2">
        <v>3</v>
      </c>
      <c r="BN499" s="2">
        <v>4</v>
      </c>
      <c r="BO499" s="2">
        <v>0</v>
      </c>
    </row>
    <row r="500" spans="1:96">
      <c r="D500" s="115" t="s">
        <v>15</v>
      </c>
      <c r="E500" s="116"/>
      <c r="F500" s="116"/>
      <c r="G500" s="116"/>
      <c r="H500" s="116"/>
      <c r="I500" s="117"/>
      <c r="J500" s="110">
        <f>BI500</f>
        <v>93.477737665463295</v>
      </c>
      <c r="K500" s="110"/>
      <c r="L500" s="110"/>
      <c r="M500" s="110"/>
      <c r="N500" s="110">
        <f>BJ500</f>
        <v>98.305084745762713</v>
      </c>
      <c r="O500" s="110"/>
      <c r="P500" s="110"/>
      <c r="Q500" s="110"/>
      <c r="R500" s="110">
        <f>BK500</f>
        <v>72.881355932203391</v>
      </c>
      <c r="S500" s="110"/>
      <c r="T500" s="110"/>
      <c r="U500" s="110"/>
      <c r="V500" s="110">
        <f>BL500</f>
        <v>25.423728813559322</v>
      </c>
      <c r="W500" s="110"/>
      <c r="X500" s="110"/>
      <c r="Y500" s="110"/>
      <c r="Z500" s="110">
        <f>BM500</f>
        <v>1.6949152542372881</v>
      </c>
      <c r="AA500" s="110"/>
      <c r="AB500" s="110"/>
      <c r="AC500" s="110"/>
      <c r="AD500" s="110">
        <f>BN500</f>
        <v>0</v>
      </c>
      <c r="AE500" s="110"/>
      <c r="AF500" s="110"/>
      <c r="AG500" s="110"/>
      <c r="AH500" s="110">
        <f>BO500</f>
        <v>0</v>
      </c>
      <c r="AI500" s="110"/>
      <c r="AJ500" s="110"/>
      <c r="AK500" s="110"/>
      <c r="BG500" s="2">
        <v>89</v>
      </c>
      <c r="BH500" s="2" t="s">
        <v>16</v>
      </c>
      <c r="BI500" s="25">
        <v>93.477737665463295</v>
      </c>
      <c r="BJ500" s="25">
        <f>BK500+BL500</f>
        <v>98.305084745762713</v>
      </c>
      <c r="BK500" s="25">
        <v>72.881355932203391</v>
      </c>
      <c r="BL500" s="25">
        <v>25.423728813559322</v>
      </c>
      <c r="BM500" s="25">
        <v>1.6949152542372881</v>
      </c>
      <c r="BN500" s="25">
        <v>0</v>
      </c>
      <c r="BO500" s="25">
        <v>0</v>
      </c>
    </row>
    <row r="501" spans="1:96">
      <c r="D501" s="111" t="s">
        <v>17</v>
      </c>
      <c r="E501" s="112"/>
      <c r="F501" s="112"/>
      <c r="G501" s="112"/>
      <c r="H501" s="112"/>
      <c r="I501" s="113"/>
      <c r="J501" s="114">
        <f>BI501</f>
        <v>92.510213345438046</v>
      </c>
      <c r="K501" s="114"/>
      <c r="L501" s="114"/>
      <c r="M501" s="114"/>
      <c r="N501" s="114">
        <f>IF(ISERROR(BJ501),"",BJ501)</f>
        <v>86.440677966101703</v>
      </c>
      <c r="O501" s="114"/>
      <c r="P501" s="114"/>
      <c r="Q501" s="114"/>
      <c r="R501" s="114">
        <f>BK501</f>
        <v>49.152542372881356</v>
      </c>
      <c r="S501" s="114"/>
      <c r="T501" s="114"/>
      <c r="U501" s="114"/>
      <c r="V501" s="114">
        <f>BL501</f>
        <v>37.288135593220339</v>
      </c>
      <c r="W501" s="114"/>
      <c r="X501" s="114"/>
      <c r="Y501" s="114"/>
      <c r="Z501" s="114">
        <f>BM501</f>
        <v>10.16949152542373</v>
      </c>
      <c r="AA501" s="114"/>
      <c r="AB501" s="114"/>
      <c r="AC501" s="114"/>
      <c r="AD501" s="114">
        <f>BN501</f>
        <v>0</v>
      </c>
      <c r="AE501" s="114"/>
      <c r="AF501" s="114"/>
      <c r="AG501" s="114"/>
      <c r="AH501" s="114">
        <f>BO501</f>
        <v>3.3898305084745761</v>
      </c>
      <c r="AI501" s="114"/>
      <c r="AJ501" s="114"/>
      <c r="AK501" s="114"/>
      <c r="BH501" s="2" t="s">
        <v>18</v>
      </c>
      <c r="BI501" s="25">
        <v>92.510213345438046</v>
      </c>
      <c r="BJ501" s="25">
        <f>BK501+BL501</f>
        <v>86.440677966101703</v>
      </c>
      <c r="BK501" s="25">
        <v>49.152542372881356</v>
      </c>
      <c r="BL501" s="25">
        <v>37.288135593220339</v>
      </c>
      <c r="BM501" s="25">
        <v>10.16949152542373</v>
      </c>
      <c r="BN501" s="25">
        <v>0</v>
      </c>
      <c r="BO501" s="25">
        <v>3.3898305084745761</v>
      </c>
    </row>
    <row r="502" spans="1:96" ht="15" customHeight="1">
      <c r="D502" s="33" t="s">
        <v>179</v>
      </c>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K502" s="31"/>
      <c r="BI502" s="5" t="s">
        <v>13</v>
      </c>
      <c r="BJ502" s="2" t="s">
        <v>14</v>
      </c>
      <c r="BK502" s="2">
        <v>1</v>
      </c>
      <c r="BL502" s="2">
        <v>2</v>
      </c>
      <c r="BM502" s="2">
        <v>3</v>
      </c>
      <c r="BN502" s="2">
        <v>4</v>
      </c>
      <c r="BO502" s="2">
        <v>0</v>
      </c>
    </row>
    <row r="503" spans="1:96">
      <c r="D503" s="115" t="s">
        <v>15</v>
      </c>
      <c r="E503" s="116"/>
      <c r="F503" s="116"/>
      <c r="G503" s="116"/>
      <c r="H503" s="116"/>
      <c r="I503" s="117"/>
      <c r="J503" s="110">
        <f>BI503</f>
        <v>52.996389891696751</v>
      </c>
      <c r="K503" s="110"/>
      <c r="L503" s="110"/>
      <c r="M503" s="110"/>
      <c r="N503" s="110">
        <f>BJ503</f>
        <v>52.542372881355931</v>
      </c>
      <c r="O503" s="110"/>
      <c r="P503" s="110"/>
      <c r="Q503" s="110"/>
      <c r="R503" s="110">
        <f>BK503</f>
        <v>27.118644067796609</v>
      </c>
      <c r="S503" s="110"/>
      <c r="T503" s="110"/>
      <c r="U503" s="110"/>
      <c r="V503" s="110">
        <f>BL503</f>
        <v>25.423728813559322</v>
      </c>
      <c r="W503" s="110"/>
      <c r="X503" s="110"/>
      <c r="Y503" s="110"/>
      <c r="Z503" s="110">
        <f>BM503</f>
        <v>23.728813559322035</v>
      </c>
      <c r="AA503" s="110"/>
      <c r="AB503" s="110"/>
      <c r="AC503" s="110"/>
      <c r="AD503" s="110">
        <f>BN503</f>
        <v>23.728813559322035</v>
      </c>
      <c r="AE503" s="110"/>
      <c r="AF503" s="110"/>
      <c r="AG503" s="110"/>
      <c r="AH503" s="110">
        <f>BO503</f>
        <v>0</v>
      </c>
      <c r="AI503" s="110"/>
      <c r="AJ503" s="110"/>
      <c r="AK503" s="110"/>
      <c r="BG503" s="2">
        <v>90</v>
      </c>
      <c r="BH503" s="2" t="s">
        <v>16</v>
      </c>
      <c r="BI503" s="25">
        <v>52.996389891696751</v>
      </c>
      <c r="BJ503" s="25">
        <f>BK503+BL503</f>
        <v>52.542372881355931</v>
      </c>
      <c r="BK503" s="25">
        <v>27.118644067796609</v>
      </c>
      <c r="BL503" s="25">
        <v>25.423728813559322</v>
      </c>
      <c r="BM503" s="25">
        <v>23.728813559322035</v>
      </c>
      <c r="BN503" s="25">
        <v>23.728813559322035</v>
      </c>
      <c r="BO503" s="25">
        <v>0</v>
      </c>
    </row>
    <row r="504" spans="1:96">
      <c r="D504" s="111" t="s">
        <v>17</v>
      </c>
      <c r="E504" s="112"/>
      <c r="F504" s="112"/>
      <c r="G504" s="112"/>
      <c r="H504" s="112"/>
      <c r="I504" s="113"/>
      <c r="J504" s="114">
        <f>BI504</f>
        <v>51.543349977303677</v>
      </c>
      <c r="K504" s="114"/>
      <c r="L504" s="114"/>
      <c r="M504" s="114"/>
      <c r="N504" s="114">
        <f>IF(ISERROR(BJ504),"",BJ504)</f>
        <v>44.067796610169495</v>
      </c>
      <c r="O504" s="114"/>
      <c r="P504" s="114"/>
      <c r="Q504" s="114"/>
      <c r="R504" s="114">
        <f>BK504</f>
        <v>20.33898305084746</v>
      </c>
      <c r="S504" s="114"/>
      <c r="T504" s="114"/>
      <c r="U504" s="114"/>
      <c r="V504" s="114">
        <f>BL504</f>
        <v>23.728813559322035</v>
      </c>
      <c r="W504" s="114"/>
      <c r="X504" s="114"/>
      <c r="Y504" s="114"/>
      <c r="Z504" s="114">
        <f>BM504</f>
        <v>22.033898305084744</v>
      </c>
      <c r="AA504" s="114"/>
      <c r="AB504" s="114"/>
      <c r="AC504" s="114"/>
      <c r="AD504" s="114">
        <f>BN504</f>
        <v>30.508474576271187</v>
      </c>
      <c r="AE504" s="114"/>
      <c r="AF504" s="114"/>
      <c r="AG504" s="114"/>
      <c r="AH504" s="114">
        <f>BO504</f>
        <v>3.3898305084745761</v>
      </c>
      <c r="AI504" s="114"/>
      <c r="AJ504" s="114"/>
      <c r="AK504" s="114"/>
      <c r="BH504" s="2" t="s">
        <v>18</v>
      </c>
      <c r="BI504" s="25">
        <v>51.543349977303677</v>
      </c>
      <c r="BJ504" s="25">
        <f>BK504+BL504</f>
        <v>44.067796610169495</v>
      </c>
      <c r="BK504" s="25">
        <v>20.33898305084746</v>
      </c>
      <c r="BL504" s="25">
        <v>23.728813559322035</v>
      </c>
      <c r="BM504" s="25">
        <v>22.033898305084744</v>
      </c>
      <c r="BN504" s="25">
        <v>30.508474576271187</v>
      </c>
      <c r="BO504" s="25">
        <v>3.3898305084745761</v>
      </c>
    </row>
    <row r="505" spans="1:96" ht="15" customHeight="1">
      <c r="D505" s="33" t="s">
        <v>180</v>
      </c>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K505" s="31"/>
      <c r="BI505" s="5" t="s">
        <v>13</v>
      </c>
      <c r="BJ505" s="2" t="s">
        <v>14</v>
      </c>
      <c r="BK505" s="2">
        <v>1</v>
      </c>
      <c r="BL505" s="2">
        <v>2</v>
      </c>
      <c r="BM505" s="2">
        <v>3</v>
      </c>
      <c r="BN505" s="2">
        <v>4</v>
      </c>
      <c r="BO505" s="2">
        <v>0</v>
      </c>
    </row>
    <row r="506" spans="1:96">
      <c r="D506" s="115" t="s">
        <v>15</v>
      </c>
      <c r="E506" s="116"/>
      <c r="F506" s="116"/>
      <c r="G506" s="116"/>
      <c r="H506" s="116"/>
      <c r="I506" s="117"/>
      <c r="J506" s="110">
        <f>BI506</f>
        <v>73.453670276774972</v>
      </c>
      <c r="K506" s="110"/>
      <c r="L506" s="110"/>
      <c r="M506" s="110"/>
      <c r="N506" s="110">
        <f>BJ506</f>
        <v>52.542372881355931</v>
      </c>
      <c r="O506" s="110"/>
      <c r="P506" s="110"/>
      <c r="Q506" s="110"/>
      <c r="R506" s="110">
        <f>BK506</f>
        <v>25.423728813559322</v>
      </c>
      <c r="S506" s="110"/>
      <c r="T506" s="110"/>
      <c r="U506" s="110"/>
      <c r="V506" s="110">
        <f>BL506</f>
        <v>27.118644067796609</v>
      </c>
      <c r="W506" s="110"/>
      <c r="X506" s="110"/>
      <c r="Y506" s="110"/>
      <c r="Z506" s="110">
        <f>BM506</f>
        <v>35.593220338983052</v>
      </c>
      <c r="AA506" s="110"/>
      <c r="AB506" s="110"/>
      <c r="AC506" s="110"/>
      <c r="AD506" s="110">
        <f>BN506</f>
        <v>11.864406779661017</v>
      </c>
      <c r="AE506" s="110"/>
      <c r="AF506" s="110"/>
      <c r="AG506" s="110"/>
      <c r="AH506" s="110">
        <f>BO506</f>
        <v>0</v>
      </c>
      <c r="AI506" s="110"/>
      <c r="AJ506" s="110"/>
      <c r="AK506" s="110"/>
      <c r="BG506" s="2">
        <v>91</v>
      </c>
      <c r="BH506" s="2" t="s">
        <v>16</v>
      </c>
      <c r="BI506" s="25">
        <v>73.453670276774972</v>
      </c>
      <c r="BJ506" s="25">
        <f>BK506+BL506</f>
        <v>52.542372881355931</v>
      </c>
      <c r="BK506" s="25">
        <v>25.423728813559322</v>
      </c>
      <c r="BL506" s="25">
        <v>27.118644067796609</v>
      </c>
      <c r="BM506" s="25">
        <v>35.593220338983052</v>
      </c>
      <c r="BN506" s="25">
        <v>11.864406779661017</v>
      </c>
      <c r="BO506" s="25">
        <v>0</v>
      </c>
    </row>
    <row r="507" spans="1:96">
      <c r="D507" s="111" t="s">
        <v>17</v>
      </c>
      <c r="E507" s="112"/>
      <c r="F507" s="112"/>
      <c r="G507" s="112"/>
      <c r="H507" s="112"/>
      <c r="I507" s="113"/>
      <c r="J507" s="114">
        <f>BI507</f>
        <v>69.314571039491597</v>
      </c>
      <c r="K507" s="114"/>
      <c r="L507" s="114"/>
      <c r="M507" s="114"/>
      <c r="N507" s="114">
        <f>IF(ISERROR(BJ507),"",BJ507)</f>
        <v>62.711864406779654</v>
      </c>
      <c r="O507" s="114"/>
      <c r="P507" s="114"/>
      <c r="Q507" s="114"/>
      <c r="R507" s="114">
        <f>BK507</f>
        <v>28.8135593220339</v>
      </c>
      <c r="S507" s="114"/>
      <c r="T507" s="114"/>
      <c r="U507" s="114"/>
      <c r="V507" s="114">
        <f>BL507</f>
        <v>33.898305084745758</v>
      </c>
      <c r="W507" s="114"/>
      <c r="X507" s="114"/>
      <c r="Y507" s="114"/>
      <c r="Z507" s="114">
        <f>BM507</f>
        <v>25.423728813559322</v>
      </c>
      <c r="AA507" s="114"/>
      <c r="AB507" s="114"/>
      <c r="AC507" s="114"/>
      <c r="AD507" s="114">
        <f>BN507</f>
        <v>11.864406779661017</v>
      </c>
      <c r="AE507" s="114"/>
      <c r="AF507" s="114"/>
      <c r="AG507" s="114"/>
      <c r="AH507" s="114">
        <f>BO507</f>
        <v>0</v>
      </c>
      <c r="AI507" s="114"/>
      <c r="AJ507" s="114"/>
      <c r="AK507" s="114"/>
      <c r="BH507" s="2" t="s">
        <v>18</v>
      </c>
      <c r="BI507" s="25">
        <v>69.314571039491597</v>
      </c>
      <c r="BJ507" s="25">
        <f>BK507+BL507</f>
        <v>62.711864406779654</v>
      </c>
      <c r="BK507" s="25">
        <v>28.8135593220339</v>
      </c>
      <c r="BL507" s="25">
        <v>33.898305084745758</v>
      </c>
      <c r="BM507" s="25">
        <v>25.423728813559322</v>
      </c>
      <c r="BN507" s="25">
        <v>11.864406779661017</v>
      </c>
      <c r="BO507" s="25">
        <v>0</v>
      </c>
    </row>
    <row r="508" spans="1:96" ht="15" customHeight="1">
      <c r="D508" s="33" t="s">
        <v>181</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13</v>
      </c>
      <c r="BJ508" s="2" t="s">
        <v>14</v>
      </c>
      <c r="BK508" s="2">
        <v>1</v>
      </c>
      <c r="BL508" s="2">
        <v>2</v>
      </c>
      <c r="BM508" s="2">
        <v>3</v>
      </c>
      <c r="BN508" s="2">
        <v>4</v>
      </c>
      <c r="BO508" s="2">
        <v>0</v>
      </c>
    </row>
    <row r="509" spans="1:96">
      <c r="D509" s="115" t="s">
        <v>15</v>
      </c>
      <c r="E509" s="116"/>
      <c r="F509" s="116"/>
      <c r="G509" s="116"/>
      <c r="H509" s="116"/>
      <c r="I509" s="117"/>
      <c r="J509" s="110">
        <f>BI509</f>
        <v>84.163658243080633</v>
      </c>
      <c r="K509" s="110"/>
      <c r="L509" s="110"/>
      <c r="M509" s="110"/>
      <c r="N509" s="110">
        <f>BJ509</f>
        <v>83.050847457627128</v>
      </c>
      <c r="O509" s="110"/>
      <c r="P509" s="110"/>
      <c r="Q509" s="110"/>
      <c r="R509" s="110">
        <f>BK509</f>
        <v>47.457627118644069</v>
      </c>
      <c r="S509" s="110"/>
      <c r="T509" s="110"/>
      <c r="U509" s="110"/>
      <c r="V509" s="110">
        <f>BL509</f>
        <v>35.593220338983052</v>
      </c>
      <c r="W509" s="110"/>
      <c r="X509" s="110"/>
      <c r="Y509" s="110"/>
      <c r="Z509" s="110">
        <f>BM509</f>
        <v>15.254237288135593</v>
      </c>
      <c r="AA509" s="110"/>
      <c r="AB509" s="110"/>
      <c r="AC509" s="110"/>
      <c r="AD509" s="110">
        <f>BN509</f>
        <v>1.6949152542372881</v>
      </c>
      <c r="AE509" s="110"/>
      <c r="AF509" s="110"/>
      <c r="AG509" s="110"/>
      <c r="AH509" s="110">
        <f>BO509</f>
        <v>0</v>
      </c>
      <c r="AI509" s="110"/>
      <c r="AJ509" s="110"/>
      <c r="AK509" s="110"/>
      <c r="BG509" s="2">
        <v>92</v>
      </c>
      <c r="BH509" s="2" t="s">
        <v>16</v>
      </c>
      <c r="BI509" s="25">
        <v>84.163658243080633</v>
      </c>
      <c r="BJ509" s="25">
        <f>BK509+BL509</f>
        <v>83.050847457627128</v>
      </c>
      <c r="BK509" s="25">
        <v>47.457627118644069</v>
      </c>
      <c r="BL509" s="25">
        <v>35.593220338983052</v>
      </c>
      <c r="BM509" s="25">
        <v>15.254237288135593</v>
      </c>
      <c r="BN509" s="25">
        <v>1.6949152542372881</v>
      </c>
      <c r="BO509" s="25">
        <v>0</v>
      </c>
    </row>
    <row r="510" spans="1:96">
      <c r="D510" s="111" t="s">
        <v>17</v>
      </c>
      <c r="E510" s="112"/>
      <c r="F510" s="112"/>
      <c r="G510" s="112"/>
      <c r="H510" s="112"/>
      <c r="I510" s="113"/>
      <c r="J510" s="148" t="s">
        <v>85</v>
      </c>
      <c r="K510" s="148"/>
      <c r="L510" s="148"/>
      <c r="M510" s="148"/>
      <c r="N510" s="148" t="s">
        <v>85</v>
      </c>
      <c r="O510" s="148"/>
      <c r="P510" s="148"/>
      <c r="Q510" s="148"/>
      <c r="R510" s="148" t="s">
        <v>85</v>
      </c>
      <c r="S510" s="148"/>
      <c r="T510" s="148"/>
      <c r="U510" s="148"/>
      <c r="V510" s="148" t="s">
        <v>85</v>
      </c>
      <c r="W510" s="148"/>
      <c r="X510" s="148"/>
      <c r="Y510" s="148"/>
      <c r="Z510" s="148" t="s">
        <v>85</v>
      </c>
      <c r="AA510" s="148"/>
      <c r="AB510" s="148"/>
      <c r="AC510" s="148"/>
      <c r="AD510" s="148" t="s">
        <v>85</v>
      </c>
      <c r="AE510" s="148"/>
      <c r="AF510" s="148"/>
      <c r="AG510" s="148"/>
      <c r="AH510" s="148" t="s">
        <v>85</v>
      </c>
      <c r="AI510" s="148"/>
      <c r="AJ510" s="148"/>
      <c r="AK510" s="148"/>
      <c r="BH510" s="2" t="s">
        <v>18</v>
      </c>
      <c r="BI510" s="25"/>
      <c r="BJ510" s="25">
        <f>BK510+BL510</f>
        <v>0</v>
      </c>
      <c r="BK510" s="25"/>
      <c r="BL510" s="25"/>
      <c r="BM510" s="25"/>
      <c r="BN510" s="25"/>
      <c r="BO510" s="25"/>
    </row>
    <row r="511" spans="1:96">
      <c r="D511" s="42"/>
      <c r="E511" s="42"/>
      <c r="F511" s="42"/>
      <c r="G511" s="42"/>
      <c r="H511" s="42"/>
      <c r="I511" s="42"/>
      <c r="J511" s="43"/>
      <c r="K511" s="43"/>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43"/>
      <c r="AK511" s="43"/>
      <c r="BI511" s="25"/>
      <c r="BJ511" s="25"/>
      <c r="BK511" s="25"/>
      <c r="BL511" s="25"/>
      <c r="BM511" s="25"/>
      <c r="BN511" s="25"/>
      <c r="BO511" s="25"/>
    </row>
    <row r="512" spans="1:96" s="20" customFormat="1" ht="11.25" customHeight="1">
      <c r="A512" s="2"/>
      <c r="B512" s="2"/>
      <c r="C512" s="2"/>
      <c r="D512" s="14" t="s">
        <v>182</v>
      </c>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27"/>
      <c r="AI512" s="27"/>
      <c r="AJ512" s="14"/>
      <c r="AK512" s="19"/>
      <c r="AL512" s="19"/>
      <c r="AM512" s="19"/>
      <c r="AN512" s="19"/>
      <c r="AO512" s="19"/>
      <c r="AP512" s="19"/>
      <c r="AQ512" s="19"/>
      <c r="AR512" s="19"/>
      <c r="AS512" s="19"/>
      <c r="AT512" s="19"/>
      <c r="AU512" s="19"/>
      <c r="AV512" s="19"/>
      <c r="AW512" s="19"/>
      <c r="AX512" s="19"/>
      <c r="AY512" s="19"/>
      <c r="AZ512" s="19"/>
      <c r="BA512" s="19"/>
      <c r="BB512" s="19"/>
      <c r="BC512" s="19"/>
      <c r="BD512" s="19"/>
      <c r="BE512" s="19"/>
      <c r="BF512" s="19"/>
      <c r="CR512" s="21"/>
    </row>
    <row r="513" spans="4:67" ht="15" customHeight="1">
      <c r="D513" s="33" t="s">
        <v>183</v>
      </c>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K513" s="31"/>
    </row>
    <row r="514" spans="4:67" ht="9.75" customHeight="1">
      <c r="D514" s="98"/>
      <c r="E514" s="99"/>
      <c r="F514" s="99"/>
      <c r="G514" s="99"/>
      <c r="H514" s="99"/>
      <c r="I514" s="100"/>
      <c r="J514" s="104" t="s">
        <v>6</v>
      </c>
      <c r="K514" s="105"/>
      <c r="L514" s="105"/>
      <c r="M514" s="106"/>
      <c r="N514" s="104" t="s">
        <v>7</v>
      </c>
      <c r="O514" s="105"/>
      <c r="P514" s="105"/>
      <c r="Q514" s="106"/>
      <c r="R514" s="91">
        <v>1</v>
      </c>
      <c r="S514" s="92"/>
      <c r="T514" s="92"/>
      <c r="U514" s="93"/>
      <c r="V514" s="91">
        <v>2</v>
      </c>
      <c r="W514" s="92"/>
      <c r="X514" s="92"/>
      <c r="Y514" s="93"/>
      <c r="Z514" s="91">
        <v>3</v>
      </c>
      <c r="AA514" s="92"/>
      <c r="AB514" s="92"/>
      <c r="AC514" s="93"/>
      <c r="AD514" s="91">
        <v>4</v>
      </c>
      <c r="AE514" s="92"/>
      <c r="AF514" s="92"/>
      <c r="AG514" s="93"/>
      <c r="AH514" s="91"/>
      <c r="AI514" s="92"/>
      <c r="AJ514" s="92"/>
      <c r="AK514" s="93"/>
    </row>
    <row r="515" spans="4:67" ht="22.5" customHeight="1">
      <c r="D515" s="101"/>
      <c r="E515" s="102"/>
      <c r="F515" s="102"/>
      <c r="G515" s="102"/>
      <c r="H515" s="102"/>
      <c r="I515" s="103"/>
      <c r="J515" s="107"/>
      <c r="K515" s="108"/>
      <c r="L515" s="108"/>
      <c r="M515" s="109"/>
      <c r="N515" s="107"/>
      <c r="O515" s="108"/>
      <c r="P515" s="108"/>
      <c r="Q515" s="109"/>
      <c r="R515" s="94" t="s">
        <v>65</v>
      </c>
      <c r="S515" s="95"/>
      <c r="T515" s="95"/>
      <c r="U515" s="96"/>
      <c r="V515" s="94" t="s">
        <v>66</v>
      </c>
      <c r="W515" s="95"/>
      <c r="X515" s="95"/>
      <c r="Y515" s="96"/>
      <c r="Z515" s="94" t="s">
        <v>67</v>
      </c>
      <c r="AA515" s="95"/>
      <c r="AB515" s="95"/>
      <c r="AC515" s="96"/>
      <c r="AD515" s="94" t="s">
        <v>68</v>
      </c>
      <c r="AE515" s="95"/>
      <c r="AF515" s="95"/>
      <c r="AG515" s="96"/>
      <c r="AH515" s="94" t="s">
        <v>12</v>
      </c>
      <c r="AI515" s="95"/>
      <c r="AJ515" s="95"/>
      <c r="AK515" s="96"/>
      <c r="BI515" s="5" t="s">
        <v>13</v>
      </c>
      <c r="BJ515" s="2" t="s">
        <v>14</v>
      </c>
      <c r="BK515" s="2">
        <v>1</v>
      </c>
      <c r="BL515" s="2">
        <v>2</v>
      </c>
      <c r="BM515" s="2">
        <v>3</v>
      </c>
      <c r="BN515" s="2">
        <v>4</v>
      </c>
      <c r="BO515" s="2">
        <v>0</v>
      </c>
    </row>
    <row r="516" spans="4:67">
      <c r="D516" s="115" t="s">
        <v>15</v>
      </c>
      <c r="E516" s="116"/>
      <c r="F516" s="116"/>
      <c r="G516" s="116"/>
      <c r="H516" s="116"/>
      <c r="I516" s="117"/>
      <c r="J516" s="110">
        <f>BI516</f>
        <v>91.335740072202171</v>
      </c>
      <c r="K516" s="110"/>
      <c r="L516" s="110"/>
      <c r="M516" s="110"/>
      <c r="N516" s="110">
        <f>BJ516</f>
        <v>93.220338983050851</v>
      </c>
      <c r="O516" s="110"/>
      <c r="P516" s="110"/>
      <c r="Q516" s="110"/>
      <c r="R516" s="110">
        <f>BK516</f>
        <v>54.237288135593218</v>
      </c>
      <c r="S516" s="110"/>
      <c r="T516" s="110"/>
      <c r="U516" s="110"/>
      <c r="V516" s="110">
        <f>BL516</f>
        <v>38.983050847457626</v>
      </c>
      <c r="W516" s="110"/>
      <c r="X516" s="110"/>
      <c r="Y516" s="110"/>
      <c r="Z516" s="110">
        <f>BM516</f>
        <v>6.7796610169491522</v>
      </c>
      <c r="AA516" s="110"/>
      <c r="AB516" s="110"/>
      <c r="AC516" s="110"/>
      <c r="AD516" s="110">
        <f>BN516</f>
        <v>0</v>
      </c>
      <c r="AE516" s="110"/>
      <c r="AF516" s="110"/>
      <c r="AG516" s="110"/>
      <c r="AH516" s="110">
        <f>BO516</f>
        <v>0</v>
      </c>
      <c r="AI516" s="110"/>
      <c r="AJ516" s="110"/>
      <c r="AK516" s="110"/>
      <c r="BG516" s="2">
        <v>93</v>
      </c>
      <c r="BH516" s="2" t="s">
        <v>16</v>
      </c>
      <c r="BI516" s="25">
        <v>91.335740072202171</v>
      </c>
      <c r="BJ516" s="25">
        <f>BK516+BL516</f>
        <v>93.220338983050851</v>
      </c>
      <c r="BK516" s="25">
        <v>54.237288135593218</v>
      </c>
      <c r="BL516" s="25">
        <v>38.983050847457626</v>
      </c>
      <c r="BM516" s="25">
        <v>6.7796610169491522</v>
      </c>
      <c r="BN516" s="25">
        <v>0</v>
      </c>
      <c r="BO516" s="25">
        <v>0</v>
      </c>
    </row>
    <row r="517" spans="4:67">
      <c r="D517" s="111" t="s">
        <v>17</v>
      </c>
      <c r="E517" s="112"/>
      <c r="F517" s="112"/>
      <c r="G517" s="112"/>
      <c r="H517" s="112"/>
      <c r="I517" s="113"/>
      <c r="J517" s="114">
        <f>BI517</f>
        <v>90.694507489786659</v>
      </c>
      <c r="K517" s="114"/>
      <c r="L517" s="114"/>
      <c r="M517" s="114"/>
      <c r="N517" s="114">
        <f>IF(ISERROR(BJ517),"",BJ517)</f>
        <v>89.830508474576277</v>
      </c>
      <c r="O517" s="114"/>
      <c r="P517" s="114"/>
      <c r="Q517" s="114"/>
      <c r="R517" s="114">
        <f>BK517</f>
        <v>54.237288135593218</v>
      </c>
      <c r="S517" s="114"/>
      <c r="T517" s="114"/>
      <c r="U517" s="114"/>
      <c r="V517" s="114">
        <f>BL517</f>
        <v>35.593220338983052</v>
      </c>
      <c r="W517" s="114"/>
      <c r="X517" s="114"/>
      <c r="Y517" s="114"/>
      <c r="Z517" s="114">
        <f>BM517</f>
        <v>3.3898305084745761</v>
      </c>
      <c r="AA517" s="114"/>
      <c r="AB517" s="114"/>
      <c r="AC517" s="114"/>
      <c r="AD517" s="114">
        <f>BN517</f>
        <v>5.0847457627118651</v>
      </c>
      <c r="AE517" s="114"/>
      <c r="AF517" s="114"/>
      <c r="AG517" s="114"/>
      <c r="AH517" s="114">
        <f>BO517</f>
        <v>1.6949152542372881</v>
      </c>
      <c r="AI517" s="114"/>
      <c r="AJ517" s="114"/>
      <c r="AK517" s="114"/>
      <c r="BH517" s="2" t="s">
        <v>18</v>
      </c>
      <c r="BI517" s="25">
        <v>90.694507489786659</v>
      </c>
      <c r="BJ517" s="25">
        <f>BK517+BL517</f>
        <v>89.830508474576277</v>
      </c>
      <c r="BK517" s="25">
        <v>54.237288135593218</v>
      </c>
      <c r="BL517" s="25">
        <v>35.593220338983052</v>
      </c>
      <c r="BM517" s="25">
        <v>3.3898305084745761</v>
      </c>
      <c r="BN517" s="25">
        <v>5.0847457627118651</v>
      </c>
      <c r="BO517" s="25">
        <v>1.6949152542372881</v>
      </c>
    </row>
    <row r="518" spans="4:67" ht="15" customHeight="1">
      <c r="D518" s="33" t="s">
        <v>184</v>
      </c>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K518" s="31"/>
      <c r="BI518" s="5" t="s">
        <v>13</v>
      </c>
      <c r="BJ518" s="2" t="s">
        <v>14</v>
      </c>
      <c r="BK518" s="2">
        <v>1</v>
      </c>
      <c r="BL518" s="2">
        <v>2</v>
      </c>
      <c r="BM518" s="2">
        <v>3</v>
      </c>
      <c r="BN518" s="2">
        <v>4</v>
      </c>
      <c r="BO518" s="2">
        <v>0</v>
      </c>
    </row>
    <row r="519" spans="4:67">
      <c r="D519" s="115" t="s">
        <v>15</v>
      </c>
      <c r="E519" s="116"/>
      <c r="F519" s="116"/>
      <c r="G519" s="116"/>
      <c r="H519" s="116"/>
      <c r="I519" s="117"/>
      <c r="J519" s="110">
        <f>BI519</f>
        <v>87.172081829121538</v>
      </c>
      <c r="K519" s="110"/>
      <c r="L519" s="110"/>
      <c r="M519" s="110"/>
      <c r="N519" s="110">
        <f>BJ519</f>
        <v>93.220338983050851</v>
      </c>
      <c r="O519" s="110"/>
      <c r="P519" s="110"/>
      <c r="Q519" s="110"/>
      <c r="R519" s="110">
        <f>BK519</f>
        <v>66.101694915254242</v>
      </c>
      <c r="S519" s="110"/>
      <c r="T519" s="110"/>
      <c r="U519" s="110"/>
      <c r="V519" s="110">
        <f>BL519</f>
        <v>27.118644067796609</v>
      </c>
      <c r="W519" s="110"/>
      <c r="X519" s="110"/>
      <c r="Y519" s="110"/>
      <c r="Z519" s="110">
        <f>BM519</f>
        <v>3.3898305084745761</v>
      </c>
      <c r="AA519" s="110"/>
      <c r="AB519" s="110"/>
      <c r="AC519" s="110"/>
      <c r="AD519" s="110">
        <f>BN519</f>
        <v>3.3898305084745761</v>
      </c>
      <c r="AE519" s="110"/>
      <c r="AF519" s="110"/>
      <c r="AG519" s="110"/>
      <c r="AH519" s="110">
        <f>BO519</f>
        <v>0</v>
      </c>
      <c r="AI519" s="110"/>
      <c r="AJ519" s="110"/>
      <c r="AK519" s="110"/>
      <c r="BG519" s="2">
        <v>94</v>
      </c>
      <c r="BH519" s="2" t="s">
        <v>16</v>
      </c>
      <c r="BI519" s="25">
        <v>87.172081829121538</v>
      </c>
      <c r="BJ519" s="25">
        <f>BK519+BL519</f>
        <v>93.220338983050851</v>
      </c>
      <c r="BK519" s="25">
        <v>66.101694915254242</v>
      </c>
      <c r="BL519" s="25">
        <v>27.118644067796609</v>
      </c>
      <c r="BM519" s="25">
        <v>3.3898305084745761</v>
      </c>
      <c r="BN519" s="25">
        <v>3.3898305084745761</v>
      </c>
      <c r="BO519" s="25">
        <v>0</v>
      </c>
    </row>
    <row r="520" spans="4:67">
      <c r="D520" s="111" t="s">
        <v>17</v>
      </c>
      <c r="E520" s="112"/>
      <c r="F520" s="112"/>
      <c r="G520" s="112"/>
      <c r="H520" s="112"/>
      <c r="I520" s="113"/>
      <c r="J520" s="114">
        <f>BI520</f>
        <v>87.108488424875176</v>
      </c>
      <c r="K520" s="114"/>
      <c r="L520" s="114"/>
      <c r="M520" s="114"/>
      <c r="N520" s="114">
        <f>IF(ISERROR(BJ520),"",BJ520)</f>
        <v>79.66101694915254</v>
      </c>
      <c r="O520" s="114"/>
      <c r="P520" s="114"/>
      <c r="Q520" s="114"/>
      <c r="R520" s="114">
        <f>BK520</f>
        <v>61.016949152542374</v>
      </c>
      <c r="S520" s="114"/>
      <c r="T520" s="114"/>
      <c r="U520" s="114"/>
      <c r="V520" s="114">
        <f>BL520</f>
        <v>18.64406779661017</v>
      </c>
      <c r="W520" s="114"/>
      <c r="X520" s="114"/>
      <c r="Y520" s="114"/>
      <c r="Z520" s="114">
        <f>BM520</f>
        <v>11.864406779661017</v>
      </c>
      <c r="AA520" s="114"/>
      <c r="AB520" s="114"/>
      <c r="AC520" s="114"/>
      <c r="AD520" s="114">
        <f>BN520</f>
        <v>6.7796610169491522</v>
      </c>
      <c r="AE520" s="114"/>
      <c r="AF520" s="114"/>
      <c r="AG520" s="114"/>
      <c r="AH520" s="114">
        <f>BO520</f>
        <v>1.6949152542372881</v>
      </c>
      <c r="AI520" s="114"/>
      <c r="AJ520" s="114"/>
      <c r="AK520" s="114"/>
      <c r="BH520" s="2" t="s">
        <v>18</v>
      </c>
      <c r="BI520" s="25">
        <v>87.108488424875176</v>
      </c>
      <c r="BJ520" s="25">
        <f>BK520+BL520</f>
        <v>79.66101694915254</v>
      </c>
      <c r="BK520" s="25">
        <v>61.016949152542374</v>
      </c>
      <c r="BL520" s="25">
        <v>18.64406779661017</v>
      </c>
      <c r="BM520" s="25">
        <v>11.864406779661017</v>
      </c>
      <c r="BN520" s="25">
        <v>6.7796610169491522</v>
      </c>
      <c r="BO520" s="25">
        <v>1.6949152542372881</v>
      </c>
    </row>
    <row r="521" spans="4:67" ht="15" customHeight="1">
      <c r="D521" s="33" t="s">
        <v>185</v>
      </c>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K521" s="31"/>
      <c r="BI521" s="5" t="s">
        <v>13</v>
      </c>
      <c r="BJ521" s="2" t="s">
        <v>14</v>
      </c>
      <c r="BK521" s="2">
        <v>1</v>
      </c>
      <c r="BL521" s="2">
        <v>2</v>
      </c>
      <c r="BM521" s="2">
        <v>3</v>
      </c>
      <c r="BN521" s="2">
        <v>4</v>
      </c>
      <c r="BO521" s="2">
        <v>0</v>
      </c>
    </row>
    <row r="522" spans="4:67">
      <c r="D522" s="115" t="s">
        <v>15</v>
      </c>
      <c r="E522" s="116"/>
      <c r="F522" s="116"/>
      <c r="G522" s="116"/>
      <c r="H522" s="116"/>
      <c r="I522" s="117"/>
      <c r="J522" s="110">
        <f>BI522</f>
        <v>91.480144404332137</v>
      </c>
      <c r="K522" s="110"/>
      <c r="L522" s="110"/>
      <c r="M522" s="110"/>
      <c r="N522" s="110">
        <f>BJ522</f>
        <v>94.915254237288138</v>
      </c>
      <c r="O522" s="110"/>
      <c r="P522" s="110"/>
      <c r="Q522" s="110"/>
      <c r="R522" s="110">
        <f>BK522</f>
        <v>83.050847457627114</v>
      </c>
      <c r="S522" s="110"/>
      <c r="T522" s="110"/>
      <c r="U522" s="110"/>
      <c r="V522" s="110">
        <f>BL522</f>
        <v>11.864406779661017</v>
      </c>
      <c r="W522" s="110"/>
      <c r="X522" s="110"/>
      <c r="Y522" s="110"/>
      <c r="Z522" s="110">
        <f>BM522</f>
        <v>3.3898305084745761</v>
      </c>
      <c r="AA522" s="110"/>
      <c r="AB522" s="110"/>
      <c r="AC522" s="110"/>
      <c r="AD522" s="110">
        <f>BN522</f>
        <v>1.6949152542372881</v>
      </c>
      <c r="AE522" s="110"/>
      <c r="AF522" s="110"/>
      <c r="AG522" s="110"/>
      <c r="AH522" s="110">
        <f>BO522</f>
        <v>0</v>
      </c>
      <c r="AI522" s="110"/>
      <c r="AJ522" s="110"/>
      <c r="AK522" s="110"/>
      <c r="BG522" s="2">
        <v>95</v>
      </c>
      <c r="BH522" s="2" t="s">
        <v>16</v>
      </c>
      <c r="BI522" s="25">
        <v>91.480144404332137</v>
      </c>
      <c r="BJ522" s="25">
        <f>BK522+BL522</f>
        <v>94.915254237288138</v>
      </c>
      <c r="BK522" s="25">
        <v>83.050847457627114</v>
      </c>
      <c r="BL522" s="25">
        <v>11.864406779661017</v>
      </c>
      <c r="BM522" s="25">
        <v>3.3898305084745761</v>
      </c>
      <c r="BN522" s="25">
        <v>1.6949152542372881</v>
      </c>
      <c r="BO522" s="25">
        <v>0</v>
      </c>
    </row>
    <row r="523" spans="4:67">
      <c r="D523" s="111" t="s">
        <v>17</v>
      </c>
      <c r="E523" s="112"/>
      <c r="F523" s="112"/>
      <c r="G523" s="112"/>
      <c r="H523" s="112"/>
      <c r="I523" s="113"/>
      <c r="J523" s="114">
        <f>BI523</f>
        <v>91.534271448025422</v>
      </c>
      <c r="K523" s="114"/>
      <c r="L523" s="114"/>
      <c r="M523" s="114"/>
      <c r="N523" s="114">
        <f>IF(ISERROR(BJ523),"",BJ523)</f>
        <v>94.915254237288138</v>
      </c>
      <c r="O523" s="114"/>
      <c r="P523" s="114"/>
      <c r="Q523" s="114"/>
      <c r="R523" s="114">
        <f>BK523</f>
        <v>76.271186440677965</v>
      </c>
      <c r="S523" s="114"/>
      <c r="T523" s="114"/>
      <c r="U523" s="114"/>
      <c r="V523" s="114">
        <f>BL523</f>
        <v>18.64406779661017</v>
      </c>
      <c r="W523" s="114"/>
      <c r="X523" s="114"/>
      <c r="Y523" s="114"/>
      <c r="Z523" s="114">
        <f>BM523</f>
        <v>3.3898305084745761</v>
      </c>
      <c r="AA523" s="114"/>
      <c r="AB523" s="114"/>
      <c r="AC523" s="114"/>
      <c r="AD523" s="114">
        <f>BN523</f>
        <v>0</v>
      </c>
      <c r="AE523" s="114"/>
      <c r="AF523" s="114"/>
      <c r="AG523" s="114"/>
      <c r="AH523" s="114">
        <f>BO523</f>
        <v>1.6949152542372881</v>
      </c>
      <c r="AI523" s="114"/>
      <c r="AJ523" s="114"/>
      <c r="AK523" s="114"/>
      <c r="BH523" s="2" t="s">
        <v>18</v>
      </c>
      <c r="BI523" s="25">
        <v>91.534271448025422</v>
      </c>
      <c r="BJ523" s="25">
        <f>BK523+BL523</f>
        <v>94.915254237288138</v>
      </c>
      <c r="BK523" s="25">
        <v>76.271186440677965</v>
      </c>
      <c r="BL523" s="25">
        <v>18.64406779661017</v>
      </c>
      <c r="BM523" s="25">
        <v>3.3898305084745761</v>
      </c>
      <c r="BN523" s="25">
        <v>0</v>
      </c>
      <c r="BO523" s="25">
        <v>1.6949152542372881</v>
      </c>
    </row>
    <row r="524" spans="4:67" ht="15" customHeight="1">
      <c r="D524" s="33" t="s">
        <v>186</v>
      </c>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K524" s="31"/>
      <c r="BI524" s="5" t="s">
        <v>13</v>
      </c>
      <c r="BJ524" s="2" t="s">
        <v>14</v>
      </c>
      <c r="BK524" s="2">
        <v>1</v>
      </c>
      <c r="BL524" s="2">
        <v>2</v>
      </c>
      <c r="BM524" s="2">
        <v>3</v>
      </c>
      <c r="BN524" s="2">
        <v>4</v>
      </c>
      <c r="BO524" s="2">
        <v>0</v>
      </c>
    </row>
    <row r="525" spans="4:67">
      <c r="D525" s="115" t="s">
        <v>15</v>
      </c>
      <c r="E525" s="116"/>
      <c r="F525" s="116"/>
      <c r="G525" s="116"/>
      <c r="H525" s="116"/>
      <c r="I525" s="117"/>
      <c r="J525" s="110">
        <f>BI525</f>
        <v>96.389891696750908</v>
      </c>
      <c r="K525" s="110"/>
      <c r="L525" s="110"/>
      <c r="M525" s="110"/>
      <c r="N525" s="110">
        <f>BJ525</f>
        <v>98.305084745762713</v>
      </c>
      <c r="O525" s="110"/>
      <c r="P525" s="110"/>
      <c r="Q525" s="110"/>
      <c r="R525" s="110">
        <f>BK525</f>
        <v>91.525423728813564</v>
      </c>
      <c r="S525" s="110"/>
      <c r="T525" s="110"/>
      <c r="U525" s="110"/>
      <c r="V525" s="110">
        <f>BL525</f>
        <v>6.7796610169491522</v>
      </c>
      <c r="W525" s="110"/>
      <c r="X525" s="110"/>
      <c r="Y525" s="110"/>
      <c r="Z525" s="110">
        <f>BM525</f>
        <v>1.6949152542372881</v>
      </c>
      <c r="AA525" s="110"/>
      <c r="AB525" s="110"/>
      <c r="AC525" s="110"/>
      <c r="AD525" s="110">
        <f>BN525</f>
        <v>0</v>
      </c>
      <c r="AE525" s="110"/>
      <c r="AF525" s="110"/>
      <c r="AG525" s="110"/>
      <c r="AH525" s="110">
        <f>BO525</f>
        <v>0</v>
      </c>
      <c r="AI525" s="110"/>
      <c r="AJ525" s="110"/>
      <c r="AK525" s="110"/>
      <c r="BG525" s="2">
        <v>96</v>
      </c>
      <c r="BH525" s="2" t="s">
        <v>16</v>
      </c>
      <c r="BI525" s="25">
        <v>96.389891696750908</v>
      </c>
      <c r="BJ525" s="25">
        <f>BK525+BL525</f>
        <v>98.305084745762713</v>
      </c>
      <c r="BK525" s="25">
        <v>91.525423728813564</v>
      </c>
      <c r="BL525" s="25">
        <v>6.7796610169491522</v>
      </c>
      <c r="BM525" s="25">
        <v>1.6949152542372881</v>
      </c>
      <c r="BN525" s="25">
        <v>0</v>
      </c>
      <c r="BO525" s="25">
        <v>0</v>
      </c>
    </row>
    <row r="526" spans="4:67">
      <c r="D526" s="111" t="s">
        <v>17</v>
      </c>
      <c r="E526" s="112"/>
      <c r="F526" s="112"/>
      <c r="G526" s="112"/>
      <c r="H526" s="112"/>
      <c r="I526" s="113"/>
      <c r="J526" s="114">
        <f>BI526</f>
        <v>96.436677258284149</v>
      </c>
      <c r="K526" s="114"/>
      <c r="L526" s="114"/>
      <c r="M526" s="114"/>
      <c r="N526" s="114">
        <f>IF(ISERROR(BJ526),"",BJ526)</f>
        <v>94.915254237288138</v>
      </c>
      <c r="O526" s="114"/>
      <c r="P526" s="114"/>
      <c r="Q526" s="114"/>
      <c r="R526" s="114">
        <f>BK526</f>
        <v>84.745762711864401</v>
      </c>
      <c r="S526" s="114"/>
      <c r="T526" s="114"/>
      <c r="U526" s="114"/>
      <c r="V526" s="114">
        <f>BL526</f>
        <v>10.16949152542373</v>
      </c>
      <c r="W526" s="114"/>
      <c r="X526" s="114"/>
      <c r="Y526" s="114"/>
      <c r="Z526" s="114">
        <f>BM526</f>
        <v>0</v>
      </c>
      <c r="AA526" s="114"/>
      <c r="AB526" s="114"/>
      <c r="AC526" s="114"/>
      <c r="AD526" s="114">
        <f>BN526</f>
        <v>3.3898305084745761</v>
      </c>
      <c r="AE526" s="114"/>
      <c r="AF526" s="114"/>
      <c r="AG526" s="114"/>
      <c r="AH526" s="114">
        <f>BO526</f>
        <v>1.6949152542372881</v>
      </c>
      <c r="AI526" s="114"/>
      <c r="AJ526" s="114"/>
      <c r="AK526" s="114"/>
      <c r="BH526" s="2" t="s">
        <v>18</v>
      </c>
      <c r="BI526" s="25">
        <v>96.436677258284149</v>
      </c>
      <c r="BJ526" s="25">
        <f>BK526+BL526</f>
        <v>94.915254237288138</v>
      </c>
      <c r="BK526" s="25">
        <v>84.745762711864401</v>
      </c>
      <c r="BL526" s="25">
        <v>10.16949152542373</v>
      </c>
      <c r="BM526" s="25">
        <v>0</v>
      </c>
      <c r="BN526" s="25">
        <v>3.3898305084745761</v>
      </c>
      <c r="BO526" s="25">
        <v>1.6949152542372881</v>
      </c>
    </row>
    <row r="527" spans="4:67" ht="15" customHeight="1">
      <c r="D527" s="33" t="s">
        <v>187</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K527" s="31"/>
      <c r="BI527" s="5" t="s">
        <v>13</v>
      </c>
      <c r="BJ527" s="2" t="s">
        <v>14</v>
      </c>
      <c r="BK527" s="2">
        <v>1</v>
      </c>
      <c r="BL527" s="2">
        <v>2</v>
      </c>
      <c r="BM527" s="2">
        <v>3</v>
      </c>
      <c r="BN527" s="2">
        <v>4</v>
      </c>
      <c r="BO527" s="2">
        <v>0</v>
      </c>
    </row>
    <row r="528" spans="4:67">
      <c r="D528" s="115" t="s">
        <v>15</v>
      </c>
      <c r="E528" s="116"/>
      <c r="F528" s="116"/>
      <c r="G528" s="116"/>
      <c r="H528" s="116"/>
      <c r="I528" s="117"/>
      <c r="J528" s="110">
        <f>BI528</f>
        <v>96.823104693140792</v>
      </c>
      <c r="K528" s="110"/>
      <c r="L528" s="110"/>
      <c r="M528" s="110"/>
      <c r="N528" s="110">
        <f>BJ528</f>
        <v>98.305084745762713</v>
      </c>
      <c r="O528" s="110"/>
      <c r="P528" s="110"/>
      <c r="Q528" s="110"/>
      <c r="R528" s="110">
        <f>BK528</f>
        <v>86.440677966101703</v>
      </c>
      <c r="S528" s="110"/>
      <c r="T528" s="110"/>
      <c r="U528" s="110"/>
      <c r="V528" s="110">
        <f>BL528</f>
        <v>11.864406779661017</v>
      </c>
      <c r="W528" s="110"/>
      <c r="X528" s="110"/>
      <c r="Y528" s="110"/>
      <c r="Z528" s="110">
        <f>BM528</f>
        <v>1.6949152542372881</v>
      </c>
      <c r="AA528" s="110"/>
      <c r="AB528" s="110"/>
      <c r="AC528" s="110"/>
      <c r="AD528" s="110">
        <f>BN528</f>
        <v>0</v>
      </c>
      <c r="AE528" s="110"/>
      <c r="AF528" s="110"/>
      <c r="AG528" s="110"/>
      <c r="AH528" s="110">
        <f>BO528</f>
        <v>0</v>
      </c>
      <c r="AI528" s="110"/>
      <c r="AJ528" s="110"/>
      <c r="AK528" s="110"/>
      <c r="BG528" s="2">
        <v>97</v>
      </c>
      <c r="BH528" s="2" t="s">
        <v>16</v>
      </c>
      <c r="BI528" s="25">
        <v>96.823104693140792</v>
      </c>
      <c r="BJ528" s="25">
        <f>BK528+BL528</f>
        <v>98.305084745762713</v>
      </c>
      <c r="BK528" s="25">
        <v>86.440677966101703</v>
      </c>
      <c r="BL528" s="25">
        <v>11.864406779661017</v>
      </c>
      <c r="BM528" s="25">
        <v>1.6949152542372881</v>
      </c>
      <c r="BN528" s="25">
        <v>0</v>
      </c>
      <c r="BO528" s="25">
        <v>0</v>
      </c>
    </row>
    <row r="529" spans="1:96">
      <c r="D529" s="111" t="s">
        <v>17</v>
      </c>
      <c r="E529" s="112"/>
      <c r="F529" s="112"/>
      <c r="G529" s="112"/>
      <c r="H529" s="112"/>
      <c r="I529" s="113"/>
      <c r="J529" s="114">
        <f>BI529</f>
        <v>96.754425783023152</v>
      </c>
      <c r="K529" s="114"/>
      <c r="L529" s="114"/>
      <c r="M529" s="114"/>
      <c r="N529" s="114">
        <f>IF(ISERROR(BJ529),"",BJ529)</f>
        <v>93.220338983050851</v>
      </c>
      <c r="O529" s="114"/>
      <c r="P529" s="114"/>
      <c r="Q529" s="114"/>
      <c r="R529" s="114">
        <f>BK529</f>
        <v>81.355932203389841</v>
      </c>
      <c r="S529" s="114"/>
      <c r="T529" s="114"/>
      <c r="U529" s="114"/>
      <c r="V529" s="114">
        <f>BL529</f>
        <v>11.864406779661017</v>
      </c>
      <c r="W529" s="114"/>
      <c r="X529" s="114"/>
      <c r="Y529" s="114"/>
      <c r="Z529" s="114">
        <f>BM529</f>
        <v>1.6949152542372881</v>
      </c>
      <c r="AA529" s="114"/>
      <c r="AB529" s="114"/>
      <c r="AC529" s="114"/>
      <c r="AD529" s="114">
        <f>BN529</f>
        <v>3.3898305084745761</v>
      </c>
      <c r="AE529" s="114"/>
      <c r="AF529" s="114"/>
      <c r="AG529" s="114"/>
      <c r="AH529" s="114">
        <f>BO529</f>
        <v>1.6949152542372881</v>
      </c>
      <c r="AI529" s="114"/>
      <c r="AJ529" s="114"/>
      <c r="AK529" s="114"/>
      <c r="BH529" s="2" t="s">
        <v>18</v>
      </c>
      <c r="BI529" s="25">
        <v>96.754425783023152</v>
      </c>
      <c r="BJ529" s="25">
        <f>BK529+BL529</f>
        <v>93.220338983050851</v>
      </c>
      <c r="BK529" s="25">
        <v>81.355932203389841</v>
      </c>
      <c r="BL529" s="25">
        <v>11.864406779661017</v>
      </c>
      <c r="BM529" s="25">
        <v>1.6949152542372881</v>
      </c>
      <c r="BN529" s="25">
        <v>3.3898305084745761</v>
      </c>
      <c r="BO529" s="25">
        <v>1.6949152542372881</v>
      </c>
    </row>
    <row r="530" spans="1:96" ht="15" customHeight="1">
      <c r="D530" s="42"/>
      <c r="E530" s="42"/>
      <c r="F530" s="42"/>
      <c r="G530" s="42"/>
      <c r="H530" s="42"/>
      <c r="I530" s="42"/>
      <c r="J530" s="43"/>
      <c r="K530" s="43"/>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c r="AI530" s="43"/>
      <c r="AJ530" s="43"/>
      <c r="AK530" s="43"/>
      <c r="BI530" s="25"/>
      <c r="BJ530" s="25"/>
      <c r="BK530" s="25"/>
      <c r="BL530" s="25"/>
      <c r="BM530" s="25"/>
      <c r="BN530" s="25"/>
      <c r="BO530" s="25"/>
    </row>
    <row r="531" spans="1:96" s="20" customFormat="1" ht="11.25" customHeight="1">
      <c r="A531" s="2"/>
      <c r="B531" s="97"/>
      <c r="C531" s="97"/>
      <c r="D531" s="14" t="s">
        <v>188</v>
      </c>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27"/>
      <c r="AI531" s="27"/>
      <c r="AJ531" s="14"/>
      <c r="AK531" s="19"/>
      <c r="AL531" s="19"/>
      <c r="AM531" s="19"/>
      <c r="AN531" s="19"/>
      <c r="AO531" s="19"/>
      <c r="AP531" s="19"/>
      <c r="AQ531" s="19"/>
      <c r="AR531" s="19"/>
      <c r="AS531" s="19"/>
      <c r="AT531" s="19"/>
      <c r="AU531" s="19"/>
      <c r="AV531" s="19"/>
      <c r="AW531" s="19"/>
      <c r="AX531" s="19"/>
      <c r="AY531" s="19"/>
      <c r="AZ531" s="19"/>
      <c r="BA531" s="19"/>
      <c r="BB531" s="19"/>
      <c r="BC531" s="19"/>
      <c r="BD531" s="19"/>
      <c r="BE531" s="19"/>
      <c r="BF531" s="19"/>
      <c r="BW531" s="2"/>
      <c r="CR531" s="21"/>
    </row>
    <row r="532" spans="1:96" ht="15" customHeight="1">
      <c r="B532" s="97"/>
      <c r="C532" s="97"/>
      <c r="D532" s="33" t="s">
        <v>189</v>
      </c>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K532" s="31"/>
    </row>
    <row r="533" spans="1:96" ht="9.75" customHeight="1">
      <c r="D533" s="98"/>
      <c r="E533" s="99"/>
      <c r="F533" s="99"/>
      <c r="G533" s="99"/>
      <c r="H533" s="99"/>
      <c r="I533" s="100"/>
      <c r="J533" s="104" t="s">
        <v>6</v>
      </c>
      <c r="K533" s="159"/>
      <c r="L533" s="159"/>
      <c r="M533" s="160"/>
      <c r="N533" s="104" t="s">
        <v>7</v>
      </c>
      <c r="O533" s="159"/>
      <c r="P533" s="159"/>
      <c r="Q533" s="160"/>
      <c r="R533" s="91">
        <v>1</v>
      </c>
      <c r="S533" s="92"/>
      <c r="T533" s="92"/>
      <c r="U533" s="93"/>
      <c r="V533" s="91">
        <v>2</v>
      </c>
      <c r="W533" s="92"/>
      <c r="X533" s="92"/>
      <c r="Y533" s="93"/>
      <c r="Z533" s="91">
        <v>3</v>
      </c>
      <c r="AA533" s="92"/>
      <c r="AB533" s="92"/>
      <c r="AC533" s="93"/>
      <c r="AD533" s="91">
        <v>4</v>
      </c>
      <c r="AE533" s="92"/>
      <c r="AF533" s="92"/>
      <c r="AG533" s="93"/>
      <c r="AH533" s="91"/>
      <c r="AI533" s="92"/>
      <c r="AJ533" s="92"/>
      <c r="AK533" s="93"/>
    </row>
    <row r="534" spans="1:96" ht="22.5" customHeight="1">
      <c r="D534" s="101"/>
      <c r="E534" s="102"/>
      <c r="F534" s="102"/>
      <c r="G534" s="102"/>
      <c r="H534" s="102"/>
      <c r="I534" s="103"/>
      <c r="J534" s="161"/>
      <c r="K534" s="162"/>
      <c r="L534" s="162"/>
      <c r="M534" s="163"/>
      <c r="N534" s="161"/>
      <c r="O534" s="162"/>
      <c r="P534" s="162"/>
      <c r="Q534" s="163"/>
      <c r="R534" s="94" t="s">
        <v>65</v>
      </c>
      <c r="S534" s="95"/>
      <c r="T534" s="95"/>
      <c r="U534" s="96"/>
      <c r="V534" s="94" t="s">
        <v>66</v>
      </c>
      <c r="W534" s="95"/>
      <c r="X534" s="95"/>
      <c r="Y534" s="96"/>
      <c r="Z534" s="94" t="s">
        <v>67</v>
      </c>
      <c r="AA534" s="95"/>
      <c r="AB534" s="95"/>
      <c r="AC534" s="96"/>
      <c r="AD534" s="94" t="s">
        <v>68</v>
      </c>
      <c r="AE534" s="95"/>
      <c r="AF534" s="95"/>
      <c r="AG534" s="96"/>
      <c r="AH534" s="94" t="s">
        <v>12</v>
      </c>
      <c r="AI534" s="95"/>
      <c r="AJ534" s="95"/>
      <c r="AK534" s="96"/>
      <c r="BI534" s="5" t="s">
        <v>13</v>
      </c>
      <c r="BJ534" s="2" t="s">
        <v>14</v>
      </c>
      <c r="BK534" s="2">
        <v>1</v>
      </c>
      <c r="BL534" s="2">
        <v>2</v>
      </c>
      <c r="BM534" s="2">
        <v>3</v>
      </c>
      <c r="BN534" s="2">
        <v>4</v>
      </c>
      <c r="BO534" s="2">
        <v>0</v>
      </c>
    </row>
    <row r="535" spans="1:96">
      <c r="D535" s="115" t="s">
        <v>15</v>
      </c>
      <c r="E535" s="116"/>
      <c r="F535" s="116"/>
      <c r="G535" s="116"/>
      <c r="H535" s="116"/>
      <c r="I535" s="117"/>
      <c r="J535" s="164">
        <f>BI535</f>
        <v>93.598074608904938</v>
      </c>
      <c r="K535" s="165"/>
      <c r="L535" s="165"/>
      <c r="M535" s="166"/>
      <c r="N535" s="164">
        <f>BJ535</f>
        <v>94.915254237288138</v>
      </c>
      <c r="O535" s="165"/>
      <c r="P535" s="165"/>
      <c r="Q535" s="166"/>
      <c r="R535" s="164">
        <f>BK535</f>
        <v>79.66101694915254</v>
      </c>
      <c r="S535" s="165"/>
      <c r="T535" s="165"/>
      <c r="U535" s="166"/>
      <c r="V535" s="164">
        <f>BL535</f>
        <v>15.254237288135593</v>
      </c>
      <c r="W535" s="165"/>
      <c r="X535" s="165"/>
      <c r="Y535" s="166"/>
      <c r="Z535" s="164">
        <f>BM535</f>
        <v>5.0847457627118651</v>
      </c>
      <c r="AA535" s="165"/>
      <c r="AB535" s="165"/>
      <c r="AC535" s="166"/>
      <c r="AD535" s="164">
        <f>BN535</f>
        <v>0</v>
      </c>
      <c r="AE535" s="165"/>
      <c r="AF535" s="165"/>
      <c r="AG535" s="166"/>
      <c r="AH535" s="164">
        <f>BO535</f>
        <v>0</v>
      </c>
      <c r="AI535" s="165"/>
      <c r="AJ535" s="165"/>
      <c r="AK535" s="166"/>
      <c r="BG535" s="2">
        <v>98</v>
      </c>
      <c r="BH535" s="2" t="s">
        <v>16</v>
      </c>
      <c r="BI535" s="25">
        <v>93.598074608904938</v>
      </c>
      <c r="BJ535" s="25">
        <f>BK535+BL535</f>
        <v>94.915254237288138</v>
      </c>
      <c r="BK535" s="25">
        <v>79.66101694915254</v>
      </c>
      <c r="BL535" s="25">
        <v>15.254237288135593</v>
      </c>
      <c r="BM535" s="25">
        <v>5.0847457627118651</v>
      </c>
      <c r="BN535" s="25">
        <v>0</v>
      </c>
      <c r="BO535" s="25">
        <v>0</v>
      </c>
    </row>
    <row r="536" spans="1:96">
      <c r="D536" s="111" t="s">
        <v>17</v>
      </c>
      <c r="E536" s="112"/>
      <c r="F536" s="112"/>
      <c r="G536" s="112"/>
      <c r="H536" s="112"/>
      <c r="I536" s="113"/>
      <c r="J536" s="167">
        <f>BI536</f>
        <v>93.622333182024505</v>
      </c>
      <c r="K536" s="168"/>
      <c r="L536" s="168"/>
      <c r="M536" s="169"/>
      <c r="N536" s="114">
        <f>IF(ISERROR(BJ536),"",BJ536)</f>
        <v>88.135593220338976</v>
      </c>
      <c r="O536" s="114"/>
      <c r="P536" s="114"/>
      <c r="Q536" s="114"/>
      <c r="R536" s="167">
        <f>BK536</f>
        <v>67.796610169491515</v>
      </c>
      <c r="S536" s="168"/>
      <c r="T536" s="168"/>
      <c r="U536" s="169"/>
      <c r="V536" s="167">
        <f>BL536</f>
        <v>20.33898305084746</v>
      </c>
      <c r="W536" s="168"/>
      <c r="X536" s="168"/>
      <c r="Y536" s="169"/>
      <c r="Z536" s="167">
        <f>BM536</f>
        <v>5.0847457627118651</v>
      </c>
      <c r="AA536" s="168"/>
      <c r="AB536" s="168"/>
      <c r="AC536" s="169"/>
      <c r="AD536" s="167">
        <f>BN536</f>
        <v>5.0847457627118651</v>
      </c>
      <c r="AE536" s="168"/>
      <c r="AF536" s="168"/>
      <c r="AG536" s="169"/>
      <c r="AH536" s="167">
        <f>BO536</f>
        <v>1.6949152542372881</v>
      </c>
      <c r="AI536" s="168"/>
      <c r="AJ536" s="168"/>
      <c r="AK536" s="169"/>
      <c r="BH536" s="2" t="s">
        <v>18</v>
      </c>
      <c r="BI536" s="25">
        <v>93.622333182024505</v>
      </c>
      <c r="BJ536" s="25">
        <f>BK536+BL536</f>
        <v>88.135593220338976</v>
      </c>
      <c r="BK536" s="25">
        <v>67.796610169491515</v>
      </c>
      <c r="BL536" s="25">
        <v>20.33898305084746</v>
      </c>
      <c r="BM536" s="25">
        <v>5.0847457627118651</v>
      </c>
      <c r="BN536" s="25">
        <v>5.0847457627118651</v>
      </c>
      <c r="BO536" s="25">
        <v>1.6949152542372881</v>
      </c>
    </row>
    <row r="537" spans="1:96" ht="15" customHeight="1">
      <c r="D537" s="33" t="s">
        <v>190</v>
      </c>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K537" s="31"/>
      <c r="BI537" s="5" t="s">
        <v>13</v>
      </c>
      <c r="BJ537" s="2" t="s">
        <v>14</v>
      </c>
      <c r="BK537" s="2">
        <v>1</v>
      </c>
      <c r="BL537" s="2">
        <v>2</v>
      </c>
      <c r="BM537" s="2">
        <v>3</v>
      </c>
      <c r="BN537" s="2">
        <v>4</v>
      </c>
      <c r="BO537" s="2">
        <v>0</v>
      </c>
    </row>
    <row r="538" spans="1:96">
      <c r="D538" s="115" t="s">
        <v>15</v>
      </c>
      <c r="E538" s="116"/>
      <c r="F538" s="116"/>
      <c r="G538" s="116"/>
      <c r="H538" s="116"/>
      <c r="I538" s="117"/>
      <c r="J538" s="164">
        <f>BI538</f>
        <v>78.868832731648624</v>
      </c>
      <c r="K538" s="165"/>
      <c r="L538" s="165"/>
      <c r="M538" s="166"/>
      <c r="N538" s="164">
        <f>BJ538</f>
        <v>86.440677966101688</v>
      </c>
      <c r="O538" s="165"/>
      <c r="P538" s="165"/>
      <c r="Q538" s="166"/>
      <c r="R538" s="164">
        <f>BK538</f>
        <v>55.932203389830505</v>
      </c>
      <c r="S538" s="165"/>
      <c r="T538" s="165"/>
      <c r="U538" s="166"/>
      <c r="V538" s="164">
        <f>BL538</f>
        <v>30.508474576271187</v>
      </c>
      <c r="W538" s="165"/>
      <c r="X538" s="165"/>
      <c r="Y538" s="166"/>
      <c r="Z538" s="164">
        <f>BM538</f>
        <v>10.16949152542373</v>
      </c>
      <c r="AA538" s="165"/>
      <c r="AB538" s="165"/>
      <c r="AC538" s="166"/>
      <c r="AD538" s="164">
        <f>BN538</f>
        <v>3.3898305084745761</v>
      </c>
      <c r="AE538" s="165"/>
      <c r="AF538" s="165"/>
      <c r="AG538" s="166"/>
      <c r="AH538" s="164">
        <f>BO538</f>
        <v>0</v>
      </c>
      <c r="AI538" s="165"/>
      <c r="AJ538" s="165"/>
      <c r="AK538" s="166"/>
      <c r="BG538" s="2">
        <v>99</v>
      </c>
      <c r="BH538" s="2" t="s">
        <v>16</v>
      </c>
      <c r="BI538" s="25">
        <v>78.868832731648624</v>
      </c>
      <c r="BJ538" s="25">
        <f>BK538+BL538</f>
        <v>86.440677966101688</v>
      </c>
      <c r="BK538" s="25">
        <v>55.932203389830505</v>
      </c>
      <c r="BL538" s="25">
        <v>30.508474576271187</v>
      </c>
      <c r="BM538" s="25">
        <v>10.16949152542373</v>
      </c>
      <c r="BN538" s="25">
        <v>3.3898305084745761</v>
      </c>
      <c r="BO538" s="25">
        <v>0</v>
      </c>
    </row>
    <row r="539" spans="1:96">
      <c r="D539" s="111" t="s">
        <v>17</v>
      </c>
      <c r="E539" s="112"/>
      <c r="F539" s="112"/>
      <c r="G539" s="112"/>
      <c r="H539" s="112"/>
      <c r="I539" s="113"/>
      <c r="J539" s="167">
        <f>BI539</f>
        <v>79.232864275987296</v>
      </c>
      <c r="K539" s="168"/>
      <c r="L539" s="168"/>
      <c r="M539" s="169"/>
      <c r="N539" s="114">
        <f>IF(ISERROR(BJ539),"",BJ539)</f>
        <v>72.881355932203391</v>
      </c>
      <c r="O539" s="114"/>
      <c r="P539" s="114"/>
      <c r="Q539" s="114"/>
      <c r="R539" s="167">
        <f>BK539</f>
        <v>32.20338983050847</v>
      </c>
      <c r="S539" s="168"/>
      <c r="T539" s="168"/>
      <c r="U539" s="169"/>
      <c r="V539" s="167">
        <f>BL539</f>
        <v>40.677966101694921</v>
      </c>
      <c r="W539" s="168"/>
      <c r="X539" s="168"/>
      <c r="Y539" s="169"/>
      <c r="Z539" s="167">
        <f>BM539</f>
        <v>18.64406779661017</v>
      </c>
      <c r="AA539" s="168"/>
      <c r="AB539" s="168"/>
      <c r="AC539" s="169"/>
      <c r="AD539" s="167">
        <f>BN539</f>
        <v>6.7796610169491522</v>
      </c>
      <c r="AE539" s="168"/>
      <c r="AF539" s="168"/>
      <c r="AG539" s="169"/>
      <c r="AH539" s="167">
        <f>BO539</f>
        <v>1.6949152542372881</v>
      </c>
      <c r="AI539" s="168"/>
      <c r="AJ539" s="168"/>
      <c r="AK539" s="169"/>
      <c r="BH539" s="2" t="s">
        <v>18</v>
      </c>
      <c r="BI539" s="25">
        <v>79.232864275987296</v>
      </c>
      <c r="BJ539" s="25">
        <f>BK539+BL539</f>
        <v>72.881355932203391</v>
      </c>
      <c r="BK539" s="25">
        <v>32.20338983050847</v>
      </c>
      <c r="BL539" s="25">
        <v>40.677966101694921</v>
      </c>
      <c r="BM539" s="25">
        <v>18.64406779661017</v>
      </c>
      <c r="BN539" s="25">
        <v>6.7796610169491522</v>
      </c>
      <c r="BO539" s="25">
        <v>1.6949152542372881</v>
      </c>
    </row>
    <row r="540" spans="1:96" ht="15" customHeight="1">
      <c r="D540" s="33" t="s">
        <v>191</v>
      </c>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K540" s="31"/>
      <c r="BI540" s="5" t="s">
        <v>13</v>
      </c>
      <c r="BJ540" s="2" t="s">
        <v>14</v>
      </c>
      <c r="BK540" s="2">
        <v>1</v>
      </c>
      <c r="BL540" s="2">
        <v>2</v>
      </c>
      <c r="BM540" s="2">
        <v>3</v>
      </c>
      <c r="BN540" s="2">
        <v>4</v>
      </c>
      <c r="BO540" s="2">
        <v>0</v>
      </c>
    </row>
    <row r="541" spans="1:96">
      <c r="D541" s="115" t="s">
        <v>15</v>
      </c>
      <c r="E541" s="116"/>
      <c r="F541" s="116"/>
      <c r="G541" s="116"/>
      <c r="H541" s="116"/>
      <c r="I541" s="117"/>
      <c r="J541" s="164">
        <f>BI541</f>
        <v>96.101083032490976</v>
      </c>
      <c r="K541" s="165"/>
      <c r="L541" s="165"/>
      <c r="M541" s="166"/>
      <c r="N541" s="164">
        <f>BJ541</f>
        <v>94.915254237288138</v>
      </c>
      <c r="O541" s="165"/>
      <c r="P541" s="165"/>
      <c r="Q541" s="166"/>
      <c r="R541" s="164">
        <f>BK541</f>
        <v>83.050847457627114</v>
      </c>
      <c r="S541" s="165"/>
      <c r="T541" s="165"/>
      <c r="U541" s="166"/>
      <c r="V541" s="164">
        <f>BL541</f>
        <v>11.864406779661017</v>
      </c>
      <c r="W541" s="165"/>
      <c r="X541" s="165"/>
      <c r="Y541" s="166"/>
      <c r="Z541" s="164">
        <f>BM541</f>
        <v>5.0847457627118651</v>
      </c>
      <c r="AA541" s="165"/>
      <c r="AB541" s="165"/>
      <c r="AC541" s="166"/>
      <c r="AD541" s="164">
        <f>BN541</f>
        <v>0</v>
      </c>
      <c r="AE541" s="165"/>
      <c r="AF541" s="165"/>
      <c r="AG541" s="166"/>
      <c r="AH541" s="164">
        <f>BO541</f>
        <v>0</v>
      </c>
      <c r="AI541" s="165"/>
      <c r="AJ541" s="165"/>
      <c r="AK541" s="166"/>
      <c r="BG541" s="2">
        <v>100</v>
      </c>
      <c r="BH541" s="2" t="s">
        <v>16</v>
      </c>
      <c r="BI541" s="25">
        <v>96.101083032490976</v>
      </c>
      <c r="BJ541" s="25">
        <f>BK541+BL541</f>
        <v>94.915254237288138</v>
      </c>
      <c r="BK541" s="25">
        <v>83.050847457627114</v>
      </c>
      <c r="BL541" s="25">
        <v>11.864406779661017</v>
      </c>
      <c r="BM541" s="25">
        <v>5.0847457627118651</v>
      </c>
      <c r="BN541" s="25">
        <v>0</v>
      </c>
      <c r="BO541" s="25">
        <v>0</v>
      </c>
    </row>
    <row r="542" spans="1:96">
      <c r="D542" s="111" t="s">
        <v>17</v>
      </c>
      <c r="E542" s="112"/>
      <c r="F542" s="112"/>
      <c r="G542" s="112"/>
      <c r="H542" s="112"/>
      <c r="I542" s="113"/>
      <c r="J542" s="167">
        <f>BI542</f>
        <v>96.413980935088517</v>
      </c>
      <c r="K542" s="168"/>
      <c r="L542" s="168"/>
      <c r="M542" s="169"/>
      <c r="N542" s="114">
        <f>IF(ISERROR(BJ542),"",BJ542)</f>
        <v>96.610169491525426</v>
      </c>
      <c r="O542" s="114"/>
      <c r="P542" s="114"/>
      <c r="Q542" s="114"/>
      <c r="R542" s="167">
        <f>BK542</f>
        <v>79.66101694915254</v>
      </c>
      <c r="S542" s="168"/>
      <c r="T542" s="168"/>
      <c r="U542" s="169"/>
      <c r="V542" s="167">
        <f>BL542</f>
        <v>16.949152542372879</v>
      </c>
      <c r="W542" s="168"/>
      <c r="X542" s="168"/>
      <c r="Y542" s="169"/>
      <c r="Z542" s="167">
        <f>BM542</f>
        <v>1.6949152542372881</v>
      </c>
      <c r="AA542" s="168"/>
      <c r="AB542" s="168"/>
      <c r="AC542" s="169"/>
      <c r="AD542" s="167">
        <f>BN542</f>
        <v>0</v>
      </c>
      <c r="AE542" s="168"/>
      <c r="AF542" s="168"/>
      <c r="AG542" s="169"/>
      <c r="AH542" s="167">
        <f>BO542</f>
        <v>1.6949152542372881</v>
      </c>
      <c r="AI542" s="168"/>
      <c r="AJ542" s="168"/>
      <c r="AK542" s="169"/>
      <c r="BH542" s="2" t="s">
        <v>18</v>
      </c>
      <c r="BI542" s="25">
        <v>96.413980935088517</v>
      </c>
      <c r="BJ542" s="25">
        <f>BK542+BL542</f>
        <v>96.610169491525426</v>
      </c>
      <c r="BK542" s="25">
        <v>79.66101694915254</v>
      </c>
      <c r="BL542" s="25">
        <v>16.949152542372879</v>
      </c>
      <c r="BM542" s="25">
        <v>1.6949152542372881</v>
      </c>
      <c r="BN542" s="25">
        <v>0</v>
      </c>
      <c r="BO542" s="25">
        <v>1.6949152542372881</v>
      </c>
    </row>
    <row r="543" spans="1:96" ht="15" customHeight="1">
      <c r="D543" s="33" t="s">
        <v>192</v>
      </c>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1"/>
      <c r="BI543" s="5" t="s">
        <v>13</v>
      </c>
      <c r="BJ543" s="2" t="s">
        <v>14</v>
      </c>
      <c r="BK543" s="2">
        <v>1</v>
      </c>
      <c r="BL543" s="2">
        <v>2</v>
      </c>
      <c r="BM543" s="2">
        <v>3</v>
      </c>
      <c r="BN543" s="2">
        <v>4</v>
      </c>
      <c r="BO543" s="2">
        <v>0</v>
      </c>
    </row>
    <row r="544" spans="1:96">
      <c r="D544" s="115" t="s">
        <v>15</v>
      </c>
      <c r="E544" s="116"/>
      <c r="F544" s="116"/>
      <c r="G544" s="116"/>
      <c r="H544" s="116"/>
      <c r="I544" s="117"/>
      <c r="J544" s="164">
        <f>BI544</f>
        <v>86.883273164861606</v>
      </c>
      <c r="K544" s="165"/>
      <c r="L544" s="165"/>
      <c r="M544" s="166"/>
      <c r="N544" s="164">
        <f>BJ544</f>
        <v>84.745762711864401</v>
      </c>
      <c r="O544" s="165"/>
      <c r="P544" s="165"/>
      <c r="Q544" s="166"/>
      <c r="R544" s="164">
        <f>BK544</f>
        <v>64.406779661016941</v>
      </c>
      <c r="S544" s="165"/>
      <c r="T544" s="165"/>
      <c r="U544" s="166"/>
      <c r="V544" s="164">
        <f>BL544</f>
        <v>20.33898305084746</v>
      </c>
      <c r="W544" s="165"/>
      <c r="X544" s="165"/>
      <c r="Y544" s="166"/>
      <c r="Z544" s="164">
        <f>BM544</f>
        <v>10.16949152542373</v>
      </c>
      <c r="AA544" s="165"/>
      <c r="AB544" s="165"/>
      <c r="AC544" s="166"/>
      <c r="AD544" s="164">
        <f>BN544</f>
        <v>5.0847457627118651</v>
      </c>
      <c r="AE544" s="165"/>
      <c r="AF544" s="165"/>
      <c r="AG544" s="166"/>
      <c r="AH544" s="164">
        <f>BO544</f>
        <v>0</v>
      </c>
      <c r="AI544" s="165"/>
      <c r="AJ544" s="165"/>
      <c r="AK544" s="166"/>
      <c r="BG544" s="2">
        <v>101</v>
      </c>
      <c r="BH544" s="2" t="s">
        <v>16</v>
      </c>
      <c r="BI544" s="25">
        <v>86.883273164861606</v>
      </c>
      <c r="BJ544" s="25">
        <f>BK544+BL544</f>
        <v>84.745762711864401</v>
      </c>
      <c r="BK544" s="25">
        <v>64.406779661016941</v>
      </c>
      <c r="BL544" s="25">
        <v>20.33898305084746</v>
      </c>
      <c r="BM544" s="25">
        <v>10.16949152542373</v>
      </c>
      <c r="BN544" s="25">
        <v>5.0847457627118651</v>
      </c>
      <c r="BO544" s="25">
        <v>0</v>
      </c>
    </row>
    <row r="545" spans="1:96">
      <c r="D545" s="111" t="s">
        <v>17</v>
      </c>
      <c r="E545" s="112"/>
      <c r="F545" s="112"/>
      <c r="G545" s="112"/>
      <c r="H545" s="112"/>
      <c r="I545" s="113"/>
      <c r="J545" s="167">
        <f>BI545</f>
        <v>87.426236949614164</v>
      </c>
      <c r="K545" s="168"/>
      <c r="L545" s="168"/>
      <c r="M545" s="169"/>
      <c r="N545" s="114">
        <f>IF(ISERROR(BJ545),"",BJ545)</f>
        <v>81.355932203389841</v>
      </c>
      <c r="O545" s="114"/>
      <c r="P545" s="114"/>
      <c r="Q545" s="114"/>
      <c r="R545" s="167">
        <f>BK545</f>
        <v>52.542372881355938</v>
      </c>
      <c r="S545" s="168"/>
      <c r="T545" s="168"/>
      <c r="U545" s="169"/>
      <c r="V545" s="167">
        <f>BL545</f>
        <v>28.8135593220339</v>
      </c>
      <c r="W545" s="168"/>
      <c r="X545" s="168"/>
      <c r="Y545" s="169"/>
      <c r="Z545" s="167">
        <f>BM545</f>
        <v>13.559322033898304</v>
      </c>
      <c r="AA545" s="168"/>
      <c r="AB545" s="168"/>
      <c r="AC545" s="169"/>
      <c r="AD545" s="167">
        <f>BN545</f>
        <v>3.3898305084745761</v>
      </c>
      <c r="AE545" s="168"/>
      <c r="AF545" s="168"/>
      <c r="AG545" s="169"/>
      <c r="AH545" s="167">
        <f>BO545</f>
        <v>1.6949152542372881</v>
      </c>
      <c r="AI545" s="168"/>
      <c r="AJ545" s="168"/>
      <c r="AK545" s="169"/>
      <c r="BH545" s="2" t="s">
        <v>18</v>
      </c>
      <c r="BI545" s="25">
        <v>87.426236949614164</v>
      </c>
      <c r="BJ545" s="25">
        <f>BK545+BL545</f>
        <v>81.355932203389841</v>
      </c>
      <c r="BK545" s="25">
        <v>52.542372881355938</v>
      </c>
      <c r="BL545" s="25">
        <v>28.8135593220339</v>
      </c>
      <c r="BM545" s="25">
        <v>13.559322033898304</v>
      </c>
      <c r="BN545" s="25">
        <v>3.3898305084745761</v>
      </c>
      <c r="BO545" s="25">
        <v>1.6949152542372881</v>
      </c>
    </row>
    <row r="546" spans="1:96" ht="15" customHeight="1">
      <c r="D546" s="33" t="s">
        <v>193</v>
      </c>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K546" s="31"/>
      <c r="BI546" s="5" t="s">
        <v>13</v>
      </c>
      <c r="BJ546" s="2" t="s">
        <v>14</v>
      </c>
      <c r="BK546" s="2">
        <v>1</v>
      </c>
      <c r="BL546" s="2">
        <v>2</v>
      </c>
      <c r="BM546" s="2">
        <v>3</v>
      </c>
      <c r="BN546" s="2">
        <v>4</v>
      </c>
      <c r="BO546" s="2">
        <v>0</v>
      </c>
    </row>
    <row r="547" spans="1:96">
      <c r="D547" s="115" t="s">
        <v>15</v>
      </c>
      <c r="E547" s="116"/>
      <c r="F547" s="116"/>
      <c r="G547" s="116"/>
      <c r="H547" s="116"/>
      <c r="I547" s="117"/>
      <c r="J547" s="164">
        <f>BI547</f>
        <v>92.611311672683513</v>
      </c>
      <c r="K547" s="165"/>
      <c r="L547" s="165"/>
      <c r="M547" s="166"/>
      <c r="N547" s="164">
        <f>BJ547</f>
        <v>96.610169491525426</v>
      </c>
      <c r="O547" s="165"/>
      <c r="P547" s="165"/>
      <c r="Q547" s="166"/>
      <c r="R547" s="164">
        <f>BK547</f>
        <v>83.050847457627114</v>
      </c>
      <c r="S547" s="165"/>
      <c r="T547" s="165"/>
      <c r="U547" s="166"/>
      <c r="V547" s="164">
        <f>BL547</f>
        <v>13.559322033898304</v>
      </c>
      <c r="W547" s="165"/>
      <c r="X547" s="165"/>
      <c r="Y547" s="166"/>
      <c r="Z547" s="164">
        <f>BM547</f>
        <v>3.3898305084745761</v>
      </c>
      <c r="AA547" s="165"/>
      <c r="AB547" s="165"/>
      <c r="AC547" s="166"/>
      <c r="AD547" s="164">
        <f>BN547</f>
        <v>0</v>
      </c>
      <c r="AE547" s="165"/>
      <c r="AF547" s="165"/>
      <c r="AG547" s="166"/>
      <c r="AH547" s="164">
        <f>BO547</f>
        <v>0</v>
      </c>
      <c r="AI547" s="165"/>
      <c r="AJ547" s="165"/>
      <c r="AK547" s="166"/>
      <c r="BG547" s="2">
        <v>102</v>
      </c>
      <c r="BH547" s="2" t="s">
        <v>16</v>
      </c>
      <c r="BI547" s="25">
        <v>92.611311672683513</v>
      </c>
      <c r="BJ547" s="25">
        <f>BK547+BL547</f>
        <v>96.610169491525426</v>
      </c>
      <c r="BK547" s="25">
        <v>83.050847457627114</v>
      </c>
      <c r="BL547" s="25">
        <v>13.559322033898304</v>
      </c>
      <c r="BM547" s="25">
        <v>3.3898305084745761</v>
      </c>
      <c r="BN547" s="25">
        <v>0</v>
      </c>
      <c r="BO547" s="25">
        <v>0</v>
      </c>
    </row>
    <row r="548" spans="1:96">
      <c r="D548" s="111" t="s">
        <v>17</v>
      </c>
      <c r="E548" s="112"/>
      <c r="F548" s="112"/>
      <c r="G548" s="112"/>
      <c r="H548" s="112"/>
      <c r="I548" s="113"/>
      <c r="J548" s="167">
        <f>BI548</f>
        <v>92.964139809350883</v>
      </c>
      <c r="K548" s="168"/>
      <c r="L548" s="168"/>
      <c r="M548" s="169"/>
      <c r="N548" s="114">
        <f>IF(ISERROR(BJ548),"",BJ548)</f>
        <v>89.830508474576263</v>
      </c>
      <c r="O548" s="114"/>
      <c r="P548" s="114"/>
      <c r="Q548" s="114"/>
      <c r="R548" s="167">
        <f>BK548</f>
        <v>67.796610169491515</v>
      </c>
      <c r="S548" s="168"/>
      <c r="T548" s="168"/>
      <c r="U548" s="169"/>
      <c r="V548" s="167">
        <f>BL548</f>
        <v>22.033898305084744</v>
      </c>
      <c r="W548" s="168"/>
      <c r="X548" s="168"/>
      <c r="Y548" s="169"/>
      <c r="Z548" s="167">
        <f>BM548</f>
        <v>8.4745762711864394</v>
      </c>
      <c r="AA548" s="168"/>
      <c r="AB548" s="168"/>
      <c r="AC548" s="169"/>
      <c r="AD548" s="167">
        <f>BN548</f>
        <v>0</v>
      </c>
      <c r="AE548" s="168"/>
      <c r="AF548" s="168"/>
      <c r="AG548" s="169"/>
      <c r="AH548" s="167">
        <f>BO548</f>
        <v>1.6949152542372881</v>
      </c>
      <c r="AI548" s="168"/>
      <c r="AJ548" s="168"/>
      <c r="AK548" s="169"/>
      <c r="BH548" s="2" t="s">
        <v>18</v>
      </c>
      <c r="BI548" s="25">
        <v>92.964139809350883</v>
      </c>
      <c r="BJ548" s="25">
        <f>BK548+BL548</f>
        <v>89.830508474576263</v>
      </c>
      <c r="BK548" s="25">
        <v>67.796610169491515</v>
      </c>
      <c r="BL548" s="25">
        <v>22.033898305084744</v>
      </c>
      <c r="BM548" s="25">
        <v>8.4745762711864394</v>
      </c>
      <c r="BN548" s="25">
        <v>0</v>
      </c>
      <c r="BO548" s="25">
        <v>1.6949152542372881</v>
      </c>
    </row>
    <row r="549" spans="1:96" ht="15" customHeight="1">
      <c r="D549" s="33" t="s">
        <v>194</v>
      </c>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K549" s="31"/>
      <c r="BI549" s="5" t="s">
        <v>13</v>
      </c>
      <c r="BJ549" s="2" t="s">
        <v>14</v>
      </c>
      <c r="BK549" s="2">
        <v>1</v>
      </c>
      <c r="BL549" s="2">
        <v>2</v>
      </c>
      <c r="BM549" s="2">
        <v>3</v>
      </c>
      <c r="BN549" s="2">
        <v>4</v>
      </c>
      <c r="BO549" s="2">
        <v>0</v>
      </c>
    </row>
    <row r="550" spans="1:96">
      <c r="D550" s="115" t="s">
        <v>15</v>
      </c>
      <c r="E550" s="116"/>
      <c r="F550" s="116"/>
      <c r="G550" s="116"/>
      <c r="H550" s="116"/>
      <c r="I550" s="117"/>
      <c r="J550" s="164">
        <f>BI550</f>
        <v>94.801444043321297</v>
      </c>
      <c r="K550" s="165"/>
      <c r="L550" s="165"/>
      <c r="M550" s="166"/>
      <c r="N550" s="164">
        <f>BJ550</f>
        <v>94.915254237288138</v>
      </c>
      <c r="O550" s="165"/>
      <c r="P550" s="165"/>
      <c r="Q550" s="166"/>
      <c r="R550" s="164">
        <f>BK550</f>
        <v>74.576271186440678</v>
      </c>
      <c r="S550" s="165"/>
      <c r="T550" s="165"/>
      <c r="U550" s="166"/>
      <c r="V550" s="164">
        <f>BL550</f>
        <v>20.33898305084746</v>
      </c>
      <c r="W550" s="165"/>
      <c r="X550" s="165"/>
      <c r="Y550" s="166"/>
      <c r="Z550" s="164">
        <f>BM550</f>
        <v>5.0847457627118651</v>
      </c>
      <c r="AA550" s="165"/>
      <c r="AB550" s="165"/>
      <c r="AC550" s="166"/>
      <c r="AD550" s="164">
        <f>BN550</f>
        <v>0</v>
      </c>
      <c r="AE550" s="165"/>
      <c r="AF550" s="165"/>
      <c r="AG550" s="166"/>
      <c r="AH550" s="164">
        <f>BO550</f>
        <v>0</v>
      </c>
      <c r="AI550" s="165"/>
      <c r="AJ550" s="165"/>
      <c r="AK550" s="166"/>
      <c r="BG550" s="2">
        <v>103</v>
      </c>
      <c r="BH550" s="2" t="s">
        <v>16</v>
      </c>
      <c r="BI550" s="25">
        <v>94.801444043321297</v>
      </c>
      <c r="BJ550" s="25">
        <f>BK550+BL550</f>
        <v>94.915254237288138</v>
      </c>
      <c r="BK550" s="25">
        <v>74.576271186440678</v>
      </c>
      <c r="BL550" s="25">
        <v>20.33898305084746</v>
      </c>
      <c r="BM550" s="25">
        <v>5.0847457627118651</v>
      </c>
      <c r="BN550" s="25">
        <v>0</v>
      </c>
      <c r="BO550" s="25">
        <v>0</v>
      </c>
    </row>
    <row r="551" spans="1:96">
      <c r="D551" s="111" t="s">
        <v>17</v>
      </c>
      <c r="E551" s="112"/>
      <c r="F551" s="112"/>
      <c r="G551" s="112"/>
      <c r="H551" s="112"/>
      <c r="I551" s="113"/>
      <c r="J551" s="167">
        <f>BI551</f>
        <v>93.962778029959154</v>
      </c>
      <c r="K551" s="168"/>
      <c r="L551" s="168"/>
      <c r="M551" s="169"/>
      <c r="N551" s="114">
        <f>IF(ISERROR(BJ551),"",BJ551)</f>
        <v>89.830508474576263</v>
      </c>
      <c r="O551" s="114"/>
      <c r="P551" s="114"/>
      <c r="Q551" s="114"/>
      <c r="R551" s="167">
        <f>BK551</f>
        <v>55.932203389830505</v>
      </c>
      <c r="S551" s="168"/>
      <c r="T551" s="168"/>
      <c r="U551" s="169"/>
      <c r="V551" s="167">
        <f>BL551</f>
        <v>33.898305084745758</v>
      </c>
      <c r="W551" s="168"/>
      <c r="X551" s="168"/>
      <c r="Y551" s="169"/>
      <c r="Z551" s="167">
        <f>BM551</f>
        <v>5.0847457627118651</v>
      </c>
      <c r="AA551" s="168"/>
      <c r="AB551" s="168"/>
      <c r="AC551" s="169"/>
      <c r="AD551" s="167">
        <f>BN551</f>
        <v>1.6949152542372881</v>
      </c>
      <c r="AE551" s="168"/>
      <c r="AF551" s="168"/>
      <c r="AG551" s="169"/>
      <c r="AH551" s="167">
        <f>BO551</f>
        <v>3.3898305084745761</v>
      </c>
      <c r="AI551" s="168"/>
      <c r="AJ551" s="168"/>
      <c r="AK551" s="169"/>
      <c r="BH551" s="2" t="s">
        <v>18</v>
      </c>
      <c r="BI551" s="25">
        <v>93.962778029959154</v>
      </c>
      <c r="BJ551" s="25">
        <f>BK551+BL551</f>
        <v>89.830508474576263</v>
      </c>
      <c r="BK551" s="25">
        <v>55.932203389830505</v>
      </c>
      <c r="BL551" s="25">
        <v>33.898305084745758</v>
      </c>
      <c r="BM551" s="25">
        <v>5.0847457627118651</v>
      </c>
      <c r="BN551" s="25">
        <v>1.6949152542372881</v>
      </c>
      <c r="BO551" s="25">
        <v>3.3898305084745761</v>
      </c>
    </row>
    <row r="552" spans="1:96" ht="15" customHeight="1">
      <c r="D552" s="33" t="s">
        <v>195</v>
      </c>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K552" s="31"/>
      <c r="BI552" s="5" t="s">
        <v>13</v>
      </c>
      <c r="BJ552" s="2" t="s">
        <v>14</v>
      </c>
      <c r="BK552" s="2">
        <v>1</v>
      </c>
      <c r="BL552" s="2">
        <v>2</v>
      </c>
      <c r="BM552" s="2">
        <v>3</v>
      </c>
      <c r="BN552" s="2">
        <v>4</v>
      </c>
      <c r="BO552" s="2">
        <v>0</v>
      </c>
    </row>
    <row r="553" spans="1:96">
      <c r="D553" s="115" t="s">
        <v>15</v>
      </c>
      <c r="E553" s="116"/>
      <c r="F553" s="116"/>
      <c r="G553" s="116"/>
      <c r="H553" s="116"/>
      <c r="I553" s="117"/>
      <c r="J553" s="164">
        <f>BI553</f>
        <v>91.311672683513834</v>
      </c>
      <c r="K553" s="165"/>
      <c r="L553" s="165"/>
      <c r="M553" s="166"/>
      <c r="N553" s="164">
        <f>BJ553</f>
        <v>89.830508474576277</v>
      </c>
      <c r="O553" s="165"/>
      <c r="P553" s="165"/>
      <c r="Q553" s="166"/>
      <c r="R553" s="164">
        <f>BK553</f>
        <v>69.491525423728817</v>
      </c>
      <c r="S553" s="165"/>
      <c r="T553" s="165"/>
      <c r="U553" s="166"/>
      <c r="V553" s="164">
        <f>BL553</f>
        <v>20.33898305084746</v>
      </c>
      <c r="W553" s="165"/>
      <c r="X553" s="165"/>
      <c r="Y553" s="166"/>
      <c r="Z553" s="164">
        <f>BM553</f>
        <v>8.4745762711864394</v>
      </c>
      <c r="AA553" s="165"/>
      <c r="AB553" s="165"/>
      <c r="AC553" s="166"/>
      <c r="AD553" s="164">
        <f>BN553</f>
        <v>1.6949152542372881</v>
      </c>
      <c r="AE553" s="165"/>
      <c r="AF553" s="165"/>
      <c r="AG553" s="166"/>
      <c r="AH553" s="164">
        <f>BO553</f>
        <v>0</v>
      </c>
      <c r="AI553" s="165"/>
      <c r="AJ553" s="165"/>
      <c r="AK553" s="166"/>
      <c r="BG553" s="2">
        <v>104</v>
      </c>
      <c r="BH553" s="2" t="s">
        <v>16</v>
      </c>
      <c r="BI553" s="25">
        <v>91.311672683513834</v>
      </c>
      <c r="BJ553" s="25">
        <f>BK553+BL553</f>
        <v>89.830508474576277</v>
      </c>
      <c r="BK553" s="25">
        <v>69.491525423728817</v>
      </c>
      <c r="BL553" s="25">
        <v>20.33898305084746</v>
      </c>
      <c r="BM553" s="25">
        <v>8.4745762711864394</v>
      </c>
      <c r="BN553" s="25">
        <v>1.6949152542372881</v>
      </c>
      <c r="BO553" s="25">
        <v>0</v>
      </c>
    </row>
    <row r="554" spans="1:96">
      <c r="D554" s="111" t="s">
        <v>17</v>
      </c>
      <c r="E554" s="112"/>
      <c r="F554" s="112"/>
      <c r="G554" s="112"/>
      <c r="H554" s="112"/>
      <c r="I554" s="113"/>
      <c r="J554" s="167">
        <f>BI554</f>
        <v>91.511575124829776</v>
      </c>
      <c r="K554" s="168"/>
      <c r="L554" s="168"/>
      <c r="M554" s="169"/>
      <c r="N554" s="114">
        <f>IF(ISERROR(BJ554),"",BJ554)</f>
        <v>83.050847457627114</v>
      </c>
      <c r="O554" s="114"/>
      <c r="P554" s="114"/>
      <c r="Q554" s="114"/>
      <c r="R554" s="167">
        <f>BK554</f>
        <v>54.237288135593218</v>
      </c>
      <c r="S554" s="168"/>
      <c r="T554" s="168"/>
      <c r="U554" s="169"/>
      <c r="V554" s="167">
        <f>BL554</f>
        <v>28.8135593220339</v>
      </c>
      <c r="W554" s="168"/>
      <c r="X554" s="168"/>
      <c r="Y554" s="169"/>
      <c r="Z554" s="167">
        <f>BM554</f>
        <v>13.559322033898304</v>
      </c>
      <c r="AA554" s="168"/>
      <c r="AB554" s="168"/>
      <c r="AC554" s="169"/>
      <c r="AD554" s="167">
        <f>BN554</f>
        <v>1.6949152542372881</v>
      </c>
      <c r="AE554" s="168"/>
      <c r="AF554" s="168"/>
      <c r="AG554" s="169"/>
      <c r="AH554" s="167">
        <f>BO554</f>
        <v>1.6949152542372881</v>
      </c>
      <c r="AI554" s="168"/>
      <c r="AJ554" s="168"/>
      <c r="AK554" s="169"/>
      <c r="BH554" s="2" t="s">
        <v>18</v>
      </c>
      <c r="BI554" s="25">
        <v>91.511575124829776</v>
      </c>
      <c r="BJ554" s="25">
        <f>BK554+BL554</f>
        <v>83.050847457627114</v>
      </c>
      <c r="BK554" s="25">
        <v>54.237288135593218</v>
      </c>
      <c r="BL554" s="25">
        <v>28.8135593220339</v>
      </c>
      <c r="BM554" s="25">
        <v>13.559322033898304</v>
      </c>
      <c r="BN554" s="25">
        <v>1.6949152542372881</v>
      </c>
      <c r="BO554" s="25">
        <v>1.6949152542372881</v>
      </c>
    </row>
    <row r="555" spans="1:96" ht="15" customHeight="1">
      <c r="D555" s="39"/>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K555" s="31"/>
      <c r="BI555" s="5"/>
    </row>
    <row r="556" spans="1:96" ht="13.5" customHeight="1">
      <c r="D556" s="54"/>
      <c r="E556" s="54"/>
      <c r="F556" s="54"/>
      <c r="G556" s="54"/>
      <c r="H556" s="54"/>
      <c r="I556" s="54"/>
      <c r="J556" s="43"/>
      <c r="K556" s="43"/>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c r="AI556" s="43"/>
      <c r="AJ556" s="43"/>
      <c r="AK556" s="43"/>
      <c r="BI556" s="25"/>
      <c r="BJ556" s="25"/>
      <c r="BK556" s="25"/>
      <c r="BL556" s="25"/>
      <c r="BM556" s="25"/>
      <c r="BN556" s="25"/>
      <c r="BO556" s="25"/>
    </row>
    <row r="557" spans="1:96" ht="13.5" customHeight="1">
      <c r="D557" s="54"/>
      <c r="E557" s="54"/>
      <c r="F557" s="54"/>
      <c r="G557" s="54"/>
      <c r="H557" s="54"/>
      <c r="I557" s="54"/>
      <c r="J557" s="43"/>
      <c r="K557" s="43"/>
      <c r="L557" s="43"/>
      <c r="M557" s="43"/>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43"/>
      <c r="AK557" s="43"/>
      <c r="BI557" s="25"/>
      <c r="BJ557" s="25"/>
      <c r="BK557" s="25"/>
      <c r="BL557" s="25"/>
      <c r="BM557" s="25"/>
      <c r="BN557" s="25"/>
      <c r="BO557" s="25"/>
    </row>
    <row r="559" spans="1:96" s="20" customFormat="1" ht="11.25" customHeight="1">
      <c r="A559" s="2"/>
      <c r="B559" s="97"/>
      <c r="C559" s="97"/>
      <c r="D559" s="14" t="s">
        <v>196</v>
      </c>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7"/>
      <c r="AG559" s="57"/>
      <c r="AH559" s="27"/>
      <c r="AI559" s="27"/>
      <c r="AJ559" s="14"/>
      <c r="AK559" s="19"/>
      <c r="AL559" s="19"/>
      <c r="AM559" s="19"/>
      <c r="AN559" s="19"/>
      <c r="AO559" s="19"/>
      <c r="AP559" s="19"/>
      <c r="AQ559" s="19"/>
      <c r="AR559" s="19"/>
      <c r="AS559" s="19"/>
      <c r="AT559" s="19"/>
      <c r="AU559" s="19"/>
      <c r="AV559" s="19"/>
      <c r="AW559" s="19"/>
      <c r="AX559" s="19"/>
      <c r="AY559" s="19"/>
      <c r="AZ559" s="19"/>
      <c r="BA559" s="19"/>
      <c r="BB559" s="19"/>
      <c r="BC559" s="19"/>
      <c r="BD559" s="19"/>
      <c r="BE559" s="19"/>
      <c r="BF559" s="19"/>
      <c r="CR559" s="21"/>
    </row>
    <row r="560" spans="1:96" ht="15" customHeight="1">
      <c r="B560" s="97"/>
      <c r="C560" s="97"/>
      <c r="D560" s="33" t="s">
        <v>197</v>
      </c>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23"/>
      <c r="AI560" s="23"/>
      <c r="AJ560" s="23"/>
      <c r="AK560" s="24"/>
      <c r="AL560" s="23"/>
      <c r="AM560" s="23"/>
    </row>
    <row r="561" spans="4:67" ht="9.75" customHeight="1">
      <c r="D561" s="145"/>
      <c r="E561" s="146"/>
      <c r="F561" s="146"/>
      <c r="G561" s="146"/>
      <c r="H561" s="146"/>
      <c r="I561" s="147"/>
      <c r="J561" s="104" t="s">
        <v>6</v>
      </c>
      <c r="K561" s="159"/>
      <c r="L561" s="159"/>
      <c r="M561" s="160"/>
      <c r="N561" s="104" t="s">
        <v>7</v>
      </c>
      <c r="O561" s="159"/>
      <c r="P561" s="159"/>
      <c r="Q561" s="160"/>
      <c r="R561" s="91">
        <v>1</v>
      </c>
      <c r="S561" s="92"/>
      <c r="T561" s="92"/>
      <c r="U561" s="93"/>
      <c r="V561" s="91">
        <v>2</v>
      </c>
      <c r="W561" s="92"/>
      <c r="X561" s="92"/>
      <c r="Y561" s="93"/>
      <c r="Z561" s="91">
        <v>3</v>
      </c>
      <c r="AA561" s="92"/>
      <c r="AB561" s="92"/>
      <c r="AC561" s="93"/>
      <c r="AD561" s="91">
        <v>4</v>
      </c>
      <c r="AE561" s="92"/>
      <c r="AF561" s="92"/>
      <c r="AG561" s="93"/>
      <c r="AH561" s="91"/>
      <c r="AI561" s="92"/>
      <c r="AJ561" s="92"/>
      <c r="AK561" s="93"/>
      <c r="AL561" s="23"/>
      <c r="AM561" s="23"/>
    </row>
    <row r="562" spans="4:67" ht="22.5" customHeight="1">
      <c r="D562" s="101"/>
      <c r="E562" s="102"/>
      <c r="F562" s="102"/>
      <c r="G562" s="102"/>
      <c r="H562" s="102"/>
      <c r="I562" s="103"/>
      <c r="J562" s="161"/>
      <c r="K562" s="162"/>
      <c r="L562" s="162"/>
      <c r="M562" s="163"/>
      <c r="N562" s="161"/>
      <c r="O562" s="162"/>
      <c r="P562" s="162"/>
      <c r="Q562" s="163"/>
      <c r="R562" s="94" t="s">
        <v>65</v>
      </c>
      <c r="S562" s="95"/>
      <c r="T562" s="95"/>
      <c r="U562" s="96"/>
      <c r="V562" s="94" t="s">
        <v>66</v>
      </c>
      <c r="W562" s="95"/>
      <c r="X562" s="95"/>
      <c r="Y562" s="96"/>
      <c r="Z562" s="94" t="s">
        <v>67</v>
      </c>
      <c r="AA562" s="95"/>
      <c r="AB562" s="95"/>
      <c r="AC562" s="96"/>
      <c r="AD562" s="94" t="s">
        <v>68</v>
      </c>
      <c r="AE562" s="95"/>
      <c r="AF562" s="95"/>
      <c r="AG562" s="96"/>
      <c r="AH562" s="94" t="s">
        <v>12</v>
      </c>
      <c r="AI562" s="95"/>
      <c r="AJ562" s="95"/>
      <c r="AK562" s="96"/>
      <c r="BI562" s="5" t="s">
        <v>13</v>
      </c>
      <c r="BJ562" s="2" t="s">
        <v>14</v>
      </c>
      <c r="BK562" s="2">
        <v>1</v>
      </c>
      <c r="BL562" s="2">
        <v>2</v>
      </c>
      <c r="BM562" s="2">
        <v>3</v>
      </c>
      <c r="BN562" s="2">
        <v>4</v>
      </c>
      <c r="BO562" s="2">
        <v>0</v>
      </c>
    </row>
    <row r="563" spans="4:67">
      <c r="D563" s="115" t="s">
        <v>15</v>
      </c>
      <c r="E563" s="116"/>
      <c r="F563" s="116"/>
      <c r="G563" s="116"/>
      <c r="H563" s="116"/>
      <c r="I563" s="117"/>
      <c r="J563" s="164">
        <f>BI563</f>
        <v>63.152827918170871</v>
      </c>
      <c r="K563" s="165"/>
      <c r="L563" s="165"/>
      <c r="M563" s="166"/>
      <c r="N563" s="164">
        <f>BJ563</f>
        <v>59.322033898305079</v>
      </c>
      <c r="O563" s="165"/>
      <c r="P563" s="165"/>
      <c r="Q563" s="166"/>
      <c r="R563" s="164">
        <f>BK563</f>
        <v>32.20338983050847</v>
      </c>
      <c r="S563" s="165"/>
      <c r="T563" s="165"/>
      <c r="U563" s="166"/>
      <c r="V563" s="164">
        <f>BL563</f>
        <v>27.118644067796609</v>
      </c>
      <c r="W563" s="165"/>
      <c r="X563" s="165"/>
      <c r="Y563" s="166"/>
      <c r="Z563" s="164">
        <f>BM563</f>
        <v>23.728813559322035</v>
      </c>
      <c r="AA563" s="165"/>
      <c r="AB563" s="165"/>
      <c r="AC563" s="166"/>
      <c r="AD563" s="164">
        <f>BN563</f>
        <v>16.949152542372879</v>
      </c>
      <c r="AE563" s="165"/>
      <c r="AF563" s="165"/>
      <c r="AG563" s="166"/>
      <c r="AH563" s="164">
        <f>BO563</f>
        <v>0</v>
      </c>
      <c r="AI563" s="165"/>
      <c r="AJ563" s="165"/>
      <c r="AK563" s="166"/>
      <c r="BG563" s="2">
        <v>105</v>
      </c>
      <c r="BH563" s="2" t="s">
        <v>16</v>
      </c>
      <c r="BI563" s="25">
        <v>63.152827918170871</v>
      </c>
      <c r="BJ563" s="25">
        <f>BK563+BL563</f>
        <v>59.322033898305079</v>
      </c>
      <c r="BK563" s="25">
        <v>32.20338983050847</v>
      </c>
      <c r="BL563" s="25">
        <v>27.118644067796609</v>
      </c>
      <c r="BM563" s="25">
        <v>23.728813559322035</v>
      </c>
      <c r="BN563" s="25">
        <v>16.949152542372879</v>
      </c>
      <c r="BO563" s="25">
        <v>0</v>
      </c>
    </row>
    <row r="564" spans="4:67">
      <c r="D564" s="111" t="s">
        <v>17</v>
      </c>
      <c r="E564" s="112"/>
      <c r="F564" s="112"/>
      <c r="G564" s="112"/>
      <c r="H564" s="112"/>
      <c r="I564" s="113"/>
      <c r="J564" s="167">
        <f>BI564</f>
        <v>64.434861552428501</v>
      </c>
      <c r="K564" s="168"/>
      <c r="L564" s="168"/>
      <c r="M564" s="169"/>
      <c r="N564" s="114">
        <f>IF(ISERROR(BJ564),"",BJ564)</f>
        <v>72.881355932203391</v>
      </c>
      <c r="O564" s="114"/>
      <c r="P564" s="114"/>
      <c r="Q564" s="114"/>
      <c r="R564" s="167">
        <f>BK564</f>
        <v>28.8135593220339</v>
      </c>
      <c r="S564" s="168"/>
      <c r="T564" s="168"/>
      <c r="U564" s="169"/>
      <c r="V564" s="167">
        <f>BL564</f>
        <v>44.067796610169488</v>
      </c>
      <c r="W564" s="168"/>
      <c r="X564" s="168"/>
      <c r="Y564" s="169"/>
      <c r="Z564" s="167">
        <f>BM564</f>
        <v>10.16949152542373</v>
      </c>
      <c r="AA564" s="168"/>
      <c r="AB564" s="168"/>
      <c r="AC564" s="169"/>
      <c r="AD564" s="167">
        <f>BN564</f>
        <v>15.254237288135593</v>
      </c>
      <c r="AE564" s="168"/>
      <c r="AF564" s="168"/>
      <c r="AG564" s="169"/>
      <c r="AH564" s="167">
        <f>BO564</f>
        <v>1.6949152542372881</v>
      </c>
      <c r="AI564" s="168"/>
      <c r="AJ564" s="168"/>
      <c r="AK564" s="169"/>
      <c r="BH564" s="2" t="s">
        <v>18</v>
      </c>
      <c r="BI564" s="25">
        <v>64.434861552428501</v>
      </c>
      <c r="BJ564" s="25">
        <f>BK564+BL564</f>
        <v>72.881355932203391</v>
      </c>
      <c r="BK564" s="25">
        <v>28.8135593220339</v>
      </c>
      <c r="BL564" s="25">
        <v>44.067796610169488</v>
      </c>
      <c r="BM564" s="25">
        <v>10.16949152542373</v>
      </c>
      <c r="BN564" s="25">
        <v>15.254237288135593</v>
      </c>
      <c r="BO564" s="25">
        <v>1.6949152542372881</v>
      </c>
    </row>
    <row r="565" spans="4:67" ht="15" customHeight="1">
      <c r="D565" s="33" t="s">
        <v>198</v>
      </c>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K565" s="31"/>
      <c r="BI565" s="5" t="s">
        <v>13</v>
      </c>
      <c r="BJ565" s="2" t="s">
        <v>14</v>
      </c>
      <c r="BK565" s="2">
        <v>1</v>
      </c>
      <c r="BL565" s="2">
        <v>2</v>
      </c>
      <c r="BM565" s="2">
        <v>3</v>
      </c>
      <c r="BN565" s="2">
        <v>4</v>
      </c>
      <c r="BO565" s="2">
        <v>0</v>
      </c>
    </row>
    <row r="566" spans="4:67">
      <c r="D566" s="115" t="s">
        <v>15</v>
      </c>
      <c r="E566" s="116"/>
      <c r="F566" s="116"/>
      <c r="G566" s="116"/>
      <c r="H566" s="116"/>
      <c r="I566" s="117"/>
      <c r="J566" s="164">
        <f>BI566</f>
        <v>77.448856799037301</v>
      </c>
      <c r="K566" s="165"/>
      <c r="L566" s="165"/>
      <c r="M566" s="166"/>
      <c r="N566" s="164">
        <f>BJ566</f>
        <v>71.18644067796609</v>
      </c>
      <c r="O566" s="165"/>
      <c r="P566" s="165"/>
      <c r="Q566" s="166"/>
      <c r="R566" s="164">
        <f>BK566</f>
        <v>44.067796610169488</v>
      </c>
      <c r="S566" s="165"/>
      <c r="T566" s="165"/>
      <c r="U566" s="166"/>
      <c r="V566" s="164">
        <f>BL566</f>
        <v>27.118644067796609</v>
      </c>
      <c r="W566" s="165"/>
      <c r="X566" s="165"/>
      <c r="Y566" s="166"/>
      <c r="Z566" s="164">
        <f>BM566</f>
        <v>28.8135593220339</v>
      </c>
      <c r="AA566" s="165"/>
      <c r="AB566" s="165"/>
      <c r="AC566" s="166"/>
      <c r="AD566" s="164">
        <f>BN566</f>
        <v>0</v>
      </c>
      <c r="AE566" s="165"/>
      <c r="AF566" s="165"/>
      <c r="AG566" s="166"/>
      <c r="AH566" s="164">
        <f>BO566</f>
        <v>0</v>
      </c>
      <c r="AI566" s="165"/>
      <c r="AJ566" s="165"/>
      <c r="AK566" s="166"/>
      <c r="BG566" s="2">
        <v>106</v>
      </c>
      <c r="BH566" s="2" t="s">
        <v>16</v>
      </c>
      <c r="BI566" s="25">
        <v>77.448856799037301</v>
      </c>
      <c r="BJ566" s="25">
        <f>BK566+BL566</f>
        <v>71.18644067796609</v>
      </c>
      <c r="BK566" s="25">
        <v>44.067796610169488</v>
      </c>
      <c r="BL566" s="25">
        <v>27.118644067796609</v>
      </c>
      <c r="BM566" s="25">
        <v>28.8135593220339</v>
      </c>
      <c r="BN566" s="25">
        <v>0</v>
      </c>
      <c r="BO566" s="25">
        <v>0</v>
      </c>
    </row>
    <row r="567" spans="4:67">
      <c r="D567" s="111" t="s">
        <v>17</v>
      </c>
      <c r="E567" s="112"/>
      <c r="F567" s="112"/>
      <c r="G567" s="112"/>
      <c r="H567" s="112"/>
      <c r="I567" s="113"/>
      <c r="J567" s="167">
        <f>BI567</f>
        <v>79.346345891965498</v>
      </c>
      <c r="K567" s="168"/>
      <c r="L567" s="168"/>
      <c r="M567" s="169"/>
      <c r="N567" s="114">
        <f>IF(ISERROR(BJ567),"",BJ567)</f>
        <v>66.101694915254228</v>
      </c>
      <c r="O567" s="114"/>
      <c r="P567" s="114"/>
      <c r="Q567" s="114"/>
      <c r="R567" s="167">
        <f>BK567</f>
        <v>44.067796610169488</v>
      </c>
      <c r="S567" s="168"/>
      <c r="T567" s="168"/>
      <c r="U567" s="169"/>
      <c r="V567" s="167">
        <f>BL567</f>
        <v>22.033898305084744</v>
      </c>
      <c r="W567" s="168"/>
      <c r="X567" s="168"/>
      <c r="Y567" s="169"/>
      <c r="Z567" s="167">
        <f>BM567</f>
        <v>25.423728813559322</v>
      </c>
      <c r="AA567" s="168"/>
      <c r="AB567" s="168"/>
      <c r="AC567" s="169"/>
      <c r="AD567" s="167">
        <f>BN567</f>
        <v>6.7796610169491522</v>
      </c>
      <c r="AE567" s="168"/>
      <c r="AF567" s="168"/>
      <c r="AG567" s="169"/>
      <c r="AH567" s="167">
        <f>BO567</f>
        <v>1.6949152542372881</v>
      </c>
      <c r="AI567" s="168"/>
      <c r="AJ567" s="168"/>
      <c r="AK567" s="169"/>
      <c r="BH567" s="2" t="s">
        <v>18</v>
      </c>
      <c r="BI567" s="25">
        <v>79.346345891965498</v>
      </c>
      <c r="BJ567" s="25">
        <f>BK567+BL567</f>
        <v>66.101694915254228</v>
      </c>
      <c r="BK567" s="25">
        <v>44.067796610169488</v>
      </c>
      <c r="BL567" s="25">
        <v>22.033898305084744</v>
      </c>
      <c r="BM567" s="25">
        <v>25.423728813559322</v>
      </c>
      <c r="BN567" s="25">
        <v>6.7796610169491522</v>
      </c>
      <c r="BO567" s="25">
        <v>1.6949152542372881</v>
      </c>
    </row>
    <row r="568" spans="4:67" ht="15" customHeight="1">
      <c r="D568" s="33" t="s">
        <v>199</v>
      </c>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K568" s="31"/>
      <c r="BI568" s="5" t="s">
        <v>13</v>
      </c>
      <c r="BJ568" s="2" t="s">
        <v>14</v>
      </c>
      <c r="BK568" s="2">
        <v>1</v>
      </c>
      <c r="BL568" s="2">
        <v>2</v>
      </c>
      <c r="BM568" s="2">
        <v>3</v>
      </c>
      <c r="BN568" s="2">
        <v>4</v>
      </c>
      <c r="BO568" s="2">
        <v>0</v>
      </c>
    </row>
    <row r="569" spans="4:67">
      <c r="D569" s="115" t="s">
        <v>15</v>
      </c>
      <c r="E569" s="116"/>
      <c r="F569" s="116"/>
      <c r="G569" s="116"/>
      <c r="H569" s="116"/>
      <c r="I569" s="117"/>
      <c r="J569" s="164">
        <f>BI569</f>
        <v>64.091456077015636</v>
      </c>
      <c r="K569" s="165"/>
      <c r="L569" s="165"/>
      <c r="M569" s="166"/>
      <c r="N569" s="164">
        <f>BJ569</f>
        <v>45.762711864406782</v>
      </c>
      <c r="O569" s="165"/>
      <c r="P569" s="165"/>
      <c r="Q569" s="166"/>
      <c r="R569" s="164">
        <f>BK569</f>
        <v>20.33898305084746</v>
      </c>
      <c r="S569" s="165"/>
      <c r="T569" s="165"/>
      <c r="U569" s="166"/>
      <c r="V569" s="164">
        <f>BL569</f>
        <v>25.423728813559322</v>
      </c>
      <c r="W569" s="165"/>
      <c r="X569" s="165"/>
      <c r="Y569" s="166"/>
      <c r="Z569" s="164">
        <f>BM569</f>
        <v>33.898305084745758</v>
      </c>
      <c r="AA569" s="165"/>
      <c r="AB569" s="165"/>
      <c r="AC569" s="166"/>
      <c r="AD569" s="164">
        <f>BN569</f>
        <v>20.33898305084746</v>
      </c>
      <c r="AE569" s="165"/>
      <c r="AF569" s="165"/>
      <c r="AG569" s="166"/>
      <c r="AH569" s="164">
        <f>BO569</f>
        <v>0</v>
      </c>
      <c r="AI569" s="165"/>
      <c r="AJ569" s="165"/>
      <c r="AK569" s="166"/>
      <c r="BG569" s="2">
        <v>107</v>
      </c>
      <c r="BH569" s="2" t="s">
        <v>16</v>
      </c>
      <c r="BI569" s="25">
        <v>64.091456077015636</v>
      </c>
      <c r="BJ569" s="25">
        <f>BK569+BL569</f>
        <v>45.762711864406782</v>
      </c>
      <c r="BK569" s="25">
        <v>20.33898305084746</v>
      </c>
      <c r="BL569" s="25">
        <v>25.423728813559322</v>
      </c>
      <c r="BM569" s="25">
        <v>33.898305084745758</v>
      </c>
      <c r="BN569" s="25">
        <v>20.33898305084746</v>
      </c>
      <c r="BO569" s="25">
        <v>0</v>
      </c>
    </row>
    <row r="570" spans="4:67">
      <c r="D570" s="111" t="s">
        <v>17</v>
      </c>
      <c r="E570" s="112"/>
      <c r="F570" s="112"/>
      <c r="G570" s="112"/>
      <c r="H570" s="112"/>
      <c r="I570" s="113"/>
      <c r="J570" s="167">
        <f>BI570</f>
        <v>63.731275533363593</v>
      </c>
      <c r="K570" s="168"/>
      <c r="L570" s="168"/>
      <c r="M570" s="169"/>
      <c r="N570" s="114">
        <f>IF(ISERROR(BJ570),"",BJ570)</f>
        <v>67.79661016949153</v>
      </c>
      <c r="O570" s="114"/>
      <c r="P570" s="114"/>
      <c r="Q570" s="114"/>
      <c r="R570" s="167">
        <f>BK570</f>
        <v>37.288135593220339</v>
      </c>
      <c r="S570" s="168"/>
      <c r="T570" s="168"/>
      <c r="U570" s="169"/>
      <c r="V570" s="167">
        <f>BL570</f>
        <v>30.508474576271187</v>
      </c>
      <c r="W570" s="168"/>
      <c r="X570" s="168"/>
      <c r="Y570" s="169"/>
      <c r="Z570" s="167">
        <f>BM570</f>
        <v>15.254237288135593</v>
      </c>
      <c r="AA570" s="168"/>
      <c r="AB570" s="168"/>
      <c r="AC570" s="169"/>
      <c r="AD570" s="167">
        <f>BN570</f>
        <v>15.254237288135593</v>
      </c>
      <c r="AE570" s="168"/>
      <c r="AF570" s="168"/>
      <c r="AG570" s="169"/>
      <c r="AH570" s="167">
        <f>BO570</f>
        <v>1.6949152542372881</v>
      </c>
      <c r="AI570" s="168"/>
      <c r="AJ570" s="168"/>
      <c r="AK570" s="169"/>
      <c r="BH570" s="2" t="s">
        <v>18</v>
      </c>
      <c r="BI570" s="25">
        <v>63.731275533363593</v>
      </c>
      <c r="BJ570" s="25">
        <f>BK570+BL570</f>
        <v>67.79661016949153</v>
      </c>
      <c r="BK570" s="25">
        <v>37.288135593220339</v>
      </c>
      <c r="BL570" s="25">
        <v>30.508474576271187</v>
      </c>
      <c r="BM570" s="25">
        <v>15.254237288135593</v>
      </c>
      <c r="BN570" s="25">
        <v>15.254237288135593</v>
      </c>
      <c r="BO570" s="25">
        <v>1.6949152542372881</v>
      </c>
    </row>
    <row r="571" spans="4:67" ht="15" customHeight="1">
      <c r="D571" s="33" t="s">
        <v>200</v>
      </c>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K571" s="31"/>
      <c r="BI571" s="5" t="s">
        <v>13</v>
      </c>
      <c r="BJ571" s="2" t="s">
        <v>14</v>
      </c>
      <c r="BK571" s="2">
        <v>1</v>
      </c>
      <c r="BL571" s="2">
        <v>2</v>
      </c>
      <c r="BM571" s="2">
        <v>3</v>
      </c>
      <c r="BN571" s="2">
        <v>4</v>
      </c>
      <c r="BO571" s="2">
        <v>0</v>
      </c>
    </row>
    <row r="572" spans="4:67">
      <c r="D572" s="115" t="s">
        <v>15</v>
      </c>
      <c r="E572" s="116"/>
      <c r="F572" s="116"/>
      <c r="G572" s="116"/>
      <c r="H572" s="116"/>
      <c r="I572" s="117"/>
      <c r="J572" s="164">
        <f>BI572</f>
        <v>73.453670276774972</v>
      </c>
      <c r="K572" s="165"/>
      <c r="L572" s="165"/>
      <c r="M572" s="166"/>
      <c r="N572" s="164">
        <f>BJ572</f>
        <v>66.101694915254228</v>
      </c>
      <c r="O572" s="165"/>
      <c r="P572" s="165"/>
      <c r="Q572" s="166"/>
      <c r="R572" s="164">
        <f>BK572</f>
        <v>27.118644067796609</v>
      </c>
      <c r="S572" s="165"/>
      <c r="T572" s="165"/>
      <c r="U572" s="166"/>
      <c r="V572" s="164">
        <f>BL572</f>
        <v>38.983050847457626</v>
      </c>
      <c r="W572" s="165"/>
      <c r="X572" s="165"/>
      <c r="Y572" s="166"/>
      <c r="Z572" s="164">
        <f>BM572</f>
        <v>23.728813559322035</v>
      </c>
      <c r="AA572" s="165"/>
      <c r="AB572" s="165"/>
      <c r="AC572" s="166"/>
      <c r="AD572" s="164">
        <f>BN572</f>
        <v>10.16949152542373</v>
      </c>
      <c r="AE572" s="165"/>
      <c r="AF572" s="165"/>
      <c r="AG572" s="166"/>
      <c r="AH572" s="164">
        <f>BO572</f>
        <v>0</v>
      </c>
      <c r="AI572" s="165"/>
      <c r="AJ572" s="165"/>
      <c r="AK572" s="166"/>
      <c r="BG572" s="2">
        <v>108</v>
      </c>
      <c r="BH572" s="2" t="s">
        <v>16</v>
      </c>
      <c r="BI572" s="25">
        <v>73.453670276774972</v>
      </c>
      <c r="BJ572" s="25">
        <f>BK572+BL572</f>
        <v>66.101694915254228</v>
      </c>
      <c r="BK572" s="25">
        <v>27.118644067796609</v>
      </c>
      <c r="BL572" s="25">
        <v>38.983050847457626</v>
      </c>
      <c r="BM572" s="25">
        <v>23.728813559322035</v>
      </c>
      <c r="BN572" s="25">
        <v>10.16949152542373</v>
      </c>
      <c r="BO572" s="25">
        <v>0</v>
      </c>
    </row>
    <row r="573" spans="4:67">
      <c r="D573" s="111" t="s">
        <v>17</v>
      </c>
      <c r="E573" s="112"/>
      <c r="F573" s="112"/>
      <c r="G573" s="112"/>
      <c r="H573" s="112"/>
      <c r="I573" s="113"/>
      <c r="J573" s="167">
        <f>BI573</f>
        <v>67.498865183840223</v>
      </c>
      <c r="K573" s="168"/>
      <c r="L573" s="168"/>
      <c r="M573" s="169"/>
      <c r="N573" s="114">
        <f>IF(ISERROR(BJ573),"",BJ573)</f>
        <v>59.322033898305079</v>
      </c>
      <c r="O573" s="114"/>
      <c r="P573" s="114"/>
      <c r="Q573" s="114"/>
      <c r="R573" s="167">
        <f>BK573</f>
        <v>37.288135593220339</v>
      </c>
      <c r="S573" s="168"/>
      <c r="T573" s="168"/>
      <c r="U573" s="169"/>
      <c r="V573" s="167">
        <f>BL573</f>
        <v>22.033898305084744</v>
      </c>
      <c r="W573" s="168"/>
      <c r="X573" s="168"/>
      <c r="Y573" s="169"/>
      <c r="Z573" s="167">
        <f>BM573</f>
        <v>20.33898305084746</v>
      </c>
      <c r="AA573" s="168"/>
      <c r="AB573" s="168"/>
      <c r="AC573" s="169"/>
      <c r="AD573" s="167">
        <f>BN573</f>
        <v>18.64406779661017</v>
      </c>
      <c r="AE573" s="168"/>
      <c r="AF573" s="168"/>
      <c r="AG573" s="169"/>
      <c r="AH573" s="167">
        <f>BO573</f>
        <v>1.6949152542372881</v>
      </c>
      <c r="AI573" s="168"/>
      <c r="AJ573" s="168"/>
      <c r="AK573" s="169"/>
      <c r="BH573" s="2" t="s">
        <v>18</v>
      </c>
      <c r="BI573" s="25">
        <v>67.498865183840223</v>
      </c>
      <c r="BJ573" s="25">
        <f>BK573+BL573</f>
        <v>59.322033898305079</v>
      </c>
      <c r="BK573" s="25">
        <v>37.288135593220339</v>
      </c>
      <c r="BL573" s="25">
        <v>22.033898305084744</v>
      </c>
      <c r="BM573" s="25">
        <v>20.33898305084746</v>
      </c>
      <c r="BN573" s="25">
        <v>18.64406779661017</v>
      </c>
      <c r="BO573" s="25">
        <v>1.6949152542372881</v>
      </c>
    </row>
    <row r="574" spans="4:67" ht="15" customHeight="1">
      <c r="D574" s="33" t="s">
        <v>201</v>
      </c>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K574" s="31"/>
      <c r="BI574" s="5" t="s">
        <v>13</v>
      </c>
      <c r="BJ574" s="2" t="s">
        <v>14</v>
      </c>
      <c r="BK574" s="2">
        <v>1</v>
      </c>
      <c r="BL574" s="2">
        <v>2</v>
      </c>
      <c r="BM574" s="2">
        <v>3</v>
      </c>
      <c r="BN574" s="2">
        <v>4</v>
      </c>
      <c r="BO574" s="2">
        <v>0</v>
      </c>
    </row>
    <row r="575" spans="4:67">
      <c r="D575" s="115" t="s">
        <v>15</v>
      </c>
      <c r="E575" s="116"/>
      <c r="F575" s="116"/>
      <c r="G575" s="116"/>
      <c r="H575" s="116"/>
      <c r="I575" s="117"/>
      <c r="J575" s="164">
        <f>BI575</f>
        <v>56.678700361010826</v>
      </c>
      <c r="K575" s="165"/>
      <c r="L575" s="165"/>
      <c r="M575" s="166"/>
      <c r="N575" s="164">
        <f>BJ575</f>
        <v>61.016949152542367</v>
      </c>
      <c r="O575" s="165"/>
      <c r="P575" s="165"/>
      <c r="Q575" s="166"/>
      <c r="R575" s="164">
        <f>BK575</f>
        <v>32.20338983050847</v>
      </c>
      <c r="S575" s="165"/>
      <c r="T575" s="165"/>
      <c r="U575" s="166"/>
      <c r="V575" s="164">
        <f>BL575</f>
        <v>28.8135593220339</v>
      </c>
      <c r="W575" s="165"/>
      <c r="X575" s="165"/>
      <c r="Y575" s="166"/>
      <c r="Z575" s="164">
        <f>BM575</f>
        <v>27.118644067796609</v>
      </c>
      <c r="AA575" s="165"/>
      <c r="AB575" s="165"/>
      <c r="AC575" s="166"/>
      <c r="AD575" s="164">
        <f>BN575</f>
        <v>11.864406779661017</v>
      </c>
      <c r="AE575" s="165"/>
      <c r="AF575" s="165"/>
      <c r="AG575" s="166"/>
      <c r="AH575" s="164">
        <f>BO575</f>
        <v>0</v>
      </c>
      <c r="AI575" s="165"/>
      <c r="AJ575" s="165"/>
      <c r="AK575" s="166"/>
      <c r="BG575" s="2">
        <v>109</v>
      </c>
      <c r="BH575" s="2" t="s">
        <v>16</v>
      </c>
      <c r="BI575" s="25">
        <v>56.678700361010826</v>
      </c>
      <c r="BJ575" s="25">
        <f>BK575+BL575</f>
        <v>61.016949152542367</v>
      </c>
      <c r="BK575" s="25">
        <v>32.20338983050847</v>
      </c>
      <c r="BL575" s="25">
        <v>28.8135593220339</v>
      </c>
      <c r="BM575" s="25">
        <v>27.118644067796609</v>
      </c>
      <c r="BN575" s="25">
        <v>11.864406779661017</v>
      </c>
      <c r="BO575" s="25">
        <v>0</v>
      </c>
    </row>
    <row r="576" spans="4:67">
      <c r="D576" s="111" t="s">
        <v>17</v>
      </c>
      <c r="E576" s="112"/>
      <c r="F576" s="112"/>
      <c r="G576" s="112"/>
      <c r="H576" s="112"/>
      <c r="I576" s="113"/>
      <c r="J576" s="167">
        <f>BI576</f>
        <v>57.262823422605535</v>
      </c>
      <c r="K576" s="168"/>
      <c r="L576" s="168"/>
      <c r="M576" s="169"/>
      <c r="N576" s="114">
        <f>IF(ISERROR(BJ576),"",BJ576)</f>
        <v>72.881355932203377</v>
      </c>
      <c r="O576" s="114"/>
      <c r="P576" s="114"/>
      <c r="Q576" s="114"/>
      <c r="R576" s="167">
        <f>BK576</f>
        <v>33.898305084745758</v>
      </c>
      <c r="S576" s="168"/>
      <c r="T576" s="168"/>
      <c r="U576" s="169"/>
      <c r="V576" s="167">
        <f>BL576</f>
        <v>38.983050847457626</v>
      </c>
      <c r="W576" s="168"/>
      <c r="X576" s="168"/>
      <c r="Y576" s="169"/>
      <c r="Z576" s="167">
        <f>BM576</f>
        <v>11.864406779661017</v>
      </c>
      <c r="AA576" s="168"/>
      <c r="AB576" s="168"/>
      <c r="AC576" s="169"/>
      <c r="AD576" s="167">
        <f>BN576</f>
        <v>10.16949152542373</v>
      </c>
      <c r="AE576" s="168"/>
      <c r="AF576" s="168"/>
      <c r="AG576" s="169"/>
      <c r="AH576" s="167">
        <f>BO576</f>
        <v>5.0847457627118651</v>
      </c>
      <c r="AI576" s="168"/>
      <c r="AJ576" s="168"/>
      <c r="AK576" s="169"/>
      <c r="BH576" s="2" t="s">
        <v>18</v>
      </c>
      <c r="BI576" s="25">
        <v>57.262823422605535</v>
      </c>
      <c r="BJ576" s="25">
        <f>BK576+BL576</f>
        <v>72.881355932203377</v>
      </c>
      <c r="BK576" s="25">
        <v>33.898305084745758</v>
      </c>
      <c r="BL576" s="25">
        <v>38.983050847457626</v>
      </c>
      <c r="BM576" s="25">
        <v>11.864406779661017</v>
      </c>
      <c r="BN576" s="25">
        <v>10.16949152542373</v>
      </c>
      <c r="BO576" s="25">
        <v>5.0847457627118651</v>
      </c>
    </row>
    <row r="577" spans="1:98">
      <c r="D577" s="42"/>
      <c r="E577" s="42"/>
      <c r="F577" s="42"/>
      <c r="G577" s="42"/>
      <c r="H577" s="42"/>
      <c r="I577" s="42"/>
      <c r="J577" s="43"/>
      <c r="K577" s="43"/>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43"/>
      <c r="AK577" s="43"/>
      <c r="BI577" s="25"/>
      <c r="BJ577" s="25"/>
      <c r="BK577" s="25"/>
      <c r="BL577" s="25"/>
      <c r="BM577" s="25"/>
      <c r="BN577" s="25"/>
      <c r="BO577" s="25"/>
    </row>
    <row r="578" spans="1:98">
      <c r="D578" s="42"/>
      <c r="E578" s="42"/>
      <c r="F578" s="42"/>
      <c r="G578" s="42"/>
      <c r="H578" s="42"/>
      <c r="I578" s="42"/>
      <c r="J578" s="43"/>
      <c r="K578" s="43"/>
      <c r="L578" s="43"/>
      <c r="M578" s="43"/>
      <c r="N578" s="43"/>
      <c r="O578" s="43"/>
      <c r="P578" s="43"/>
      <c r="Q578" s="43"/>
      <c r="R578" s="43"/>
      <c r="S578" s="43"/>
      <c r="T578" s="43"/>
      <c r="U578" s="43"/>
      <c r="V578" s="43"/>
      <c r="W578" s="43"/>
      <c r="X578" s="43"/>
      <c r="Y578" s="43"/>
      <c r="Z578" s="43"/>
      <c r="AA578" s="43"/>
      <c r="AB578" s="43"/>
      <c r="AC578" s="43"/>
      <c r="AD578" s="43"/>
      <c r="AE578" s="43"/>
      <c r="AF578" s="43"/>
      <c r="AG578" s="43"/>
      <c r="AH578" s="43"/>
      <c r="AI578" s="43"/>
      <c r="AJ578" s="43"/>
      <c r="AK578" s="43"/>
      <c r="BI578" s="25"/>
      <c r="BJ578" s="25"/>
      <c r="BK578" s="25"/>
      <c r="BL578" s="25"/>
      <c r="BM578" s="25"/>
      <c r="BN578" s="25"/>
      <c r="BO578" s="25"/>
    </row>
    <row r="579" spans="1:98">
      <c r="D579" s="42"/>
      <c r="E579" s="42"/>
      <c r="F579" s="42"/>
      <c r="G579" s="42"/>
      <c r="H579" s="42"/>
      <c r="I579" s="42"/>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43"/>
      <c r="AK579" s="43"/>
      <c r="BI579" s="25"/>
      <c r="BJ579" s="25"/>
      <c r="BK579" s="25"/>
      <c r="BL579" s="25"/>
      <c r="BM579" s="25"/>
      <c r="BN579" s="25"/>
      <c r="BO579" s="25"/>
    </row>
    <row r="581" spans="1:98" ht="14.25" thickBot="1">
      <c r="A581" s="59"/>
      <c r="B581" s="60"/>
      <c r="C581" s="61" t="s">
        <v>106</v>
      </c>
      <c r="D581" s="60"/>
      <c r="E581" s="60"/>
      <c r="F581" s="60"/>
      <c r="G581" s="60"/>
      <c r="H581" s="60"/>
      <c r="I581" s="60"/>
      <c r="J581" s="60"/>
      <c r="K581" s="60"/>
      <c r="L581" s="60"/>
      <c r="M581" s="60"/>
      <c r="N581" s="60"/>
      <c r="O581" s="60"/>
      <c r="P581" s="60"/>
      <c r="Q581" s="60"/>
      <c r="R581" s="60"/>
      <c r="S581" s="60"/>
      <c r="T581" s="60"/>
      <c r="U581" s="60"/>
      <c r="V581" s="60"/>
      <c r="W581" s="60"/>
      <c r="X581" s="60"/>
      <c r="Y581" s="60"/>
      <c r="Z581" s="60"/>
      <c r="AA581" s="60"/>
      <c r="AB581" s="60"/>
      <c r="AC581" s="60"/>
      <c r="AD581" s="60"/>
      <c r="AE581" s="60"/>
      <c r="AF581" s="60"/>
      <c r="AG581" s="60"/>
      <c r="AH581" s="60"/>
      <c r="AI581" s="60"/>
      <c r="AJ581" s="60"/>
      <c r="AK581" s="60"/>
      <c r="AL581" s="60"/>
      <c r="AM581" s="60"/>
      <c r="AN581" s="60"/>
      <c r="AO581" s="60"/>
      <c r="AP581" s="60"/>
      <c r="AQ581" s="60"/>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c r="A582" s="59"/>
      <c r="B582" s="62"/>
      <c r="C582" s="170" t="s">
        <v>280</v>
      </c>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3"/>
      <c r="AM582" s="153"/>
      <c r="AN582" s="153"/>
      <c r="AO582" s="153"/>
      <c r="AP582" s="153"/>
      <c r="AQ582" s="154"/>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85" t="s">
        <v>281</v>
      </c>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86"/>
      <c r="AI583" s="86"/>
      <c r="AJ583" s="86"/>
      <c r="AK583" s="86"/>
      <c r="AL583" s="86"/>
      <c r="AM583" s="86"/>
      <c r="AN583" s="86"/>
      <c r="AO583" s="86"/>
      <c r="AP583" s="86"/>
      <c r="AQ583" s="87"/>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149" t="s">
        <v>298</v>
      </c>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0"/>
      <c r="Z584" s="150"/>
      <c r="AA584" s="150"/>
      <c r="AB584" s="150"/>
      <c r="AC584" s="150"/>
      <c r="AD584" s="150"/>
      <c r="AE584" s="150"/>
      <c r="AF584" s="150"/>
      <c r="AG584" s="150"/>
      <c r="AH584" s="150"/>
      <c r="AI584" s="150"/>
      <c r="AJ584" s="150"/>
      <c r="AK584" s="150"/>
      <c r="AL584" s="150"/>
      <c r="AM584" s="150"/>
      <c r="AN584" s="150"/>
      <c r="AO584" s="150"/>
      <c r="AP584" s="150"/>
      <c r="AQ584" s="151"/>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c r="A585" s="59"/>
      <c r="B585" s="62"/>
      <c r="C585" s="76"/>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c r="AB585" s="77"/>
      <c r="AC585" s="77"/>
      <c r="AD585" s="77"/>
      <c r="AE585" s="77"/>
      <c r="AF585" s="77"/>
      <c r="AG585" s="77"/>
      <c r="AH585" s="77"/>
      <c r="AI585" s="77"/>
      <c r="AJ585" s="77"/>
      <c r="AK585" s="77"/>
      <c r="AL585" s="77"/>
      <c r="AM585" s="77"/>
      <c r="AN585" s="77"/>
      <c r="AO585" s="77"/>
      <c r="AP585" s="77"/>
      <c r="AQ585" s="78"/>
      <c r="AR585" s="60"/>
      <c r="AS585" s="60"/>
      <c r="AT585" s="60"/>
      <c r="AU585" s="60"/>
      <c r="AV585" s="60"/>
      <c r="AW585" s="60"/>
      <c r="AX585" s="60"/>
      <c r="AY585" s="60"/>
      <c r="AZ585" s="60"/>
      <c r="BA585" s="60"/>
      <c r="BB585" s="60"/>
      <c r="BC585" s="60"/>
      <c r="BD585" s="60"/>
      <c r="BE585" s="60"/>
      <c r="BF585" s="60"/>
      <c r="BG585" s="60"/>
      <c r="BH585" s="60"/>
      <c r="BI585" s="60"/>
      <c r="BJ585" s="60"/>
      <c r="BK585" s="60"/>
      <c r="BL585" s="60"/>
      <c r="BM585" s="60"/>
      <c r="BN585" s="60"/>
      <c r="BO585" s="60"/>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85" t="s">
        <v>299</v>
      </c>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c r="Z586" s="150"/>
      <c r="AA586" s="150"/>
      <c r="AB586" s="150"/>
      <c r="AC586" s="150"/>
      <c r="AD586" s="150"/>
      <c r="AE586" s="150"/>
      <c r="AF586" s="150"/>
      <c r="AG586" s="150"/>
      <c r="AH586" s="150"/>
      <c r="AI586" s="150"/>
      <c r="AJ586" s="150"/>
      <c r="AK586" s="150"/>
      <c r="AL586" s="150"/>
      <c r="AM586" s="150"/>
      <c r="AN586" s="150"/>
      <c r="AO586" s="150"/>
      <c r="AP586" s="150"/>
      <c r="AQ586" s="151"/>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2"/>
      <c r="C587" s="149" t="s">
        <v>300</v>
      </c>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c r="Z587" s="150"/>
      <c r="AA587" s="150"/>
      <c r="AB587" s="150"/>
      <c r="AC587" s="150"/>
      <c r="AD587" s="150"/>
      <c r="AE587" s="150"/>
      <c r="AF587" s="150"/>
      <c r="AG587" s="150"/>
      <c r="AH587" s="150"/>
      <c r="AI587" s="150"/>
      <c r="AJ587" s="150"/>
      <c r="AK587" s="150"/>
      <c r="AL587" s="150"/>
      <c r="AM587" s="150"/>
      <c r="AN587" s="150"/>
      <c r="AO587" s="150"/>
      <c r="AP587" s="150"/>
      <c r="AQ587" s="151"/>
      <c r="AR587" s="60"/>
      <c r="AS587" s="60"/>
      <c r="AT587" s="60"/>
      <c r="AU587" s="60"/>
      <c r="AV587" s="60"/>
      <c r="AW587" s="60"/>
      <c r="AX587" s="60"/>
      <c r="AY587" s="60"/>
      <c r="AZ587" s="60"/>
      <c r="BA587" s="60"/>
      <c r="BB587" s="60"/>
      <c r="BC587" s="60"/>
      <c r="BD587" s="60"/>
      <c r="BE587" s="60"/>
      <c r="BF587" s="60"/>
      <c r="BG587" s="60"/>
      <c r="BH587" s="60"/>
      <c r="BI587" s="60"/>
      <c r="BJ587" s="60"/>
      <c r="BK587" s="60"/>
      <c r="BL587" s="60"/>
      <c r="BM587" s="60"/>
      <c r="BN587" s="60"/>
      <c r="BO587" s="60"/>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2"/>
      <c r="C588" s="76"/>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77"/>
      <c r="AN588" s="77"/>
      <c r="AO588" s="77"/>
      <c r="AP588" s="77"/>
      <c r="AQ588" s="78"/>
      <c r="AR588" s="60"/>
      <c r="AS588" s="60"/>
      <c r="AT588" s="60"/>
      <c r="AU588" s="60"/>
      <c r="AV588" s="60"/>
      <c r="AW588" s="60"/>
      <c r="AX588" s="60"/>
      <c r="AY588" s="60"/>
      <c r="AZ588" s="60"/>
      <c r="BA588" s="60"/>
      <c r="BB588" s="60"/>
      <c r="BC588" s="60"/>
      <c r="BD588" s="60"/>
      <c r="BE588" s="60"/>
      <c r="BF588" s="60"/>
      <c r="BG588" s="60"/>
      <c r="BH588" s="60"/>
      <c r="BI588" s="60"/>
      <c r="BJ588" s="60"/>
      <c r="BK588" s="60"/>
      <c r="BL588" s="60"/>
      <c r="BM588" s="60"/>
      <c r="BN588" s="60"/>
      <c r="BO588" s="60"/>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2"/>
      <c r="C589" s="149" t="s">
        <v>282</v>
      </c>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c r="Z589" s="150"/>
      <c r="AA589" s="150"/>
      <c r="AB589" s="150"/>
      <c r="AC589" s="150"/>
      <c r="AD589" s="150"/>
      <c r="AE589" s="150"/>
      <c r="AF589" s="150"/>
      <c r="AG589" s="150"/>
      <c r="AH589" s="150"/>
      <c r="AI589" s="150"/>
      <c r="AJ589" s="150"/>
      <c r="AK589" s="150"/>
      <c r="AL589" s="150"/>
      <c r="AM589" s="150"/>
      <c r="AN589" s="150"/>
      <c r="AO589" s="150"/>
      <c r="AP589" s="150"/>
      <c r="AQ589" s="151"/>
      <c r="AR589" s="60"/>
      <c r="AS589" s="60"/>
      <c r="AT589" s="60"/>
      <c r="AU589" s="60"/>
      <c r="AV589" s="60"/>
      <c r="AW589" s="60"/>
      <c r="AX589" s="60"/>
      <c r="AY589" s="60"/>
      <c r="AZ589" s="60"/>
      <c r="BA589" s="60"/>
      <c r="BB589" s="60"/>
      <c r="BC589" s="60"/>
      <c r="BD589" s="60"/>
      <c r="BE589" s="60"/>
      <c r="BF589" s="60"/>
      <c r="BG589" s="60"/>
      <c r="BH589" s="60"/>
      <c r="BI589" s="60"/>
      <c r="BJ589" s="60"/>
      <c r="BK589" s="60"/>
      <c r="BL589" s="60"/>
      <c r="BM589" s="60"/>
      <c r="BN589" s="60"/>
      <c r="BO589" s="60"/>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2"/>
      <c r="C590" s="149" t="s">
        <v>283</v>
      </c>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c r="Z590" s="150"/>
      <c r="AA590" s="150"/>
      <c r="AB590" s="150"/>
      <c r="AC590" s="150"/>
      <c r="AD590" s="150"/>
      <c r="AE590" s="150"/>
      <c r="AF590" s="150"/>
      <c r="AG590" s="150"/>
      <c r="AH590" s="150"/>
      <c r="AI590" s="150"/>
      <c r="AJ590" s="150"/>
      <c r="AK590" s="150"/>
      <c r="AL590" s="150"/>
      <c r="AM590" s="150"/>
      <c r="AN590" s="150"/>
      <c r="AO590" s="150"/>
      <c r="AP590" s="150"/>
      <c r="AQ590" s="151"/>
      <c r="AR590" s="60"/>
      <c r="AS590" s="60"/>
      <c r="AT590" s="60"/>
      <c r="AU590" s="60"/>
      <c r="AV590" s="60"/>
      <c r="AW590" s="60"/>
      <c r="AX590" s="60"/>
      <c r="AY590" s="60"/>
      <c r="AZ590" s="60"/>
      <c r="BA590" s="60"/>
      <c r="BB590" s="60"/>
      <c r="BC590" s="60"/>
      <c r="BD590" s="60"/>
      <c r="BE590" s="60"/>
      <c r="BF590" s="60"/>
      <c r="BG590" s="60"/>
      <c r="BH590" s="60"/>
      <c r="BI590" s="60"/>
      <c r="BJ590" s="60"/>
      <c r="BK590" s="60"/>
      <c r="BL590" s="60"/>
      <c r="BM590" s="60"/>
      <c r="BN590" s="60"/>
      <c r="BO590" s="60"/>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ht="13.5" customHeight="1">
      <c r="A591" s="59"/>
      <c r="B591" s="62"/>
      <c r="C591" s="149" t="s">
        <v>284</v>
      </c>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c r="Z591" s="150"/>
      <c r="AA591" s="150"/>
      <c r="AB591" s="150"/>
      <c r="AC591" s="150"/>
      <c r="AD591" s="150"/>
      <c r="AE591" s="150"/>
      <c r="AF591" s="150"/>
      <c r="AG591" s="150"/>
      <c r="AH591" s="150"/>
      <c r="AI591" s="150"/>
      <c r="AJ591" s="150"/>
      <c r="AK591" s="150"/>
      <c r="AL591" s="150"/>
      <c r="AM591" s="150"/>
      <c r="AN591" s="150"/>
      <c r="AO591" s="150"/>
      <c r="AP591" s="150"/>
      <c r="AQ591" s="151"/>
      <c r="AR591" s="60"/>
      <c r="AS591" s="60"/>
      <c r="AT591" s="60"/>
      <c r="AU591" s="60"/>
      <c r="AV591" s="60"/>
      <c r="AW591" s="60"/>
      <c r="AX591" s="60"/>
      <c r="AY591" s="60"/>
      <c r="AZ591" s="60"/>
      <c r="BA591" s="60"/>
      <c r="BB591" s="60"/>
      <c r="BC591" s="60"/>
      <c r="BD591" s="60"/>
      <c r="BE591" s="60"/>
      <c r="BF591" s="60"/>
      <c r="BG591" s="60"/>
      <c r="BH591" s="60"/>
      <c r="BI591" s="60"/>
      <c r="BJ591" s="60"/>
      <c r="BK591" s="60"/>
      <c r="BL591" s="60"/>
      <c r="BM591" s="60"/>
      <c r="BN591" s="60"/>
      <c r="BO591" s="60"/>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2"/>
      <c r="C592" s="149"/>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c r="AA592" s="150"/>
      <c r="AB592" s="150"/>
      <c r="AC592" s="150"/>
      <c r="AD592" s="150"/>
      <c r="AE592" s="150"/>
      <c r="AF592" s="150"/>
      <c r="AG592" s="150"/>
      <c r="AH592" s="150"/>
      <c r="AI592" s="150"/>
      <c r="AJ592" s="150"/>
      <c r="AK592" s="150"/>
      <c r="AL592" s="150"/>
      <c r="AM592" s="150"/>
      <c r="AN592" s="150"/>
      <c r="AO592" s="150"/>
      <c r="AP592" s="150"/>
      <c r="AQ592" s="151"/>
      <c r="AR592" s="60"/>
      <c r="AS592" s="60"/>
      <c r="AT592" s="60"/>
      <c r="AU592" s="60"/>
      <c r="AV592" s="60"/>
      <c r="AW592" s="60"/>
      <c r="AX592" s="60"/>
      <c r="AY592" s="60"/>
      <c r="AZ592" s="60"/>
      <c r="BA592" s="60"/>
      <c r="BB592" s="60"/>
      <c r="BC592" s="60"/>
      <c r="BD592" s="60"/>
      <c r="BE592" s="60"/>
      <c r="BF592" s="60"/>
      <c r="BG592" s="60"/>
      <c r="BH592" s="60"/>
      <c r="BI592" s="60"/>
      <c r="BJ592" s="60"/>
      <c r="BK592" s="60"/>
      <c r="BL592" s="60"/>
      <c r="BM592" s="60"/>
      <c r="BN592" s="60"/>
      <c r="BO592" s="60"/>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2"/>
      <c r="C593" s="149"/>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c r="AA593" s="150"/>
      <c r="AB593" s="150"/>
      <c r="AC593" s="150"/>
      <c r="AD593" s="150"/>
      <c r="AE593" s="150"/>
      <c r="AF593" s="150"/>
      <c r="AG593" s="150"/>
      <c r="AH593" s="150"/>
      <c r="AI593" s="150"/>
      <c r="AJ593" s="150"/>
      <c r="AK593" s="150"/>
      <c r="AL593" s="150"/>
      <c r="AM593" s="150"/>
      <c r="AN593" s="150"/>
      <c r="AO593" s="150"/>
      <c r="AP593" s="150"/>
      <c r="AQ593" s="151"/>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2"/>
      <c r="C594" s="149"/>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c r="Z594" s="150"/>
      <c r="AA594" s="150"/>
      <c r="AB594" s="150"/>
      <c r="AC594" s="150"/>
      <c r="AD594" s="150"/>
      <c r="AE594" s="150"/>
      <c r="AF594" s="150"/>
      <c r="AG594" s="150"/>
      <c r="AH594" s="150"/>
      <c r="AI594" s="150"/>
      <c r="AJ594" s="150"/>
      <c r="AK594" s="150"/>
      <c r="AL594" s="150"/>
      <c r="AM594" s="150"/>
      <c r="AN594" s="150"/>
      <c r="AO594" s="150"/>
      <c r="AP594" s="150"/>
      <c r="AQ594" s="151"/>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2"/>
      <c r="C595" s="149"/>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c r="Z595" s="150"/>
      <c r="AA595" s="150"/>
      <c r="AB595" s="150"/>
      <c r="AC595" s="150"/>
      <c r="AD595" s="150"/>
      <c r="AE595" s="150"/>
      <c r="AF595" s="150"/>
      <c r="AG595" s="150"/>
      <c r="AH595" s="150"/>
      <c r="AI595" s="150"/>
      <c r="AJ595" s="150"/>
      <c r="AK595" s="150"/>
      <c r="AL595" s="150"/>
      <c r="AM595" s="150"/>
      <c r="AN595" s="150"/>
      <c r="AO595" s="150"/>
      <c r="AP595" s="150"/>
      <c r="AQ595" s="151"/>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149"/>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c r="Z596" s="150"/>
      <c r="AA596" s="150"/>
      <c r="AB596" s="150"/>
      <c r="AC596" s="150"/>
      <c r="AD596" s="150"/>
      <c r="AE596" s="150"/>
      <c r="AF596" s="150"/>
      <c r="AG596" s="150"/>
      <c r="AH596" s="150"/>
      <c r="AI596" s="150"/>
      <c r="AJ596" s="150"/>
      <c r="AK596" s="150"/>
      <c r="AL596" s="150"/>
      <c r="AM596" s="150"/>
      <c r="AN596" s="150"/>
      <c r="AO596" s="150"/>
      <c r="AP596" s="150"/>
      <c r="AQ596" s="151"/>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149"/>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0"/>
      <c r="Z597" s="150"/>
      <c r="AA597" s="150"/>
      <c r="AB597" s="150"/>
      <c r="AC597" s="150"/>
      <c r="AD597" s="150"/>
      <c r="AE597" s="150"/>
      <c r="AF597" s="150"/>
      <c r="AG597" s="150"/>
      <c r="AH597" s="150"/>
      <c r="AI597" s="150"/>
      <c r="AJ597" s="150"/>
      <c r="AK597" s="150"/>
      <c r="AL597" s="150"/>
      <c r="AM597" s="150"/>
      <c r="AN597" s="150"/>
      <c r="AO597" s="150"/>
      <c r="AP597" s="150"/>
      <c r="AQ597" s="15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149"/>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c r="Z598" s="150"/>
      <c r="AA598" s="150"/>
      <c r="AB598" s="150"/>
      <c r="AC598" s="150"/>
      <c r="AD598" s="150"/>
      <c r="AE598" s="150"/>
      <c r="AF598" s="150"/>
      <c r="AG598" s="150"/>
      <c r="AH598" s="150"/>
      <c r="AI598" s="150"/>
      <c r="AJ598" s="150"/>
      <c r="AK598" s="150"/>
      <c r="AL598" s="150"/>
      <c r="AM598" s="150"/>
      <c r="AN598" s="150"/>
      <c r="AO598" s="150"/>
      <c r="AP598" s="150"/>
      <c r="AQ598" s="151"/>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149"/>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c r="Z599" s="150"/>
      <c r="AA599" s="150"/>
      <c r="AB599" s="150"/>
      <c r="AC599" s="150"/>
      <c r="AD599" s="150"/>
      <c r="AE599" s="150"/>
      <c r="AF599" s="150"/>
      <c r="AG599" s="150"/>
      <c r="AH599" s="150"/>
      <c r="AI599" s="150"/>
      <c r="AJ599" s="150"/>
      <c r="AK599" s="150"/>
      <c r="AL599" s="150"/>
      <c r="AM599" s="150"/>
      <c r="AN599" s="150"/>
      <c r="AO599" s="150"/>
      <c r="AP599" s="150"/>
      <c r="AQ599" s="151"/>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59"/>
      <c r="B600" s="60"/>
      <c r="C600" s="149"/>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c r="Z600" s="150"/>
      <c r="AA600" s="150"/>
      <c r="AB600" s="150"/>
      <c r="AC600" s="150"/>
      <c r="AD600" s="150"/>
      <c r="AE600" s="150"/>
      <c r="AF600" s="150"/>
      <c r="AG600" s="150"/>
      <c r="AH600" s="150"/>
      <c r="AI600" s="150"/>
      <c r="AJ600" s="150"/>
      <c r="AK600" s="150"/>
      <c r="AL600" s="150"/>
      <c r="AM600" s="150"/>
      <c r="AN600" s="150"/>
      <c r="AO600" s="150"/>
      <c r="AP600" s="150"/>
      <c r="AQ600" s="151"/>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c r="CS600" s="59"/>
      <c r="CT600" s="59"/>
    </row>
    <row r="601" spans="1:98">
      <c r="A601" s="59"/>
      <c r="B601" s="60"/>
      <c r="C601" s="149"/>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c r="AA601" s="150"/>
      <c r="AB601" s="150"/>
      <c r="AC601" s="150"/>
      <c r="AD601" s="150"/>
      <c r="AE601" s="150"/>
      <c r="AF601" s="150"/>
      <c r="AG601" s="150"/>
      <c r="AH601" s="150"/>
      <c r="AI601" s="150"/>
      <c r="AJ601" s="150"/>
      <c r="AK601" s="150"/>
      <c r="AL601" s="150"/>
      <c r="AM601" s="150"/>
      <c r="AN601" s="150"/>
      <c r="AO601" s="150"/>
      <c r="AP601" s="150"/>
      <c r="AQ601" s="151"/>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c r="CS601" s="59"/>
      <c r="CT601" s="59"/>
    </row>
    <row r="602" spans="1:98">
      <c r="A602" s="59"/>
      <c r="B602" s="60"/>
      <c r="C602" s="149"/>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c r="Z602" s="150"/>
      <c r="AA602" s="150"/>
      <c r="AB602" s="150"/>
      <c r="AC602" s="150"/>
      <c r="AD602" s="150"/>
      <c r="AE602" s="150"/>
      <c r="AF602" s="150"/>
      <c r="AG602" s="150"/>
      <c r="AH602" s="150"/>
      <c r="AI602" s="150"/>
      <c r="AJ602" s="150"/>
      <c r="AK602" s="150"/>
      <c r="AL602" s="150"/>
      <c r="AM602" s="150"/>
      <c r="AN602" s="150"/>
      <c r="AO602" s="150"/>
      <c r="AP602" s="150"/>
      <c r="AQ602" s="151"/>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c r="CT602" s="59"/>
    </row>
    <row r="603" spans="1:98">
      <c r="A603" s="59"/>
      <c r="B603" s="60"/>
      <c r="C603" s="149"/>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c r="Z603" s="150"/>
      <c r="AA603" s="150"/>
      <c r="AB603" s="150"/>
      <c r="AC603" s="150"/>
      <c r="AD603" s="150"/>
      <c r="AE603" s="150"/>
      <c r="AF603" s="150"/>
      <c r="AG603" s="150"/>
      <c r="AH603" s="150"/>
      <c r="AI603" s="150"/>
      <c r="AJ603" s="150"/>
      <c r="AK603" s="150"/>
      <c r="AL603" s="150"/>
      <c r="AM603" s="150"/>
      <c r="AN603" s="150"/>
      <c r="AO603" s="150"/>
      <c r="AP603" s="150"/>
      <c r="AQ603" s="151"/>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c r="CS603" s="59"/>
      <c r="CT603" s="59"/>
    </row>
    <row r="604" spans="1:98">
      <c r="A604" s="59"/>
      <c r="B604" s="60"/>
      <c r="C604" s="149"/>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c r="Z604" s="150"/>
      <c r="AA604" s="150"/>
      <c r="AB604" s="150"/>
      <c r="AC604" s="150"/>
      <c r="AD604" s="150"/>
      <c r="AE604" s="150"/>
      <c r="AF604" s="150"/>
      <c r="AG604" s="150"/>
      <c r="AH604" s="150"/>
      <c r="AI604" s="150"/>
      <c r="AJ604" s="150"/>
      <c r="AK604" s="150"/>
      <c r="AL604" s="150"/>
      <c r="AM604" s="150"/>
      <c r="AN604" s="150"/>
      <c r="AO604" s="150"/>
      <c r="AP604" s="150"/>
      <c r="AQ604" s="151"/>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c r="CS604" s="59"/>
      <c r="CT604" s="59"/>
    </row>
    <row r="605" spans="1:98">
      <c r="A605" s="59"/>
      <c r="B605" s="60"/>
      <c r="C605" s="149"/>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c r="Z605" s="150"/>
      <c r="AA605" s="150"/>
      <c r="AB605" s="150"/>
      <c r="AC605" s="150"/>
      <c r="AD605" s="150"/>
      <c r="AE605" s="150"/>
      <c r="AF605" s="150"/>
      <c r="AG605" s="150"/>
      <c r="AH605" s="150"/>
      <c r="AI605" s="150"/>
      <c r="AJ605" s="150"/>
      <c r="AK605" s="150"/>
      <c r="AL605" s="150"/>
      <c r="AM605" s="150"/>
      <c r="AN605" s="150"/>
      <c r="AO605" s="150"/>
      <c r="AP605" s="150"/>
      <c r="AQ605" s="151"/>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c r="CS605" s="59"/>
      <c r="CT605" s="59"/>
    </row>
    <row r="606" spans="1:98">
      <c r="A606" s="59"/>
      <c r="B606" s="60"/>
      <c r="C606" s="149"/>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c r="AB606" s="150"/>
      <c r="AC606" s="150"/>
      <c r="AD606" s="150"/>
      <c r="AE606" s="150"/>
      <c r="AF606" s="150"/>
      <c r="AG606" s="150"/>
      <c r="AH606" s="150"/>
      <c r="AI606" s="150"/>
      <c r="AJ606" s="150"/>
      <c r="AK606" s="150"/>
      <c r="AL606" s="150"/>
      <c r="AM606" s="150"/>
      <c r="AN606" s="150"/>
      <c r="AO606" s="150"/>
      <c r="AP606" s="150"/>
      <c r="AQ606" s="151"/>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c r="CS606" s="59"/>
      <c r="CT606" s="59"/>
    </row>
    <row r="607" spans="1:98">
      <c r="A607" s="59"/>
      <c r="B607" s="60"/>
      <c r="C607" s="149"/>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c r="AA607" s="150"/>
      <c r="AB607" s="150"/>
      <c r="AC607" s="150"/>
      <c r="AD607" s="150"/>
      <c r="AE607" s="150"/>
      <c r="AF607" s="150"/>
      <c r="AG607" s="150"/>
      <c r="AH607" s="150"/>
      <c r="AI607" s="150"/>
      <c r="AJ607" s="150"/>
      <c r="AK607" s="150"/>
      <c r="AL607" s="150"/>
      <c r="AM607" s="150"/>
      <c r="AN607" s="150"/>
      <c r="AO607" s="150"/>
      <c r="AP607" s="150"/>
      <c r="AQ607" s="151"/>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c r="CS607" s="59"/>
      <c r="CT607" s="59"/>
    </row>
    <row r="608" spans="1:98">
      <c r="A608" s="59"/>
      <c r="B608" s="60"/>
      <c r="C608" s="149"/>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c r="AA608" s="150"/>
      <c r="AB608" s="150"/>
      <c r="AC608" s="150"/>
      <c r="AD608" s="150"/>
      <c r="AE608" s="150"/>
      <c r="AF608" s="150"/>
      <c r="AG608" s="150"/>
      <c r="AH608" s="150"/>
      <c r="AI608" s="150"/>
      <c r="AJ608" s="150"/>
      <c r="AK608" s="150"/>
      <c r="AL608" s="150"/>
      <c r="AM608" s="150"/>
      <c r="AN608" s="150"/>
      <c r="AO608" s="150"/>
      <c r="AP608" s="150"/>
      <c r="AQ608" s="151"/>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c r="CS608" s="59"/>
      <c r="CT608" s="59"/>
    </row>
    <row r="609" spans="1:98">
      <c r="A609" s="60"/>
      <c r="B609" s="60"/>
      <c r="C609" s="149"/>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c r="AA609" s="150"/>
      <c r="AB609" s="150"/>
      <c r="AC609" s="150"/>
      <c r="AD609" s="150"/>
      <c r="AE609" s="150"/>
      <c r="AF609" s="150"/>
      <c r="AG609" s="150"/>
      <c r="AH609" s="150"/>
      <c r="AI609" s="150"/>
      <c r="AJ609" s="150"/>
      <c r="AK609" s="150"/>
      <c r="AL609" s="150"/>
      <c r="AM609" s="150"/>
      <c r="AN609" s="150"/>
      <c r="AO609" s="150"/>
      <c r="AP609" s="150"/>
      <c r="AQ609" s="151"/>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149"/>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c r="AA610" s="150"/>
      <c r="AB610" s="150"/>
      <c r="AC610" s="150"/>
      <c r="AD610" s="150"/>
      <c r="AE610" s="150"/>
      <c r="AF610" s="150"/>
      <c r="AG610" s="150"/>
      <c r="AH610" s="150"/>
      <c r="AI610" s="150"/>
      <c r="AJ610" s="150"/>
      <c r="AK610" s="150"/>
      <c r="AL610" s="150"/>
      <c r="AM610" s="150"/>
      <c r="AN610" s="150"/>
      <c r="AO610" s="150"/>
      <c r="AP610" s="150"/>
      <c r="AQ610" s="151"/>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c r="A611" s="60"/>
      <c r="B611" s="60"/>
      <c r="C611" s="149"/>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c r="AA611" s="150"/>
      <c r="AB611" s="150"/>
      <c r="AC611" s="150"/>
      <c r="AD611" s="150"/>
      <c r="AE611" s="150"/>
      <c r="AF611" s="150"/>
      <c r="AG611" s="150"/>
      <c r="AH611" s="150"/>
      <c r="AI611" s="150"/>
      <c r="AJ611" s="150"/>
      <c r="AK611" s="150"/>
      <c r="AL611" s="150"/>
      <c r="AM611" s="150"/>
      <c r="AN611" s="150"/>
      <c r="AO611" s="150"/>
      <c r="AP611" s="150"/>
      <c r="AQ611" s="151"/>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60"/>
      <c r="B612" s="60"/>
      <c r="C612" s="149"/>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c r="Z612" s="150"/>
      <c r="AA612" s="150"/>
      <c r="AB612" s="150"/>
      <c r="AC612" s="150"/>
      <c r="AD612" s="150"/>
      <c r="AE612" s="150"/>
      <c r="AF612" s="150"/>
      <c r="AG612" s="150"/>
      <c r="AH612" s="150"/>
      <c r="AI612" s="150"/>
      <c r="AJ612" s="150"/>
      <c r="AK612" s="150"/>
      <c r="AL612" s="150"/>
      <c r="AM612" s="150"/>
      <c r="AN612" s="150"/>
      <c r="AO612" s="150"/>
      <c r="AP612" s="150"/>
      <c r="AQ612" s="151"/>
      <c r="AR612" s="60"/>
      <c r="AS612" s="60"/>
      <c r="AT612" s="60"/>
      <c r="AU612" s="60"/>
      <c r="AV612" s="60"/>
      <c r="AW612" s="60"/>
      <c r="AX612" s="60"/>
      <c r="AY612" s="60"/>
      <c r="AZ612" s="60"/>
      <c r="BA612" s="60"/>
      <c r="BB612" s="60"/>
      <c r="BC612" s="60"/>
      <c r="BD612" s="60"/>
      <c r="BE612" s="60"/>
      <c r="BF612" s="60"/>
      <c r="BG612" s="60"/>
      <c r="BH612" s="60"/>
      <c r="BI612" s="60"/>
      <c r="BJ612" s="60"/>
      <c r="BK612" s="60"/>
      <c r="BL612" s="60"/>
      <c r="BM612" s="60"/>
      <c r="BN612" s="60"/>
      <c r="BO612" s="60"/>
      <c r="BP612" s="60"/>
      <c r="BQ612" s="60"/>
      <c r="BR612" s="60"/>
      <c r="BS612" s="60"/>
      <c r="BT612" s="60"/>
      <c r="BU612" s="60"/>
      <c r="BV612" s="60"/>
      <c r="BW612" s="60"/>
      <c r="BX612" s="60"/>
      <c r="BY612" s="60"/>
      <c r="BZ612" s="60"/>
      <c r="CA612" s="60"/>
      <c r="CB612" s="60"/>
      <c r="CC612" s="60"/>
      <c r="CD612" s="60"/>
      <c r="CE612" s="60"/>
      <c r="CF612" s="60"/>
      <c r="CG612" s="60"/>
      <c r="CH612" s="60"/>
      <c r="CI612" s="60"/>
      <c r="CJ612" s="60"/>
      <c r="CK612" s="60"/>
      <c r="CL612" s="60"/>
      <c r="CM612" s="60"/>
      <c r="CN612" s="60"/>
      <c r="CO612" s="60"/>
      <c r="CP612" s="60"/>
      <c r="CQ612" s="59"/>
      <c r="CR612" s="59"/>
      <c r="CS612" s="59"/>
      <c r="CT612" s="59"/>
    </row>
    <row r="613" spans="1:98">
      <c r="A613" s="60"/>
      <c r="B613" s="60"/>
      <c r="C613" s="149"/>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c r="AA613" s="150"/>
      <c r="AB613" s="150"/>
      <c r="AC613" s="150"/>
      <c r="AD613" s="150"/>
      <c r="AE613" s="150"/>
      <c r="AF613" s="150"/>
      <c r="AG613" s="150"/>
      <c r="AH613" s="150"/>
      <c r="AI613" s="150"/>
      <c r="AJ613" s="150"/>
      <c r="AK613" s="150"/>
      <c r="AL613" s="150"/>
      <c r="AM613" s="150"/>
      <c r="AN613" s="150"/>
      <c r="AO613" s="150"/>
      <c r="AP613" s="150"/>
      <c r="AQ613" s="151"/>
      <c r="AR613" s="60"/>
      <c r="AS613" s="60"/>
      <c r="AT613" s="60"/>
      <c r="AU613" s="60"/>
      <c r="AV613" s="60"/>
      <c r="AW613" s="60"/>
      <c r="AX613" s="60"/>
      <c r="AY613" s="60"/>
      <c r="AZ613" s="60"/>
      <c r="BA613" s="60"/>
      <c r="BB613" s="60"/>
      <c r="BC613" s="60"/>
      <c r="BD613" s="60"/>
      <c r="BE613" s="60"/>
      <c r="BF613" s="60"/>
      <c r="BG613" s="60"/>
      <c r="BH613" s="60"/>
      <c r="BI613" s="60"/>
      <c r="BJ613" s="60"/>
      <c r="BK613" s="60"/>
      <c r="BL613" s="60"/>
      <c r="BM613" s="60"/>
      <c r="BN613" s="60"/>
      <c r="BO613" s="60"/>
      <c r="BP613" s="60"/>
      <c r="BQ613" s="60"/>
      <c r="BR613" s="60"/>
      <c r="BS613" s="60"/>
      <c r="BT613" s="60"/>
      <c r="BU613" s="60"/>
      <c r="BV613" s="60"/>
      <c r="BW613" s="60"/>
      <c r="BX613" s="60"/>
      <c r="BY613" s="60"/>
      <c r="BZ613" s="60"/>
      <c r="CA613" s="60"/>
      <c r="CB613" s="60"/>
      <c r="CC613" s="60"/>
      <c r="CD613" s="60"/>
      <c r="CE613" s="60"/>
      <c r="CF613" s="60"/>
      <c r="CG613" s="60"/>
      <c r="CH613" s="60"/>
      <c r="CI613" s="60"/>
      <c r="CJ613" s="60"/>
      <c r="CK613" s="60"/>
      <c r="CL613" s="60"/>
      <c r="CM613" s="60"/>
      <c r="CN613" s="60"/>
      <c r="CO613" s="60"/>
      <c r="CP613" s="60"/>
      <c r="CQ613" s="59"/>
      <c r="CR613" s="59"/>
      <c r="CS613" s="59"/>
      <c r="CT613" s="59"/>
    </row>
    <row r="614" spans="1:98">
      <c r="A614" s="60"/>
      <c r="B614" s="60"/>
      <c r="C614" s="149"/>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c r="Z614" s="150"/>
      <c r="AA614" s="150"/>
      <c r="AB614" s="150"/>
      <c r="AC614" s="150"/>
      <c r="AD614" s="150"/>
      <c r="AE614" s="150"/>
      <c r="AF614" s="150"/>
      <c r="AG614" s="150"/>
      <c r="AH614" s="150"/>
      <c r="AI614" s="150"/>
      <c r="AJ614" s="150"/>
      <c r="AK614" s="150"/>
      <c r="AL614" s="150"/>
      <c r="AM614" s="150"/>
      <c r="AN614" s="150"/>
      <c r="AO614" s="150"/>
      <c r="AP614" s="150"/>
      <c r="AQ614" s="151"/>
      <c r="AR614" s="60"/>
      <c r="AS614" s="60"/>
      <c r="AT614" s="60"/>
      <c r="AU614" s="60"/>
      <c r="AV614" s="60"/>
      <c r="AW614" s="60"/>
      <c r="AX614" s="60"/>
      <c r="AY614" s="60"/>
      <c r="AZ614" s="60"/>
      <c r="BA614" s="60"/>
      <c r="BB614" s="60"/>
      <c r="BC614" s="60"/>
      <c r="BD614" s="60"/>
      <c r="BE614" s="60"/>
      <c r="BF614" s="60"/>
      <c r="BG614" s="60"/>
      <c r="BH614" s="60"/>
      <c r="BI614" s="60"/>
      <c r="BJ614" s="60"/>
      <c r="BK614" s="60"/>
      <c r="BL614" s="60"/>
      <c r="BM614" s="60"/>
      <c r="BN614" s="60"/>
      <c r="BO614" s="60"/>
      <c r="BP614" s="60"/>
      <c r="BQ614" s="60"/>
      <c r="BR614" s="60"/>
      <c r="BS614" s="60"/>
      <c r="BT614" s="60"/>
      <c r="BU614" s="60"/>
      <c r="BV614" s="60"/>
      <c r="BW614" s="60"/>
      <c r="BX614" s="60"/>
      <c r="BY614" s="60"/>
      <c r="BZ614" s="60"/>
      <c r="CA614" s="60"/>
      <c r="CB614" s="60"/>
      <c r="CC614" s="60"/>
      <c r="CD614" s="60"/>
      <c r="CE614" s="60"/>
      <c r="CF614" s="60"/>
      <c r="CG614" s="60"/>
      <c r="CH614" s="60"/>
      <c r="CI614" s="60"/>
      <c r="CJ614" s="60"/>
      <c r="CK614" s="60"/>
      <c r="CL614" s="60"/>
      <c r="CM614" s="60"/>
      <c r="CN614" s="60"/>
      <c r="CO614" s="60"/>
      <c r="CP614" s="60"/>
      <c r="CQ614" s="59"/>
      <c r="CR614" s="59"/>
      <c r="CS614" s="59"/>
      <c r="CT614" s="59"/>
    </row>
    <row r="615" spans="1:98">
      <c r="A615" s="60"/>
      <c r="B615" s="60"/>
      <c r="C615" s="149"/>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c r="AA615" s="150"/>
      <c r="AB615" s="150"/>
      <c r="AC615" s="150"/>
      <c r="AD615" s="150"/>
      <c r="AE615" s="150"/>
      <c r="AF615" s="150"/>
      <c r="AG615" s="150"/>
      <c r="AH615" s="150"/>
      <c r="AI615" s="150"/>
      <c r="AJ615" s="150"/>
      <c r="AK615" s="150"/>
      <c r="AL615" s="150"/>
      <c r="AM615" s="150"/>
      <c r="AN615" s="150"/>
      <c r="AO615" s="150"/>
      <c r="AP615" s="150"/>
      <c r="AQ615" s="151"/>
      <c r="AR615" s="60"/>
      <c r="AS615" s="60"/>
      <c r="AT615" s="60"/>
      <c r="AU615" s="60"/>
      <c r="AV615" s="60"/>
      <c r="AW615" s="60"/>
      <c r="AX615" s="60"/>
      <c r="AY615" s="60"/>
      <c r="AZ615" s="60"/>
      <c r="BA615" s="60"/>
      <c r="BB615" s="60"/>
      <c r="BC615" s="60"/>
      <c r="BD615" s="60"/>
      <c r="BE615" s="60"/>
      <c r="BF615" s="60"/>
      <c r="BG615" s="60"/>
      <c r="BH615" s="60"/>
      <c r="BI615" s="60"/>
      <c r="BJ615" s="60"/>
      <c r="BK615" s="60"/>
      <c r="BL615" s="60"/>
      <c r="BM615" s="60"/>
      <c r="BN615" s="60"/>
      <c r="BO615" s="60"/>
      <c r="BP615" s="60"/>
      <c r="BQ615" s="60"/>
      <c r="BR615" s="60"/>
      <c r="BS615" s="60"/>
      <c r="BT615" s="60"/>
      <c r="BU615" s="60"/>
      <c r="BV615" s="60"/>
      <c r="BW615" s="60"/>
      <c r="BX615" s="60"/>
      <c r="BY615" s="60"/>
      <c r="BZ615" s="60"/>
      <c r="CA615" s="60"/>
      <c r="CB615" s="60"/>
      <c r="CC615" s="60"/>
      <c r="CD615" s="60"/>
      <c r="CE615" s="60"/>
      <c r="CF615" s="60"/>
      <c r="CG615" s="60"/>
      <c r="CH615" s="60"/>
      <c r="CI615" s="60"/>
      <c r="CJ615" s="60"/>
      <c r="CK615" s="60"/>
      <c r="CL615" s="60"/>
      <c r="CM615" s="60"/>
      <c r="CN615" s="60"/>
      <c r="CO615" s="60"/>
      <c r="CP615" s="60"/>
      <c r="CQ615" s="59"/>
      <c r="CR615" s="59"/>
      <c r="CS615" s="59"/>
      <c r="CT615" s="59"/>
    </row>
    <row r="616" spans="1:98">
      <c r="A616" s="60"/>
      <c r="B616" s="60"/>
      <c r="C616" s="149"/>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c r="AA616" s="150"/>
      <c r="AB616" s="150"/>
      <c r="AC616" s="150"/>
      <c r="AD616" s="150"/>
      <c r="AE616" s="150"/>
      <c r="AF616" s="150"/>
      <c r="AG616" s="150"/>
      <c r="AH616" s="150"/>
      <c r="AI616" s="150"/>
      <c r="AJ616" s="150"/>
      <c r="AK616" s="150"/>
      <c r="AL616" s="150"/>
      <c r="AM616" s="150"/>
      <c r="AN616" s="150"/>
      <c r="AO616" s="150"/>
      <c r="AP616" s="150"/>
      <c r="AQ616" s="151"/>
      <c r="AR616" s="60"/>
      <c r="AS616" s="60"/>
      <c r="AT616" s="60"/>
      <c r="AU616" s="60"/>
      <c r="AV616" s="60"/>
      <c r="AW616" s="60"/>
      <c r="AX616" s="60"/>
      <c r="AY616" s="60"/>
      <c r="AZ616" s="60"/>
      <c r="BA616" s="60"/>
      <c r="BB616" s="60"/>
      <c r="BC616" s="60"/>
      <c r="BD616" s="60"/>
      <c r="BE616" s="60"/>
      <c r="BF616" s="60"/>
      <c r="BG616" s="60"/>
      <c r="BH616" s="60"/>
      <c r="BI616" s="60"/>
      <c r="BJ616" s="60"/>
      <c r="BK616" s="60"/>
      <c r="BL616" s="60"/>
      <c r="BM616" s="60"/>
      <c r="BN616" s="60"/>
      <c r="BO616" s="60"/>
      <c r="BP616" s="60"/>
      <c r="BQ616" s="60"/>
      <c r="BR616" s="60"/>
      <c r="BS616" s="60"/>
      <c r="BT616" s="60"/>
      <c r="BU616" s="60"/>
      <c r="BV616" s="60"/>
      <c r="BW616" s="60"/>
      <c r="BX616" s="60"/>
      <c r="BY616" s="60"/>
      <c r="BZ616" s="60"/>
      <c r="CA616" s="60"/>
      <c r="CB616" s="60"/>
      <c r="CC616" s="60"/>
      <c r="CD616" s="60"/>
      <c r="CE616" s="60"/>
      <c r="CF616" s="60"/>
      <c r="CG616" s="60"/>
      <c r="CH616" s="60"/>
      <c r="CI616" s="60"/>
      <c r="CJ616" s="60"/>
      <c r="CK616" s="60"/>
      <c r="CL616" s="60"/>
      <c r="CM616" s="60"/>
      <c r="CN616" s="60"/>
      <c r="CO616" s="60"/>
      <c r="CP616" s="60"/>
      <c r="CQ616" s="59"/>
      <c r="CR616" s="59"/>
      <c r="CS616" s="59"/>
      <c r="CT616" s="59"/>
    </row>
    <row r="617" spans="1:98">
      <c r="A617" s="60"/>
      <c r="B617" s="60"/>
      <c r="C617" s="149"/>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c r="AA617" s="150"/>
      <c r="AB617" s="150"/>
      <c r="AC617" s="150"/>
      <c r="AD617" s="150"/>
      <c r="AE617" s="150"/>
      <c r="AF617" s="150"/>
      <c r="AG617" s="150"/>
      <c r="AH617" s="150"/>
      <c r="AI617" s="150"/>
      <c r="AJ617" s="150"/>
      <c r="AK617" s="150"/>
      <c r="AL617" s="150"/>
      <c r="AM617" s="150"/>
      <c r="AN617" s="150"/>
      <c r="AO617" s="150"/>
      <c r="AP617" s="150"/>
      <c r="AQ617" s="151"/>
      <c r="AR617" s="60"/>
      <c r="AS617" s="60"/>
      <c r="AT617" s="60"/>
      <c r="AU617" s="60"/>
      <c r="AV617" s="60"/>
      <c r="AW617" s="60"/>
      <c r="AX617" s="60"/>
      <c r="AY617" s="60"/>
      <c r="AZ617" s="60"/>
      <c r="BA617" s="60"/>
      <c r="BB617" s="60"/>
      <c r="BC617" s="60"/>
      <c r="BD617" s="60"/>
      <c r="BE617" s="60"/>
      <c r="BF617" s="60"/>
      <c r="BG617" s="60"/>
      <c r="BH617" s="60"/>
      <c r="BI617" s="60"/>
      <c r="BJ617" s="60"/>
      <c r="BK617" s="60"/>
      <c r="BL617" s="60"/>
      <c r="BM617" s="60"/>
      <c r="BN617" s="60"/>
      <c r="BO617" s="60"/>
      <c r="BP617" s="60"/>
      <c r="BQ617" s="60"/>
      <c r="BR617" s="60"/>
      <c r="BS617" s="60"/>
      <c r="BT617" s="60"/>
      <c r="BU617" s="60"/>
      <c r="BV617" s="60"/>
      <c r="BW617" s="60"/>
      <c r="BX617" s="60"/>
      <c r="BY617" s="60"/>
      <c r="BZ617" s="60"/>
      <c r="CA617" s="60"/>
      <c r="CB617" s="60"/>
      <c r="CC617" s="60"/>
      <c r="CD617" s="60"/>
      <c r="CE617" s="60"/>
      <c r="CF617" s="60"/>
      <c r="CG617" s="60"/>
      <c r="CH617" s="60"/>
      <c r="CI617" s="60"/>
      <c r="CJ617" s="60"/>
      <c r="CK617" s="60"/>
      <c r="CL617" s="60"/>
      <c r="CM617" s="60"/>
      <c r="CN617" s="60"/>
      <c r="CO617" s="60"/>
      <c r="CP617" s="60"/>
      <c r="CQ617" s="59"/>
      <c r="CR617" s="59"/>
      <c r="CS617" s="59"/>
      <c r="CT617" s="59"/>
    </row>
    <row r="618" spans="1:98">
      <c r="A618" s="60"/>
      <c r="B618" s="60"/>
      <c r="C618" s="149"/>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c r="AA618" s="150"/>
      <c r="AB618" s="150"/>
      <c r="AC618" s="150"/>
      <c r="AD618" s="150"/>
      <c r="AE618" s="150"/>
      <c r="AF618" s="150"/>
      <c r="AG618" s="150"/>
      <c r="AH618" s="150"/>
      <c r="AI618" s="150"/>
      <c r="AJ618" s="150"/>
      <c r="AK618" s="150"/>
      <c r="AL618" s="150"/>
      <c r="AM618" s="150"/>
      <c r="AN618" s="150"/>
      <c r="AO618" s="150"/>
      <c r="AP618" s="150"/>
      <c r="AQ618" s="151"/>
      <c r="AR618" s="60"/>
      <c r="AS618" s="60"/>
      <c r="AT618" s="60"/>
      <c r="AU618" s="60"/>
      <c r="AV618" s="60"/>
      <c r="AW618" s="60"/>
      <c r="AX618" s="60"/>
      <c r="AY618" s="60"/>
      <c r="AZ618" s="60"/>
      <c r="BA618" s="60"/>
      <c r="BB618" s="60"/>
      <c r="BC618" s="60"/>
      <c r="BD618" s="60"/>
      <c r="BE618" s="60"/>
      <c r="BF618" s="60"/>
      <c r="BG618" s="60"/>
      <c r="BH618" s="60"/>
      <c r="BI618" s="60"/>
      <c r="BJ618" s="60"/>
      <c r="BK618" s="60"/>
      <c r="BL618" s="60"/>
      <c r="BM618" s="60"/>
      <c r="BN618" s="60"/>
      <c r="BO618" s="60"/>
      <c r="BP618" s="60"/>
      <c r="BQ618" s="60"/>
      <c r="BR618" s="60"/>
      <c r="BS618" s="60"/>
      <c r="BT618" s="60"/>
      <c r="BU618" s="60"/>
      <c r="BV618" s="60"/>
      <c r="BW618" s="60"/>
      <c r="BX618" s="60"/>
      <c r="BY618" s="60"/>
      <c r="BZ618" s="60"/>
      <c r="CA618" s="60"/>
      <c r="CB618" s="60"/>
      <c r="CC618" s="60"/>
      <c r="CD618" s="60"/>
      <c r="CE618" s="60"/>
      <c r="CF618" s="60"/>
      <c r="CG618" s="60"/>
      <c r="CH618" s="60"/>
      <c r="CI618" s="60"/>
      <c r="CJ618" s="60"/>
      <c r="CK618" s="60"/>
      <c r="CL618" s="60"/>
      <c r="CM618" s="60"/>
      <c r="CN618" s="60"/>
      <c r="CO618" s="60"/>
      <c r="CP618" s="60"/>
      <c r="CQ618" s="59"/>
      <c r="CR618" s="59"/>
      <c r="CS618" s="59"/>
      <c r="CT618" s="59"/>
    </row>
    <row r="619" spans="1:98">
      <c r="A619" s="60"/>
      <c r="B619" s="60"/>
      <c r="C619" s="149"/>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c r="AA619" s="150"/>
      <c r="AB619" s="150"/>
      <c r="AC619" s="150"/>
      <c r="AD619" s="150"/>
      <c r="AE619" s="150"/>
      <c r="AF619" s="150"/>
      <c r="AG619" s="150"/>
      <c r="AH619" s="150"/>
      <c r="AI619" s="150"/>
      <c r="AJ619" s="150"/>
      <c r="AK619" s="150"/>
      <c r="AL619" s="150"/>
      <c r="AM619" s="150"/>
      <c r="AN619" s="150"/>
      <c r="AO619" s="150"/>
      <c r="AP619" s="150"/>
      <c r="AQ619" s="151"/>
      <c r="AR619" s="60"/>
      <c r="AS619" s="60"/>
      <c r="AT619" s="60"/>
      <c r="AU619" s="60"/>
      <c r="AV619" s="60"/>
      <c r="AW619" s="60"/>
      <c r="AX619" s="60"/>
      <c r="AY619" s="60"/>
      <c r="AZ619" s="60"/>
      <c r="BA619" s="60"/>
      <c r="BB619" s="60"/>
      <c r="BC619" s="60"/>
      <c r="BD619" s="60"/>
      <c r="BE619" s="60"/>
      <c r="BF619" s="60"/>
      <c r="BG619" s="60"/>
      <c r="BH619" s="60"/>
      <c r="BI619" s="60"/>
      <c r="BJ619" s="60"/>
      <c r="BK619" s="60"/>
      <c r="BL619" s="60"/>
      <c r="BM619" s="60"/>
      <c r="BN619" s="60"/>
      <c r="BO619" s="60"/>
      <c r="BP619" s="60"/>
      <c r="BQ619" s="60"/>
      <c r="BR619" s="60"/>
      <c r="BS619" s="60"/>
      <c r="BT619" s="60"/>
      <c r="BU619" s="60"/>
      <c r="BV619" s="60"/>
      <c r="BW619" s="60"/>
      <c r="BX619" s="60"/>
      <c r="BY619" s="60"/>
      <c r="BZ619" s="60"/>
      <c r="CA619" s="60"/>
      <c r="CB619" s="60"/>
      <c r="CC619" s="60"/>
      <c r="CD619" s="60"/>
      <c r="CE619" s="60"/>
      <c r="CF619" s="60"/>
      <c r="CG619" s="60"/>
      <c r="CH619" s="60"/>
      <c r="CI619" s="60"/>
      <c r="CJ619" s="60"/>
      <c r="CK619" s="60"/>
      <c r="CL619" s="60"/>
      <c r="CM619" s="60"/>
      <c r="CN619" s="60"/>
      <c r="CO619" s="60"/>
      <c r="CP619" s="60"/>
      <c r="CQ619" s="59"/>
      <c r="CR619" s="59"/>
      <c r="CS619" s="59"/>
      <c r="CT619" s="59"/>
    </row>
    <row r="620" spans="1:98" ht="14.25" thickBot="1">
      <c r="A620" s="60"/>
      <c r="B620" s="60"/>
      <c r="C620" s="156"/>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c r="AA620" s="157"/>
      <c r="AB620" s="157"/>
      <c r="AC620" s="157"/>
      <c r="AD620" s="157"/>
      <c r="AE620" s="157"/>
      <c r="AF620" s="157"/>
      <c r="AG620" s="157"/>
      <c r="AH620" s="157"/>
      <c r="AI620" s="157"/>
      <c r="AJ620" s="157"/>
      <c r="AK620" s="157"/>
      <c r="AL620" s="157"/>
      <c r="AM620" s="157"/>
      <c r="AN620" s="157"/>
      <c r="AO620" s="157"/>
      <c r="AP620" s="157"/>
      <c r="AQ620" s="158"/>
      <c r="AR620" s="60"/>
      <c r="AS620" s="60"/>
      <c r="AT620" s="60"/>
      <c r="AU620" s="60"/>
      <c r="AV620" s="60"/>
      <c r="AW620" s="60"/>
      <c r="AX620" s="60"/>
      <c r="AY620" s="60"/>
      <c r="AZ620" s="60"/>
      <c r="BA620" s="60"/>
      <c r="BB620" s="60"/>
      <c r="BC620" s="60"/>
      <c r="BD620" s="60"/>
      <c r="BE620" s="60"/>
      <c r="BF620" s="60"/>
      <c r="BG620" s="60"/>
      <c r="BH620" s="60"/>
      <c r="BI620" s="60"/>
      <c r="BJ620" s="60"/>
      <c r="BK620" s="60"/>
      <c r="BL620" s="60"/>
      <c r="BM620" s="60"/>
      <c r="BN620" s="60"/>
      <c r="BO620" s="60"/>
      <c r="BP620" s="60"/>
      <c r="BQ620" s="60"/>
      <c r="BR620" s="60"/>
      <c r="BS620" s="60"/>
      <c r="BT620" s="60"/>
      <c r="BU620" s="60"/>
      <c r="BV620" s="60"/>
      <c r="BW620" s="60"/>
      <c r="BX620" s="60"/>
      <c r="BY620" s="60"/>
      <c r="BZ620" s="60"/>
      <c r="CA620" s="60"/>
      <c r="CB620" s="60"/>
      <c r="CC620" s="60"/>
      <c r="CD620" s="60"/>
      <c r="CE620" s="60"/>
      <c r="CF620" s="60"/>
      <c r="CG620" s="60"/>
      <c r="CH620" s="60"/>
      <c r="CI620" s="60"/>
      <c r="CJ620" s="60"/>
      <c r="CK620" s="60"/>
      <c r="CL620" s="60"/>
      <c r="CM620" s="60"/>
      <c r="CN620" s="60"/>
      <c r="CO620" s="60"/>
      <c r="CP620" s="60"/>
      <c r="CQ620" s="59"/>
      <c r="CR620" s="59"/>
      <c r="CS620" s="59"/>
      <c r="CT620" s="59"/>
    </row>
    <row r="621" spans="1:98">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c r="CS621" s="59"/>
      <c r="CT621" s="59"/>
    </row>
    <row r="622" spans="1:98" s="9" customFormat="1" ht="14.25" customHeight="1">
      <c r="A622" s="67" t="s">
        <v>202</v>
      </c>
      <c r="F622" s="10"/>
      <c r="AD622" s="11"/>
      <c r="AE622" s="11"/>
      <c r="AF622" s="11"/>
      <c r="AG622" s="11"/>
      <c r="AH622" s="11"/>
      <c r="AI622" s="11"/>
      <c r="AJ622" s="11"/>
      <c r="AK622" s="11"/>
      <c r="AL622" s="11"/>
      <c r="AM622" s="12"/>
      <c r="AN622" s="12"/>
      <c r="AO622" s="12"/>
      <c r="AP622" s="12"/>
      <c r="AQ622" s="12"/>
      <c r="AR622" s="12"/>
      <c r="AS622" s="12"/>
      <c r="AT622" s="12"/>
      <c r="AU622" s="12"/>
      <c r="AV622" s="12"/>
      <c r="AW622" s="12"/>
      <c r="AX622" s="12"/>
      <c r="AY622" s="12"/>
      <c r="AZ622" s="12"/>
      <c r="BA622" s="12"/>
      <c r="BB622" s="12"/>
      <c r="BC622" s="12"/>
      <c r="BD622" s="12"/>
      <c r="BE622" s="12"/>
      <c r="BF622" s="12"/>
      <c r="CO622" s="13"/>
    </row>
    <row r="623" spans="1:98" ht="3" customHeight="1"/>
    <row r="624" spans="1:98" s="20" customFormat="1" ht="11.25" customHeight="1">
      <c r="A624" s="2"/>
      <c r="B624" s="97" t="s">
        <v>4</v>
      </c>
      <c r="C624" s="97"/>
      <c r="D624" s="14" t="s">
        <v>203</v>
      </c>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6"/>
      <c r="AI624" s="16"/>
      <c r="AJ624" s="17"/>
      <c r="AK624" s="18"/>
      <c r="AL624" s="18"/>
      <c r="AM624" s="18"/>
      <c r="AN624" s="19"/>
      <c r="AO624" s="19"/>
      <c r="AP624" s="19"/>
      <c r="AQ624" s="19"/>
      <c r="AR624" s="19"/>
      <c r="AS624" s="19"/>
      <c r="AT624" s="19"/>
      <c r="AU624" s="19"/>
      <c r="AV624" s="19"/>
      <c r="AW624" s="19"/>
      <c r="AX624" s="19"/>
      <c r="AY624" s="19"/>
      <c r="AZ624" s="19"/>
      <c r="BA624" s="19"/>
      <c r="BB624" s="19"/>
      <c r="BC624" s="19"/>
      <c r="BD624" s="19"/>
      <c r="BE624" s="19"/>
      <c r="BF624" s="19"/>
      <c r="CP624" s="21"/>
    </row>
    <row r="625" spans="1:94">
      <c r="B625" s="97"/>
      <c r="C625" s="97"/>
      <c r="D625" s="22"/>
      <c r="E625" s="22"/>
      <c r="F625" s="22"/>
      <c r="G625" s="22"/>
      <c r="H625" s="22"/>
      <c r="I625" s="22"/>
      <c r="J625" s="22"/>
      <c r="K625" s="22"/>
      <c r="L625" s="22"/>
      <c r="M625" s="22"/>
      <c r="N625" s="22"/>
      <c r="O625" s="22"/>
      <c r="P625" s="22"/>
      <c r="Q625" s="22"/>
      <c r="R625" s="22"/>
      <c r="S625" s="22"/>
      <c r="T625" s="22"/>
      <c r="U625" s="22"/>
      <c r="V625" s="22"/>
      <c r="W625" s="22"/>
      <c r="X625" s="22"/>
      <c r="Y625" s="22"/>
      <c r="Z625" s="23"/>
      <c r="AA625" s="23"/>
      <c r="AB625" s="23"/>
      <c r="AC625" s="24"/>
      <c r="AD625" s="68"/>
      <c r="AE625" s="68"/>
      <c r="AF625" s="68"/>
      <c r="AG625" s="68"/>
      <c r="AH625" s="23"/>
      <c r="AI625" s="23"/>
      <c r="AJ625" s="23"/>
      <c r="AK625" s="23"/>
      <c r="AL625" s="23"/>
      <c r="AM625" s="23"/>
    </row>
    <row r="626" spans="1:94" ht="9.75" customHeight="1">
      <c r="D626" s="98"/>
      <c r="E626" s="99"/>
      <c r="F626" s="99"/>
      <c r="G626" s="99"/>
      <c r="H626" s="99"/>
      <c r="I626" s="100"/>
      <c r="J626" s="171">
        <v>1</v>
      </c>
      <c r="K626" s="171"/>
      <c r="L626" s="171"/>
      <c r="M626" s="171"/>
      <c r="N626" s="171">
        <v>2</v>
      </c>
      <c r="O626" s="171"/>
      <c r="P626" s="171"/>
      <c r="Q626" s="171"/>
      <c r="R626" s="171">
        <v>3</v>
      </c>
      <c r="S626" s="171"/>
      <c r="T626" s="171"/>
      <c r="U626" s="171"/>
      <c r="V626" s="171">
        <v>4</v>
      </c>
      <c r="W626" s="171"/>
      <c r="X626" s="171"/>
      <c r="Y626" s="171"/>
      <c r="Z626" s="171"/>
      <c r="AA626" s="171"/>
      <c r="AB626" s="171"/>
      <c r="AC626" s="171"/>
      <c r="AD626" s="45"/>
      <c r="AE626" s="45"/>
      <c r="AF626" s="45"/>
      <c r="AG626" s="45"/>
      <c r="AH626" s="45"/>
      <c r="AI626" s="45"/>
      <c r="AJ626" s="45"/>
      <c r="AK626" s="45"/>
    </row>
    <row r="627" spans="1:94" ht="22.5" customHeight="1">
      <c r="D627" s="101"/>
      <c r="E627" s="102"/>
      <c r="F627" s="102"/>
      <c r="G627" s="102"/>
      <c r="H627" s="102"/>
      <c r="I627" s="103"/>
      <c r="J627" s="94" t="s">
        <v>140</v>
      </c>
      <c r="K627" s="95"/>
      <c r="L627" s="95"/>
      <c r="M627" s="96"/>
      <c r="N627" s="94" t="s">
        <v>204</v>
      </c>
      <c r="O627" s="95"/>
      <c r="P627" s="95"/>
      <c r="Q627" s="96"/>
      <c r="R627" s="94" t="s">
        <v>205</v>
      </c>
      <c r="S627" s="95"/>
      <c r="T627" s="95"/>
      <c r="U627" s="96"/>
      <c r="V627" s="94" t="s">
        <v>206</v>
      </c>
      <c r="W627" s="95"/>
      <c r="X627" s="95"/>
      <c r="Y627" s="96"/>
      <c r="Z627" s="94" t="s">
        <v>12</v>
      </c>
      <c r="AA627" s="95"/>
      <c r="AB627" s="95"/>
      <c r="AC627" s="96"/>
      <c r="AD627" s="46"/>
      <c r="AE627" s="46"/>
      <c r="AF627" s="46"/>
      <c r="AG627" s="46"/>
      <c r="AH627" s="46"/>
      <c r="AI627" s="46"/>
      <c r="AJ627" s="46"/>
      <c r="AK627" s="46"/>
      <c r="BK627" s="2">
        <v>1</v>
      </c>
      <c r="BL627" s="2">
        <v>2</v>
      </c>
      <c r="BM627" s="2">
        <v>3</v>
      </c>
      <c r="BN627" s="2">
        <v>4</v>
      </c>
      <c r="BO627" s="2">
        <v>0</v>
      </c>
    </row>
    <row r="628" spans="1:94">
      <c r="D628" s="127" t="s">
        <v>15</v>
      </c>
      <c r="E628" s="127"/>
      <c r="F628" s="128" t="s">
        <v>56</v>
      </c>
      <c r="G628" s="128"/>
      <c r="H628" s="128"/>
      <c r="I628" s="128"/>
      <c r="J628" s="110">
        <f>BK628</f>
        <v>62.382671480144403</v>
      </c>
      <c r="K628" s="110"/>
      <c r="L628" s="110"/>
      <c r="M628" s="110"/>
      <c r="N628" s="110">
        <f>BL628</f>
        <v>14.392298435619736</v>
      </c>
      <c r="O628" s="110"/>
      <c r="P628" s="110"/>
      <c r="Q628" s="110"/>
      <c r="R628" s="110">
        <f>BM628</f>
        <v>4.115523465703971</v>
      </c>
      <c r="S628" s="110"/>
      <c r="T628" s="110"/>
      <c r="U628" s="110"/>
      <c r="V628" s="110">
        <f>BN628</f>
        <v>18.580024067388688</v>
      </c>
      <c r="W628" s="110"/>
      <c r="X628" s="110"/>
      <c r="Y628" s="110"/>
      <c r="Z628" s="110">
        <f>BO628</f>
        <v>0.52948255114320097</v>
      </c>
      <c r="AA628" s="110"/>
      <c r="AB628" s="110"/>
      <c r="AC628" s="110"/>
      <c r="AD628" s="43"/>
      <c r="AE628" s="43"/>
      <c r="AF628" s="43"/>
      <c r="AG628" s="43"/>
      <c r="AH628" s="43"/>
      <c r="AI628" s="43"/>
      <c r="AJ628" s="43"/>
      <c r="AK628" s="43"/>
      <c r="BG628" s="2">
        <v>110</v>
      </c>
      <c r="BH628" s="2" t="s">
        <v>57</v>
      </c>
      <c r="BK628" s="25">
        <v>62.382671480144403</v>
      </c>
      <c r="BL628" s="25">
        <v>14.392298435619736</v>
      </c>
      <c r="BM628" s="25">
        <v>4.115523465703971</v>
      </c>
      <c r="BN628" s="25">
        <v>18.580024067388688</v>
      </c>
      <c r="BO628" s="2">
        <v>0.52948255114320097</v>
      </c>
    </row>
    <row r="629" spans="1:94">
      <c r="D629" s="127"/>
      <c r="E629" s="127"/>
      <c r="F629" s="132" t="s">
        <v>58</v>
      </c>
      <c r="G629" s="132"/>
      <c r="H629" s="132"/>
      <c r="I629" s="132"/>
      <c r="J629" s="114">
        <f>BK629</f>
        <v>61.016949152542374</v>
      </c>
      <c r="K629" s="114"/>
      <c r="L629" s="114"/>
      <c r="M629" s="114"/>
      <c r="N629" s="114">
        <f>BL629</f>
        <v>11.864406779661017</v>
      </c>
      <c r="O629" s="114"/>
      <c r="P629" s="114"/>
      <c r="Q629" s="114"/>
      <c r="R629" s="114">
        <f>BM629</f>
        <v>1.6949152542372881</v>
      </c>
      <c r="S629" s="114"/>
      <c r="T629" s="114"/>
      <c r="U629" s="114"/>
      <c r="V629" s="114">
        <f>BN629</f>
        <v>25.423728813559322</v>
      </c>
      <c r="W629" s="114"/>
      <c r="X629" s="114"/>
      <c r="Y629" s="114"/>
      <c r="Z629" s="114">
        <f>BO629</f>
        <v>0</v>
      </c>
      <c r="AA629" s="114"/>
      <c r="AB629" s="114"/>
      <c r="AC629" s="114"/>
      <c r="AD629" s="43"/>
      <c r="AE629" s="43"/>
      <c r="AF629" s="43"/>
      <c r="AG629" s="43"/>
      <c r="AH629" s="43"/>
      <c r="AI629" s="43"/>
      <c r="AJ629" s="43"/>
      <c r="AK629" s="43"/>
      <c r="BH629" s="2" t="s">
        <v>59</v>
      </c>
      <c r="BK629" s="25">
        <v>61.016949152542374</v>
      </c>
      <c r="BL629" s="25">
        <v>11.864406779661017</v>
      </c>
      <c r="BM629" s="25">
        <v>1.6949152542372881</v>
      </c>
      <c r="BN629" s="25">
        <v>25.423728813559322</v>
      </c>
      <c r="BO629" s="2">
        <v>0</v>
      </c>
    </row>
    <row r="630" spans="1:94" s="9" customFormat="1" ht="14.25" customHeight="1">
      <c r="A630" s="67"/>
      <c r="D630" s="127" t="s">
        <v>17</v>
      </c>
      <c r="E630" s="127"/>
      <c r="F630" s="128" t="s">
        <v>56</v>
      </c>
      <c r="G630" s="128"/>
      <c r="H630" s="128"/>
      <c r="I630" s="128"/>
      <c r="J630" s="110">
        <f>BK630</f>
        <v>63.867453472537449</v>
      </c>
      <c r="K630" s="110"/>
      <c r="L630" s="110"/>
      <c r="M630" s="110"/>
      <c r="N630" s="110">
        <f>BL630</f>
        <v>16.137085792101679</v>
      </c>
      <c r="O630" s="110"/>
      <c r="P630" s="110"/>
      <c r="Q630" s="110"/>
      <c r="R630" s="110">
        <f>BM630</f>
        <v>4.1080344984112571</v>
      </c>
      <c r="S630" s="110"/>
      <c r="T630" s="110"/>
      <c r="U630" s="110"/>
      <c r="V630" s="110">
        <f>BN630</f>
        <v>15.229232864275987</v>
      </c>
      <c r="W630" s="110"/>
      <c r="X630" s="110"/>
      <c r="Y630" s="110"/>
      <c r="Z630" s="110">
        <f>BO630</f>
        <v>0.65819337267362688</v>
      </c>
      <c r="AA630" s="110"/>
      <c r="AB630" s="110"/>
      <c r="AC630" s="110"/>
      <c r="AD630" s="43"/>
      <c r="AE630" s="43"/>
      <c r="AF630" s="43"/>
      <c r="AG630" s="43"/>
      <c r="AH630" s="43"/>
      <c r="AI630" s="43"/>
      <c r="AJ630" s="43"/>
      <c r="AK630" s="43"/>
      <c r="AL630" s="2"/>
      <c r="AM630" s="2"/>
      <c r="AN630" s="2"/>
      <c r="AO630" s="2"/>
      <c r="AP630" s="2"/>
      <c r="AQ630" s="2"/>
      <c r="AR630" s="2"/>
      <c r="AS630" s="2"/>
      <c r="AT630" s="2"/>
      <c r="AU630" s="2"/>
      <c r="AV630" s="2"/>
      <c r="AW630" s="2"/>
      <c r="AX630" s="2"/>
      <c r="AY630" s="2"/>
      <c r="AZ630" s="2"/>
      <c r="BA630" s="2"/>
      <c r="BB630" s="2"/>
      <c r="BC630" s="2"/>
      <c r="BD630" s="2"/>
      <c r="BE630" s="2"/>
      <c r="BF630" s="2"/>
      <c r="BG630" s="2"/>
      <c r="BH630" s="2" t="s">
        <v>57</v>
      </c>
      <c r="BI630" s="2"/>
      <c r="BJ630" s="2"/>
      <c r="BK630" s="25">
        <v>63.867453472537449</v>
      </c>
      <c r="BL630" s="25">
        <v>16.137085792101679</v>
      </c>
      <c r="BM630" s="25">
        <v>4.1080344984112571</v>
      </c>
      <c r="BN630" s="25">
        <v>15.229232864275987</v>
      </c>
      <c r="BO630" s="63">
        <v>0.65819337267362688</v>
      </c>
      <c r="BP630" s="63"/>
      <c r="BQ630" s="63"/>
      <c r="BR630" s="63"/>
      <c r="BS630" s="63"/>
      <c r="BT630" s="63"/>
      <c r="BU630" s="2"/>
      <c r="CM630" s="13"/>
    </row>
    <row r="631" spans="1:94" s="9" customFormat="1" ht="14.25" customHeight="1">
      <c r="A631" s="67"/>
      <c r="D631" s="127"/>
      <c r="E631" s="127"/>
      <c r="F631" s="132" t="s">
        <v>58</v>
      </c>
      <c r="G631" s="132"/>
      <c r="H631" s="132"/>
      <c r="I631" s="132"/>
      <c r="J631" s="114">
        <f>BK631</f>
        <v>67.796610169491515</v>
      </c>
      <c r="K631" s="114"/>
      <c r="L631" s="114"/>
      <c r="M631" s="114"/>
      <c r="N631" s="114">
        <f>BL631</f>
        <v>10.16949152542373</v>
      </c>
      <c r="O631" s="114"/>
      <c r="P631" s="114"/>
      <c r="Q631" s="114"/>
      <c r="R631" s="114">
        <f>BM631</f>
        <v>3.3898305084745761</v>
      </c>
      <c r="S631" s="114"/>
      <c r="T631" s="114"/>
      <c r="U631" s="114"/>
      <c r="V631" s="114">
        <f>BN631</f>
        <v>16.949152542372879</v>
      </c>
      <c r="W631" s="114"/>
      <c r="X631" s="114"/>
      <c r="Y631" s="114"/>
      <c r="Z631" s="114">
        <f>BO631</f>
        <v>1.6949152542372881</v>
      </c>
      <c r="AA631" s="114"/>
      <c r="AB631" s="114"/>
      <c r="AC631" s="114"/>
      <c r="AD631" s="43"/>
      <c r="AE631" s="43"/>
      <c r="AF631" s="43"/>
      <c r="AG631" s="43"/>
      <c r="AH631" s="43"/>
      <c r="AI631" s="43"/>
      <c r="AJ631" s="43"/>
      <c r="AK631" s="43"/>
      <c r="AL631" s="2"/>
      <c r="AM631" s="2"/>
      <c r="AN631" s="2"/>
      <c r="AO631" s="2"/>
      <c r="AP631" s="2"/>
      <c r="AQ631" s="2"/>
      <c r="AR631" s="2"/>
      <c r="AS631" s="2"/>
      <c r="AT631" s="2"/>
      <c r="AU631" s="2"/>
      <c r="AV631" s="2"/>
      <c r="AW631" s="2"/>
      <c r="AX631" s="2"/>
      <c r="AY631" s="2"/>
      <c r="AZ631" s="2"/>
      <c r="BA631" s="2"/>
      <c r="BB631" s="2"/>
      <c r="BC631" s="2"/>
      <c r="BD631" s="2"/>
      <c r="BE631" s="2"/>
      <c r="BF631" s="2"/>
      <c r="BG631" s="2"/>
      <c r="BH631" s="2" t="s">
        <v>59</v>
      </c>
      <c r="BI631" s="2"/>
      <c r="BJ631" s="2"/>
      <c r="BK631" s="25">
        <v>67.796610169491515</v>
      </c>
      <c r="BL631" s="25">
        <v>10.16949152542373</v>
      </c>
      <c r="BM631" s="25">
        <v>3.3898305084745761</v>
      </c>
      <c r="BN631" s="25">
        <v>16.949152542372879</v>
      </c>
      <c r="BO631" s="63">
        <v>1.6949152542372881</v>
      </c>
      <c r="BP631" s="63"/>
      <c r="BQ631" s="63"/>
      <c r="BR631" s="63"/>
      <c r="BS631" s="63"/>
      <c r="BT631" s="63"/>
      <c r="BU631" s="2"/>
      <c r="CM631" s="13"/>
    </row>
    <row r="632" spans="1:94" ht="15" customHeight="1">
      <c r="B632" s="172" t="s">
        <v>19</v>
      </c>
      <c r="C632" s="172"/>
      <c r="D632" s="69" t="s">
        <v>207</v>
      </c>
    </row>
    <row r="633" spans="1:94" s="20" customFormat="1" ht="11.25" hidden="1" customHeight="1">
      <c r="A633" s="2"/>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7"/>
      <c r="AI633" s="27"/>
      <c r="AJ633" s="14"/>
      <c r="AK633" s="19"/>
      <c r="AL633" s="19"/>
      <c r="AM633" s="19"/>
      <c r="AN633" s="19"/>
      <c r="AO633" s="19"/>
      <c r="AP633" s="19"/>
      <c r="AQ633" s="19"/>
      <c r="AR633" s="19"/>
      <c r="AS633" s="19"/>
      <c r="AT633" s="19"/>
      <c r="AU633" s="19"/>
      <c r="AV633" s="19"/>
      <c r="AW633" s="19"/>
      <c r="AX633" s="19"/>
      <c r="AY633" s="19"/>
      <c r="AZ633" s="19"/>
      <c r="BA633" s="19"/>
      <c r="BB633" s="19"/>
      <c r="BC633" s="19"/>
      <c r="BD633" s="19"/>
      <c r="BE633" s="19"/>
      <c r="BF633" s="19"/>
      <c r="BU633" s="2"/>
      <c r="CP633" s="21"/>
    </row>
    <row r="634" spans="1:94">
      <c r="D634" s="33" t="s">
        <v>208</v>
      </c>
      <c r="E634" s="30"/>
      <c r="F634" s="30"/>
      <c r="G634" s="30"/>
      <c r="H634" s="30"/>
      <c r="I634" s="30"/>
      <c r="J634" s="30"/>
      <c r="K634" s="30"/>
      <c r="L634" s="30"/>
      <c r="M634" s="30"/>
      <c r="N634" s="30"/>
      <c r="O634" s="30"/>
      <c r="P634" s="30"/>
      <c r="Q634" s="30"/>
      <c r="R634" s="30"/>
      <c r="S634" s="30"/>
      <c r="T634" s="30"/>
      <c r="U634" s="30"/>
      <c r="V634" s="30"/>
      <c r="W634" s="30"/>
      <c r="X634" s="30"/>
      <c r="Y634" s="30"/>
      <c r="AC634" s="31"/>
      <c r="AD634" s="70"/>
      <c r="AE634" s="70"/>
      <c r="AF634" s="70"/>
      <c r="AG634" s="70"/>
    </row>
    <row r="635" spans="1:94" ht="9.75" customHeight="1">
      <c r="D635" s="98"/>
      <c r="E635" s="99"/>
      <c r="F635" s="99"/>
      <c r="G635" s="99"/>
      <c r="H635" s="99"/>
      <c r="I635" s="100"/>
      <c r="J635" s="104" t="s">
        <v>6</v>
      </c>
      <c r="K635" s="105"/>
      <c r="L635" s="105"/>
      <c r="M635" s="106"/>
      <c r="N635" s="104" t="s">
        <v>7</v>
      </c>
      <c r="O635" s="105"/>
      <c r="P635" s="105"/>
      <c r="Q635" s="106"/>
      <c r="R635" s="91">
        <v>1</v>
      </c>
      <c r="S635" s="92"/>
      <c r="T635" s="92"/>
      <c r="U635" s="93"/>
      <c r="V635" s="91">
        <v>2</v>
      </c>
      <c r="W635" s="92"/>
      <c r="X635" s="92"/>
      <c r="Y635" s="93"/>
      <c r="Z635" s="91"/>
      <c r="AA635" s="92"/>
      <c r="AB635" s="92"/>
      <c r="AC635" s="93"/>
      <c r="AD635" s="45"/>
      <c r="AE635" s="45"/>
      <c r="AF635" s="45"/>
      <c r="AG635" s="45"/>
    </row>
    <row r="636" spans="1:94" ht="22.5" customHeight="1">
      <c r="D636" s="101"/>
      <c r="E636" s="102"/>
      <c r="F636" s="102"/>
      <c r="G636" s="102"/>
      <c r="H636" s="102"/>
      <c r="I636" s="103"/>
      <c r="J636" s="107"/>
      <c r="K636" s="108"/>
      <c r="L636" s="108"/>
      <c r="M636" s="109"/>
      <c r="N636" s="107"/>
      <c r="O636" s="108"/>
      <c r="P636" s="108"/>
      <c r="Q636" s="109"/>
      <c r="R636" s="94" t="s">
        <v>209</v>
      </c>
      <c r="S636" s="95"/>
      <c r="T636" s="95"/>
      <c r="U636" s="96"/>
      <c r="V636" s="94" t="s">
        <v>210</v>
      </c>
      <c r="W636" s="95"/>
      <c r="X636" s="95"/>
      <c r="Y636" s="96"/>
      <c r="Z636" s="94" t="s">
        <v>12</v>
      </c>
      <c r="AA636" s="95"/>
      <c r="AB636" s="95"/>
      <c r="AC636" s="96"/>
      <c r="AD636" s="46"/>
      <c r="AE636" s="46"/>
      <c r="AF636" s="46"/>
      <c r="AG636" s="46"/>
      <c r="BI636" s="5" t="s">
        <v>13</v>
      </c>
      <c r="BJ636" s="2" t="s">
        <v>14</v>
      </c>
      <c r="BK636" s="2">
        <v>1</v>
      </c>
      <c r="BL636" s="2">
        <v>2</v>
      </c>
      <c r="BM636" s="2">
        <v>0</v>
      </c>
    </row>
    <row r="637" spans="1:94">
      <c r="D637" s="115" t="s">
        <v>15</v>
      </c>
      <c r="E637" s="116"/>
      <c r="F637" s="116"/>
      <c r="G637" s="116"/>
      <c r="H637" s="116"/>
      <c r="I637" s="117"/>
      <c r="J637" s="110">
        <f>BI637</f>
        <v>68.007787151200517</v>
      </c>
      <c r="K637" s="110"/>
      <c r="L637" s="110"/>
      <c r="M637" s="110"/>
      <c r="N637" s="110">
        <f>BJ637</f>
        <v>78.260869565217391</v>
      </c>
      <c r="O637" s="110"/>
      <c r="P637" s="110"/>
      <c r="Q637" s="110"/>
      <c r="R637" s="110">
        <f>BK637</f>
        <v>78.260869565217391</v>
      </c>
      <c r="S637" s="110"/>
      <c r="T637" s="110"/>
      <c r="U637" s="110"/>
      <c r="V637" s="110">
        <f>BL637</f>
        <v>21.739130434782609</v>
      </c>
      <c r="W637" s="110"/>
      <c r="X637" s="110"/>
      <c r="Y637" s="110"/>
      <c r="Z637" s="110">
        <f>BM637</f>
        <v>0</v>
      </c>
      <c r="AA637" s="110"/>
      <c r="AB637" s="110"/>
      <c r="AC637" s="110"/>
      <c r="AD637" s="43"/>
      <c r="AE637" s="43"/>
      <c r="AF637" s="43"/>
      <c r="AG637" s="43"/>
      <c r="BG637" s="2">
        <v>111</v>
      </c>
      <c r="BH637" s="2" t="s">
        <v>16</v>
      </c>
      <c r="BI637" s="25">
        <v>68.007787151200517</v>
      </c>
      <c r="BJ637" s="25">
        <f>BK637</f>
        <v>78.260869565217391</v>
      </c>
      <c r="BK637" s="25">
        <v>78.260869565217391</v>
      </c>
      <c r="BL637" s="25">
        <v>21.739130434782609</v>
      </c>
      <c r="BM637" s="25">
        <v>0</v>
      </c>
    </row>
    <row r="638" spans="1:94">
      <c r="D638" s="111" t="s">
        <v>17</v>
      </c>
      <c r="E638" s="112"/>
      <c r="F638" s="112"/>
      <c r="G638" s="112"/>
      <c r="H638" s="112"/>
      <c r="I638" s="113"/>
      <c r="J638" s="114">
        <f>BI638</f>
        <v>71.593090211132434</v>
      </c>
      <c r="K638" s="114"/>
      <c r="L638" s="114"/>
      <c r="M638" s="114"/>
      <c r="N638" s="114">
        <f>BJ638</f>
        <v>88.888888888888886</v>
      </c>
      <c r="O638" s="114"/>
      <c r="P638" s="114"/>
      <c r="Q638" s="114"/>
      <c r="R638" s="114">
        <f>BK638</f>
        <v>88.888888888888886</v>
      </c>
      <c r="S638" s="114"/>
      <c r="T638" s="114"/>
      <c r="U638" s="114"/>
      <c r="V638" s="114">
        <f>BL638</f>
        <v>11.111111111111111</v>
      </c>
      <c r="W638" s="114"/>
      <c r="X638" s="114"/>
      <c r="Y638" s="114"/>
      <c r="Z638" s="114">
        <f>BM638</f>
        <v>0</v>
      </c>
      <c r="AA638" s="114"/>
      <c r="AB638" s="114"/>
      <c r="AC638" s="114"/>
      <c r="AD638" s="43"/>
      <c r="AE638" s="43"/>
      <c r="AF638" s="43"/>
      <c r="AG638" s="43"/>
      <c r="BH638" s="2" t="s">
        <v>18</v>
      </c>
      <c r="BI638" s="25">
        <v>71.593090211132434</v>
      </c>
      <c r="BJ638" s="25">
        <f>BK638</f>
        <v>88.888888888888886</v>
      </c>
      <c r="BK638" s="25">
        <v>88.888888888888886</v>
      </c>
      <c r="BL638" s="25">
        <v>11.111111111111111</v>
      </c>
      <c r="BM638" s="25">
        <v>0</v>
      </c>
    </row>
    <row r="639" spans="1:94">
      <c r="B639" s="9"/>
      <c r="C639" s="9"/>
      <c r="D639" s="33" t="s">
        <v>211</v>
      </c>
      <c r="E639" s="30"/>
      <c r="F639" s="30"/>
      <c r="G639" s="30"/>
      <c r="H639" s="30"/>
      <c r="I639" s="30"/>
      <c r="J639" s="30"/>
      <c r="K639" s="30"/>
      <c r="L639" s="30"/>
      <c r="M639" s="30"/>
      <c r="N639" s="30"/>
      <c r="O639" s="30"/>
      <c r="P639" s="30"/>
      <c r="Q639" s="30"/>
      <c r="R639" s="30"/>
      <c r="S639" s="30"/>
      <c r="T639" s="30"/>
      <c r="U639" s="30"/>
      <c r="V639" s="30"/>
      <c r="W639" s="30"/>
      <c r="X639" s="30"/>
      <c r="Y639" s="30"/>
      <c r="AC639" s="31"/>
      <c r="AD639" s="70"/>
      <c r="AE639" s="70"/>
      <c r="AF639" s="70"/>
      <c r="AG639" s="70"/>
    </row>
    <row r="640" spans="1:94" ht="9.75" customHeight="1">
      <c r="D640" s="98"/>
      <c r="E640" s="99"/>
      <c r="F640" s="99"/>
      <c r="G640" s="99"/>
      <c r="H640" s="99"/>
      <c r="I640" s="100"/>
      <c r="J640" s="104" t="s">
        <v>6</v>
      </c>
      <c r="K640" s="105"/>
      <c r="L640" s="105"/>
      <c r="M640" s="106"/>
      <c r="N640" s="104" t="s">
        <v>7</v>
      </c>
      <c r="O640" s="105"/>
      <c r="P640" s="105"/>
      <c r="Q640" s="106"/>
      <c r="R640" s="91">
        <v>1</v>
      </c>
      <c r="S640" s="92"/>
      <c r="T640" s="92"/>
      <c r="U640" s="93"/>
      <c r="V640" s="91">
        <v>2</v>
      </c>
      <c r="W640" s="92"/>
      <c r="X640" s="92"/>
      <c r="Y640" s="93"/>
      <c r="Z640" s="91"/>
      <c r="AA640" s="92"/>
      <c r="AB640" s="92"/>
      <c r="AC640" s="93"/>
      <c r="AD640" s="45"/>
      <c r="AE640" s="45"/>
      <c r="AF640" s="45"/>
      <c r="AG640" s="45"/>
    </row>
    <row r="641" spans="1:98" ht="22.5" customHeight="1">
      <c r="D641" s="101"/>
      <c r="E641" s="102"/>
      <c r="F641" s="102"/>
      <c r="G641" s="102"/>
      <c r="H641" s="102"/>
      <c r="I641" s="103"/>
      <c r="J641" s="107"/>
      <c r="K641" s="108"/>
      <c r="L641" s="108"/>
      <c r="M641" s="109"/>
      <c r="N641" s="107"/>
      <c r="O641" s="108"/>
      <c r="P641" s="108"/>
      <c r="Q641" s="109"/>
      <c r="R641" s="94" t="s">
        <v>209</v>
      </c>
      <c r="S641" s="95"/>
      <c r="T641" s="95"/>
      <c r="U641" s="96"/>
      <c r="V641" s="94" t="s">
        <v>210</v>
      </c>
      <c r="W641" s="95"/>
      <c r="X641" s="95"/>
      <c r="Y641" s="96"/>
      <c r="Z641" s="94" t="s">
        <v>12</v>
      </c>
      <c r="AA641" s="95"/>
      <c r="AB641" s="95"/>
      <c r="AC641" s="96"/>
      <c r="AD641" s="46"/>
      <c r="AE641" s="46"/>
      <c r="AF641" s="46"/>
      <c r="AG641" s="46"/>
      <c r="BI641" s="5" t="s">
        <v>13</v>
      </c>
      <c r="BJ641" s="2" t="s">
        <v>14</v>
      </c>
      <c r="BK641" s="2">
        <v>1</v>
      </c>
      <c r="BL641" s="2">
        <v>2</v>
      </c>
      <c r="BM641" s="2">
        <v>0</v>
      </c>
    </row>
    <row r="642" spans="1:98">
      <c r="D642" s="115" t="s">
        <v>15</v>
      </c>
      <c r="E642" s="116"/>
      <c r="F642" s="116"/>
      <c r="G642" s="116"/>
      <c r="H642" s="116"/>
      <c r="I642" s="117"/>
      <c r="J642" s="110">
        <f>BI642</f>
        <v>79.299156391953275</v>
      </c>
      <c r="K642" s="110"/>
      <c r="L642" s="110"/>
      <c r="M642" s="110"/>
      <c r="N642" s="110">
        <f>BJ642</f>
        <v>78.260869565217391</v>
      </c>
      <c r="O642" s="110"/>
      <c r="P642" s="110"/>
      <c r="Q642" s="110"/>
      <c r="R642" s="110">
        <f>BK642</f>
        <v>78.260869565217391</v>
      </c>
      <c r="S642" s="110"/>
      <c r="T642" s="110"/>
      <c r="U642" s="110"/>
      <c r="V642" s="110">
        <f>BL642</f>
        <v>21.739130434782609</v>
      </c>
      <c r="W642" s="110"/>
      <c r="X642" s="110"/>
      <c r="Y642" s="110"/>
      <c r="Z642" s="110">
        <f>BM642</f>
        <v>0</v>
      </c>
      <c r="AA642" s="110"/>
      <c r="AB642" s="110"/>
      <c r="AC642" s="110"/>
      <c r="AD642" s="43"/>
      <c r="AE642" s="43"/>
      <c r="AF642" s="43"/>
      <c r="AG642" s="43"/>
      <c r="BG642" s="2">
        <v>112</v>
      </c>
      <c r="BH642" s="2" t="s">
        <v>16</v>
      </c>
      <c r="BI642" s="25">
        <v>79.299156391953275</v>
      </c>
      <c r="BJ642" s="25">
        <f>BK642</f>
        <v>78.260869565217391</v>
      </c>
      <c r="BK642" s="25">
        <v>78.260869565217391</v>
      </c>
      <c r="BL642" s="25">
        <v>21.739130434782609</v>
      </c>
      <c r="BM642" s="25">
        <v>0</v>
      </c>
    </row>
    <row r="643" spans="1:98">
      <c r="D643" s="111" t="s">
        <v>17</v>
      </c>
      <c r="E643" s="112"/>
      <c r="F643" s="112"/>
      <c r="G643" s="112"/>
      <c r="H643" s="112"/>
      <c r="I643" s="113"/>
      <c r="J643" s="114">
        <f>BI643</f>
        <v>81.317978246960976</v>
      </c>
      <c r="K643" s="114"/>
      <c r="L643" s="114"/>
      <c r="M643" s="114"/>
      <c r="N643" s="114">
        <f>BJ643</f>
        <v>83.333333333333343</v>
      </c>
      <c r="O643" s="114"/>
      <c r="P643" s="114"/>
      <c r="Q643" s="114"/>
      <c r="R643" s="114">
        <f>BK643</f>
        <v>83.333333333333343</v>
      </c>
      <c r="S643" s="114"/>
      <c r="T643" s="114"/>
      <c r="U643" s="114"/>
      <c r="V643" s="114">
        <f>BL643</f>
        <v>11.111111111111111</v>
      </c>
      <c r="W643" s="114"/>
      <c r="X643" s="114"/>
      <c r="Y643" s="114"/>
      <c r="Z643" s="114">
        <f>BM643</f>
        <v>5.5555555555555554</v>
      </c>
      <c r="AA643" s="114"/>
      <c r="AB643" s="114"/>
      <c r="AC643" s="114"/>
      <c r="AD643" s="43"/>
      <c r="AE643" s="43"/>
      <c r="AF643" s="43"/>
      <c r="AG643" s="43"/>
      <c r="BH643" s="2" t="s">
        <v>18</v>
      </c>
      <c r="BI643" s="25">
        <v>81.317978246960976</v>
      </c>
      <c r="BJ643" s="25">
        <f>BK643</f>
        <v>83.333333333333343</v>
      </c>
      <c r="BK643" s="25">
        <v>83.333333333333343</v>
      </c>
      <c r="BL643" s="25">
        <v>11.111111111111111</v>
      </c>
      <c r="BM643" s="25">
        <v>5.5555555555555554</v>
      </c>
    </row>
    <row r="644" spans="1:98">
      <c r="B644" s="9"/>
      <c r="C644" s="9"/>
      <c r="D644" s="33" t="s">
        <v>212</v>
      </c>
      <c r="E644" s="30"/>
      <c r="F644" s="30"/>
      <c r="G644" s="30"/>
      <c r="H644" s="30"/>
      <c r="I644" s="30"/>
      <c r="J644" s="30"/>
      <c r="K644" s="30"/>
      <c r="L644" s="30"/>
      <c r="M644" s="30"/>
      <c r="N644" s="30"/>
      <c r="O644" s="30"/>
      <c r="P644" s="30"/>
      <c r="Q644" s="30"/>
      <c r="R644" s="30"/>
      <c r="S644" s="30"/>
      <c r="T644" s="30"/>
      <c r="U644" s="30"/>
      <c r="V644" s="30"/>
      <c r="W644" s="30"/>
      <c r="X644" s="30"/>
      <c r="Y644" s="30"/>
      <c r="AC644" s="31"/>
      <c r="AD644" s="70"/>
      <c r="AE644" s="70"/>
      <c r="AF644" s="70"/>
      <c r="AG644" s="70"/>
    </row>
    <row r="645" spans="1:98" ht="9.75" customHeight="1">
      <c r="D645" s="98"/>
      <c r="E645" s="99"/>
      <c r="F645" s="99"/>
      <c r="G645" s="99"/>
      <c r="H645" s="99"/>
      <c r="I645" s="100"/>
      <c r="J645" s="104" t="s">
        <v>6</v>
      </c>
      <c r="K645" s="105"/>
      <c r="L645" s="105"/>
      <c r="M645" s="106"/>
      <c r="N645" s="104" t="s">
        <v>7</v>
      </c>
      <c r="O645" s="105"/>
      <c r="P645" s="105"/>
      <c r="Q645" s="106"/>
      <c r="R645" s="91">
        <v>1</v>
      </c>
      <c r="S645" s="92"/>
      <c r="T645" s="92"/>
      <c r="U645" s="93"/>
      <c r="V645" s="91">
        <v>2</v>
      </c>
      <c r="W645" s="92"/>
      <c r="X645" s="92"/>
      <c r="Y645" s="93"/>
      <c r="Z645" s="91"/>
      <c r="AA645" s="92"/>
      <c r="AB645" s="92"/>
      <c r="AC645" s="93"/>
      <c r="AD645" s="45"/>
      <c r="AE645" s="45"/>
      <c r="AF645" s="45"/>
      <c r="AG645" s="45"/>
    </row>
    <row r="646" spans="1:98" ht="22.5" customHeight="1">
      <c r="D646" s="101"/>
      <c r="E646" s="102"/>
      <c r="F646" s="102"/>
      <c r="G646" s="102"/>
      <c r="H646" s="102"/>
      <c r="I646" s="103"/>
      <c r="J646" s="107"/>
      <c r="K646" s="108"/>
      <c r="L646" s="108"/>
      <c r="M646" s="109"/>
      <c r="N646" s="107"/>
      <c r="O646" s="108"/>
      <c r="P646" s="108"/>
      <c r="Q646" s="109"/>
      <c r="R646" s="94" t="s">
        <v>209</v>
      </c>
      <c r="S646" s="95"/>
      <c r="T646" s="95"/>
      <c r="U646" s="96"/>
      <c r="V646" s="94" t="s">
        <v>210</v>
      </c>
      <c r="W646" s="95"/>
      <c r="X646" s="95"/>
      <c r="Y646" s="96"/>
      <c r="Z646" s="94" t="s">
        <v>12</v>
      </c>
      <c r="AA646" s="95"/>
      <c r="AB646" s="95"/>
      <c r="AC646" s="96"/>
      <c r="AD646" s="46"/>
      <c r="AE646" s="46"/>
      <c r="AF646" s="46"/>
      <c r="AG646" s="46"/>
      <c r="BI646" s="5" t="s">
        <v>13</v>
      </c>
      <c r="BJ646" s="2" t="s">
        <v>14</v>
      </c>
      <c r="BK646" s="2">
        <v>1</v>
      </c>
      <c r="BL646" s="2">
        <v>2</v>
      </c>
      <c r="BM646" s="2">
        <v>0</v>
      </c>
    </row>
    <row r="647" spans="1:98">
      <c r="D647" s="115" t="s">
        <v>15</v>
      </c>
      <c r="E647" s="116"/>
      <c r="F647" s="116"/>
      <c r="G647" s="116"/>
      <c r="H647" s="116"/>
      <c r="I647" s="117"/>
      <c r="J647" s="110">
        <f>BI647</f>
        <v>89.162881245944192</v>
      </c>
      <c r="K647" s="110"/>
      <c r="L647" s="110"/>
      <c r="M647" s="110"/>
      <c r="N647" s="110">
        <f>BJ647</f>
        <v>100</v>
      </c>
      <c r="O647" s="110"/>
      <c r="P647" s="110"/>
      <c r="Q647" s="110"/>
      <c r="R647" s="110">
        <f>BK647</f>
        <v>100</v>
      </c>
      <c r="S647" s="110"/>
      <c r="T647" s="110"/>
      <c r="U647" s="110"/>
      <c r="V647" s="110">
        <f>BL647</f>
        <v>0</v>
      </c>
      <c r="W647" s="110"/>
      <c r="X647" s="110"/>
      <c r="Y647" s="110"/>
      <c r="Z647" s="110">
        <f>BM647</f>
        <v>0</v>
      </c>
      <c r="AA647" s="110"/>
      <c r="AB647" s="110"/>
      <c r="AC647" s="110"/>
      <c r="AD647" s="43"/>
      <c r="AE647" s="43"/>
      <c r="AF647" s="43"/>
      <c r="AG647" s="43"/>
      <c r="BG647" s="2">
        <v>113</v>
      </c>
      <c r="BH647" s="2" t="s">
        <v>16</v>
      </c>
      <c r="BI647" s="25">
        <v>89.162881245944192</v>
      </c>
      <c r="BJ647" s="25">
        <f>BK647</f>
        <v>100</v>
      </c>
      <c r="BK647" s="25">
        <v>100</v>
      </c>
      <c r="BL647" s="25">
        <v>0</v>
      </c>
      <c r="BM647" s="25">
        <v>0</v>
      </c>
    </row>
    <row r="648" spans="1:98">
      <c r="D648" s="139" t="s">
        <v>17</v>
      </c>
      <c r="E648" s="140"/>
      <c r="F648" s="140"/>
      <c r="G648" s="140"/>
      <c r="H648" s="140"/>
      <c r="I648" s="141"/>
      <c r="J648" s="114">
        <f>BI648</f>
        <v>89.315419065898922</v>
      </c>
      <c r="K648" s="114"/>
      <c r="L648" s="114"/>
      <c r="M648" s="114"/>
      <c r="N648" s="114">
        <f>BJ648</f>
        <v>88.888888888888886</v>
      </c>
      <c r="O648" s="114"/>
      <c r="P648" s="114"/>
      <c r="Q648" s="114"/>
      <c r="R648" s="114">
        <f>BK648</f>
        <v>88.888888888888886</v>
      </c>
      <c r="S648" s="114"/>
      <c r="T648" s="114"/>
      <c r="U648" s="114"/>
      <c r="V648" s="114">
        <f>BL648</f>
        <v>11.111111111111111</v>
      </c>
      <c r="W648" s="114"/>
      <c r="X648" s="114"/>
      <c r="Y648" s="114"/>
      <c r="Z648" s="114">
        <f>BM648</f>
        <v>0</v>
      </c>
      <c r="AA648" s="114"/>
      <c r="AB648" s="114"/>
      <c r="AC648" s="114"/>
      <c r="AD648" s="43"/>
      <c r="AE648" s="43"/>
      <c r="AF648" s="43"/>
      <c r="AG648" s="43"/>
      <c r="BH648" s="2" t="s">
        <v>18</v>
      </c>
      <c r="BI648" s="25">
        <v>89.315419065898922</v>
      </c>
      <c r="BJ648" s="25">
        <f>BK648</f>
        <v>88.888888888888886</v>
      </c>
      <c r="BK648" s="25">
        <v>88.888888888888886</v>
      </c>
      <c r="BL648" s="25">
        <v>11.111111111111111</v>
      </c>
      <c r="BM648" s="25">
        <v>0</v>
      </c>
    </row>
    <row r="649" spans="1:98" s="9" customFormat="1" ht="14.25" customHeight="1">
      <c r="A649" s="67"/>
      <c r="F649" s="10"/>
      <c r="AD649" s="11"/>
      <c r="AE649" s="11"/>
      <c r="AF649" s="11"/>
      <c r="AG649" s="11"/>
      <c r="AH649" s="11"/>
      <c r="AI649" s="11"/>
      <c r="AJ649" s="11"/>
      <c r="AK649" s="11"/>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71"/>
      <c r="BK649" s="71"/>
      <c r="BL649" s="71"/>
      <c r="BM649" s="71"/>
      <c r="BN649" s="71"/>
      <c r="BO649" s="63"/>
      <c r="BP649" s="63"/>
      <c r="BQ649" s="63"/>
      <c r="BR649" s="63"/>
      <c r="BS649" s="63"/>
      <c r="BT649" s="63"/>
      <c r="BU649" s="2"/>
      <c r="CM649" s="13"/>
    </row>
    <row r="650" spans="1:98" s="20" customFormat="1" ht="11.25" customHeight="1">
      <c r="A650" s="2"/>
      <c r="B650" s="97" t="s">
        <v>25</v>
      </c>
      <c r="C650" s="97"/>
      <c r="D650" s="173" t="s">
        <v>213</v>
      </c>
      <c r="E650" s="173"/>
      <c r="F650" s="173"/>
      <c r="G650" s="173"/>
      <c r="H650" s="173"/>
      <c r="I650" s="173"/>
      <c r="J650" s="173"/>
      <c r="K650" s="173"/>
      <c r="L650" s="173"/>
      <c r="M650" s="173"/>
      <c r="N650" s="173"/>
      <c r="O650" s="173"/>
      <c r="P650" s="173"/>
      <c r="Q650" s="173"/>
      <c r="R650" s="173"/>
      <c r="S650" s="173"/>
      <c r="T650" s="173"/>
      <c r="U650" s="173"/>
      <c r="V650" s="173"/>
      <c r="W650" s="173"/>
      <c r="X650" s="173"/>
      <c r="Y650" s="173"/>
      <c r="Z650" s="173"/>
      <c r="AA650" s="173"/>
      <c r="AB650" s="173"/>
      <c r="AC650" s="173"/>
      <c r="AD650" s="173"/>
      <c r="AE650" s="173"/>
      <c r="AF650" s="173"/>
      <c r="AG650" s="173"/>
      <c r="AH650" s="173"/>
      <c r="AI650" s="173"/>
      <c r="AJ650" s="173"/>
      <c r="AK650" s="173"/>
      <c r="AL650" s="173"/>
      <c r="AM650" s="173"/>
      <c r="AN650" s="174"/>
      <c r="AO650" s="174"/>
      <c r="AP650" s="174"/>
      <c r="AQ650" s="174"/>
      <c r="AR650" s="19"/>
      <c r="AS650" s="19"/>
      <c r="AT650" s="19"/>
      <c r="AU650" s="19"/>
      <c r="AV650" s="19"/>
      <c r="AW650" s="19"/>
      <c r="AX650" s="19"/>
      <c r="AY650" s="19"/>
      <c r="AZ650" s="19"/>
      <c r="BA650" s="19"/>
      <c r="BB650" s="19"/>
      <c r="BC650" s="19"/>
      <c r="BD650" s="19"/>
      <c r="BE650" s="19"/>
      <c r="BF650" s="19"/>
      <c r="BG650" s="19"/>
      <c r="BH650" s="19"/>
      <c r="BI650" s="19"/>
      <c r="BJ650" s="19"/>
      <c r="BK650" s="19"/>
      <c r="BL650" s="19"/>
      <c r="BM650" s="19"/>
      <c r="BN650" s="19"/>
      <c r="BO650" s="19"/>
      <c r="BP650" s="19"/>
      <c r="BQ650" s="19"/>
      <c r="BR650" s="19"/>
      <c r="BS650" s="19"/>
      <c r="BT650" s="19"/>
      <c r="BU650" s="2"/>
      <c r="BV650" s="28"/>
      <c r="BX650" s="29"/>
      <c r="CG650" s="21"/>
      <c r="CH650" s="21"/>
      <c r="CI650" s="21"/>
      <c r="CK650" s="29"/>
      <c r="CT650" s="21"/>
    </row>
    <row r="651" spans="1:98" s="20" customFormat="1" ht="11.25" customHeight="1">
      <c r="A651" s="2"/>
      <c r="B651" s="97"/>
      <c r="C651" s="97"/>
      <c r="D651" s="173"/>
      <c r="E651" s="173"/>
      <c r="F651" s="173"/>
      <c r="G651" s="173"/>
      <c r="H651" s="173"/>
      <c r="I651" s="173"/>
      <c r="J651" s="173"/>
      <c r="K651" s="173"/>
      <c r="L651" s="173"/>
      <c r="M651" s="173"/>
      <c r="N651" s="173"/>
      <c r="O651" s="173"/>
      <c r="P651" s="173"/>
      <c r="Q651" s="173"/>
      <c r="R651" s="173"/>
      <c r="S651" s="173"/>
      <c r="T651" s="173"/>
      <c r="U651" s="173"/>
      <c r="V651" s="173"/>
      <c r="W651" s="173"/>
      <c r="X651" s="173"/>
      <c r="Y651" s="173"/>
      <c r="Z651" s="173"/>
      <c r="AA651" s="173"/>
      <c r="AB651" s="173"/>
      <c r="AC651" s="173"/>
      <c r="AD651" s="173"/>
      <c r="AE651" s="173"/>
      <c r="AF651" s="173"/>
      <c r="AG651" s="173"/>
      <c r="AH651" s="173"/>
      <c r="AI651" s="173"/>
      <c r="AJ651" s="173"/>
      <c r="AK651" s="173"/>
      <c r="AL651" s="173"/>
      <c r="AM651" s="173"/>
      <c r="AN651" s="174"/>
      <c r="AO651" s="174"/>
      <c r="AP651" s="174"/>
      <c r="AQ651" s="174"/>
      <c r="AR651" s="19"/>
      <c r="AS651" s="19"/>
      <c r="AT651" s="19"/>
      <c r="AU651" s="19"/>
      <c r="AV651" s="19"/>
      <c r="AW651" s="19"/>
      <c r="AX651" s="19"/>
      <c r="AY651" s="19"/>
      <c r="AZ651" s="19"/>
      <c r="BA651" s="19"/>
      <c r="BB651" s="19"/>
      <c r="BC651" s="19"/>
      <c r="BD651" s="19"/>
      <c r="BE651" s="19"/>
      <c r="BF651" s="19"/>
      <c r="BG651" s="19"/>
      <c r="BH651" s="19"/>
      <c r="BI651" s="19"/>
      <c r="BJ651" s="19"/>
      <c r="BK651" s="19"/>
      <c r="BL651" s="19"/>
      <c r="BM651" s="19"/>
      <c r="BN651" s="19"/>
      <c r="BO651" s="19"/>
      <c r="BP651" s="19"/>
      <c r="BQ651" s="19"/>
      <c r="BR651" s="19"/>
      <c r="BS651" s="19"/>
      <c r="BT651" s="19"/>
      <c r="BU651" s="2"/>
      <c r="BV651" s="28"/>
      <c r="BX651" s="29"/>
      <c r="CG651" s="21"/>
      <c r="CH651" s="21"/>
      <c r="CI651" s="21"/>
      <c r="CK651" s="29"/>
      <c r="CT651" s="21"/>
    </row>
    <row r="652" spans="1:98" ht="15" customHeight="1">
      <c r="B652" s="97"/>
      <c r="C652" s="97"/>
      <c r="D652" s="33" t="s">
        <v>214</v>
      </c>
      <c r="E652" s="34"/>
      <c r="F652" s="34"/>
      <c r="G652" s="34"/>
      <c r="H652" s="34"/>
      <c r="I652" s="34"/>
      <c r="J652" s="72"/>
      <c r="K652" s="72"/>
      <c r="L652" s="72"/>
      <c r="M652" s="72"/>
      <c r="N652" s="72"/>
      <c r="O652" s="72"/>
      <c r="P652" s="72"/>
      <c r="Q652" s="72"/>
      <c r="R652" s="72"/>
      <c r="S652" s="72"/>
      <c r="T652" s="72"/>
      <c r="U652" s="72"/>
      <c r="V652" s="72"/>
      <c r="X652" s="72"/>
      <c r="Y652" s="72"/>
      <c r="Z652" s="72"/>
      <c r="AB652" s="72"/>
      <c r="AC652" s="72"/>
      <c r="AD652" s="72"/>
      <c r="AE652" s="72"/>
      <c r="AF652" s="72"/>
      <c r="AG652" s="72"/>
      <c r="AJ652" s="31"/>
    </row>
    <row r="653" spans="1:98" ht="9.75" customHeight="1">
      <c r="D653" s="98"/>
      <c r="E653" s="99"/>
      <c r="F653" s="99"/>
      <c r="G653" s="99"/>
      <c r="H653" s="99"/>
      <c r="I653" s="100"/>
      <c r="J653" s="171">
        <v>1</v>
      </c>
      <c r="K653" s="171"/>
      <c r="L653" s="171"/>
      <c r="M653" s="171"/>
      <c r="N653" s="171">
        <v>2</v>
      </c>
      <c r="O653" s="171"/>
      <c r="P653" s="171"/>
      <c r="Q653" s="171"/>
      <c r="R653" s="171">
        <v>3</v>
      </c>
      <c r="S653" s="171"/>
      <c r="T653" s="171"/>
      <c r="U653" s="171"/>
      <c r="V653" s="171">
        <v>4</v>
      </c>
      <c r="W653" s="171"/>
      <c r="X653" s="171"/>
      <c r="Y653" s="171"/>
      <c r="Z653" s="171">
        <v>5</v>
      </c>
      <c r="AA653" s="171"/>
      <c r="AB653" s="171"/>
      <c r="AC653" s="171"/>
      <c r="AD653" s="171">
        <v>6</v>
      </c>
      <c r="AE653" s="171"/>
      <c r="AF653" s="171"/>
      <c r="AG653" s="171"/>
      <c r="AH653" s="171"/>
      <c r="AI653" s="171"/>
      <c r="AJ653" s="171"/>
      <c r="AK653" s="171"/>
    </row>
    <row r="654" spans="1:98" ht="22.5" customHeight="1">
      <c r="D654" s="101"/>
      <c r="E654" s="102"/>
      <c r="F654" s="102"/>
      <c r="G654" s="102"/>
      <c r="H654" s="102"/>
      <c r="I654" s="103"/>
      <c r="J654" s="119" t="s">
        <v>47</v>
      </c>
      <c r="K654" s="120"/>
      <c r="L654" s="120"/>
      <c r="M654" s="121"/>
      <c r="N654" s="119" t="s">
        <v>215</v>
      </c>
      <c r="O654" s="120"/>
      <c r="P654" s="120"/>
      <c r="Q654" s="121"/>
      <c r="R654" s="119" t="s">
        <v>216</v>
      </c>
      <c r="S654" s="120"/>
      <c r="T654" s="120"/>
      <c r="U654" s="121"/>
      <c r="V654" s="119" t="s">
        <v>217</v>
      </c>
      <c r="W654" s="120"/>
      <c r="X654" s="120"/>
      <c r="Y654" s="121"/>
      <c r="Z654" s="119" t="s">
        <v>218</v>
      </c>
      <c r="AA654" s="120"/>
      <c r="AB654" s="120"/>
      <c r="AC654" s="121"/>
      <c r="AD654" s="119" t="s">
        <v>55</v>
      </c>
      <c r="AE654" s="120"/>
      <c r="AF654" s="120"/>
      <c r="AG654" s="121"/>
      <c r="AH654" s="94" t="s">
        <v>12</v>
      </c>
      <c r="AI654" s="95"/>
      <c r="AJ654" s="95"/>
      <c r="AK654" s="96"/>
      <c r="BK654" s="2">
        <v>1</v>
      </c>
      <c r="BL654" s="2">
        <v>2</v>
      </c>
      <c r="BM654" s="2">
        <v>3</v>
      </c>
      <c r="BN654" s="2">
        <v>4</v>
      </c>
      <c r="BO654" s="2">
        <v>5</v>
      </c>
      <c r="BP654" s="2">
        <v>6</v>
      </c>
      <c r="BQ654" s="2">
        <v>0</v>
      </c>
    </row>
    <row r="655" spans="1:98">
      <c r="D655" s="127" t="s">
        <v>15</v>
      </c>
      <c r="E655" s="127"/>
      <c r="F655" s="128" t="s">
        <v>56</v>
      </c>
      <c r="G655" s="128"/>
      <c r="H655" s="128"/>
      <c r="I655" s="128"/>
      <c r="J655" s="110">
        <f>BK655</f>
        <v>36.275146009085006</v>
      </c>
      <c r="K655" s="110"/>
      <c r="L655" s="110"/>
      <c r="M655" s="110"/>
      <c r="N655" s="110">
        <f>BL655</f>
        <v>21.090201168072682</v>
      </c>
      <c r="O655" s="110"/>
      <c r="P655" s="110"/>
      <c r="Q655" s="110"/>
      <c r="R655" s="110">
        <f>BM655</f>
        <v>15.509409474367294</v>
      </c>
      <c r="S655" s="110"/>
      <c r="T655" s="110"/>
      <c r="U655" s="110"/>
      <c r="V655" s="110">
        <f>BN655</f>
        <v>10.317975340687866</v>
      </c>
      <c r="W655" s="110"/>
      <c r="X655" s="110"/>
      <c r="Y655" s="110"/>
      <c r="Z655" s="110">
        <f>BO655</f>
        <v>6.3595068137573003</v>
      </c>
      <c r="AA655" s="110"/>
      <c r="AB655" s="110"/>
      <c r="AC655" s="110"/>
      <c r="AD655" s="110">
        <f>BP655</f>
        <v>8.7605451005840358</v>
      </c>
      <c r="AE655" s="110"/>
      <c r="AF655" s="110"/>
      <c r="AG655" s="110"/>
      <c r="AH655" s="110">
        <f>BQ655</f>
        <v>1.6872160934458142</v>
      </c>
      <c r="AI655" s="110"/>
      <c r="AJ655" s="110"/>
      <c r="AK655" s="110"/>
      <c r="BG655" s="2">
        <v>114</v>
      </c>
      <c r="BH655" s="2" t="s">
        <v>57</v>
      </c>
      <c r="BK655" s="25">
        <v>36.275146009085006</v>
      </c>
      <c r="BL655" s="25">
        <v>21.090201168072682</v>
      </c>
      <c r="BM655" s="25">
        <v>15.509409474367294</v>
      </c>
      <c r="BN655" s="25">
        <v>10.317975340687866</v>
      </c>
      <c r="BO655" s="25">
        <v>6.3595068137573003</v>
      </c>
      <c r="BP655" s="25">
        <v>8.7605451005840358</v>
      </c>
      <c r="BQ655" s="25">
        <v>1.6872160934458142</v>
      </c>
    </row>
    <row r="656" spans="1:98">
      <c r="D656" s="127"/>
      <c r="E656" s="127"/>
      <c r="F656" s="132" t="s">
        <v>58</v>
      </c>
      <c r="G656" s="132"/>
      <c r="H656" s="132"/>
      <c r="I656" s="132"/>
      <c r="J656" s="114">
        <f>BK656</f>
        <v>30.434782608695656</v>
      </c>
      <c r="K656" s="114"/>
      <c r="L656" s="114"/>
      <c r="M656" s="114"/>
      <c r="N656" s="114">
        <f>BL656</f>
        <v>26.086956521739129</v>
      </c>
      <c r="O656" s="114"/>
      <c r="P656" s="114"/>
      <c r="Q656" s="114"/>
      <c r="R656" s="114">
        <f>BM656</f>
        <v>34.782608695652172</v>
      </c>
      <c r="S656" s="114"/>
      <c r="T656" s="114"/>
      <c r="U656" s="114"/>
      <c r="V656" s="114">
        <f>BN656</f>
        <v>4.3478260869565215</v>
      </c>
      <c r="W656" s="114"/>
      <c r="X656" s="114"/>
      <c r="Y656" s="114"/>
      <c r="Z656" s="114">
        <f>BO656</f>
        <v>4.3478260869565215</v>
      </c>
      <c r="AA656" s="114"/>
      <c r="AB656" s="114"/>
      <c r="AC656" s="114"/>
      <c r="AD656" s="114">
        <f>BP656</f>
        <v>0</v>
      </c>
      <c r="AE656" s="114"/>
      <c r="AF656" s="114"/>
      <c r="AG656" s="114"/>
      <c r="AH656" s="114">
        <f>BQ656</f>
        <v>0</v>
      </c>
      <c r="AI656" s="114"/>
      <c r="AJ656" s="114"/>
      <c r="AK656" s="114"/>
      <c r="BH656" s="2" t="s">
        <v>59</v>
      </c>
      <c r="BK656" s="25">
        <v>30.434782608695656</v>
      </c>
      <c r="BL656" s="25">
        <v>26.086956521739129</v>
      </c>
      <c r="BM656" s="25">
        <v>34.782608695652172</v>
      </c>
      <c r="BN656" s="25">
        <v>4.3478260869565215</v>
      </c>
      <c r="BO656" s="25">
        <v>4.3478260869565215</v>
      </c>
      <c r="BP656" s="25">
        <v>0</v>
      </c>
      <c r="BQ656" s="25">
        <v>0</v>
      </c>
    </row>
    <row r="657" spans="1:98">
      <c r="D657" s="127" t="s">
        <v>17</v>
      </c>
      <c r="E657" s="127"/>
      <c r="F657" s="128" t="s">
        <v>56</v>
      </c>
      <c r="G657" s="128"/>
      <c r="H657" s="128"/>
      <c r="I657" s="128"/>
      <c r="J657" s="110">
        <f>BK657</f>
        <v>44.081893793985927</v>
      </c>
      <c r="K657" s="110"/>
      <c r="L657" s="110"/>
      <c r="M657" s="110"/>
      <c r="N657" s="110">
        <f>BL657</f>
        <v>21.625079974408191</v>
      </c>
      <c r="O657" s="110"/>
      <c r="P657" s="110"/>
      <c r="Q657" s="110"/>
      <c r="R657" s="110">
        <f>BM657</f>
        <v>13.81957773512476</v>
      </c>
      <c r="S657" s="110"/>
      <c r="T657" s="110"/>
      <c r="U657" s="110"/>
      <c r="V657" s="110">
        <f>BN657</f>
        <v>8.9571337172104926</v>
      </c>
      <c r="W657" s="110"/>
      <c r="X657" s="110"/>
      <c r="Y657" s="110"/>
      <c r="Z657" s="110">
        <f>BO657</f>
        <v>5.5662188099808061</v>
      </c>
      <c r="AA657" s="110"/>
      <c r="AB657" s="110"/>
      <c r="AC657" s="110"/>
      <c r="AD657" s="110">
        <f>BP657</f>
        <v>4.7344849648112604</v>
      </c>
      <c r="AE657" s="110"/>
      <c r="AF657" s="110"/>
      <c r="AG657" s="110"/>
      <c r="AH657" s="110">
        <f>BQ657</f>
        <v>1.2156110044785668</v>
      </c>
      <c r="AI657" s="110"/>
      <c r="AJ657" s="110"/>
      <c r="AK657" s="110"/>
      <c r="BH657" s="2" t="s">
        <v>57</v>
      </c>
      <c r="BK657" s="25">
        <v>44.081893793985927</v>
      </c>
      <c r="BL657" s="25">
        <v>21.625079974408191</v>
      </c>
      <c r="BM657" s="25">
        <v>13.81957773512476</v>
      </c>
      <c r="BN657" s="25">
        <v>8.9571337172104926</v>
      </c>
      <c r="BO657" s="25">
        <v>5.5662188099808061</v>
      </c>
      <c r="BP657" s="25">
        <v>4.7344849648112604</v>
      </c>
      <c r="BQ657" s="25">
        <v>1.2156110044785668</v>
      </c>
    </row>
    <row r="658" spans="1:98">
      <c r="D658" s="127"/>
      <c r="E658" s="127"/>
      <c r="F658" s="132" t="s">
        <v>58</v>
      </c>
      <c r="G658" s="132"/>
      <c r="H658" s="132"/>
      <c r="I658" s="132"/>
      <c r="J658" s="114">
        <f>BK658</f>
        <v>44.444444444444443</v>
      </c>
      <c r="K658" s="114"/>
      <c r="L658" s="114"/>
      <c r="M658" s="114"/>
      <c r="N658" s="114">
        <f>BL658</f>
        <v>11.111111111111111</v>
      </c>
      <c r="O658" s="114"/>
      <c r="P658" s="114"/>
      <c r="Q658" s="114"/>
      <c r="R658" s="114">
        <f>BM658</f>
        <v>33.333333333333329</v>
      </c>
      <c r="S658" s="114"/>
      <c r="T658" s="114"/>
      <c r="U658" s="114"/>
      <c r="V658" s="114">
        <f>BN658</f>
        <v>5.5555555555555554</v>
      </c>
      <c r="W658" s="114"/>
      <c r="X658" s="114"/>
      <c r="Y658" s="114"/>
      <c r="Z658" s="114">
        <f>BO658</f>
        <v>5.5555555555555554</v>
      </c>
      <c r="AA658" s="114"/>
      <c r="AB658" s="114"/>
      <c r="AC658" s="114"/>
      <c r="AD658" s="114">
        <f>BP658</f>
        <v>0</v>
      </c>
      <c r="AE658" s="114"/>
      <c r="AF658" s="114"/>
      <c r="AG658" s="114"/>
      <c r="AH658" s="114">
        <f>BQ658</f>
        <v>0</v>
      </c>
      <c r="AI658" s="114"/>
      <c r="AJ658" s="114"/>
      <c r="AK658" s="114"/>
      <c r="BH658" s="2" t="s">
        <v>59</v>
      </c>
      <c r="BK658" s="25">
        <v>44.444444444444443</v>
      </c>
      <c r="BL658" s="25">
        <v>11.111111111111111</v>
      </c>
      <c r="BM658" s="25">
        <v>33.333333333333329</v>
      </c>
      <c r="BN658" s="25">
        <v>5.5555555555555554</v>
      </c>
      <c r="BO658" s="25">
        <v>5.5555555555555554</v>
      </c>
      <c r="BP658" s="25">
        <v>0</v>
      </c>
      <c r="BQ658" s="25">
        <v>0</v>
      </c>
    </row>
    <row r="659" spans="1:98" ht="15" customHeight="1">
      <c r="B659" s="9"/>
      <c r="C659" s="9"/>
      <c r="D659" s="33" t="s">
        <v>219</v>
      </c>
      <c r="E659" s="34"/>
      <c r="F659" s="34"/>
      <c r="G659" s="34"/>
      <c r="H659" s="34"/>
      <c r="I659" s="34"/>
      <c r="J659" s="72"/>
      <c r="K659" s="72"/>
      <c r="L659" s="72"/>
      <c r="M659" s="72"/>
      <c r="N659" s="72"/>
      <c r="O659" s="72"/>
      <c r="P659" s="72"/>
      <c r="Q659" s="72"/>
      <c r="R659" s="72"/>
      <c r="S659" s="72"/>
      <c r="T659" s="72"/>
      <c r="U659" s="72"/>
      <c r="V659" s="72"/>
      <c r="X659" s="72"/>
      <c r="Y659" s="72"/>
      <c r="Z659" s="72"/>
      <c r="AB659" s="72"/>
      <c r="AC659" s="72"/>
      <c r="AD659" s="72"/>
      <c r="AE659" s="72"/>
      <c r="AF659" s="72"/>
      <c r="AG659" s="72"/>
      <c r="AJ659" s="31"/>
    </row>
    <row r="660" spans="1:98" ht="9.75" customHeight="1">
      <c r="D660" s="98"/>
      <c r="E660" s="99"/>
      <c r="F660" s="99"/>
      <c r="G660" s="99"/>
      <c r="H660" s="99"/>
      <c r="I660" s="100"/>
      <c r="J660" s="171">
        <v>1</v>
      </c>
      <c r="K660" s="171"/>
      <c r="L660" s="171"/>
      <c r="M660" s="171"/>
      <c r="N660" s="171">
        <v>2</v>
      </c>
      <c r="O660" s="171"/>
      <c r="P660" s="171"/>
      <c r="Q660" s="171"/>
      <c r="R660" s="171">
        <v>3</v>
      </c>
      <c r="S660" s="171"/>
      <c r="T660" s="171"/>
      <c r="U660" s="171"/>
      <c r="V660" s="171">
        <v>4</v>
      </c>
      <c r="W660" s="171"/>
      <c r="X660" s="171"/>
      <c r="Y660" s="171"/>
      <c r="Z660" s="171">
        <v>5</v>
      </c>
      <c r="AA660" s="171"/>
      <c r="AB660" s="171"/>
      <c r="AC660" s="171"/>
      <c r="AD660" s="171">
        <v>6</v>
      </c>
      <c r="AE660" s="171"/>
      <c r="AF660" s="171"/>
      <c r="AG660" s="171"/>
      <c r="AH660" s="171"/>
      <c r="AI660" s="171"/>
      <c r="AJ660" s="171"/>
      <c r="AK660" s="171"/>
    </row>
    <row r="661" spans="1:98" ht="22.5" customHeight="1">
      <c r="D661" s="101"/>
      <c r="E661" s="102"/>
      <c r="F661" s="102"/>
      <c r="G661" s="102"/>
      <c r="H661" s="102"/>
      <c r="I661" s="103"/>
      <c r="J661" s="94" t="s">
        <v>220</v>
      </c>
      <c r="K661" s="95"/>
      <c r="L661" s="95"/>
      <c r="M661" s="96"/>
      <c r="N661" s="94" t="s">
        <v>221</v>
      </c>
      <c r="O661" s="95"/>
      <c r="P661" s="95"/>
      <c r="Q661" s="96"/>
      <c r="R661" s="94" t="s">
        <v>222</v>
      </c>
      <c r="S661" s="95"/>
      <c r="T661" s="95"/>
      <c r="U661" s="96"/>
      <c r="V661" s="94" t="s">
        <v>223</v>
      </c>
      <c r="W661" s="95"/>
      <c r="X661" s="95"/>
      <c r="Y661" s="96"/>
      <c r="Z661" s="94" t="s">
        <v>224</v>
      </c>
      <c r="AA661" s="95"/>
      <c r="AB661" s="95"/>
      <c r="AC661" s="96"/>
      <c r="AD661" s="94" t="s">
        <v>225</v>
      </c>
      <c r="AE661" s="95"/>
      <c r="AF661" s="95"/>
      <c r="AG661" s="96"/>
      <c r="AH661" s="94" t="s">
        <v>12</v>
      </c>
      <c r="AI661" s="95"/>
      <c r="AJ661" s="95"/>
      <c r="AK661" s="96"/>
      <c r="BK661" s="2">
        <v>1</v>
      </c>
      <c r="BL661" s="2">
        <v>2</v>
      </c>
      <c r="BM661" s="2">
        <v>3</v>
      </c>
      <c r="BN661" s="2">
        <v>4</v>
      </c>
      <c r="BO661" s="2">
        <v>5</v>
      </c>
      <c r="BP661" s="2">
        <v>6</v>
      </c>
      <c r="BQ661" s="2">
        <v>0</v>
      </c>
    </row>
    <row r="662" spans="1:98">
      <c r="D662" s="127" t="s">
        <v>15</v>
      </c>
      <c r="E662" s="127"/>
      <c r="F662" s="128" t="s">
        <v>56</v>
      </c>
      <c r="G662" s="128"/>
      <c r="H662" s="128"/>
      <c r="I662" s="128"/>
      <c r="J662" s="110">
        <f>BK662</f>
        <v>40.752757949383515</v>
      </c>
      <c r="K662" s="110"/>
      <c r="L662" s="110"/>
      <c r="M662" s="110"/>
      <c r="N662" s="110">
        <f>BL662</f>
        <v>22.388059701492537</v>
      </c>
      <c r="O662" s="110"/>
      <c r="P662" s="110"/>
      <c r="Q662" s="110"/>
      <c r="R662" s="110">
        <f>BM662</f>
        <v>20.051914341336794</v>
      </c>
      <c r="S662" s="110"/>
      <c r="T662" s="110"/>
      <c r="U662" s="110"/>
      <c r="V662" s="110">
        <f>BN662</f>
        <v>8.695652173913043</v>
      </c>
      <c r="W662" s="110"/>
      <c r="X662" s="110"/>
      <c r="Y662" s="110"/>
      <c r="Z662" s="110">
        <f>BO662</f>
        <v>2.4659312134977287</v>
      </c>
      <c r="AA662" s="110"/>
      <c r="AB662" s="110"/>
      <c r="AC662" s="110"/>
      <c r="AD662" s="110">
        <f>BP662</f>
        <v>2.0116807268007788</v>
      </c>
      <c r="AE662" s="110"/>
      <c r="AF662" s="110"/>
      <c r="AG662" s="110"/>
      <c r="AH662" s="110">
        <f>BQ662</f>
        <v>3.6340038935756005</v>
      </c>
      <c r="AI662" s="110"/>
      <c r="AJ662" s="110"/>
      <c r="AK662" s="110"/>
      <c r="BG662" s="2">
        <v>115</v>
      </c>
      <c r="BH662" s="2" t="s">
        <v>57</v>
      </c>
      <c r="BK662" s="25">
        <v>40.752757949383515</v>
      </c>
      <c r="BL662" s="25">
        <v>22.388059701492537</v>
      </c>
      <c r="BM662" s="25">
        <v>20.051914341336794</v>
      </c>
      <c r="BN662" s="25">
        <v>8.695652173913043</v>
      </c>
      <c r="BO662" s="25">
        <v>2.4659312134977287</v>
      </c>
      <c r="BP662" s="25">
        <v>2.0116807268007788</v>
      </c>
      <c r="BQ662" s="25">
        <v>3.6340038935756005</v>
      </c>
    </row>
    <row r="663" spans="1:98">
      <c r="D663" s="127"/>
      <c r="E663" s="127"/>
      <c r="F663" s="132" t="s">
        <v>58</v>
      </c>
      <c r="G663" s="132"/>
      <c r="H663" s="132"/>
      <c r="I663" s="132"/>
      <c r="J663" s="114">
        <f>BK663</f>
        <v>34.782608695652172</v>
      </c>
      <c r="K663" s="114"/>
      <c r="L663" s="114"/>
      <c r="M663" s="114"/>
      <c r="N663" s="114">
        <f>BL663</f>
        <v>26.086956521739129</v>
      </c>
      <c r="O663" s="114"/>
      <c r="P663" s="114"/>
      <c r="Q663" s="114"/>
      <c r="R663" s="114">
        <f>BM663</f>
        <v>30.434782608695656</v>
      </c>
      <c r="S663" s="114"/>
      <c r="T663" s="114"/>
      <c r="U663" s="114"/>
      <c r="V663" s="114">
        <f>BN663</f>
        <v>0</v>
      </c>
      <c r="W663" s="114"/>
      <c r="X663" s="114"/>
      <c r="Y663" s="114"/>
      <c r="Z663" s="114">
        <f>BO663</f>
        <v>4.3478260869565215</v>
      </c>
      <c r="AA663" s="114"/>
      <c r="AB663" s="114"/>
      <c r="AC663" s="114"/>
      <c r="AD663" s="114">
        <f>BP663</f>
        <v>0</v>
      </c>
      <c r="AE663" s="114"/>
      <c r="AF663" s="114"/>
      <c r="AG663" s="114"/>
      <c r="AH663" s="114">
        <f>BQ663</f>
        <v>4.3478260869565215</v>
      </c>
      <c r="AI663" s="114"/>
      <c r="AJ663" s="114"/>
      <c r="AK663" s="114"/>
      <c r="BH663" s="2" t="s">
        <v>59</v>
      </c>
      <c r="BK663" s="25">
        <v>34.782608695652172</v>
      </c>
      <c r="BL663" s="25">
        <v>26.086956521739129</v>
      </c>
      <c r="BM663" s="25">
        <v>30.434782608695656</v>
      </c>
      <c r="BN663" s="25">
        <v>0</v>
      </c>
      <c r="BO663" s="25">
        <v>4.3478260869565215</v>
      </c>
      <c r="BP663" s="25">
        <v>0</v>
      </c>
      <c r="BQ663" s="25">
        <v>4.3478260869565215</v>
      </c>
    </row>
    <row r="664" spans="1:98">
      <c r="D664" s="176" t="s">
        <v>17</v>
      </c>
      <c r="E664" s="176"/>
      <c r="F664" s="177" t="s">
        <v>56</v>
      </c>
      <c r="G664" s="177"/>
      <c r="H664" s="177"/>
      <c r="I664" s="177"/>
      <c r="J664" s="110">
        <f>BK664</f>
        <v>47.536788227767111</v>
      </c>
      <c r="K664" s="110"/>
      <c r="L664" s="110"/>
      <c r="M664" s="110"/>
      <c r="N664" s="110">
        <f>BL664</f>
        <v>19.385796545105567</v>
      </c>
      <c r="O664" s="110"/>
      <c r="P664" s="110"/>
      <c r="Q664" s="110"/>
      <c r="R664" s="110">
        <f>BM664</f>
        <v>19.641714651311581</v>
      </c>
      <c r="S664" s="110"/>
      <c r="T664" s="110"/>
      <c r="U664" s="110"/>
      <c r="V664" s="110">
        <f>BN664</f>
        <v>6.90978886756238</v>
      </c>
      <c r="W664" s="110"/>
      <c r="X664" s="110"/>
      <c r="Y664" s="110"/>
      <c r="Z664" s="110">
        <f>BO664</f>
        <v>1.4075495841330774</v>
      </c>
      <c r="AA664" s="110"/>
      <c r="AB664" s="110"/>
      <c r="AC664" s="110"/>
      <c r="AD664" s="110">
        <f>BP664</f>
        <v>1.4075495841330774</v>
      </c>
      <c r="AE664" s="110"/>
      <c r="AF664" s="110"/>
      <c r="AG664" s="110"/>
      <c r="AH664" s="110">
        <f>BQ664</f>
        <v>3.7108125399872045</v>
      </c>
      <c r="AI664" s="110"/>
      <c r="AJ664" s="110"/>
      <c r="AK664" s="110"/>
      <c r="BH664" s="2" t="s">
        <v>57</v>
      </c>
      <c r="BK664" s="25">
        <v>47.536788227767111</v>
      </c>
      <c r="BL664" s="25">
        <v>19.385796545105567</v>
      </c>
      <c r="BM664" s="25">
        <v>19.641714651311581</v>
      </c>
      <c r="BN664" s="25">
        <v>6.90978886756238</v>
      </c>
      <c r="BO664" s="25">
        <v>1.4075495841330774</v>
      </c>
      <c r="BP664" s="25">
        <v>1.4075495841330774</v>
      </c>
      <c r="BQ664" s="25">
        <v>3.7108125399872045</v>
      </c>
    </row>
    <row r="665" spans="1:98">
      <c r="D665" s="176"/>
      <c r="E665" s="176"/>
      <c r="F665" s="175" t="s">
        <v>58</v>
      </c>
      <c r="G665" s="175"/>
      <c r="H665" s="175"/>
      <c r="I665" s="175"/>
      <c r="J665" s="114">
        <f>BK665</f>
        <v>50</v>
      </c>
      <c r="K665" s="114"/>
      <c r="L665" s="114"/>
      <c r="M665" s="114"/>
      <c r="N665" s="114">
        <f>BL665</f>
        <v>11.111111111111111</v>
      </c>
      <c r="O665" s="114"/>
      <c r="P665" s="114"/>
      <c r="Q665" s="114"/>
      <c r="R665" s="114">
        <f>BM665</f>
        <v>27.777777777777779</v>
      </c>
      <c r="S665" s="114"/>
      <c r="T665" s="114"/>
      <c r="U665" s="114"/>
      <c r="V665" s="114">
        <f>BN665</f>
        <v>0</v>
      </c>
      <c r="W665" s="114"/>
      <c r="X665" s="114"/>
      <c r="Y665" s="114"/>
      <c r="Z665" s="114">
        <f>BO665</f>
        <v>5.5555555555555554</v>
      </c>
      <c r="AA665" s="114"/>
      <c r="AB665" s="114"/>
      <c r="AC665" s="114"/>
      <c r="AD665" s="114">
        <f>BP665</f>
        <v>0</v>
      </c>
      <c r="AE665" s="114"/>
      <c r="AF665" s="114"/>
      <c r="AG665" s="114"/>
      <c r="AH665" s="114">
        <f>BQ665</f>
        <v>5.5555555555555554</v>
      </c>
      <c r="AI665" s="114"/>
      <c r="AJ665" s="114"/>
      <c r="AK665" s="114"/>
      <c r="BH665" s="2" t="s">
        <v>59</v>
      </c>
      <c r="BK665" s="25">
        <v>50</v>
      </c>
      <c r="BL665" s="25">
        <v>11.111111111111111</v>
      </c>
      <c r="BM665" s="25">
        <v>27.777777777777779</v>
      </c>
      <c r="BN665" s="25">
        <v>0</v>
      </c>
      <c r="BO665" s="25">
        <v>5.5555555555555554</v>
      </c>
      <c r="BP665" s="25">
        <v>0</v>
      </c>
      <c r="BQ665" s="25">
        <v>5.5555555555555554</v>
      </c>
    </row>
    <row r="666" spans="1:98" s="9" customFormat="1" ht="14.25" customHeight="1">
      <c r="A666" s="67"/>
      <c r="F666" s="10"/>
      <c r="AD666" s="11"/>
      <c r="AE666" s="11"/>
      <c r="AF666" s="11"/>
      <c r="AG666" s="11"/>
      <c r="AH666" s="11"/>
      <c r="AI666" s="11"/>
      <c r="AJ666" s="11"/>
      <c r="AK666" s="11"/>
      <c r="AL666" s="11"/>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71"/>
      <c r="BK666" s="71"/>
      <c r="BL666" s="71"/>
      <c r="BM666" s="71"/>
      <c r="BN666" s="71"/>
      <c r="BO666" s="63"/>
      <c r="BP666" s="63"/>
      <c r="BQ666" s="63"/>
      <c r="BR666" s="63"/>
      <c r="BS666" s="63"/>
      <c r="BT666" s="63"/>
      <c r="CM666" s="13"/>
    </row>
    <row r="667" spans="1:98" ht="14.25" thickBot="1">
      <c r="A667" s="60"/>
      <c r="B667" s="60"/>
      <c r="C667" s="61" t="s">
        <v>106</v>
      </c>
      <c r="D667" s="60"/>
      <c r="E667" s="60"/>
      <c r="F667" s="60"/>
      <c r="G667" s="60"/>
      <c r="H667" s="60"/>
      <c r="I667" s="60"/>
      <c r="J667" s="60"/>
      <c r="K667" s="60"/>
      <c r="L667" s="60"/>
      <c r="M667" s="60"/>
      <c r="N667" s="60"/>
      <c r="O667" s="60"/>
      <c r="P667" s="60"/>
      <c r="Q667" s="60"/>
      <c r="R667" s="60"/>
      <c r="S667" s="60"/>
      <c r="T667" s="60"/>
      <c r="U667" s="60"/>
      <c r="V667" s="60"/>
      <c r="W667" s="60"/>
      <c r="X667" s="60"/>
      <c r="Y667" s="60"/>
      <c r="Z667" s="60"/>
      <c r="AA667" s="60"/>
      <c r="AB667" s="60"/>
      <c r="AC667" s="60"/>
      <c r="AD667" s="60"/>
      <c r="AE667" s="60"/>
      <c r="AF667" s="60"/>
      <c r="AG667" s="60"/>
      <c r="AH667" s="60"/>
      <c r="AI667" s="60"/>
      <c r="AJ667" s="60"/>
      <c r="AK667" s="60"/>
      <c r="AL667" s="60"/>
      <c r="AM667" s="60"/>
      <c r="AN667" s="60"/>
      <c r="AO667" s="60"/>
      <c r="AP667" s="60"/>
      <c r="AQ667" s="60"/>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59"/>
      <c r="CO667" s="59"/>
      <c r="CP667" s="59"/>
      <c r="CQ667" s="59"/>
      <c r="CR667" s="59"/>
      <c r="CS667" s="59"/>
      <c r="CT667" s="59"/>
    </row>
    <row r="668" spans="1:98">
      <c r="A668" s="60"/>
      <c r="B668" s="62"/>
      <c r="C668" s="170" t="s">
        <v>285</v>
      </c>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c r="AB668" s="153"/>
      <c r="AC668" s="153"/>
      <c r="AD668" s="153"/>
      <c r="AE668" s="153"/>
      <c r="AF668" s="153"/>
      <c r="AG668" s="153"/>
      <c r="AH668" s="153"/>
      <c r="AI668" s="153"/>
      <c r="AJ668" s="153"/>
      <c r="AK668" s="153"/>
      <c r="AL668" s="153"/>
      <c r="AM668" s="153"/>
      <c r="AN668" s="153"/>
      <c r="AO668" s="153"/>
      <c r="AP668" s="153"/>
      <c r="AQ668" s="154"/>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59"/>
      <c r="CO668" s="59"/>
      <c r="CP668" s="59"/>
      <c r="CQ668" s="59"/>
      <c r="CR668" s="59"/>
      <c r="CS668" s="59"/>
      <c r="CT668" s="59"/>
    </row>
    <row r="669" spans="1:98">
      <c r="A669" s="60"/>
      <c r="B669" s="62"/>
      <c r="C669" s="85" t="s">
        <v>304</v>
      </c>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86"/>
      <c r="AI669" s="86"/>
      <c r="AJ669" s="86"/>
      <c r="AK669" s="86"/>
      <c r="AL669" s="86"/>
      <c r="AM669" s="86"/>
      <c r="AN669" s="86"/>
      <c r="AO669" s="86"/>
      <c r="AP669" s="86"/>
      <c r="AQ669" s="87"/>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59"/>
      <c r="CO669" s="59"/>
      <c r="CP669" s="59"/>
      <c r="CQ669" s="59"/>
      <c r="CR669" s="59"/>
      <c r="CS669" s="59"/>
      <c r="CT669" s="59"/>
    </row>
    <row r="670" spans="1:98">
      <c r="A670" s="60"/>
      <c r="B670" s="62"/>
      <c r="C670" s="88" t="s">
        <v>305</v>
      </c>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89"/>
      <c r="AB670" s="89"/>
      <c r="AC670" s="89"/>
      <c r="AD670" s="89"/>
      <c r="AE670" s="89"/>
      <c r="AF670" s="89"/>
      <c r="AG670" s="89"/>
      <c r="AH670" s="89"/>
      <c r="AI670" s="89"/>
      <c r="AJ670" s="89"/>
      <c r="AK670" s="89"/>
      <c r="AL670" s="89"/>
      <c r="AM670" s="89"/>
      <c r="AN670" s="89"/>
      <c r="AO670" s="89"/>
      <c r="AP670" s="89"/>
      <c r="AQ670" s="90"/>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59"/>
      <c r="CO670" s="59"/>
      <c r="CP670" s="59"/>
      <c r="CQ670" s="59"/>
      <c r="CR670" s="59"/>
      <c r="CS670" s="59"/>
      <c r="CT670" s="59"/>
    </row>
    <row r="671" spans="1:98">
      <c r="A671" s="60"/>
      <c r="B671" s="62"/>
      <c r="C671" s="82"/>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c r="AG671" s="83"/>
      <c r="AH671" s="83"/>
      <c r="AI671" s="83"/>
      <c r="AJ671" s="83"/>
      <c r="AK671" s="83"/>
      <c r="AL671" s="83"/>
      <c r="AM671" s="83"/>
      <c r="AN671" s="83"/>
      <c r="AO671" s="83"/>
      <c r="AP671" s="83"/>
      <c r="AQ671" s="84"/>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59"/>
      <c r="CO671" s="59"/>
      <c r="CP671" s="59"/>
      <c r="CQ671" s="59"/>
      <c r="CR671" s="59"/>
      <c r="CS671" s="59"/>
      <c r="CT671" s="59"/>
    </row>
    <row r="672" spans="1:98">
      <c r="A672" s="60"/>
      <c r="B672" s="62"/>
      <c r="C672" s="149" t="s">
        <v>291</v>
      </c>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c r="Z672" s="150"/>
      <c r="AA672" s="150"/>
      <c r="AB672" s="150"/>
      <c r="AC672" s="150"/>
      <c r="AD672" s="150"/>
      <c r="AE672" s="150"/>
      <c r="AF672" s="150"/>
      <c r="AG672" s="150"/>
      <c r="AH672" s="150"/>
      <c r="AI672" s="150"/>
      <c r="AJ672" s="150"/>
      <c r="AK672" s="150"/>
      <c r="AL672" s="150"/>
      <c r="AM672" s="150"/>
      <c r="AN672" s="150"/>
      <c r="AO672" s="150"/>
      <c r="AP672" s="150"/>
      <c r="AQ672" s="151"/>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59"/>
      <c r="CO672" s="59"/>
      <c r="CP672" s="59"/>
      <c r="CQ672" s="59"/>
      <c r="CR672" s="59"/>
      <c r="CS672" s="59"/>
      <c r="CT672" s="59"/>
    </row>
    <row r="673" spans="1:98">
      <c r="A673" s="60"/>
      <c r="B673" s="62"/>
      <c r="C673" s="85" t="s">
        <v>306</v>
      </c>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86"/>
      <c r="AI673" s="86"/>
      <c r="AJ673" s="86"/>
      <c r="AK673" s="86"/>
      <c r="AL673" s="86"/>
      <c r="AM673" s="86"/>
      <c r="AN673" s="86"/>
      <c r="AO673" s="86"/>
      <c r="AP673" s="86"/>
      <c r="AQ673" s="87"/>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59"/>
      <c r="CO673" s="59"/>
      <c r="CP673" s="59"/>
      <c r="CQ673" s="59"/>
      <c r="CR673" s="59"/>
      <c r="CS673" s="59"/>
      <c r="CT673" s="59"/>
    </row>
    <row r="674" spans="1:98">
      <c r="A674" s="60"/>
      <c r="B674" s="62"/>
      <c r="C674" s="88" t="s">
        <v>307</v>
      </c>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89"/>
      <c r="AB674" s="89"/>
      <c r="AC674" s="89"/>
      <c r="AD674" s="89"/>
      <c r="AE674" s="89"/>
      <c r="AF674" s="89"/>
      <c r="AG674" s="89"/>
      <c r="AH674" s="89"/>
      <c r="AI674" s="89"/>
      <c r="AJ674" s="89"/>
      <c r="AK674" s="89"/>
      <c r="AL674" s="89"/>
      <c r="AM674" s="89"/>
      <c r="AN674" s="89"/>
      <c r="AO674" s="89"/>
      <c r="AP674" s="89"/>
      <c r="AQ674" s="90"/>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59"/>
      <c r="CO674" s="59"/>
      <c r="CP674" s="59"/>
      <c r="CQ674" s="59"/>
      <c r="CR674" s="59"/>
      <c r="CS674" s="59"/>
      <c r="CT674" s="59"/>
    </row>
    <row r="675" spans="1:98">
      <c r="A675" s="60"/>
      <c r="B675" s="62"/>
      <c r="C675" s="82"/>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c r="AG675" s="83"/>
      <c r="AH675" s="83"/>
      <c r="AI675" s="83"/>
      <c r="AJ675" s="83"/>
      <c r="AK675" s="83"/>
      <c r="AL675" s="83"/>
      <c r="AM675" s="83"/>
      <c r="AN675" s="83"/>
      <c r="AO675" s="83"/>
      <c r="AP675" s="83"/>
      <c r="AQ675" s="84"/>
      <c r="AR675" s="60"/>
      <c r="AS675" s="60"/>
      <c r="AT675" s="60"/>
      <c r="AU675" s="60"/>
      <c r="AV675" s="60"/>
      <c r="AW675" s="60"/>
      <c r="AX675" s="60"/>
      <c r="AY675" s="60"/>
      <c r="AZ675" s="60"/>
      <c r="BA675" s="60"/>
      <c r="BB675" s="60"/>
      <c r="BC675" s="60"/>
      <c r="BD675" s="60"/>
      <c r="BE675" s="60"/>
      <c r="BF675" s="60"/>
      <c r="BG675" s="60"/>
      <c r="BH675" s="60"/>
      <c r="BI675" s="60"/>
      <c r="BJ675" s="60"/>
      <c r="BK675" s="60"/>
      <c r="BL675" s="60"/>
      <c r="BM675" s="60"/>
      <c r="BN675" s="60"/>
      <c r="BO675" s="60"/>
      <c r="BP675" s="60"/>
      <c r="BQ675" s="60"/>
      <c r="BR675" s="60"/>
      <c r="BS675" s="60"/>
      <c r="BT675" s="60"/>
      <c r="BU675" s="60"/>
      <c r="BV675" s="60"/>
      <c r="BW675" s="60"/>
      <c r="BX675" s="60"/>
      <c r="BY675" s="60"/>
      <c r="BZ675" s="60"/>
      <c r="CA675" s="60"/>
      <c r="CB675" s="60"/>
      <c r="CC675" s="60"/>
      <c r="CD675" s="60"/>
      <c r="CE675" s="60"/>
      <c r="CF675" s="60"/>
      <c r="CG675" s="60"/>
      <c r="CH675" s="60"/>
      <c r="CI675" s="60"/>
      <c r="CJ675" s="60"/>
      <c r="CK675" s="60"/>
      <c r="CL675" s="60"/>
      <c r="CM675" s="60"/>
      <c r="CN675" s="59"/>
      <c r="CO675" s="59"/>
      <c r="CP675" s="59"/>
      <c r="CQ675" s="59"/>
      <c r="CR675" s="59"/>
      <c r="CS675" s="59"/>
      <c r="CT675" s="59"/>
    </row>
    <row r="676" spans="1:98">
      <c r="A676" s="60"/>
      <c r="B676" s="62"/>
      <c r="C676" s="149" t="s">
        <v>286</v>
      </c>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c r="AA676" s="150"/>
      <c r="AB676" s="150"/>
      <c r="AC676" s="150"/>
      <c r="AD676" s="150"/>
      <c r="AE676" s="150"/>
      <c r="AF676" s="150"/>
      <c r="AG676" s="150"/>
      <c r="AH676" s="150"/>
      <c r="AI676" s="150"/>
      <c r="AJ676" s="150"/>
      <c r="AK676" s="150"/>
      <c r="AL676" s="150"/>
      <c r="AM676" s="150"/>
      <c r="AN676" s="150"/>
      <c r="AO676" s="150"/>
      <c r="AP676" s="150"/>
      <c r="AQ676" s="151"/>
      <c r="AR676" s="60"/>
      <c r="AS676" s="60"/>
      <c r="AT676" s="60"/>
      <c r="AU676" s="60"/>
      <c r="AV676" s="60"/>
      <c r="AW676" s="60"/>
      <c r="AX676" s="60"/>
      <c r="AY676" s="60"/>
      <c r="AZ676" s="60"/>
      <c r="BA676" s="60"/>
      <c r="BB676" s="60"/>
      <c r="BC676" s="60"/>
      <c r="BD676" s="60"/>
      <c r="BE676" s="60"/>
      <c r="BF676" s="60"/>
      <c r="BG676" s="60"/>
      <c r="BH676" s="60"/>
      <c r="BI676" s="60"/>
      <c r="BJ676" s="60"/>
      <c r="BK676" s="60"/>
      <c r="BL676" s="60"/>
      <c r="BM676" s="60"/>
      <c r="BN676" s="60"/>
      <c r="BO676" s="60"/>
      <c r="BP676" s="60"/>
      <c r="BQ676" s="60"/>
      <c r="BR676" s="60"/>
      <c r="BS676" s="60"/>
      <c r="BT676" s="60"/>
      <c r="BU676" s="60"/>
      <c r="BV676" s="60"/>
      <c r="BW676" s="60"/>
      <c r="BX676" s="60"/>
      <c r="BY676" s="60"/>
      <c r="BZ676" s="60"/>
      <c r="CA676" s="60"/>
      <c r="CB676" s="60"/>
      <c r="CC676" s="60"/>
      <c r="CD676" s="60"/>
      <c r="CE676" s="60"/>
      <c r="CF676" s="60"/>
      <c r="CG676" s="60"/>
      <c r="CH676" s="60"/>
      <c r="CI676" s="60"/>
      <c r="CJ676" s="60"/>
      <c r="CK676" s="60"/>
      <c r="CL676" s="60"/>
      <c r="CM676" s="60"/>
      <c r="CN676" s="59"/>
      <c r="CO676" s="59"/>
      <c r="CP676" s="59"/>
      <c r="CQ676" s="59"/>
      <c r="CR676" s="59"/>
      <c r="CS676" s="59"/>
      <c r="CT676" s="59"/>
    </row>
    <row r="677" spans="1:98">
      <c r="A677" s="60"/>
      <c r="B677" s="60"/>
      <c r="C677" s="85" t="s">
        <v>308</v>
      </c>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86"/>
      <c r="AI677" s="86"/>
      <c r="AJ677" s="86"/>
      <c r="AK677" s="86"/>
      <c r="AL677" s="86"/>
      <c r="AM677" s="86"/>
      <c r="AN677" s="86"/>
      <c r="AO677" s="86"/>
      <c r="AP677" s="86"/>
      <c r="AQ677" s="87"/>
      <c r="AR677" s="60"/>
      <c r="AS677" s="60"/>
      <c r="AT677" s="60"/>
      <c r="AU677" s="60"/>
      <c r="AV677" s="60"/>
      <c r="AW677" s="60"/>
      <c r="AX677" s="60"/>
      <c r="AY677" s="60"/>
      <c r="AZ677" s="60"/>
      <c r="BA677" s="60"/>
      <c r="BB677" s="60"/>
      <c r="BC677" s="60"/>
      <c r="BD677" s="60"/>
      <c r="BE677" s="60"/>
      <c r="BF677" s="60"/>
      <c r="BG677" s="60"/>
      <c r="BH677" s="60"/>
      <c r="BI677" s="60"/>
      <c r="BJ677" s="60"/>
      <c r="BK677" s="60"/>
      <c r="BL677" s="60"/>
      <c r="BM677" s="60"/>
      <c r="BN677" s="60"/>
      <c r="BO677" s="60"/>
      <c r="BP677" s="60"/>
      <c r="BQ677" s="60"/>
      <c r="BR677" s="60"/>
      <c r="BS677" s="60"/>
      <c r="BT677" s="60"/>
      <c r="BU677" s="60"/>
      <c r="BV677" s="60"/>
      <c r="BW677" s="60"/>
      <c r="BX677" s="60"/>
      <c r="BY677" s="60"/>
      <c r="BZ677" s="60"/>
      <c r="CA677" s="60"/>
      <c r="CB677" s="60"/>
      <c r="CC677" s="60"/>
      <c r="CD677" s="60"/>
      <c r="CE677" s="60"/>
      <c r="CF677" s="60"/>
      <c r="CG677" s="60"/>
      <c r="CH677" s="60"/>
      <c r="CI677" s="60"/>
      <c r="CJ677" s="60"/>
      <c r="CK677" s="60"/>
      <c r="CL677" s="60"/>
      <c r="CM677" s="60"/>
      <c r="CN677" s="60"/>
      <c r="CO677" s="60"/>
      <c r="CP677" s="60"/>
      <c r="CQ677" s="60"/>
      <c r="CR677" s="60"/>
      <c r="CS677" s="59"/>
      <c r="CT677" s="59"/>
    </row>
    <row r="678" spans="1:98">
      <c r="A678" s="60"/>
      <c r="B678" s="60"/>
      <c r="C678" s="88" t="s">
        <v>309</v>
      </c>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89"/>
      <c r="AB678" s="89"/>
      <c r="AC678" s="89"/>
      <c r="AD678" s="89"/>
      <c r="AE678" s="89"/>
      <c r="AF678" s="89"/>
      <c r="AG678" s="89"/>
      <c r="AH678" s="89"/>
      <c r="AI678" s="89"/>
      <c r="AJ678" s="89"/>
      <c r="AK678" s="89"/>
      <c r="AL678" s="89"/>
      <c r="AM678" s="89"/>
      <c r="AN678" s="89"/>
      <c r="AO678" s="89"/>
      <c r="AP678" s="89"/>
      <c r="AQ678" s="90"/>
      <c r="AR678" s="60"/>
      <c r="AS678" s="60"/>
      <c r="AT678" s="60"/>
      <c r="AU678" s="60"/>
      <c r="AV678" s="60"/>
      <c r="AW678" s="60"/>
      <c r="AX678" s="60"/>
      <c r="AY678" s="60"/>
      <c r="AZ678" s="60"/>
      <c r="BA678" s="60"/>
      <c r="BB678" s="60"/>
      <c r="BC678" s="60"/>
      <c r="BD678" s="60"/>
      <c r="BE678" s="60"/>
      <c r="BF678" s="60"/>
      <c r="BG678" s="60"/>
      <c r="BH678" s="60"/>
      <c r="BI678" s="60"/>
      <c r="BJ678" s="60"/>
      <c r="BK678" s="60"/>
      <c r="BL678" s="60"/>
      <c r="BM678" s="60"/>
      <c r="BN678" s="60"/>
      <c r="BO678" s="60"/>
      <c r="BP678" s="60"/>
      <c r="BQ678" s="60"/>
      <c r="BR678" s="60"/>
      <c r="BS678" s="60"/>
      <c r="BT678" s="60"/>
      <c r="BU678" s="60"/>
      <c r="BV678" s="60"/>
      <c r="BW678" s="60"/>
      <c r="BX678" s="60"/>
      <c r="BY678" s="60"/>
      <c r="BZ678" s="60"/>
      <c r="CA678" s="60"/>
      <c r="CB678" s="60"/>
      <c r="CC678" s="60"/>
      <c r="CD678" s="60"/>
      <c r="CE678" s="60"/>
      <c r="CF678" s="60"/>
      <c r="CG678" s="60"/>
      <c r="CH678" s="60"/>
      <c r="CI678" s="60"/>
      <c r="CJ678" s="60"/>
      <c r="CK678" s="60"/>
      <c r="CL678" s="60"/>
      <c r="CM678" s="60"/>
      <c r="CN678" s="60"/>
      <c r="CO678" s="60"/>
      <c r="CP678" s="60"/>
      <c r="CQ678" s="60"/>
      <c r="CR678" s="60"/>
      <c r="CS678" s="59"/>
      <c r="CT678" s="59"/>
    </row>
    <row r="679" spans="1:98">
      <c r="A679" s="60"/>
      <c r="B679" s="60"/>
      <c r="C679" s="82"/>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c r="AG679" s="83"/>
      <c r="AH679" s="83"/>
      <c r="AI679" s="83"/>
      <c r="AJ679" s="83"/>
      <c r="AK679" s="83"/>
      <c r="AL679" s="83"/>
      <c r="AM679" s="83"/>
      <c r="AN679" s="83"/>
      <c r="AO679" s="83"/>
      <c r="AP679" s="83"/>
      <c r="AQ679" s="84"/>
      <c r="AR679" s="60"/>
      <c r="AS679" s="60"/>
      <c r="AT679" s="60"/>
      <c r="AU679" s="60"/>
      <c r="AV679" s="60"/>
      <c r="AW679" s="60"/>
      <c r="AX679" s="60"/>
      <c r="AY679" s="60"/>
      <c r="AZ679" s="60"/>
      <c r="BA679" s="60"/>
      <c r="BB679" s="60"/>
      <c r="BC679" s="60"/>
      <c r="BD679" s="60"/>
      <c r="BE679" s="60"/>
      <c r="BF679" s="60"/>
      <c r="BG679" s="60"/>
      <c r="BH679" s="60"/>
      <c r="BI679" s="60"/>
      <c r="BJ679" s="60"/>
      <c r="BK679" s="60"/>
      <c r="BL679" s="60"/>
      <c r="BM679" s="60"/>
      <c r="BN679" s="60"/>
      <c r="BO679" s="60"/>
      <c r="BP679" s="60"/>
      <c r="BQ679" s="60"/>
      <c r="BR679" s="60"/>
      <c r="BS679" s="60"/>
      <c r="BT679" s="60"/>
      <c r="BU679" s="60"/>
      <c r="BV679" s="60"/>
      <c r="BW679" s="60"/>
      <c r="BX679" s="60"/>
      <c r="BY679" s="60"/>
      <c r="BZ679" s="60"/>
      <c r="CA679" s="60"/>
      <c r="CB679" s="60"/>
      <c r="CC679" s="60"/>
      <c r="CD679" s="60"/>
      <c r="CE679" s="60"/>
      <c r="CF679" s="60"/>
      <c r="CG679" s="60"/>
      <c r="CH679" s="60"/>
      <c r="CI679" s="60"/>
      <c r="CJ679" s="60"/>
      <c r="CK679" s="60"/>
      <c r="CL679" s="60"/>
      <c r="CM679" s="60"/>
      <c r="CN679" s="60"/>
      <c r="CO679" s="60"/>
      <c r="CP679" s="60"/>
      <c r="CQ679" s="60"/>
      <c r="CR679" s="60"/>
      <c r="CS679" s="59"/>
      <c r="CT679" s="59"/>
    </row>
    <row r="680" spans="1:98">
      <c r="A680" s="60"/>
      <c r="B680" s="60"/>
      <c r="C680" s="149" t="s">
        <v>287</v>
      </c>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c r="AA680" s="150"/>
      <c r="AB680" s="150"/>
      <c r="AC680" s="150"/>
      <c r="AD680" s="150"/>
      <c r="AE680" s="150"/>
      <c r="AF680" s="150"/>
      <c r="AG680" s="150"/>
      <c r="AH680" s="150"/>
      <c r="AI680" s="150"/>
      <c r="AJ680" s="150"/>
      <c r="AK680" s="150"/>
      <c r="AL680" s="150"/>
      <c r="AM680" s="150"/>
      <c r="AN680" s="150"/>
      <c r="AO680" s="150"/>
      <c r="AP680" s="150"/>
      <c r="AQ680" s="151"/>
      <c r="AR680" s="60"/>
      <c r="AS680" s="60"/>
      <c r="AT680" s="60"/>
      <c r="AU680" s="60"/>
      <c r="AV680" s="60"/>
      <c r="AW680" s="60"/>
      <c r="AX680" s="60"/>
      <c r="AY680" s="60"/>
      <c r="AZ680" s="60"/>
      <c r="BA680" s="60"/>
      <c r="BB680" s="60"/>
      <c r="BC680" s="60"/>
      <c r="BD680" s="60"/>
      <c r="BE680" s="60"/>
      <c r="BF680" s="60"/>
      <c r="BG680" s="60"/>
      <c r="BH680" s="60"/>
      <c r="BI680" s="60"/>
      <c r="BJ680" s="60"/>
      <c r="BK680" s="60"/>
      <c r="BL680" s="60"/>
      <c r="BM680" s="60"/>
      <c r="BN680" s="60"/>
      <c r="BO680" s="60"/>
      <c r="BP680" s="60"/>
      <c r="BQ680" s="60"/>
      <c r="BR680" s="60"/>
      <c r="BS680" s="60"/>
      <c r="BT680" s="60"/>
      <c r="BU680" s="60"/>
      <c r="BV680" s="60"/>
      <c r="BW680" s="60"/>
      <c r="BX680" s="60"/>
      <c r="BY680" s="60"/>
      <c r="BZ680" s="60"/>
      <c r="CA680" s="60"/>
      <c r="CB680" s="60"/>
      <c r="CC680" s="60"/>
      <c r="CD680" s="60"/>
      <c r="CE680" s="60"/>
      <c r="CF680" s="60"/>
      <c r="CG680" s="60"/>
      <c r="CH680" s="60"/>
      <c r="CI680" s="60"/>
      <c r="CJ680" s="60"/>
      <c r="CK680" s="60"/>
      <c r="CL680" s="60"/>
      <c r="CM680" s="60"/>
      <c r="CN680" s="60"/>
      <c r="CO680" s="60"/>
      <c r="CP680" s="60"/>
      <c r="CQ680" s="60"/>
      <c r="CR680" s="60"/>
      <c r="CS680" s="59"/>
      <c r="CT680" s="59"/>
    </row>
    <row r="681" spans="1:98">
      <c r="A681" s="60"/>
      <c r="B681" s="60"/>
      <c r="C681" s="85" t="s">
        <v>288</v>
      </c>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86"/>
      <c r="AI681" s="86"/>
      <c r="AJ681" s="86"/>
      <c r="AK681" s="86"/>
      <c r="AL681" s="86"/>
      <c r="AM681" s="86"/>
      <c r="AN681" s="86"/>
      <c r="AO681" s="86"/>
      <c r="AP681" s="86"/>
      <c r="AQ681" s="87"/>
      <c r="AR681" s="60"/>
      <c r="AS681" s="60"/>
      <c r="AT681" s="60"/>
      <c r="AU681" s="60"/>
      <c r="AV681" s="60"/>
      <c r="AW681" s="60"/>
      <c r="AX681" s="60"/>
      <c r="AY681" s="60"/>
      <c r="AZ681" s="60"/>
      <c r="BA681" s="60"/>
      <c r="BB681" s="60"/>
      <c r="BC681" s="60"/>
      <c r="BD681" s="60"/>
      <c r="BE681" s="60"/>
      <c r="BF681" s="60"/>
      <c r="BG681" s="60"/>
      <c r="BH681" s="60"/>
      <c r="BI681" s="60"/>
      <c r="BJ681" s="60"/>
      <c r="BK681" s="60"/>
      <c r="BL681" s="60"/>
      <c r="BM681" s="60"/>
      <c r="BN681" s="60"/>
      <c r="BO681" s="60"/>
      <c r="BP681" s="60"/>
      <c r="BQ681" s="60"/>
      <c r="BR681" s="60"/>
      <c r="BS681" s="60"/>
      <c r="BT681" s="60"/>
      <c r="BU681" s="60"/>
      <c r="BV681" s="60"/>
      <c r="BW681" s="60"/>
      <c r="BX681" s="60"/>
      <c r="BY681" s="60"/>
      <c r="BZ681" s="60"/>
      <c r="CA681" s="60"/>
      <c r="CB681" s="60"/>
      <c r="CC681" s="60"/>
      <c r="CD681" s="60"/>
      <c r="CE681" s="60"/>
      <c r="CF681" s="60"/>
      <c r="CG681" s="60"/>
      <c r="CH681" s="60"/>
      <c r="CI681" s="60"/>
      <c r="CJ681" s="60"/>
      <c r="CK681" s="60"/>
      <c r="CL681" s="60"/>
      <c r="CM681" s="60"/>
      <c r="CN681" s="60"/>
      <c r="CO681" s="60"/>
      <c r="CP681" s="60"/>
      <c r="CQ681" s="60"/>
      <c r="CR681" s="60"/>
      <c r="CS681" s="59"/>
      <c r="CT681" s="59"/>
    </row>
    <row r="682" spans="1:98">
      <c r="A682" s="60"/>
      <c r="B682" s="60"/>
      <c r="C682" s="149" t="s">
        <v>294</v>
      </c>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c r="AA682" s="150"/>
      <c r="AB682" s="150"/>
      <c r="AC682" s="150"/>
      <c r="AD682" s="150"/>
      <c r="AE682" s="150"/>
      <c r="AF682" s="150"/>
      <c r="AG682" s="150"/>
      <c r="AH682" s="150"/>
      <c r="AI682" s="150"/>
      <c r="AJ682" s="150"/>
      <c r="AK682" s="150"/>
      <c r="AL682" s="150"/>
      <c r="AM682" s="150"/>
      <c r="AN682" s="150"/>
      <c r="AO682" s="150"/>
      <c r="AP682" s="150"/>
      <c r="AQ682" s="151"/>
      <c r="AR682" s="60"/>
      <c r="AS682" s="60"/>
      <c r="AT682" s="60"/>
      <c r="AU682" s="60"/>
      <c r="AV682" s="60"/>
      <c r="AW682" s="60"/>
      <c r="AX682" s="60"/>
      <c r="AY682" s="60"/>
      <c r="AZ682" s="60"/>
      <c r="BA682" s="60"/>
      <c r="BB682" s="60"/>
      <c r="BC682" s="60"/>
      <c r="BD682" s="60"/>
      <c r="BE682" s="60"/>
      <c r="BF682" s="60"/>
      <c r="BG682" s="60"/>
      <c r="BH682" s="60"/>
      <c r="BI682" s="60"/>
      <c r="BJ682" s="60"/>
      <c r="BK682" s="60"/>
      <c r="BL682" s="60"/>
      <c r="BM682" s="60"/>
      <c r="BN682" s="60"/>
      <c r="BO682" s="60"/>
      <c r="BP682" s="60"/>
      <c r="BQ682" s="60"/>
      <c r="BR682" s="60"/>
      <c r="BS682" s="60"/>
      <c r="BT682" s="60"/>
      <c r="BU682" s="60"/>
      <c r="BV682" s="60"/>
      <c r="BW682" s="60"/>
      <c r="BX682" s="60"/>
      <c r="BY682" s="60"/>
      <c r="BZ682" s="60"/>
      <c r="CA682" s="60"/>
      <c r="CB682" s="60"/>
      <c r="CC682" s="60"/>
      <c r="CD682" s="60"/>
      <c r="CE682" s="60"/>
      <c r="CF682" s="60"/>
      <c r="CG682" s="60"/>
      <c r="CH682" s="60"/>
      <c r="CI682" s="60"/>
      <c r="CJ682" s="60"/>
      <c r="CK682" s="60"/>
      <c r="CL682" s="60"/>
      <c r="CM682" s="60"/>
      <c r="CN682" s="60"/>
      <c r="CO682" s="60"/>
      <c r="CP682" s="60"/>
      <c r="CQ682" s="60"/>
      <c r="CR682" s="60"/>
      <c r="CS682" s="59"/>
      <c r="CT682" s="59"/>
    </row>
    <row r="683" spans="1:98">
      <c r="A683" s="60"/>
      <c r="B683" s="60"/>
      <c r="C683" s="85" t="s">
        <v>292</v>
      </c>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c r="AA683" s="150"/>
      <c r="AB683" s="150"/>
      <c r="AC683" s="150"/>
      <c r="AD683" s="150"/>
      <c r="AE683" s="150"/>
      <c r="AF683" s="150"/>
      <c r="AG683" s="150"/>
      <c r="AH683" s="150"/>
      <c r="AI683" s="150"/>
      <c r="AJ683" s="150"/>
      <c r="AK683" s="150"/>
      <c r="AL683" s="150"/>
      <c r="AM683" s="150"/>
      <c r="AN683" s="150"/>
      <c r="AO683" s="150"/>
      <c r="AP683" s="150"/>
      <c r="AQ683" s="151"/>
      <c r="AR683" s="60"/>
      <c r="AS683" s="60"/>
      <c r="AT683" s="60"/>
      <c r="AU683" s="60"/>
      <c r="AV683" s="60"/>
      <c r="AW683" s="60"/>
      <c r="AX683" s="60"/>
      <c r="AY683" s="60"/>
      <c r="AZ683" s="60"/>
      <c r="BA683" s="60"/>
      <c r="BB683" s="60"/>
      <c r="BC683" s="60"/>
      <c r="BD683" s="60"/>
      <c r="BE683" s="60"/>
      <c r="BF683" s="60"/>
      <c r="BG683" s="60"/>
      <c r="BH683" s="60"/>
      <c r="BI683" s="60"/>
      <c r="BJ683" s="60"/>
      <c r="BK683" s="60"/>
      <c r="BL683" s="60"/>
      <c r="BM683" s="60"/>
      <c r="BN683" s="60"/>
      <c r="BO683" s="60"/>
      <c r="BP683" s="60"/>
      <c r="BQ683" s="60"/>
      <c r="BR683" s="60"/>
      <c r="BS683" s="60"/>
      <c r="BT683" s="60"/>
      <c r="BU683" s="60"/>
      <c r="BV683" s="60"/>
      <c r="BW683" s="60"/>
      <c r="BX683" s="60"/>
      <c r="BY683" s="60"/>
      <c r="BZ683" s="60"/>
      <c r="CA683" s="60"/>
      <c r="CB683" s="60"/>
      <c r="CC683" s="60"/>
      <c r="CD683" s="60"/>
      <c r="CE683" s="60"/>
      <c r="CF683" s="60"/>
      <c r="CG683" s="60"/>
      <c r="CH683" s="60"/>
      <c r="CI683" s="60"/>
      <c r="CJ683" s="60"/>
      <c r="CK683" s="60"/>
      <c r="CL683" s="60"/>
      <c r="CM683" s="60"/>
      <c r="CN683" s="60"/>
      <c r="CO683" s="60"/>
      <c r="CP683" s="60"/>
      <c r="CQ683" s="60"/>
      <c r="CR683" s="60"/>
      <c r="CS683" s="59"/>
      <c r="CT683" s="59"/>
    </row>
    <row r="684" spans="1:98">
      <c r="A684" s="60"/>
      <c r="B684" s="60"/>
      <c r="C684" s="149" t="s">
        <v>293</v>
      </c>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c r="AA684" s="150"/>
      <c r="AB684" s="150"/>
      <c r="AC684" s="150"/>
      <c r="AD684" s="150"/>
      <c r="AE684" s="150"/>
      <c r="AF684" s="150"/>
      <c r="AG684" s="150"/>
      <c r="AH684" s="150"/>
      <c r="AI684" s="150"/>
      <c r="AJ684" s="150"/>
      <c r="AK684" s="150"/>
      <c r="AL684" s="150"/>
      <c r="AM684" s="150"/>
      <c r="AN684" s="150"/>
      <c r="AO684" s="150"/>
      <c r="AP684" s="150"/>
      <c r="AQ684" s="151"/>
      <c r="AR684" s="60"/>
      <c r="AS684" s="60"/>
      <c r="AT684" s="60"/>
      <c r="AU684" s="60"/>
      <c r="AV684" s="60"/>
      <c r="AW684" s="60"/>
      <c r="AX684" s="60"/>
      <c r="AY684" s="60"/>
      <c r="AZ684" s="60"/>
      <c r="BA684" s="60"/>
      <c r="BB684" s="60"/>
      <c r="BC684" s="60"/>
      <c r="BD684" s="60"/>
      <c r="BE684" s="60"/>
      <c r="BF684" s="60"/>
      <c r="BG684" s="60"/>
      <c r="BH684" s="60"/>
      <c r="BI684" s="60"/>
      <c r="BJ684" s="60"/>
      <c r="BK684" s="60"/>
      <c r="BL684" s="60"/>
      <c r="BM684" s="60"/>
      <c r="BN684" s="60"/>
      <c r="BO684" s="60"/>
      <c r="BP684" s="60"/>
      <c r="BQ684" s="60"/>
      <c r="BR684" s="60"/>
      <c r="BS684" s="60"/>
      <c r="BT684" s="60"/>
      <c r="BU684" s="60"/>
      <c r="BV684" s="60"/>
      <c r="BW684" s="60"/>
      <c r="BX684" s="60"/>
      <c r="BY684" s="60"/>
      <c r="BZ684" s="60"/>
      <c r="CA684" s="60"/>
      <c r="CB684" s="60"/>
      <c r="CC684" s="60"/>
      <c r="CD684" s="60"/>
      <c r="CE684" s="60"/>
      <c r="CF684" s="60"/>
      <c r="CG684" s="60"/>
      <c r="CH684" s="60"/>
      <c r="CI684" s="60"/>
      <c r="CJ684" s="60"/>
      <c r="CK684" s="60"/>
      <c r="CL684" s="60"/>
      <c r="CM684" s="60"/>
      <c r="CN684" s="60"/>
      <c r="CO684" s="60"/>
      <c r="CP684" s="60"/>
      <c r="CQ684" s="60"/>
      <c r="CR684" s="60"/>
      <c r="CS684" s="59"/>
      <c r="CT684" s="59"/>
    </row>
    <row r="685" spans="1:98" ht="6" customHeight="1"/>
    <row r="686" spans="1:98" s="9" customFormat="1" ht="14.25" customHeight="1">
      <c r="A686" s="67" t="s">
        <v>226</v>
      </c>
      <c r="F686" s="10"/>
      <c r="AD686" s="11"/>
      <c r="AE686" s="11"/>
      <c r="AF686" s="11"/>
      <c r="AG686" s="11"/>
      <c r="AH686" s="11"/>
      <c r="AI686" s="11"/>
      <c r="AJ686" s="11"/>
      <c r="AK686" s="11"/>
      <c r="AL686" s="11"/>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55"/>
      <c r="BK686" s="155"/>
      <c r="BL686" s="155"/>
      <c r="BM686" s="155"/>
      <c r="BN686" s="155"/>
      <c r="BO686" s="63"/>
      <c r="BP686" s="63"/>
      <c r="BQ686" s="63"/>
      <c r="BR686" s="63"/>
      <c r="BS686" s="63"/>
      <c r="BT686" s="63"/>
      <c r="CM686" s="13"/>
    </row>
    <row r="687" spans="1:98" s="20" customFormat="1" ht="11.25" customHeight="1">
      <c r="A687" s="2"/>
      <c r="B687" s="178" t="s">
        <v>108</v>
      </c>
      <c r="C687" s="178"/>
      <c r="D687" s="14" t="s">
        <v>227</v>
      </c>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27"/>
      <c r="AI687" s="27"/>
      <c r="AJ687" s="14"/>
      <c r="AK687" s="19"/>
      <c r="AL687" s="19"/>
      <c r="AM687" s="19"/>
      <c r="AN687" s="19"/>
      <c r="AO687" s="19"/>
      <c r="AP687" s="19"/>
      <c r="AQ687" s="19"/>
      <c r="AR687" s="19"/>
      <c r="AS687" s="19"/>
      <c r="AT687" s="19"/>
      <c r="AU687" s="19"/>
      <c r="AV687" s="19"/>
      <c r="AW687" s="19"/>
      <c r="AX687" s="19"/>
      <c r="AY687" s="19"/>
      <c r="AZ687" s="19"/>
      <c r="BA687" s="19"/>
      <c r="BB687" s="19"/>
      <c r="BC687" s="19"/>
      <c r="BD687" s="19"/>
      <c r="BE687" s="19"/>
      <c r="BF687" s="19"/>
      <c r="CR687" s="21"/>
    </row>
    <row r="688" spans="1:98" ht="15" customHeight="1">
      <c r="B688" s="178"/>
      <c r="C688" s="178"/>
      <c r="D688" s="33" t="s">
        <v>228</v>
      </c>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23"/>
      <c r="AI688" s="23"/>
      <c r="AJ688" s="23"/>
      <c r="AK688" s="24"/>
      <c r="AL688" s="23"/>
      <c r="AM688" s="23"/>
    </row>
    <row r="689" spans="1:96" ht="9.75" customHeight="1">
      <c r="D689" s="145"/>
      <c r="E689" s="146"/>
      <c r="F689" s="146"/>
      <c r="G689" s="146"/>
      <c r="H689" s="146"/>
      <c r="I689" s="147"/>
      <c r="J689" s="104" t="s">
        <v>6</v>
      </c>
      <c r="K689" s="159"/>
      <c r="L689" s="159"/>
      <c r="M689" s="160"/>
      <c r="N689" s="104" t="s">
        <v>7</v>
      </c>
      <c r="O689" s="159"/>
      <c r="P689" s="159"/>
      <c r="Q689" s="160"/>
      <c r="R689" s="91">
        <v>1</v>
      </c>
      <c r="S689" s="92"/>
      <c r="T689" s="92"/>
      <c r="U689" s="93"/>
      <c r="V689" s="91">
        <v>2</v>
      </c>
      <c r="W689" s="92"/>
      <c r="X689" s="92"/>
      <c r="Y689" s="93"/>
      <c r="Z689" s="91">
        <v>3</v>
      </c>
      <c r="AA689" s="92"/>
      <c r="AB689" s="92"/>
      <c r="AC689" s="93"/>
      <c r="AD689" s="91">
        <v>4</v>
      </c>
      <c r="AE689" s="92"/>
      <c r="AF689" s="92"/>
      <c r="AG689" s="93"/>
      <c r="AH689" s="91"/>
      <c r="AI689" s="92"/>
      <c r="AJ689" s="92"/>
      <c r="AK689" s="93"/>
      <c r="AL689" s="23"/>
      <c r="AM689" s="23"/>
    </row>
    <row r="690" spans="1:96" ht="22.5" customHeight="1">
      <c r="D690" s="101"/>
      <c r="E690" s="102"/>
      <c r="F690" s="102"/>
      <c r="G690" s="102"/>
      <c r="H690" s="102"/>
      <c r="I690" s="103"/>
      <c r="J690" s="161"/>
      <c r="K690" s="162"/>
      <c r="L690" s="162"/>
      <c r="M690" s="163"/>
      <c r="N690" s="161"/>
      <c r="O690" s="162"/>
      <c r="P690" s="162"/>
      <c r="Q690" s="163"/>
      <c r="R690" s="94" t="s">
        <v>65</v>
      </c>
      <c r="S690" s="95"/>
      <c r="T690" s="95"/>
      <c r="U690" s="96"/>
      <c r="V690" s="94" t="s">
        <v>66</v>
      </c>
      <c r="W690" s="95"/>
      <c r="X690" s="95"/>
      <c r="Y690" s="96"/>
      <c r="Z690" s="94" t="s">
        <v>67</v>
      </c>
      <c r="AA690" s="95"/>
      <c r="AB690" s="95"/>
      <c r="AC690" s="96"/>
      <c r="AD690" s="94" t="s">
        <v>68</v>
      </c>
      <c r="AE690" s="95"/>
      <c r="AF690" s="95"/>
      <c r="AG690" s="96"/>
      <c r="AH690" s="94" t="s">
        <v>12</v>
      </c>
      <c r="AI690" s="95"/>
      <c r="AJ690" s="95"/>
      <c r="AK690" s="96"/>
      <c r="BI690" s="5" t="s">
        <v>13</v>
      </c>
      <c r="BJ690" s="2" t="s">
        <v>14</v>
      </c>
      <c r="BK690" s="2">
        <v>1</v>
      </c>
      <c r="BL690" s="2">
        <v>2</v>
      </c>
      <c r="BM690" s="2">
        <v>3</v>
      </c>
      <c r="BN690" s="2">
        <v>4</v>
      </c>
      <c r="BO690" s="2">
        <v>0</v>
      </c>
    </row>
    <row r="691" spans="1:96">
      <c r="D691" s="115" t="s">
        <v>15</v>
      </c>
      <c r="E691" s="116"/>
      <c r="F691" s="116"/>
      <c r="G691" s="116"/>
      <c r="H691" s="116"/>
      <c r="I691" s="117"/>
      <c r="J691" s="164">
        <f>BI691</f>
        <v>97.087845968712401</v>
      </c>
      <c r="K691" s="165"/>
      <c r="L691" s="165"/>
      <c r="M691" s="166"/>
      <c r="N691" s="164">
        <f>BJ691</f>
        <v>96.610169491525426</v>
      </c>
      <c r="O691" s="165"/>
      <c r="P691" s="165"/>
      <c r="Q691" s="166"/>
      <c r="R691" s="164">
        <f>BK691</f>
        <v>86.440677966101703</v>
      </c>
      <c r="S691" s="165"/>
      <c r="T691" s="165"/>
      <c r="U691" s="166"/>
      <c r="V691" s="164">
        <f>BL691</f>
        <v>10.16949152542373</v>
      </c>
      <c r="W691" s="165"/>
      <c r="X691" s="165"/>
      <c r="Y691" s="166"/>
      <c r="Z691" s="164">
        <f>BM691</f>
        <v>3.3898305084745761</v>
      </c>
      <c r="AA691" s="165"/>
      <c r="AB691" s="165"/>
      <c r="AC691" s="166"/>
      <c r="AD691" s="164">
        <f>BN691</f>
        <v>0</v>
      </c>
      <c r="AE691" s="165"/>
      <c r="AF691" s="165"/>
      <c r="AG691" s="166"/>
      <c r="AH691" s="164">
        <f>BO691</f>
        <v>0</v>
      </c>
      <c r="AI691" s="165"/>
      <c r="AJ691" s="165"/>
      <c r="AK691" s="166"/>
      <c r="BG691" s="2">
        <v>116</v>
      </c>
      <c r="BH691" s="2" t="s">
        <v>16</v>
      </c>
      <c r="BI691" s="25">
        <v>97.087845968712401</v>
      </c>
      <c r="BJ691" s="25">
        <f>BK691+BL691</f>
        <v>96.610169491525426</v>
      </c>
      <c r="BK691" s="25">
        <v>86.440677966101703</v>
      </c>
      <c r="BL691" s="25">
        <v>10.16949152542373</v>
      </c>
      <c r="BM691" s="25">
        <v>3.3898305084745761</v>
      </c>
      <c r="BN691" s="25">
        <v>0</v>
      </c>
      <c r="BO691" s="25">
        <v>0</v>
      </c>
    </row>
    <row r="692" spans="1:96">
      <c r="D692" s="139" t="s">
        <v>17</v>
      </c>
      <c r="E692" s="140"/>
      <c r="F692" s="140"/>
      <c r="G692" s="140"/>
      <c r="H692" s="140"/>
      <c r="I692" s="141"/>
      <c r="J692" s="179">
        <f>BI692</f>
        <v>97.458011802088066</v>
      </c>
      <c r="K692" s="180"/>
      <c r="L692" s="180"/>
      <c r="M692" s="181"/>
      <c r="N692" s="114">
        <f>IF(ISERROR(BJ692),"",BJ692)</f>
        <v>94.915254237288138</v>
      </c>
      <c r="O692" s="114"/>
      <c r="P692" s="114"/>
      <c r="Q692" s="114"/>
      <c r="R692" s="179">
        <f>BK692</f>
        <v>71.186440677966104</v>
      </c>
      <c r="S692" s="180"/>
      <c r="T692" s="180"/>
      <c r="U692" s="181"/>
      <c r="V692" s="179">
        <f>BL692</f>
        <v>23.728813559322035</v>
      </c>
      <c r="W692" s="180"/>
      <c r="X692" s="180"/>
      <c r="Y692" s="181"/>
      <c r="Z692" s="179">
        <f>BM692</f>
        <v>3.3898305084745761</v>
      </c>
      <c r="AA692" s="180"/>
      <c r="AB692" s="180"/>
      <c r="AC692" s="181"/>
      <c r="AD692" s="179">
        <f>BN692</f>
        <v>1.6949152542372881</v>
      </c>
      <c r="AE692" s="180"/>
      <c r="AF692" s="180"/>
      <c r="AG692" s="181"/>
      <c r="AH692" s="167">
        <f>BO692</f>
        <v>0</v>
      </c>
      <c r="AI692" s="168"/>
      <c r="AJ692" s="168"/>
      <c r="AK692" s="169"/>
      <c r="BH692" s="2" t="s">
        <v>18</v>
      </c>
      <c r="BI692" s="25">
        <v>97.458011802088066</v>
      </c>
      <c r="BJ692" s="25">
        <f>BK692+BL692</f>
        <v>94.915254237288138</v>
      </c>
      <c r="BK692" s="25">
        <v>71.186440677966104</v>
      </c>
      <c r="BL692" s="25">
        <v>23.728813559322035</v>
      </c>
      <c r="BM692" s="25">
        <v>3.3898305084745761</v>
      </c>
      <c r="BN692" s="25">
        <v>1.6949152542372881</v>
      </c>
      <c r="BO692" s="25">
        <v>0</v>
      </c>
    </row>
    <row r="693" spans="1:96" s="47" customFormat="1" ht="15" customHeight="1">
      <c r="D693" s="38" t="s">
        <v>229</v>
      </c>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K693" s="53"/>
      <c r="BI693" s="50" t="s">
        <v>13</v>
      </c>
      <c r="BJ693" s="47" t="s">
        <v>14</v>
      </c>
      <c r="BK693" s="47">
        <v>1</v>
      </c>
      <c r="BL693" s="47">
        <v>2</v>
      </c>
      <c r="BM693" s="47">
        <v>3</v>
      </c>
      <c r="BN693" s="47">
        <v>4</v>
      </c>
      <c r="BO693" s="47">
        <v>0</v>
      </c>
    </row>
    <row r="694" spans="1:96" s="47" customFormat="1">
      <c r="D694" s="142" t="s">
        <v>15</v>
      </c>
      <c r="E694" s="143"/>
      <c r="F694" s="143"/>
      <c r="G694" s="143"/>
      <c r="H694" s="143"/>
      <c r="I694" s="144"/>
      <c r="J694" s="164">
        <f>BI694</f>
        <v>77.111913357400724</v>
      </c>
      <c r="K694" s="165"/>
      <c r="L694" s="165"/>
      <c r="M694" s="166"/>
      <c r="N694" s="164">
        <f>BJ694</f>
        <v>67.79661016949153</v>
      </c>
      <c r="O694" s="165"/>
      <c r="P694" s="165"/>
      <c r="Q694" s="166"/>
      <c r="R694" s="164">
        <f>BK694</f>
        <v>40.677966101694921</v>
      </c>
      <c r="S694" s="165"/>
      <c r="T694" s="165"/>
      <c r="U694" s="166"/>
      <c r="V694" s="164">
        <f>BL694</f>
        <v>27.118644067796609</v>
      </c>
      <c r="W694" s="165"/>
      <c r="X694" s="165"/>
      <c r="Y694" s="166"/>
      <c r="Z694" s="164">
        <f>BM694</f>
        <v>25.423728813559322</v>
      </c>
      <c r="AA694" s="165"/>
      <c r="AB694" s="165"/>
      <c r="AC694" s="166"/>
      <c r="AD694" s="164">
        <f>BN694</f>
        <v>6.7796610169491522</v>
      </c>
      <c r="AE694" s="165"/>
      <c r="AF694" s="165"/>
      <c r="AG694" s="166"/>
      <c r="AH694" s="164">
        <f>BO694</f>
        <v>0</v>
      </c>
      <c r="AI694" s="165"/>
      <c r="AJ694" s="165"/>
      <c r="AK694" s="166"/>
      <c r="BG694" s="47">
        <v>117</v>
      </c>
      <c r="BH694" s="47" t="s">
        <v>16</v>
      </c>
      <c r="BI694" s="25">
        <v>77.111913357400724</v>
      </c>
      <c r="BJ694" s="51">
        <f>BK694+BL694</f>
        <v>67.79661016949153</v>
      </c>
      <c r="BK694" s="25">
        <v>40.677966101694921</v>
      </c>
      <c r="BL694" s="25">
        <v>27.118644067796609</v>
      </c>
      <c r="BM694" s="25">
        <v>25.423728813559322</v>
      </c>
      <c r="BN694" s="25">
        <v>6.7796610169491522</v>
      </c>
      <c r="BO694" s="25">
        <v>0</v>
      </c>
    </row>
    <row r="695" spans="1:96" s="47" customFormat="1">
      <c r="D695" s="139" t="s">
        <v>17</v>
      </c>
      <c r="E695" s="140"/>
      <c r="F695" s="140"/>
      <c r="G695" s="140"/>
      <c r="H695" s="140"/>
      <c r="I695" s="141"/>
      <c r="J695" s="167">
        <f>BI695</f>
        <v>76.600090785292778</v>
      </c>
      <c r="K695" s="168"/>
      <c r="L695" s="168"/>
      <c r="M695" s="169"/>
      <c r="N695" s="114">
        <f>IF(ISERROR(BJ695),"",BJ695)</f>
        <v>62.711864406779661</v>
      </c>
      <c r="O695" s="114"/>
      <c r="P695" s="114"/>
      <c r="Q695" s="114"/>
      <c r="R695" s="167">
        <f>BK695</f>
        <v>42.372881355932201</v>
      </c>
      <c r="S695" s="168"/>
      <c r="T695" s="168"/>
      <c r="U695" s="169"/>
      <c r="V695" s="167">
        <f>BL695</f>
        <v>20.33898305084746</v>
      </c>
      <c r="W695" s="168"/>
      <c r="X695" s="168"/>
      <c r="Y695" s="169"/>
      <c r="Z695" s="167">
        <f>BM695</f>
        <v>25.423728813559322</v>
      </c>
      <c r="AA695" s="168"/>
      <c r="AB695" s="168"/>
      <c r="AC695" s="169"/>
      <c r="AD695" s="167">
        <f>BN695</f>
        <v>10.16949152542373</v>
      </c>
      <c r="AE695" s="168"/>
      <c r="AF695" s="168"/>
      <c r="AG695" s="169"/>
      <c r="AH695" s="167">
        <f>BO695</f>
        <v>1.6949152542372881</v>
      </c>
      <c r="AI695" s="168"/>
      <c r="AJ695" s="168"/>
      <c r="AK695" s="169"/>
      <c r="BH695" s="47" t="s">
        <v>18</v>
      </c>
      <c r="BI695" s="25">
        <v>76.600090785292778</v>
      </c>
      <c r="BJ695" s="51">
        <f>BK695+BL695</f>
        <v>62.711864406779661</v>
      </c>
      <c r="BK695" s="25">
        <v>42.372881355932201</v>
      </c>
      <c r="BL695" s="25">
        <v>20.33898305084746</v>
      </c>
      <c r="BM695" s="25">
        <v>25.423728813559322</v>
      </c>
      <c r="BN695" s="25">
        <v>10.16949152542373</v>
      </c>
      <c r="BO695" s="25">
        <v>1.6949152542372881</v>
      </c>
    </row>
    <row r="696" spans="1:96" s="47" customFormat="1" ht="15" customHeight="1">
      <c r="D696" s="33" t="s">
        <v>230</v>
      </c>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53"/>
      <c r="BI696" s="50" t="s">
        <v>13</v>
      </c>
      <c r="BJ696" s="47" t="s">
        <v>14</v>
      </c>
      <c r="BK696" s="47">
        <v>1</v>
      </c>
      <c r="BL696" s="47">
        <v>2</v>
      </c>
      <c r="BM696" s="47">
        <v>3</v>
      </c>
      <c r="BN696" s="47">
        <v>4</v>
      </c>
      <c r="BO696" s="47">
        <v>0</v>
      </c>
    </row>
    <row r="697" spans="1:96" s="47" customFormat="1">
      <c r="D697" s="142" t="s">
        <v>15</v>
      </c>
      <c r="E697" s="143"/>
      <c r="F697" s="143"/>
      <c r="G697" s="143"/>
      <c r="H697" s="143"/>
      <c r="I697" s="144"/>
      <c r="J697" s="164">
        <f>BI697</f>
        <v>79.735258724428405</v>
      </c>
      <c r="K697" s="165"/>
      <c r="L697" s="165"/>
      <c r="M697" s="166"/>
      <c r="N697" s="164">
        <f>BJ697</f>
        <v>76.271186440677965</v>
      </c>
      <c r="O697" s="165"/>
      <c r="P697" s="165"/>
      <c r="Q697" s="166"/>
      <c r="R697" s="164">
        <f>BK697</f>
        <v>50.847457627118644</v>
      </c>
      <c r="S697" s="165"/>
      <c r="T697" s="165"/>
      <c r="U697" s="166"/>
      <c r="V697" s="164">
        <f>BL697</f>
        <v>25.423728813559322</v>
      </c>
      <c r="W697" s="165"/>
      <c r="X697" s="165"/>
      <c r="Y697" s="166"/>
      <c r="Z697" s="164">
        <f>BM697</f>
        <v>16.949152542372879</v>
      </c>
      <c r="AA697" s="165"/>
      <c r="AB697" s="165"/>
      <c r="AC697" s="166"/>
      <c r="AD697" s="164">
        <f>BN697</f>
        <v>6.7796610169491522</v>
      </c>
      <c r="AE697" s="165"/>
      <c r="AF697" s="165"/>
      <c r="AG697" s="166"/>
      <c r="AH697" s="164">
        <f>BO697</f>
        <v>0</v>
      </c>
      <c r="AI697" s="165"/>
      <c r="AJ697" s="165"/>
      <c r="AK697" s="166"/>
      <c r="BG697" s="47">
        <v>118</v>
      </c>
      <c r="BH697" s="47" t="s">
        <v>16</v>
      </c>
      <c r="BI697" s="25">
        <v>79.735258724428405</v>
      </c>
      <c r="BJ697" s="51">
        <f>BK697+BL697</f>
        <v>76.271186440677965</v>
      </c>
      <c r="BK697" s="25">
        <v>50.847457627118644</v>
      </c>
      <c r="BL697" s="25">
        <v>25.423728813559322</v>
      </c>
      <c r="BM697" s="25">
        <v>16.949152542372879</v>
      </c>
      <c r="BN697" s="25">
        <v>6.7796610169491522</v>
      </c>
      <c r="BO697" s="25">
        <v>0</v>
      </c>
    </row>
    <row r="698" spans="1:96" s="47" customFormat="1">
      <c r="D698" s="139" t="s">
        <v>17</v>
      </c>
      <c r="E698" s="140"/>
      <c r="F698" s="140"/>
      <c r="G698" s="140"/>
      <c r="H698" s="140"/>
      <c r="I698" s="141"/>
      <c r="J698" s="167">
        <f>BI698</f>
        <v>79.618701770313208</v>
      </c>
      <c r="K698" s="168"/>
      <c r="L698" s="168"/>
      <c r="M698" s="169"/>
      <c r="N698" s="114">
        <f>IF(ISERROR(BJ698),"",BJ698)</f>
        <v>74.576271186440678</v>
      </c>
      <c r="O698" s="114"/>
      <c r="P698" s="114"/>
      <c r="Q698" s="114"/>
      <c r="R698" s="167">
        <f>BK698</f>
        <v>38.983050847457626</v>
      </c>
      <c r="S698" s="168"/>
      <c r="T698" s="168"/>
      <c r="U698" s="169"/>
      <c r="V698" s="167">
        <f>BL698</f>
        <v>35.593220338983052</v>
      </c>
      <c r="W698" s="168"/>
      <c r="X698" s="168"/>
      <c r="Y698" s="169"/>
      <c r="Z698" s="167">
        <f>BM698</f>
        <v>22.033898305084744</v>
      </c>
      <c r="AA698" s="168"/>
      <c r="AB698" s="168"/>
      <c r="AC698" s="169"/>
      <c r="AD698" s="167">
        <f>BN698</f>
        <v>1.6949152542372881</v>
      </c>
      <c r="AE698" s="168"/>
      <c r="AF698" s="168"/>
      <c r="AG698" s="169"/>
      <c r="AH698" s="167">
        <f>BO698</f>
        <v>1.6949152542372881</v>
      </c>
      <c r="AI698" s="168"/>
      <c r="AJ698" s="168"/>
      <c r="AK698" s="169"/>
      <c r="BH698" s="47" t="s">
        <v>18</v>
      </c>
      <c r="BI698" s="25">
        <v>79.618701770313208</v>
      </c>
      <c r="BJ698" s="51">
        <f>BK698+BL698</f>
        <v>74.576271186440678</v>
      </c>
      <c r="BK698" s="25">
        <v>38.983050847457626</v>
      </c>
      <c r="BL698" s="25">
        <v>35.593220338983052</v>
      </c>
      <c r="BM698" s="25">
        <v>22.033898305084744</v>
      </c>
      <c r="BN698" s="25">
        <v>1.6949152542372881</v>
      </c>
      <c r="BO698" s="25">
        <v>1.6949152542372881</v>
      </c>
    </row>
    <row r="699" spans="1:96" s="47" customFormat="1"/>
    <row r="700" spans="1:96" s="20" customFormat="1" ht="11.25" customHeight="1">
      <c r="A700" s="47"/>
      <c r="B700" s="178" t="s">
        <v>114</v>
      </c>
      <c r="C700" s="178"/>
      <c r="D700" s="14" t="s">
        <v>231</v>
      </c>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27"/>
      <c r="AI700" s="27"/>
      <c r="AJ700" s="14"/>
      <c r="AK700" s="19"/>
      <c r="AL700" s="19"/>
      <c r="AM700" s="19"/>
      <c r="AN700" s="19"/>
      <c r="AO700" s="19"/>
      <c r="AP700" s="19"/>
      <c r="AQ700" s="19"/>
      <c r="AR700" s="19"/>
      <c r="AS700" s="19"/>
      <c r="AT700" s="19"/>
      <c r="AU700" s="19"/>
      <c r="AV700" s="19"/>
      <c r="AW700" s="19"/>
      <c r="AX700" s="19"/>
      <c r="AY700" s="19"/>
      <c r="AZ700" s="19"/>
      <c r="BA700" s="19"/>
      <c r="BB700" s="19"/>
      <c r="BC700" s="19"/>
      <c r="BD700" s="19"/>
      <c r="BE700" s="19"/>
      <c r="BF700" s="19"/>
      <c r="BV700" s="47"/>
      <c r="CR700" s="21"/>
    </row>
    <row r="701" spans="1:96" s="47" customFormat="1" ht="15" customHeight="1">
      <c r="B701" s="178"/>
      <c r="C701" s="178"/>
      <c r="D701" s="33" t="s">
        <v>232</v>
      </c>
      <c r="E701" s="34"/>
      <c r="F701" s="34"/>
      <c r="G701" s="34"/>
      <c r="H701" s="34"/>
      <c r="I701" s="34"/>
      <c r="J701" s="34"/>
      <c r="K701" s="34"/>
      <c r="L701" s="34"/>
      <c r="M701" s="34"/>
      <c r="N701" s="34"/>
      <c r="O701" s="34"/>
      <c r="P701" s="34"/>
      <c r="Q701" s="34"/>
      <c r="R701" s="34"/>
      <c r="S701" s="34"/>
      <c r="T701" s="34"/>
      <c r="U701" s="34"/>
      <c r="V701" s="34"/>
      <c r="W701" s="34"/>
      <c r="X701" s="34"/>
      <c r="Y701" s="34"/>
      <c r="Z701" s="34"/>
      <c r="AA701" s="34"/>
      <c r="AB701" s="34"/>
      <c r="AC701" s="34"/>
      <c r="AD701" s="34"/>
      <c r="AE701" s="34"/>
      <c r="AF701" s="34"/>
      <c r="AG701" s="34"/>
      <c r="AK701" s="53"/>
    </row>
    <row r="702" spans="1:96" s="47" customFormat="1" ht="9.75" customHeight="1">
      <c r="D702" s="133"/>
      <c r="E702" s="134"/>
      <c r="F702" s="134"/>
      <c r="G702" s="134"/>
      <c r="H702" s="134"/>
      <c r="I702" s="135"/>
      <c r="J702" s="104" t="s">
        <v>6</v>
      </c>
      <c r="K702" s="159"/>
      <c r="L702" s="159"/>
      <c r="M702" s="160"/>
      <c r="N702" s="104" t="s">
        <v>7</v>
      </c>
      <c r="O702" s="159"/>
      <c r="P702" s="159"/>
      <c r="Q702" s="160"/>
      <c r="R702" s="91">
        <v>1</v>
      </c>
      <c r="S702" s="92"/>
      <c r="T702" s="92"/>
      <c r="U702" s="93"/>
      <c r="V702" s="91">
        <v>2</v>
      </c>
      <c r="W702" s="92"/>
      <c r="X702" s="92"/>
      <c r="Y702" s="93"/>
      <c r="Z702" s="91">
        <v>3</v>
      </c>
      <c r="AA702" s="92"/>
      <c r="AB702" s="92"/>
      <c r="AC702" s="93"/>
      <c r="AD702" s="91">
        <v>4</v>
      </c>
      <c r="AE702" s="92"/>
      <c r="AF702" s="92"/>
      <c r="AG702" s="93"/>
      <c r="AH702" s="91"/>
      <c r="AI702" s="92"/>
      <c r="AJ702" s="92"/>
      <c r="AK702" s="93"/>
    </row>
    <row r="703" spans="1:96" s="47" customFormat="1" ht="22.5" customHeight="1">
      <c r="D703" s="136"/>
      <c r="E703" s="137"/>
      <c r="F703" s="137"/>
      <c r="G703" s="137"/>
      <c r="H703" s="137"/>
      <c r="I703" s="138"/>
      <c r="J703" s="161"/>
      <c r="K703" s="162"/>
      <c r="L703" s="162"/>
      <c r="M703" s="163"/>
      <c r="N703" s="161"/>
      <c r="O703" s="162"/>
      <c r="P703" s="162"/>
      <c r="Q703" s="163"/>
      <c r="R703" s="94" t="s">
        <v>65</v>
      </c>
      <c r="S703" s="95"/>
      <c r="T703" s="95"/>
      <c r="U703" s="96"/>
      <c r="V703" s="94" t="s">
        <v>66</v>
      </c>
      <c r="W703" s="95"/>
      <c r="X703" s="95"/>
      <c r="Y703" s="96"/>
      <c r="Z703" s="94" t="s">
        <v>67</v>
      </c>
      <c r="AA703" s="95"/>
      <c r="AB703" s="95"/>
      <c r="AC703" s="96"/>
      <c r="AD703" s="94" t="s">
        <v>68</v>
      </c>
      <c r="AE703" s="95"/>
      <c r="AF703" s="95"/>
      <c r="AG703" s="96"/>
      <c r="AH703" s="94" t="s">
        <v>12</v>
      </c>
      <c r="AI703" s="95"/>
      <c r="AJ703" s="95"/>
      <c r="AK703" s="96"/>
      <c r="BI703" s="50" t="s">
        <v>13</v>
      </c>
      <c r="BJ703" s="47" t="s">
        <v>14</v>
      </c>
      <c r="BK703" s="47">
        <v>1</v>
      </c>
      <c r="BL703" s="47">
        <v>2</v>
      </c>
      <c r="BM703" s="47">
        <v>3</v>
      </c>
      <c r="BN703" s="47">
        <v>4</v>
      </c>
      <c r="BO703" s="47">
        <v>0</v>
      </c>
    </row>
    <row r="704" spans="1:96" s="47" customFormat="1">
      <c r="D704" s="142" t="s">
        <v>15</v>
      </c>
      <c r="E704" s="143"/>
      <c r="F704" s="143"/>
      <c r="G704" s="143"/>
      <c r="H704" s="143"/>
      <c r="I704" s="144"/>
      <c r="J704" s="164">
        <f>BI704</f>
        <v>81.203369434416359</v>
      </c>
      <c r="K704" s="165"/>
      <c r="L704" s="165"/>
      <c r="M704" s="166"/>
      <c r="N704" s="164">
        <f>BJ704</f>
        <v>74.576271186440678</v>
      </c>
      <c r="O704" s="165"/>
      <c r="P704" s="165"/>
      <c r="Q704" s="166"/>
      <c r="R704" s="164">
        <f>BK704</f>
        <v>38.983050847457626</v>
      </c>
      <c r="S704" s="165"/>
      <c r="T704" s="165"/>
      <c r="U704" s="166"/>
      <c r="V704" s="164">
        <f>BL704</f>
        <v>35.593220338983052</v>
      </c>
      <c r="W704" s="165"/>
      <c r="X704" s="165"/>
      <c r="Y704" s="166"/>
      <c r="Z704" s="164">
        <f>BM704</f>
        <v>18.64406779661017</v>
      </c>
      <c r="AA704" s="165"/>
      <c r="AB704" s="165"/>
      <c r="AC704" s="166"/>
      <c r="AD704" s="164">
        <f>BN704</f>
        <v>6.7796610169491522</v>
      </c>
      <c r="AE704" s="165"/>
      <c r="AF704" s="165"/>
      <c r="AG704" s="166"/>
      <c r="AH704" s="164">
        <f>BO704</f>
        <v>0</v>
      </c>
      <c r="AI704" s="165"/>
      <c r="AJ704" s="165"/>
      <c r="AK704" s="166"/>
      <c r="BG704" s="47">
        <v>119</v>
      </c>
      <c r="BH704" s="47" t="s">
        <v>16</v>
      </c>
      <c r="BI704" s="25">
        <v>81.203369434416359</v>
      </c>
      <c r="BJ704" s="51">
        <f>BK704+BL704</f>
        <v>74.576271186440678</v>
      </c>
      <c r="BK704" s="25">
        <v>38.983050847457626</v>
      </c>
      <c r="BL704" s="25">
        <v>35.593220338983052</v>
      </c>
      <c r="BM704" s="25">
        <v>18.64406779661017</v>
      </c>
      <c r="BN704" s="25">
        <v>6.7796610169491522</v>
      </c>
      <c r="BO704" s="25">
        <v>0</v>
      </c>
    </row>
    <row r="705" spans="1:94" s="47" customFormat="1">
      <c r="D705" s="139" t="s">
        <v>17</v>
      </c>
      <c r="E705" s="140"/>
      <c r="F705" s="140"/>
      <c r="G705" s="140"/>
      <c r="H705" s="140"/>
      <c r="I705" s="141"/>
      <c r="J705" s="167">
        <f>BI705</f>
        <v>81.275533363595102</v>
      </c>
      <c r="K705" s="168"/>
      <c r="L705" s="168"/>
      <c r="M705" s="169"/>
      <c r="N705" s="114">
        <f>IF(ISERROR(BJ705),"",BJ705)</f>
        <v>79.66101694915254</v>
      </c>
      <c r="O705" s="114"/>
      <c r="P705" s="114"/>
      <c r="Q705" s="114"/>
      <c r="R705" s="167">
        <f>BK705</f>
        <v>44.067796610169488</v>
      </c>
      <c r="S705" s="168"/>
      <c r="T705" s="168"/>
      <c r="U705" s="169"/>
      <c r="V705" s="167">
        <f>BL705</f>
        <v>35.593220338983052</v>
      </c>
      <c r="W705" s="168"/>
      <c r="X705" s="168"/>
      <c r="Y705" s="169"/>
      <c r="Z705" s="167">
        <f>BM705</f>
        <v>11.864406779661017</v>
      </c>
      <c r="AA705" s="168"/>
      <c r="AB705" s="168"/>
      <c r="AC705" s="169"/>
      <c r="AD705" s="167">
        <f>BN705</f>
        <v>6.7796610169491522</v>
      </c>
      <c r="AE705" s="168"/>
      <c r="AF705" s="168"/>
      <c r="AG705" s="169"/>
      <c r="AH705" s="167">
        <f>BO705</f>
        <v>1.6949152542372881</v>
      </c>
      <c r="AI705" s="168"/>
      <c r="AJ705" s="168"/>
      <c r="AK705" s="169"/>
      <c r="BH705" s="47" t="s">
        <v>18</v>
      </c>
      <c r="BI705" s="25">
        <v>81.275533363595102</v>
      </c>
      <c r="BJ705" s="51">
        <f>BK705+BL705</f>
        <v>79.66101694915254</v>
      </c>
      <c r="BK705" s="25">
        <v>44.067796610169488</v>
      </c>
      <c r="BL705" s="25">
        <v>35.593220338983052</v>
      </c>
      <c r="BM705" s="25">
        <v>11.864406779661017</v>
      </c>
      <c r="BN705" s="25">
        <v>6.7796610169491522</v>
      </c>
      <c r="BO705" s="25">
        <v>1.6949152542372881</v>
      </c>
    </row>
    <row r="706" spans="1:94" s="20" customFormat="1" ht="15" customHeight="1">
      <c r="A706" s="47"/>
      <c r="B706" s="183"/>
      <c r="C706" s="183"/>
      <c r="D706" s="33" t="s">
        <v>233</v>
      </c>
      <c r="E706" s="57"/>
      <c r="F706" s="57"/>
      <c r="G706" s="57"/>
      <c r="H706" s="57"/>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7"/>
      <c r="AI706" s="27"/>
      <c r="AJ706" s="14"/>
      <c r="AK706" s="19"/>
      <c r="AL706" s="19"/>
      <c r="AM706" s="19"/>
      <c r="AN706" s="19"/>
      <c r="AO706" s="19"/>
      <c r="AP706" s="19"/>
      <c r="AQ706" s="19"/>
      <c r="AR706" s="19"/>
      <c r="AS706" s="19"/>
      <c r="AT706" s="19"/>
      <c r="AU706" s="19"/>
      <c r="AV706" s="19"/>
      <c r="AW706" s="19"/>
      <c r="AX706" s="19"/>
      <c r="AY706" s="19"/>
      <c r="AZ706" s="19"/>
      <c r="BA706" s="19"/>
      <c r="BB706" s="19"/>
      <c r="BC706" s="19"/>
      <c r="BD706" s="19"/>
      <c r="BE706" s="19"/>
      <c r="BF706" s="19"/>
      <c r="BV706" s="47"/>
      <c r="CP706" s="21"/>
    </row>
    <row r="707" spans="1:94" s="47" customFormat="1" ht="9.75" customHeight="1">
      <c r="D707" s="133"/>
      <c r="E707" s="134"/>
      <c r="F707" s="134"/>
      <c r="G707" s="134"/>
      <c r="H707" s="134"/>
      <c r="I707" s="135"/>
      <c r="J707" s="171">
        <v>1</v>
      </c>
      <c r="K707" s="171"/>
      <c r="L707" s="171"/>
      <c r="M707" s="171"/>
      <c r="N707" s="171"/>
      <c r="O707" s="171"/>
      <c r="P707" s="171">
        <v>2</v>
      </c>
      <c r="Q707" s="171"/>
      <c r="R707" s="171"/>
      <c r="S707" s="171"/>
      <c r="T707" s="171"/>
      <c r="U707" s="171"/>
      <c r="V707" s="171">
        <v>3</v>
      </c>
      <c r="W707" s="171"/>
      <c r="X707" s="171"/>
      <c r="Y707" s="171"/>
      <c r="Z707" s="171"/>
      <c r="AA707" s="171"/>
      <c r="AB707" s="171">
        <v>4</v>
      </c>
      <c r="AC707" s="171"/>
      <c r="AD707" s="171"/>
      <c r="AE707" s="171"/>
      <c r="AF707" s="171"/>
      <c r="AG707" s="171"/>
      <c r="AH707" s="171"/>
      <c r="AI707" s="171"/>
      <c r="AJ707" s="171"/>
      <c r="AK707" s="171"/>
      <c r="AL707" s="171"/>
      <c r="AM707" s="171"/>
    </row>
    <row r="708" spans="1:94" s="47" customFormat="1" ht="22.5" customHeight="1">
      <c r="D708" s="136"/>
      <c r="E708" s="137"/>
      <c r="F708" s="137"/>
      <c r="G708" s="137"/>
      <c r="H708" s="137"/>
      <c r="I708" s="138"/>
      <c r="J708" s="182" t="s">
        <v>234</v>
      </c>
      <c r="K708" s="182"/>
      <c r="L708" s="182"/>
      <c r="M708" s="182"/>
      <c r="N708" s="182"/>
      <c r="O708" s="182"/>
      <c r="P708" s="182" t="s">
        <v>235</v>
      </c>
      <c r="Q708" s="182"/>
      <c r="R708" s="182"/>
      <c r="S708" s="182"/>
      <c r="T708" s="182"/>
      <c r="U708" s="182"/>
      <c r="V708" s="182" t="s">
        <v>236</v>
      </c>
      <c r="W708" s="182"/>
      <c r="X708" s="182"/>
      <c r="Y708" s="182"/>
      <c r="Z708" s="182"/>
      <c r="AA708" s="182"/>
      <c r="AB708" s="182" t="s">
        <v>237</v>
      </c>
      <c r="AC708" s="182"/>
      <c r="AD708" s="182"/>
      <c r="AE708" s="182"/>
      <c r="AF708" s="182"/>
      <c r="AG708" s="182"/>
      <c r="AH708" s="182" t="s">
        <v>12</v>
      </c>
      <c r="AI708" s="182"/>
      <c r="AJ708" s="182"/>
      <c r="AK708" s="182"/>
      <c r="AL708" s="182"/>
      <c r="AM708" s="182"/>
      <c r="BK708" s="47">
        <v>1</v>
      </c>
      <c r="BL708" s="47">
        <v>2</v>
      </c>
      <c r="BM708" s="47">
        <v>3</v>
      </c>
      <c r="BN708" s="47">
        <v>4</v>
      </c>
      <c r="BO708" s="47">
        <v>0</v>
      </c>
    </row>
    <row r="709" spans="1:94" s="47" customFormat="1">
      <c r="D709" s="176" t="s">
        <v>15</v>
      </c>
      <c r="E709" s="176"/>
      <c r="F709" s="177" t="s">
        <v>56</v>
      </c>
      <c r="G709" s="177"/>
      <c r="H709" s="177"/>
      <c r="I709" s="177"/>
      <c r="J709" s="184">
        <f>BK709</f>
        <v>60.938628158844764</v>
      </c>
      <c r="K709" s="184"/>
      <c r="L709" s="184"/>
      <c r="M709" s="184"/>
      <c r="N709" s="184"/>
      <c r="O709" s="184"/>
      <c r="P709" s="184">
        <f>BL709</f>
        <v>36.052948255114323</v>
      </c>
      <c r="Q709" s="184"/>
      <c r="R709" s="184"/>
      <c r="S709" s="184"/>
      <c r="T709" s="184"/>
      <c r="U709" s="184"/>
      <c r="V709" s="184">
        <f>BM709</f>
        <v>1.829121540312876</v>
      </c>
      <c r="W709" s="184"/>
      <c r="X709" s="184"/>
      <c r="Y709" s="184"/>
      <c r="Z709" s="184"/>
      <c r="AA709" s="184"/>
      <c r="AB709" s="184">
        <f>BN709</f>
        <v>0.81829121540312877</v>
      </c>
      <c r="AC709" s="184"/>
      <c r="AD709" s="184"/>
      <c r="AE709" s="184"/>
      <c r="AF709" s="184"/>
      <c r="AG709" s="184"/>
      <c r="AH709" s="184">
        <f>BO709</f>
        <v>0.36101083032490977</v>
      </c>
      <c r="AI709" s="184"/>
      <c r="AJ709" s="184"/>
      <c r="AK709" s="184"/>
      <c r="AL709" s="184"/>
      <c r="AM709" s="184"/>
      <c r="BG709" s="47">
        <v>120</v>
      </c>
      <c r="BH709" s="47" t="s">
        <v>57</v>
      </c>
      <c r="BK709" s="25">
        <v>60.938628158844764</v>
      </c>
      <c r="BL709" s="25">
        <v>36.052948255114323</v>
      </c>
      <c r="BM709" s="25">
        <v>1.829121540312876</v>
      </c>
      <c r="BN709" s="25">
        <v>0.81829121540312877</v>
      </c>
      <c r="BO709" s="25">
        <v>0.36101083032490977</v>
      </c>
    </row>
    <row r="710" spans="1:94" s="47" customFormat="1">
      <c r="D710" s="176"/>
      <c r="E710" s="176"/>
      <c r="F710" s="175" t="s">
        <v>58</v>
      </c>
      <c r="G710" s="175"/>
      <c r="H710" s="175"/>
      <c r="I710" s="175"/>
      <c r="J710" s="185">
        <f>BK710</f>
        <v>55.932203389830505</v>
      </c>
      <c r="K710" s="185"/>
      <c r="L710" s="185"/>
      <c r="M710" s="185"/>
      <c r="N710" s="185"/>
      <c r="O710" s="185"/>
      <c r="P710" s="185">
        <f>BL710</f>
        <v>38.983050847457626</v>
      </c>
      <c r="Q710" s="185"/>
      <c r="R710" s="185"/>
      <c r="S710" s="185"/>
      <c r="T710" s="185"/>
      <c r="U710" s="185"/>
      <c r="V710" s="185">
        <f>BM710</f>
        <v>5.0847457627118651</v>
      </c>
      <c r="W710" s="185"/>
      <c r="X710" s="185"/>
      <c r="Y710" s="185"/>
      <c r="Z710" s="185"/>
      <c r="AA710" s="185"/>
      <c r="AB710" s="185">
        <f>BN710</f>
        <v>0</v>
      </c>
      <c r="AC710" s="185"/>
      <c r="AD710" s="185"/>
      <c r="AE710" s="185"/>
      <c r="AF710" s="185"/>
      <c r="AG710" s="185"/>
      <c r="AH710" s="185">
        <f>BO710</f>
        <v>0</v>
      </c>
      <c r="AI710" s="185"/>
      <c r="AJ710" s="185"/>
      <c r="AK710" s="185"/>
      <c r="AL710" s="185"/>
      <c r="AM710" s="185"/>
      <c r="BH710" s="47" t="s">
        <v>59</v>
      </c>
      <c r="BK710" s="25">
        <v>55.932203389830505</v>
      </c>
      <c r="BL710" s="25">
        <v>38.983050847457626</v>
      </c>
      <c r="BM710" s="25">
        <v>5.0847457627118651</v>
      </c>
      <c r="BN710" s="25">
        <v>0</v>
      </c>
      <c r="BO710" s="25">
        <v>0</v>
      </c>
    </row>
    <row r="711" spans="1:94" s="47" customFormat="1">
      <c r="D711" s="176" t="s">
        <v>17</v>
      </c>
      <c r="E711" s="176"/>
      <c r="F711" s="177" t="s">
        <v>56</v>
      </c>
      <c r="G711" s="177"/>
      <c r="H711" s="177"/>
      <c r="I711" s="177"/>
      <c r="J711" s="184">
        <f>BK711</f>
        <v>66.409441670449382</v>
      </c>
      <c r="K711" s="184"/>
      <c r="L711" s="184"/>
      <c r="M711" s="184"/>
      <c r="N711" s="184"/>
      <c r="O711" s="184"/>
      <c r="P711" s="184">
        <f>BL711</f>
        <v>30.753517930095324</v>
      </c>
      <c r="Q711" s="184"/>
      <c r="R711" s="184"/>
      <c r="S711" s="184"/>
      <c r="T711" s="184"/>
      <c r="U711" s="184"/>
      <c r="V711" s="184">
        <f>BM711</f>
        <v>1.7703132092600999</v>
      </c>
      <c r="W711" s="184"/>
      <c r="X711" s="184"/>
      <c r="Y711" s="184"/>
      <c r="Z711" s="184"/>
      <c r="AA711" s="184"/>
      <c r="AB711" s="184">
        <f>BN711</f>
        <v>0.95324557421697687</v>
      </c>
      <c r="AC711" s="184"/>
      <c r="AD711" s="184"/>
      <c r="AE711" s="184"/>
      <c r="AF711" s="184"/>
      <c r="AG711" s="184"/>
      <c r="AH711" s="184">
        <f>BO711</f>
        <v>0.11348161597821153</v>
      </c>
      <c r="AI711" s="184"/>
      <c r="AJ711" s="184"/>
      <c r="AK711" s="184"/>
      <c r="AL711" s="184"/>
      <c r="AM711" s="184"/>
      <c r="BH711" s="47" t="s">
        <v>57</v>
      </c>
      <c r="BK711" s="25">
        <v>66.409441670449382</v>
      </c>
      <c r="BL711" s="25">
        <v>30.753517930095324</v>
      </c>
      <c r="BM711" s="25">
        <v>1.7703132092600999</v>
      </c>
      <c r="BN711" s="25">
        <v>0.95324557421697687</v>
      </c>
      <c r="BO711" s="25">
        <v>0.11348161597821153</v>
      </c>
    </row>
    <row r="712" spans="1:94" s="47" customFormat="1">
      <c r="D712" s="176"/>
      <c r="E712" s="176"/>
      <c r="F712" s="175" t="s">
        <v>58</v>
      </c>
      <c r="G712" s="175"/>
      <c r="H712" s="175"/>
      <c r="I712" s="175"/>
      <c r="J712" s="185">
        <f>BK712</f>
        <v>66.101694915254242</v>
      </c>
      <c r="K712" s="185"/>
      <c r="L712" s="185"/>
      <c r="M712" s="185"/>
      <c r="N712" s="185"/>
      <c r="O712" s="185"/>
      <c r="P712" s="185">
        <f>BL712</f>
        <v>28.8135593220339</v>
      </c>
      <c r="Q712" s="185"/>
      <c r="R712" s="185"/>
      <c r="S712" s="185"/>
      <c r="T712" s="185"/>
      <c r="U712" s="185"/>
      <c r="V712" s="185">
        <f>BM712</f>
        <v>1.6949152542372881</v>
      </c>
      <c r="W712" s="185"/>
      <c r="X712" s="185"/>
      <c r="Y712" s="185"/>
      <c r="Z712" s="185"/>
      <c r="AA712" s="185"/>
      <c r="AB712" s="185">
        <f>BN712</f>
        <v>1.6949152542372881</v>
      </c>
      <c r="AC712" s="185"/>
      <c r="AD712" s="185"/>
      <c r="AE712" s="185"/>
      <c r="AF712" s="185"/>
      <c r="AG712" s="185"/>
      <c r="AH712" s="185">
        <f>BO712</f>
        <v>1.6949152542372881</v>
      </c>
      <c r="AI712" s="185"/>
      <c r="AJ712" s="185"/>
      <c r="AK712" s="185"/>
      <c r="AL712" s="185"/>
      <c r="AM712" s="185"/>
      <c r="BH712" s="47" t="s">
        <v>59</v>
      </c>
      <c r="BK712" s="25">
        <v>66.101694915254242</v>
      </c>
      <c r="BL712" s="25">
        <v>28.8135593220339</v>
      </c>
      <c r="BM712" s="25">
        <v>1.6949152542372881</v>
      </c>
      <c r="BN712" s="25">
        <v>1.6949152542372881</v>
      </c>
      <c r="BO712" s="25">
        <v>1.6949152542372881</v>
      </c>
    </row>
    <row r="713" spans="1:94" s="47" customFormat="1" ht="15" customHeight="1">
      <c r="D713" s="33" t="s">
        <v>238</v>
      </c>
    </row>
    <row r="714" spans="1:94" s="47" customFormat="1" ht="9.75" customHeight="1">
      <c r="D714" s="133"/>
      <c r="E714" s="134"/>
      <c r="F714" s="134"/>
      <c r="G714" s="134"/>
      <c r="H714" s="134"/>
      <c r="I714" s="135"/>
      <c r="J714" s="171">
        <v>1</v>
      </c>
      <c r="K714" s="171"/>
      <c r="L714" s="171"/>
      <c r="M714" s="171"/>
      <c r="N714" s="171"/>
      <c r="O714" s="171"/>
      <c r="P714" s="171">
        <v>2</v>
      </c>
      <c r="Q714" s="171"/>
      <c r="R714" s="171"/>
      <c r="S714" s="171"/>
      <c r="T714" s="171"/>
      <c r="U714" s="171"/>
      <c r="V714" s="171">
        <v>3</v>
      </c>
      <c r="W714" s="171"/>
      <c r="X714" s="171"/>
      <c r="Y714" s="171"/>
      <c r="Z714" s="171"/>
      <c r="AA714" s="171"/>
      <c r="AB714" s="171">
        <v>4</v>
      </c>
      <c r="AC714" s="171"/>
      <c r="AD714" s="171"/>
      <c r="AE714" s="171"/>
      <c r="AF714" s="171"/>
      <c r="AG714" s="171"/>
      <c r="AH714" s="171"/>
      <c r="AI714" s="171"/>
      <c r="AJ714" s="171"/>
      <c r="AK714" s="171"/>
      <c r="AL714" s="171"/>
      <c r="AM714" s="171"/>
    </row>
    <row r="715" spans="1:94" s="47" customFormat="1" ht="22.5" customHeight="1">
      <c r="D715" s="136"/>
      <c r="E715" s="137"/>
      <c r="F715" s="137"/>
      <c r="G715" s="137"/>
      <c r="H715" s="137"/>
      <c r="I715" s="138"/>
      <c r="J715" s="182" t="s">
        <v>239</v>
      </c>
      <c r="K715" s="182"/>
      <c r="L715" s="182"/>
      <c r="M715" s="182"/>
      <c r="N715" s="182"/>
      <c r="O715" s="182"/>
      <c r="P715" s="182" t="s">
        <v>240</v>
      </c>
      <c r="Q715" s="182"/>
      <c r="R715" s="182"/>
      <c r="S715" s="182"/>
      <c r="T715" s="182"/>
      <c r="U715" s="182"/>
      <c r="V715" s="182" t="s">
        <v>241</v>
      </c>
      <c r="W715" s="182"/>
      <c r="X715" s="182"/>
      <c r="Y715" s="182"/>
      <c r="Z715" s="182"/>
      <c r="AA715" s="182"/>
      <c r="AB715" s="182" t="s">
        <v>242</v>
      </c>
      <c r="AC715" s="182"/>
      <c r="AD715" s="182"/>
      <c r="AE715" s="182"/>
      <c r="AF715" s="182"/>
      <c r="AG715" s="182"/>
      <c r="AH715" s="182" t="s">
        <v>12</v>
      </c>
      <c r="AI715" s="182"/>
      <c r="AJ715" s="182"/>
      <c r="AK715" s="182"/>
      <c r="AL715" s="182"/>
      <c r="AM715" s="182"/>
      <c r="BK715" s="47">
        <v>1</v>
      </c>
      <c r="BL715" s="47">
        <v>2</v>
      </c>
      <c r="BM715" s="47">
        <v>3</v>
      </c>
      <c r="BN715" s="47">
        <v>4</v>
      </c>
      <c r="BO715" s="47">
        <v>0</v>
      </c>
    </row>
    <row r="716" spans="1:94" s="47" customFormat="1">
      <c r="D716" s="176" t="s">
        <v>15</v>
      </c>
      <c r="E716" s="176"/>
      <c r="F716" s="177" t="s">
        <v>56</v>
      </c>
      <c r="G716" s="177"/>
      <c r="H716" s="177"/>
      <c r="I716" s="177"/>
      <c r="J716" s="184">
        <f>BK716</f>
        <v>85.75210589651023</v>
      </c>
      <c r="K716" s="184"/>
      <c r="L716" s="184"/>
      <c r="M716" s="184"/>
      <c r="N716" s="184"/>
      <c r="O716" s="184"/>
      <c r="P716" s="184">
        <f>BL716</f>
        <v>9.8435619735258726</v>
      </c>
      <c r="Q716" s="184"/>
      <c r="R716" s="184"/>
      <c r="S716" s="184"/>
      <c r="T716" s="184"/>
      <c r="U716" s="184"/>
      <c r="V716" s="184">
        <f>BM716</f>
        <v>2.8880866425992782</v>
      </c>
      <c r="W716" s="184"/>
      <c r="X716" s="184"/>
      <c r="Y716" s="184"/>
      <c r="Z716" s="184"/>
      <c r="AA716" s="184"/>
      <c r="AB716" s="184">
        <f>BN716</f>
        <v>1.1552346570397112</v>
      </c>
      <c r="AC716" s="184"/>
      <c r="AD716" s="184"/>
      <c r="AE716" s="184"/>
      <c r="AF716" s="184"/>
      <c r="AG716" s="184"/>
      <c r="AH716" s="184">
        <f>BO716</f>
        <v>0.36101083032490977</v>
      </c>
      <c r="AI716" s="184"/>
      <c r="AJ716" s="184"/>
      <c r="AK716" s="184"/>
      <c r="AL716" s="184"/>
      <c r="AM716" s="184"/>
      <c r="BG716" s="47">
        <v>121</v>
      </c>
      <c r="BH716" s="47" t="s">
        <v>57</v>
      </c>
      <c r="BK716" s="25">
        <v>85.75210589651023</v>
      </c>
      <c r="BL716" s="25">
        <v>9.8435619735258726</v>
      </c>
      <c r="BM716" s="25">
        <v>2.8880866425992782</v>
      </c>
      <c r="BN716" s="25">
        <v>1.1552346570397112</v>
      </c>
      <c r="BO716" s="25">
        <v>0.36101083032490977</v>
      </c>
    </row>
    <row r="717" spans="1:94" s="47" customFormat="1">
      <c r="D717" s="176"/>
      <c r="E717" s="176"/>
      <c r="F717" s="175" t="s">
        <v>58</v>
      </c>
      <c r="G717" s="175"/>
      <c r="H717" s="175"/>
      <c r="I717" s="175"/>
      <c r="J717" s="185">
        <f>BK717</f>
        <v>81.355932203389841</v>
      </c>
      <c r="K717" s="185"/>
      <c r="L717" s="185"/>
      <c r="M717" s="185"/>
      <c r="N717" s="185"/>
      <c r="O717" s="185"/>
      <c r="P717" s="185">
        <f>BL717</f>
        <v>15.254237288135593</v>
      </c>
      <c r="Q717" s="185"/>
      <c r="R717" s="185"/>
      <c r="S717" s="185"/>
      <c r="T717" s="185"/>
      <c r="U717" s="185"/>
      <c r="V717" s="185">
        <f>BM717</f>
        <v>3.3898305084745761</v>
      </c>
      <c r="W717" s="185"/>
      <c r="X717" s="185"/>
      <c r="Y717" s="185"/>
      <c r="Z717" s="185"/>
      <c r="AA717" s="185"/>
      <c r="AB717" s="185">
        <f>BN717</f>
        <v>0</v>
      </c>
      <c r="AC717" s="185"/>
      <c r="AD717" s="185"/>
      <c r="AE717" s="185"/>
      <c r="AF717" s="185"/>
      <c r="AG717" s="185"/>
      <c r="AH717" s="185">
        <f>BO717</f>
        <v>0</v>
      </c>
      <c r="AI717" s="185"/>
      <c r="AJ717" s="185"/>
      <c r="AK717" s="185"/>
      <c r="AL717" s="185"/>
      <c r="AM717" s="185"/>
      <c r="BH717" s="47" t="s">
        <v>59</v>
      </c>
      <c r="BK717" s="25">
        <v>81.355932203389841</v>
      </c>
      <c r="BL717" s="25">
        <v>15.254237288135593</v>
      </c>
      <c r="BM717" s="25">
        <v>3.3898305084745761</v>
      </c>
      <c r="BN717" s="25">
        <v>0</v>
      </c>
      <c r="BO717" s="25">
        <v>0</v>
      </c>
    </row>
    <row r="718" spans="1:94" s="47" customFormat="1">
      <c r="D718" s="176" t="s">
        <v>17</v>
      </c>
      <c r="E718" s="176"/>
      <c r="F718" s="177" t="s">
        <v>56</v>
      </c>
      <c r="G718" s="177"/>
      <c r="H718" s="177"/>
      <c r="I718" s="177"/>
      <c r="J718" s="184">
        <f>BK718</f>
        <v>85.996368588288703</v>
      </c>
      <c r="K718" s="184"/>
      <c r="L718" s="184"/>
      <c r="M718" s="184"/>
      <c r="N718" s="184"/>
      <c r="O718" s="184"/>
      <c r="P718" s="184">
        <f>BL718</f>
        <v>9.7140263277349064</v>
      </c>
      <c r="Q718" s="184"/>
      <c r="R718" s="184"/>
      <c r="S718" s="184"/>
      <c r="T718" s="184"/>
      <c r="U718" s="184"/>
      <c r="V718" s="184">
        <f>BM718</f>
        <v>3.3590558329550615</v>
      </c>
      <c r="W718" s="184"/>
      <c r="X718" s="184"/>
      <c r="Y718" s="184"/>
      <c r="Z718" s="184"/>
      <c r="AA718" s="184"/>
      <c r="AB718" s="184">
        <f>BN718</f>
        <v>0.79437131184748078</v>
      </c>
      <c r="AC718" s="184"/>
      <c r="AD718" s="184"/>
      <c r="AE718" s="184"/>
      <c r="AF718" s="184"/>
      <c r="AG718" s="184"/>
      <c r="AH718" s="184">
        <f>BO718</f>
        <v>0.13617793917385385</v>
      </c>
      <c r="AI718" s="184"/>
      <c r="AJ718" s="184"/>
      <c r="AK718" s="184"/>
      <c r="AL718" s="184"/>
      <c r="AM718" s="184"/>
      <c r="BH718" s="47" t="s">
        <v>57</v>
      </c>
      <c r="BK718" s="25">
        <v>85.996368588288703</v>
      </c>
      <c r="BL718" s="25">
        <v>9.7140263277349064</v>
      </c>
      <c r="BM718" s="25">
        <v>3.3590558329550615</v>
      </c>
      <c r="BN718" s="25">
        <v>0.79437131184748078</v>
      </c>
      <c r="BO718" s="25">
        <v>0.13617793917385385</v>
      </c>
    </row>
    <row r="719" spans="1:94" s="47" customFormat="1">
      <c r="D719" s="176"/>
      <c r="E719" s="176"/>
      <c r="F719" s="175" t="s">
        <v>58</v>
      </c>
      <c r="G719" s="175"/>
      <c r="H719" s="175"/>
      <c r="I719" s="175"/>
      <c r="J719" s="185">
        <f>BK719</f>
        <v>77.966101694915253</v>
      </c>
      <c r="K719" s="185"/>
      <c r="L719" s="185"/>
      <c r="M719" s="185"/>
      <c r="N719" s="185"/>
      <c r="O719" s="185"/>
      <c r="P719" s="185">
        <f>BL719</f>
        <v>15.254237288135593</v>
      </c>
      <c r="Q719" s="185"/>
      <c r="R719" s="185"/>
      <c r="S719" s="185"/>
      <c r="T719" s="185"/>
      <c r="U719" s="185"/>
      <c r="V719" s="185">
        <f>BM719</f>
        <v>1.6949152542372881</v>
      </c>
      <c r="W719" s="185"/>
      <c r="X719" s="185"/>
      <c r="Y719" s="185"/>
      <c r="Z719" s="185"/>
      <c r="AA719" s="185"/>
      <c r="AB719" s="185">
        <f>BN719</f>
        <v>3.3898305084745761</v>
      </c>
      <c r="AC719" s="185"/>
      <c r="AD719" s="185"/>
      <c r="AE719" s="185"/>
      <c r="AF719" s="185"/>
      <c r="AG719" s="185"/>
      <c r="AH719" s="185">
        <f>BO719</f>
        <v>1.6949152542372881</v>
      </c>
      <c r="AI719" s="185"/>
      <c r="AJ719" s="185"/>
      <c r="AK719" s="185"/>
      <c r="AL719" s="185"/>
      <c r="AM719" s="185"/>
      <c r="BH719" s="47" t="s">
        <v>59</v>
      </c>
      <c r="BK719" s="25">
        <v>77.966101694915253</v>
      </c>
      <c r="BL719" s="25">
        <v>15.254237288135593</v>
      </c>
      <c r="BM719" s="25">
        <v>1.6949152542372881</v>
      </c>
      <c r="BN719" s="25">
        <v>3.3898305084745761</v>
      </c>
      <c r="BO719" s="25">
        <v>1.6949152542372881</v>
      </c>
    </row>
    <row r="720" spans="1:94" s="47" customFormat="1" ht="15" customHeight="1">
      <c r="D720" s="33" t="s">
        <v>243</v>
      </c>
    </row>
    <row r="721" spans="2:67" s="47" customFormat="1" ht="9.75" customHeight="1">
      <c r="D721" s="133"/>
      <c r="E721" s="134"/>
      <c r="F721" s="134"/>
      <c r="G721" s="134"/>
      <c r="H721" s="134"/>
      <c r="I721" s="135"/>
      <c r="J721" s="171">
        <v>1</v>
      </c>
      <c r="K721" s="171"/>
      <c r="L721" s="171"/>
      <c r="M721" s="171"/>
      <c r="N721" s="171"/>
      <c r="O721" s="171"/>
      <c r="P721" s="171">
        <v>2</v>
      </c>
      <c r="Q721" s="171"/>
      <c r="R721" s="171"/>
      <c r="S721" s="171"/>
      <c r="T721" s="171"/>
      <c r="U721" s="171"/>
      <c r="V721" s="171">
        <v>3</v>
      </c>
      <c r="W721" s="171"/>
      <c r="X721" s="171"/>
      <c r="Y721" s="171"/>
      <c r="Z721" s="171"/>
      <c r="AA721" s="171"/>
      <c r="AB721" s="171">
        <v>4</v>
      </c>
      <c r="AC721" s="171"/>
      <c r="AD721" s="171"/>
      <c r="AE721" s="171"/>
      <c r="AF721" s="171"/>
      <c r="AG721" s="171"/>
      <c r="AH721" s="171"/>
      <c r="AI721" s="171"/>
      <c r="AJ721" s="171"/>
      <c r="AK721" s="171"/>
      <c r="AL721" s="171"/>
      <c r="AM721" s="171"/>
    </row>
    <row r="722" spans="2:67" s="47" customFormat="1" ht="22.5" customHeight="1">
      <c r="D722" s="136"/>
      <c r="E722" s="137"/>
      <c r="F722" s="137"/>
      <c r="G722" s="137"/>
      <c r="H722" s="137"/>
      <c r="I722" s="138"/>
      <c r="J722" s="182" t="s">
        <v>244</v>
      </c>
      <c r="K722" s="182"/>
      <c r="L722" s="182"/>
      <c r="M722" s="182"/>
      <c r="N722" s="182"/>
      <c r="O722" s="182"/>
      <c r="P722" s="182" t="s">
        <v>245</v>
      </c>
      <c r="Q722" s="182"/>
      <c r="R722" s="182"/>
      <c r="S722" s="182"/>
      <c r="T722" s="182"/>
      <c r="U722" s="182"/>
      <c r="V722" s="182" t="s">
        <v>246</v>
      </c>
      <c r="W722" s="182"/>
      <c r="X722" s="182"/>
      <c r="Y722" s="182"/>
      <c r="Z722" s="182"/>
      <c r="AA722" s="182"/>
      <c r="AB722" s="182" t="s">
        <v>247</v>
      </c>
      <c r="AC722" s="182"/>
      <c r="AD722" s="182"/>
      <c r="AE722" s="182"/>
      <c r="AF722" s="182"/>
      <c r="AG722" s="182"/>
      <c r="AH722" s="182" t="s">
        <v>12</v>
      </c>
      <c r="AI722" s="182"/>
      <c r="AJ722" s="182"/>
      <c r="AK722" s="182"/>
      <c r="AL722" s="182"/>
      <c r="AM722" s="182"/>
      <c r="BK722" s="47">
        <v>1</v>
      </c>
      <c r="BL722" s="47">
        <v>2</v>
      </c>
      <c r="BM722" s="47">
        <v>3</v>
      </c>
      <c r="BN722" s="47">
        <v>4</v>
      </c>
      <c r="BO722" s="47">
        <v>0</v>
      </c>
    </row>
    <row r="723" spans="2:67" s="47" customFormat="1">
      <c r="D723" s="176" t="s">
        <v>15</v>
      </c>
      <c r="E723" s="176"/>
      <c r="F723" s="177" t="s">
        <v>56</v>
      </c>
      <c r="G723" s="177"/>
      <c r="H723" s="177"/>
      <c r="I723" s="177"/>
      <c r="J723" s="184">
        <f>BK723</f>
        <v>48.351383874849581</v>
      </c>
      <c r="K723" s="184"/>
      <c r="L723" s="184"/>
      <c r="M723" s="184"/>
      <c r="N723" s="184"/>
      <c r="O723" s="184"/>
      <c r="P723" s="184">
        <f>BL723</f>
        <v>34.632972322503008</v>
      </c>
      <c r="Q723" s="184"/>
      <c r="R723" s="184"/>
      <c r="S723" s="184"/>
      <c r="T723" s="184"/>
      <c r="U723" s="184"/>
      <c r="V723" s="184">
        <f>BM723</f>
        <v>11.432009626955475</v>
      </c>
      <c r="W723" s="184"/>
      <c r="X723" s="184"/>
      <c r="Y723" s="184"/>
      <c r="Z723" s="184"/>
      <c r="AA723" s="184"/>
      <c r="AB723" s="184">
        <f>BN723</f>
        <v>5.4392298435619733</v>
      </c>
      <c r="AC723" s="184"/>
      <c r="AD723" s="184"/>
      <c r="AE723" s="184"/>
      <c r="AF723" s="184"/>
      <c r="AG723" s="184"/>
      <c r="AH723" s="184">
        <f>BO723</f>
        <v>0.1444043321299639</v>
      </c>
      <c r="AI723" s="184"/>
      <c r="AJ723" s="184"/>
      <c r="AK723" s="184"/>
      <c r="AL723" s="184"/>
      <c r="AM723" s="184"/>
      <c r="BG723" s="47">
        <v>122</v>
      </c>
      <c r="BH723" s="47" t="s">
        <v>57</v>
      </c>
      <c r="BK723" s="25">
        <v>48.351383874849581</v>
      </c>
      <c r="BL723" s="25">
        <v>34.632972322503008</v>
      </c>
      <c r="BM723" s="25">
        <v>11.432009626955475</v>
      </c>
      <c r="BN723" s="25">
        <v>5.4392298435619733</v>
      </c>
      <c r="BO723" s="25">
        <v>0.1444043321299639</v>
      </c>
    </row>
    <row r="724" spans="2:67" s="47" customFormat="1">
      <c r="D724" s="176"/>
      <c r="E724" s="176"/>
      <c r="F724" s="175" t="s">
        <v>58</v>
      </c>
      <c r="G724" s="175"/>
      <c r="H724" s="175"/>
      <c r="I724" s="175"/>
      <c r="J724" s="185">
        <f>BK724</f>
        <v>49.152542372881356</v>
      </c>
      <c r="K724" s="185"/>
      <c r="L724" s="185"/>
      <c r="M724" s="185"/>
      <c r="N724" s="185"/>
      <c r="O724" s="185"/>
      <c r="P724" s="185">
        <f>BL724</f>
        <v>35.593220338983052</v>
      </c>
      <c r="Q724" s="185"/>
      <c r="R724" s="185"/>
      <c r="S724" s="185"/>
      <c r="T724" s="185"/>
      <c r="U724" s="185"/>
      <c r="V724" s="185">
        <f>BM724</f>
        <v>11.864406779661017</v>
      </c>
      <c r="W724" s="185"/>
      <c r="X724" s="185"/>
      <c r="Y724" s="185"/>
      <c r="Z724" s="185"/>
      <c r="AA724" s="185"/>
      <c r="AB724" s="185">
        <f>BN724</f>
        <v>3.3898305084745761</v>
      </c>
      <c r="AC724" s="185"/>
      <c r="AD724" s="185"/>
      <c r="AE724" s="185"/>
      <c r="AF724" s="185"/>
      <c r="AG724" s="185"/>
      <c r="AH724" s="185">
        <f>BO724</f>
        <v>0</v>
      </c>
      <c r="AI724" s="185"/>
      <c r="AJ724" s="185"/>
      <c r="AK724" s="185"/>
      <c r="AL724" s="185"/>
      <c r="AM724" s="185"/>
      <c r="BH724" s="47" t="s">
        <v>59</v>
      </c>
      <c r="BK724" s="25">
        <v>49.152542372881356</v>
      </c>
      <c r="BL724" s="25">
        <v>35.593220338983052</v>
      </c>
      <c r="BM724" s="25">
        <v>11.864406779661017</v>
      </c>
      <c r="BN724" s="25">
        <v>3.3898305084745761</v>
      </c>
      <c r="BO724" s="25">
        <v>0</v>
      </c>
    </row>
    <row r="725" spans="2:67" s="47" customFormat="1">
      <c r="D725" s="176" t="s">
        <v>17</v>
      </c>
      <c r="E725" s="176"/>
      <c r="F725" s="177" t="s">
        <v>56</v>
      </c>
      <c r="G725" s="177"/>
      <c r="H725" s="177"/>
      <c r="I725" s="177"/>
      <c r="J725" s="184">
        <f>BK725</f>
        <v>50.885156604630055</v>
      </c>
      <c r="K725" s="184"/>
      <c r="L725" s="184"/>
      <c r="M725" s="184"/>
      <c r="N725" s="184"/>
      <c r="O725" s="184"/>
      <c r="P725" s="184">
        <f>BL725</f>
        <v>32.433045846572853</v>
      </c>
      <c r="Q725" s="184"/>
      <c r="R725" s="184"/>
      <c r="S725" s="184"/>
      <c r="T725" s="184"/>
      <c r="U725" s="184"/>
      <c r="V725" s="184">
        <f>BM725</f>
        <v>10.916931457103949</v>
      </c>
      <c r="W725" s="184"/>
      <c r="X725" s="184"/>
      <c r="Y725" s="184"/>
      <c r="Z725" s="184"/>
      <c r="AA725" s="184"/>
      <c r="AB725" s="184">
        <f>BN725</f>
        <v>5.5832955061280076</v>
      </c>
      <c r="AC725" s="184"/>
      <c r="AD725" s="184"/>
      <c r="AE725" s="184"/>
      <c r="AF725" s="184"/>
      <c r="AG725" s="184"/>
      <c r="AH725" s="184">
        <f>BO725</f>
        <v>0.18157058556513844</v>
      </c>
      <c r="AI725" s="184"/>
      <c r="AJ725" s="184"/>
      <c r="AK725" s="184"/>
      <c r="AL725" s="184"/>
      <c r="AM725" s="184"/>
      <c r="BH725" s="47" t="s">
        <v>57</v>
      </c>
      <c r="BK725" s="25">
        <v>50.885156604630055</v>
      </c>
      <c r="BL725" s="25">
        <v>32.433045846572853</v>
      </c>
      <c r="BM725" s="25">
        <v>10.916931457103949</v>
      </c>
      <c r="BN725" s="25">
        <v>5.5832955061280076</v>
      </c>
      <c r="BO725" s="25">
        <v>0.18157058556513844</v>
      </c>
    </row>
    <row r="726" spans="2:67" s="47" customFormat="1">
      <c r="D726" s="176"/>
      <c r="E726" s="176"/>
      <c r="F726" s="175" t="s">
        <v>58</v>
      </c>
      <c r="G726" s="175"/>
      <c r="H726" s="175"/>
      <c r="I726" s="175"/>
      <c r="J726" s="185">
        <f>BK726</f>
        <v>33.898305084745758</v>
      </c>
      <c r="K726" s="185"/>
      <c r="L726" s="185"/>
      <c r="M726" s="185"/>
      <c r="N726" s="185"/>
      <c r="O726" s="185"/>
      <c r="P726" s="185">
        <f>BL726</f>
        <v>44.067796610169488</v>
      </c>
      <c r="Q726" s="185"/>
      <c r="R726" s="185"/>
      <c r="S726" s="185"/>
      <c r="T726" s="185"/>
      <c r="U726" s="185"/>
      <c r="V726" s="185">
        <f>BM726</f>
        <v>13.559322033898304</v>
      </c>
      <c r="W726" s="185"/>
      <c r="X726" s="185"/>
      <c r="Y726" s="185"/>
      <c r="Z726" s="185"/>
      <c r="AA726" s="185"/>
      <c r="AB726" s="185">
        <f>BN726</f>
        <v>3.3898305084745761</v>
      </c>
      <c r="AC726" s="185"/>
      <c r="AD726" s="185"/>
      <c r="AE726" s="185"/>
      <c r="AF726" s="185"/>
      <c r="AG726" s="185"/>
      <c r="AH726" s="185">
        <f>BO726</f>
        <v>5.0847457627118651</v>
      </c>
      <c r="AI726" s="185"/>
      <c r="AJ726" s="185"/>
      <c r="AK726" s="185"/>
      <c r="AL726" s="185"/>
      <c r="AM726" s="185"/>
      <c r="BH726" s="47" t="s">
        <v>59</v>
      </c>
      <c r="BK726" s="25">
        <v>33.898305084745758</v>
      </c>
      <c r="BL726" s="25">
        <v>44.067796610169488</v>
      </c>
      <c r="BM726" s="25">
        <v>13.559322033898304</v>
      </c>
      <c r="BN726" s="25">
        <v>3.3898305084745761</v>
      </c>
      <c r="BO726" s="25">
        <v>5.0847457627118651</v>
      </c>
    </row>
    <row r="727" spans="2:67" s="35" customFormat="1">
      <c r="D727" s="54"/>
      <c r="E727" s="54"/>
      <c r="F727" s="54"/>
      <c r="G727" s="54"/>
      <c r="H727" s="54"/>
      <c r="I727" s="54"/>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BK727" s="55"/>
      <c r="BL727" s="55"/>
      <c r="BM727" s="55"/>
      <c r="BN727" s="55"/>
      <c r="BO727" s="55"/>
    </row>
    <row r="728" spans="2:67" ht="15" customHeight="1">
      <c r="B728" s="35"/>
      <c r="C728" s="35"/>
      <c r="D728" s="33" t="s">
        <v>248</v>
      </c>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K728" s="31"/>
    </row>
    <row r="729" spans="2:67" ht="9.75" customHeight="1">
      <c r="D729" s="98"/>
      <c r="E729" s="99"/>
      <c r="F729" s="99"/>
      <c r="G729" s="99"/>
      <c r="H729" s="99"/>
      <c r="I729" s="100"/>
      <c r="J729" s="104" t="s">
        <v>6</v>
      </c>
      <c r="K729" s="105"/>
      <c r="L729" s="105"/>
      <c r="M729" s="106"/>
      <c r="N729" s="104" t="s">
        <v>7</v>
      </c>
      <c r="O729" s="105"/>
      <c r="P729" s="105"/>
      <c r="Q729" s="106"/>
      <c r="R729" s="91">
        <v>1</v>
      </c>
      <c r="S729" s="92"/>
      <c r="T729" s="92"/>
      <c r="U729" s="93"/>
      <c r="V729" s="91">
        <v>2</v>
      </c>
      <c r="W729" s="92"/>
      <c r="X729" s="92"/>
      <c r="Y729" s="93"/>
      <c r="Z729" s="91">
        <v>3</v>
      </c>
      <c r="AA729" s="92"/>
      <c r="AB729" s="92"/>
      <c r="AC729" s="93"/>
      <c r="AD729" s="91">
        <v>4</v>
      </c>
      <c r="AE729" s="92"/>
      <c r="AF729" s="92"/>
      <c r="AG729" s="93"/>
      <c r="AH729" s="91"/>
      <c r="AI729" s="92"/>
      <c r="AJ729" s="92"/>
      <c r="AK729" s="93"/>
    </row>
    <row r="730" spans="2:67" ht="22.5" customHeight="1">
      <c r="D730" s="101"/>
      <c r="E730" s="102"/>
      <c r="F730" s="102"/>
      <c r="G730" s="102"/>
      <c r="H730" s="102"/>
      <c r="I730" s="103"/>
      <c r="J730" s="107"/>
      <c r="K730" s="108"/>
      <c r="L730" s="108"/>
      <c r="M730" s="109"/>
      <c r="N730" s="107"/>
      <c r="O730" s="108"/>
      <c r="P730" s="108"/>
      <c r="Q730" s="109"/>
      <c r="R730" s="94" t="s">
        <v>65</v>
      </c>
      <c r="S730" s="95"/>
      <c r="T730" s="95"/>
      <c r="U730" s="96"/>
      <c r="V730" s="94" t="s">
        <v>66</v>
      </c>
      <c r="W730" s="95"/>
      <c r="X730" s="95"/>
      <c r="Y730" s="96"/>
      <c r="Z730" s="94" t="s">
        <v>67</v>
      </c>
      <c r="AA730" s="95"/>
      <c r="AB730" s="95"/>
      <c r="AC730" s="96"/>
      <c r="AD730" s="94" t="s">
        <v>68</v>
      </c>
      <c r="AE730" s="95"/>
      <c r="AF730" s="95"/>
      <c r="AG730" s="96"/>
      <c r="AH730" s="94" t="s">
        <v>12</v>
      </c>
      <c r="AI730" s="95"/>
      <c r="AJ730" s="95"/>
      <c r="AK730" s="96"/>
      <c r="BI730" s="5" t="s">
        <v>13</v>
      </c>
      <c r="BJ730" s="2" t="s">
        <v>14</v>
      </c>
      <c r="BK730" s="2">
        <v>1</v>
      </c>
      <c r="BL730" s="2">
        <v>2</v>
      </c>
      <c r="BM730" s="2">
        <v>3</v>
      </c>
      <c r="BN730" s="2">
        <v>4</v>
      </c>
      <c r="BO730" s="2">
        <v>0</v>
      </c>
    </row>
    <row r="731" spans="2:67">
      <c r="D731" s="115" t="s">
        <v>15</v>
      </c>
      <c r="E731" s="116"/>
      <c r="F731" s="116"/>
      <c r="G731" s="116"/>
      <c r="H731" s="116"/>
      <c r="I731" s="117"/>
      <c r="J731" s="110">
        <f>BI731</f>
        <v>75.354993983152823</v>
      </c>
      <c r="K731" s="110"/>
      <c r="L731" s="110"/>
      <c r="M731" s="110"/>
      <c r="N731" s="110">
        <f>BJ731</f>
        <v>62.711864406779661</v>
      </c>
      <c r="O731" s="110"/>
      <c r="P731" s="110"/>
      <c r="Q731" s="110"/>
      <c r="R731" s="110">
        <f>BK731</f>
        <v>49.152542372881356</v>
      </c>
      <c r="S731" s="110"/>
      <c r="T731" s="110"/>
      <c r="U731" s="110"/>
      <c r="V731" s="110">
        <f>BL731</f>
        <v>13.559322033898304</v>
      </c>
      <c r="W731" s="110"/>
      <c r="X731" s="110"/>
      <c r="Y731" s="110"/>
      <c r="Z731" s="110">
        <f>BM731</f>
        <v>20.33898305084746</v>
      </c>
      <c r="AA731" s="110"/>
      <c r="AB731" s="110"/>
      <c r="AC731" s="110"/>
      <c r="AD731" s="110">
        <f>BN731</f>
        <v>16.949152542372879</v>
      </c>
      <c r="AE731" s="110"/>
      <c r="AF731" s="110"/>
      <c r="AG731" s="110"/>
      <c r="AH731" s="110">
        <f>BO731</f>
        <v>0</v>
      </c>
      <c r="AI731" s="110"/>
      <c r="AJ731" s="110"/>
      <c r="AK731" s="110"/>
      <c r="BG731" s="2">
        <v>123</v>
      </c>
      <c r="BH731" s="2" t="s">
        <v>16</v>
      </c>
      <c r="BI731" s="25">
        <v>75.354993983152823</v>
      </c>
      <c r="BJ731" s="25">
        <f>BK731+BL731</f>
        <v>62.711864406779661</v>
      </c>
      <c r="BK731" s="25">
        <v>49.152542372881356</v>
      </c>
      <c r="BL731" s="25">
        <v>13.559322033898304</v>
      </c>
      <c r="BM731" s="25">
        <v>20.33898305084746</v>
      </c>
      <c r="BN731" s="25">
        <v>16.949152542372879</v>
      </c>
      <c r="BO731" s="25">
        <v>0</v>
      </c>
    </row>
    <row r="732" spans="2:67">
      <c r="D732" s="111" t="s">
        <v>17</v>
      </c>
      <c r="E732" s="112"/>
      <c r="F732" s="112"/>
      <c r="G732" s="112"/>
      <c r="H732" s="112"/>
      <c r="I732" s="113"/>
      <c r="J732" s="114">
        <f>BI732</f>
        <v>74.353154788924186</v>
      </c>
      <c r="K732" s="114"/>
      <c r="L732" s="114"/>
      <c r="M732" s="114"/>
      <c r="N732" s="114">
        <f>IF(ISERROR(BJ732),"",BJ732)</f>
        <v>67.79661016949153</v>
      </c>
      <c r="O732" s="114"/>
      <c r="P732" s="114"/>
      <c r="Q732" s="114"/>
      <c r="R732" s="114">
        <f>BK732</f>
        <v>40.677966101694921</v>
      </c>
      <c r="S732" s="114"/>
      <c r="T732" s="114"/>
      <c r="U732" s="114"/>
      <c r="V732" s="114">
        <f>BL732</f>
        <v>27.118644067796609</v>
      </c>
      <c r="W732" s="114"/>
      <c r="X732" s="114"/>
      <c r="Y732" s="114"/>
      <c r="Z732" s="114">
        <f>BM732</f>
        <v>8.4745762711864394</v>
      </c>
      <c r="AA732" s="114"/>
      <c r="AB732" s="114"/>
      <c r="AC732" s="114"/>
      <c r="AD732" s="114">
        <f>BN732</f>
        <v>20.33898305084746</v>
      </c>
      <c r="AE732" s="114"/>
      <c r="AF732" s="114"/>
      <c r="AG732" s="114"/>
      <c r="AH732" s="114">
        <f>BO732</f>
        <v>3.3898305084745761</v>
      </c>
      <c r="AI732" s="114"/>
      <c r="AJ732" s="114"/>
      <c r="AK732" s="114"/>
      <c r="BH732" s="2" t="s">
        <v>18</v>
      </c>
      <c r="BI732" s="25">
        <v>74.353154788924186</v>
      </c>
      <c r="BJ732" s="25">
        <f>BK732+BL732</f>
        <v>67.79661016949153</v>
      </c>
      <c r="BK732" s="25">
        <v>40.677966101694921</v>
      </c>
      <c r="BL732" s="25">
        <v>27.118644067796609</v>
      </c>
      <c r="BM732" s="25">
        <v>8.4745762711864394</v>
      </c>
      <c r="BN732" s="25">
        <v>20.33898305084746</v>
      </c>
      <c r="BO732" s="25">
        <v>3.3898305084745761</v>
      </c>
    </row>
    <row r="733" spans="2:67" ht="15" customHeight="1">
      <c r="D733" s="33" t="s">
        <v>249</v>
      </c>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BI733" s="5" t="s">
        <v>13</v>
      </c>
      <c r="BJ733" s="2" t="s">
        <v>14</v>
      </c>
      <c r="BK733" s="2">
        <v>1</v>
      </c>
      <c r="BL733" s="2">
        <v>2</v>
      </c>
      <c r="BM733" s="2">
        <v>3</v>
      </c>
      <c r="BN733" s="2">
        <v>4</v>
      </c>
      <c r="BO733" s="2">
        <v>0</v>
      </c>
    </row>
    <row r="734" spans="2:67">
      <c r="D734" s="115" t="s">
        <v>15</v>
      </c>
      <c r="E734" s="116"/>
      <c r="F734" s="116"/>
      <c r="G734" s="116"/>
      <c r="H734" s="116"/>
      <c r="I734" s="117"/>
      <c r="J734" s="110">
        <f>BI734</f>
        <v>92.827918170878462</v>
      </c>
      <c r="K734" s="110"/>
      <c r="L734" s="110"/>
      <c r="M734" s="110"/>
      <c r="N734" s="110">
        <f>BJ734</f>
        <v>93.220338983050851</v>
      </c>
      <c r="O734" s="110"/>
      <c r="P734" s="110"/>
      <c r="Q734" s="110"/>
      <c r="R734" s="110">
        <f>BK734</f>
        <v>74.576271186440678</v>
      </c>
      <c r="S734" s="110"/>
      <c r="T734" s="110"/>
      <c r="U734" s="110"/>
      <c r="V734" s="110">
        <f>BL734</f>
        <v>18.64406779661017</v>
      </c>
      <c r="W734" s="110"/>
      <c r="X734" s="110"/>
      <c r="Y734" s="110"/>
      <c r="Z734" s="110">
        <f>BM734</f>
        <v>1.6949152542372881</v>
      </c>
      <c r="AA734" s="110"/>
      <c r="AB734" s="110"/>
      <c r="AC734" s="110"/>
      <c r="AD734" s="110">
        <f>BN734</f>
        <v>5.0847457627118651</v>
      </c>
      <c r="AE734" s="110"/>
      <c r="AF734" s="110"/>
      <c r="AG734" s="110"/>
      <c r="AH734" s="110">
        <f>BO734</f>
        <v>0</v>
      </c>
      <c r="AI734" s="110"/>
      <c r="AJ734" s="110"/>
      <c r="AK734" s="110"/>
      <c r="BG734" s="2">
        <v>124</v>
      </c>
      <c r="BH734" s="2" t="s">
        <v>16</v>
      </c>
      <c r="BI734" s="25">
        <v>92.827918170878462</v>
      </c>
      <c r="BJ734" s="25">
        <f>BK734+BL734</f>
        <v>93.220338983050851</v>
      </c>
      <c r="BK734" s="25">
        <v>74.576271186440678</v>
      </c>
      <c r="BL734" s="25">
        <v>18.64406779661017</v>
      </c>
      <c r="BM734" s="25">
        <v>1.6949152542372881</v>
      </c>
      <c r="BN734" s="25">
        <v>5.0847457627118651</v>
      </c>
      <c r="BO734" s="25">
        <v>0</v>
      </c>
    </row>
    <row r="735" spans="2:67">
      <c r="D735" s="111" t="s">
        <v>17</v>
      </c>
      <c r="E735" s="112"/>
      <c r="F735" s="112"/>
      <c r="G735" s="112"/>
      <c r="H735" s="112"/>
      <c r="I735" s="113"/>
      <c r="J735" s="114">
        <f>BI735</f>
        <v>93.713118474807075</v>
      </c>
      <c r="K735" s="114"/>
      <c r="L735" s="114"/>
      <c r="M735" s="114"/>
      <c r="N735" s="114">
        <f>IF(ISERROR(BJ735),"",BJ735)</f>
        <v>93.220338983050837</v>
      </c>
      <c r="O735" s="114"/>
      <c r="P735" s="114"/>
      <c r="Q735" s="114"/>
      <c r="R735" s="114">
        <f>BK735</f>
        <v>84.745762711864401</v>
      </c>
      <c r="S735" s="114"/>
      <c r="T735" s="114"/>
      <c r="U735" s="114"/>
      <c r="V735" s="114">
        <f>BL735</f>
        <v>8.4745762711864394</v>
      </c>
      <c r="W735" s="114"/>
      <c r="X735" s="114"/>
      <c r="Y735" s="114"/>
      <c r="Z735" s="114">
        <f>BM735</f>
        <v>0</v>
      </c>
      <c r="AA735" s="114"/>
      <c r="AB735" s="114"/>
      <c r="AC735" s="114"/>
      <c r="AD735" s="114">
        <f>BN735</f>
        <v>3.3898305084745761</v>
      </c>
      <c r="AE735" s="114"/>
      <c r="AF735" s="114"/>
      <c r="AG735" s="114"/>
      <c r="AH735" s="114">
        <f>BO735</f>
        <v>3.3898305084745761</v>
      </c>
      <c r="AI735" s="114"/>
      <c r="AJ735" s="114"/>
      <c r="AK735" s="114"/>
      <c r="BH735" s="2" t="s">
        <v>18</v>
      </c>
      <c r="BI735" s="25">
        <v>93.713118474807075</v>
      </c>
      <c r="BJ735" s="25">
        <f>BK735+BL735</f>
        <v>93.220338983050837</v>
      </c>
      <c r="BK735" s="25">
        <v>84.745762711864401</v>
      </c>
      <c r="BL735" s="25">
        <v>8.4745762711864394</v>
      </c>
      <c r="BM735" s="25">
        <v>0</v>
      </c>
      <c r="BN735" s="25">
        <v>3.3898305084745761</v>
      </c>
      <c r="BO735" s="25">
        <v>3.3898305084745761</v>
      </c>
    </row>
    <row r="736" spans="2:67" ht="15" customHeight="1">
      <c r="D736" s="33" t="s">
        <v>250</v>
      </c>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BI736" s="5" t="s">
        <v>13</v>
      </c>
      <c r="BJ736" s="2" t="s">
        <v>14</v>
      </c>
      <c r="BK736" s="2">
        <v>1</v>
      </c>
      <c r="BL736" s="2">
        <v>2</v>
      </c>
      <c r="BM736" s="2">
        <v>3</v>
      </c>
      <c r="BN736" s="2">
        <v>4</v>
      </c>
      <c r="BO736" s="2">
        <v>0</v>
      </c>
    </row>
    <row r="737" spans="4:67">
      <c r="D737" s="115" t="s">
        <v>15</v>
      </c>
      <c r="E737" s="116"/>
      <c r="F737" s="116"/>
      <c r="G737" s="116"/>
      <c r="H737" s="116"/>
      <c r="I737" s="117"/>
      <c r="J737" s="110">
        <f>BI737</f>
        <v>92.033694344163663</v>
      </c>
      <c r="K737" s="110"/>
      <c r="L737" s="110"/>
      <c r="M737" s="110"/>
      <c r="N737" s="110">
        <f>BJ737</f>
        <v>94.915254237288138</v>
      </c>
      <c r="O737" s="110"/>
      <c r="P737" s="110"/>
      <c r="Q737" s="110"/>
      <c r="R737" s="110">
        <f>BK737</f>
        <v>71.186440677966104</v>
      </c>
      <c r="S737" s="110"/>
      <c r="T737" s="110"/>
      <c r="U737" s="110"/>
      <c r="V737" s="110">
        <f>BL737</f>
        <v>23.728813559322035</v>
      </c>
      <c r="W737" s="110"/>
      <c r="X737" s="110"/>
      <c r="Y737" s="110"/>
      <c r="Z737" s="110">
        <f>BM737</f>
        <v>5.0847457627118651</v>
      </c>
      <c r="AA737" s="110"/>
      <c r="AB737" s="110"/>
      <c r="AC737" s="110"/>
      <c r="AD737" s="110">
        <f>BN737</f>
        <v>0</v>
      </c>
      <c r="AE737" s="110"/>
      <c r="AF737" s="110"/>
      <c r="AG737" s="110"/>
      <c r="AH737" s="110">
        <f>BO737</f>
        <v>0</v>
      </c>
      <c r="AI737" s="110"/>
      <c r="AJ737" s="110"/>
      <c r="AK737" s="110"/>
      <c r="BG737" s="2">
        <v>125</v>
      </c>
      <c r="BH737" s="2" t="s">
        <v>16</v>
      </c>
      <c r="BI737" s="25">
        <v>92.033694344163663</v>
      </c>
      <c r="BJ737" s="25">
        <f>BK737+BL737</f>
        <v>94.915254237288138</v>
      </c>
      <c r="BK737" s="25">
        <v>71.186440677966104</v>
      </c>
      <c r="BL737" s="25">
        <v>23.728813559322035</v>
      </c>
      <c r="BM737" s="25">
        <v>5.0847457627118651</v>
      </c>
      <c r="BN737" s="25">
        <v>0</v>
      </c>
      <c r="BO737" s="25">
        <v>0</v>
      </c>
    </row>
    <row r="738" spans="4:67">
      <c r="D738" s="111" t="s">
        <v>17</v>
      </c>
      <c r="E738" s="112"/>
      <c r="F738" s="112"/>
      <c r="G738" s="112"/>
      <c r="H738" s="112"/>
      <c r="I738" s="113"/>
      <c r="J738" s="114">
        <f>BI738</f>
        <v>92.147072174307766</v>
      </c>
      <c r="K738" s="114"/>
      <c r="L738" s="114"/>
      <c r="M738" s="114"/>
      <c r="N738" s="114">
        <f>IF(ISERROR(BJ738),"",BJ738)</f>
        <v>89.830508474576277</v>
      </c>
      <c r="O738" s="114"/>
      <c r="P738" s="114"/>
      <c r="Q738" s="114"/>
      <c r="R738" s="114">
        <f>BK738</f>
        <v>69.491525423728817</v>
      </c>
      <c r="S738" s="114"/>
      <c r="T738" s="114"/>
      <c r="U738" s="114"/>
      <c r="V738" s="114">
        <f>BL738</f>
        <v>20.33898305084746</v>
      </c>
      <c r="W738" s="114"/>
      <c r="X738" s="114"/>
      <c r="Y738" s="114"/>
      <c r="Z738" s="114">
        <f>BM738</f>
        <v>5.0847457627118651</v>
      </c>
      <c r="AA738" s="114"/>
      <c r="AB738" s="114"/>
      <c r="AC738" s="114"/>
      <c r="AD738" s="114">
        <f>BN738</f>
        <v>1.6949152542372881</v>
      </c>
      <c r="AE738" s="114"/>
      <c r="AF738" s="114"/>
      <c r="AG738" s="114"/>
      <c r="AH738" s="114">
        <f>BO738</f>
        <v>3.3898305084745761</v>
      </c>
      <c r="AI738" s="114"/>
      <c r="AJ738" s="114"/>
      <c r="AK738" s="114"/>
      <c r="BH738" s="2" t="s">
        <v>18</v>
      </c>
      <c r="BI738" s="25">
        <v>92.147072174307766</v>
      </c>
      <c r="BJ738" s="25">
        <f>BK738+BL738</f>
        <v>89.830508474576277</v>
      </c>
      <c r="BK738" s="25">
        <v>69.491525423728817</v>
      </c>
      <c r="BL738" s="25">
        <v>20.33898305084746</v>
      </c>
      <c r="BM738" s="25">
        <v>5.0847457627118651</v>
      </c>
      <c r="BN738" s="25">
        <v>1.6949152542372881</v>
      </c>
      <c r="BO738" s="25">
        <v>3.3898305084745761</v>
      </c>
    </row>
    <row r="739" spans="4:67" ht="15" customHeight="1">
      <c r="D739" s="33" t="s">
        <v>251</v>
      </c>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BI739" s="5" t="s">
        <v>13</v>
      </c>
      <c r="BJ739" s="2" t="s">
        <v>14</v>
      </c>
      <c r="BK739" s="2">
        <v>1</v>
      </c>
      <c r="BL739" s="2">
        <v>2</v>
      </c>
      <c r="BM739" s="2">
        <v>3</v>
      </c>
      <c r="BN739" s="2">
        <v>4</v>
      </c>
      <c r="BO739" s="2">
        <v>0</v>
      </c>
    </row>
    <row r="740" spans="4:67">
      <c r="D740" s="115" t="s">
        <v>15</v>
      </c>
      <c r="E740" s="116"/>
      <c r="F740" s="116"/>
      <c r="G740" s="116"/>
      <c r="H740" s="116"/>
      <c r="I740" s="117"/>
      <c r="J740" s="110">
        <f>BI740</f>
        <v>87.533092659446453</v>
      </c>
      <c r="K740" s="110"/>
      <c r="L740" s="110"/>
      <c r="M740" s="110"/>
      <c r="N740" s="110">
        <f>BJ740</f>
        <v>83.050847457627128</v>
      </c>
      <c r="O740" s="110"/>
      <c r="P740" s="110"/>
      <c r="Q740" s="110"/>
      <c r="R740" s="110">
        <f>BK740</f>
        <v>42.372881355932201</v>
      </c>
      <c r="S740" s="110"/>
      <c r="T740" s="110"/>
      <c r="U740" s="110"/>
      <c r="V740" s="110">
        <f>BL740</f>
        <v>40.677966101694921</v>
      </c>
      <c r="W740" s="110"/>
      <c r="X740" s="110"/>
      <c r="Y740" s="110"/>
      <c r="Z740" s="110">
        <f>BM740</f>
        <v>15.254237288135593</v>
      </c>
      <c r="AA740" s="110"/>
      <c r="AB740" s="110"/>
      <c r="AC740" s="110"/>
      <c r="AD740" s="110">
        <f>BN740</f>
        <v>1.6949152542372881</v>
      </c>
      <c r="AE740" s="110"/>
      <c r="AF740" s="110"/>
      <c r="AG740" s="110"/>
      <c r="AH740" s="110">
        <f>BO740</f>
        <v>0</v>
      </c>
      <c r="AI740" s="110"/>
      <c r="AJ740" s="110"/>
      <c r="AK740" s="110"/>
      <c r="BG740" s="2">
        <v>126</v>
      </c>
      <c r="BH740" s="2" t="s">
        <v>16</v>
      </c>
      <c r="BI740" s="25">
        <v>87.533092659446453</v>
      </c>
      <c r="BJ740" s="25">
        <f>BK740+BL740</f>
        <v>83.050847457627128</v>
      </c>
      <c r="BK740" s="25">
        <v>42.372881355932201</v>
      </c>
      <c r="BL740" s="25">
        <v>40.677966101694921</v>
      </c>
      <c r="BM740" s="25">
        <v>15.254237288135593</v>
      </c>
      <c r="BN740" s="25">
        <v>1.6949152542372881</v>
      </c>
      <c r="BO740" s="25">
        <v>0</v>
      </c>
    </row>
    <row r="741" spans="4:67">
      <c r="D741" s="111" t="s">
        <v>17</v>
      </c>
      <c r="E741" s="112"/>
      <c r="F741" s="112"/>
      <c r="G741" s="112"/>
      <c r="H741" s="112"/>
      <c r="I741" s="113"/>
      <c r="J741" s="114">
        <f>BI741</f>
        <v>87.698592827961875</v>
      </c>
      <c r="K741" s="114"/>
      <c r="L741" s="114"/>
      <c r="M741" s="114"/>
      <c r="N741" s="114">
        <f>IF(ISERROR(BJ741),"",BJ741)</f>
        <v>88.135593220338976</v>
      </c>
      <c r="O741" s="114"/>
      <c r="P741" s="114"/>
      <c r="Q741" s="114"/>
      <c r="R741" s="114">
        <f>BK741</f>
        <v>44.067796610169488</v>
      </c>
      <c r="S741" s="114"/>
      <c r="T741" s="114"/>
      <c r="U741" s="114"/>
      <c r="V741" s="114">
        <f>BL741</f>
        <v>44.067796610169488</v>
      </c>
      <c r="W741" s="114"/>
      <c r="X741" s="114"/>
      <c r="Y741" s="114"/>
      <c r="Z741" s="114">
        <f>BM741</f>
        <v>6.7796610169491522</v>
      </c>
      <c r="AA741" s="114"/>
      <c r="AB741" s="114"/>
      <c r="AC741" s="114"/>
      <c r="AD741" s="114">
        <f>BN741</f>
        <v>1.6949152542372881</v>
      </c>
      <c r="AE741" s="114"/>
      <c r="AF741" s="114"/>
      <c r="AG741" s="114"/>
      <c r="AH741" s="114">
        <f>BO741</f>
        <v>3.3898305084745761</v>
      </c>
      <c r="AI741" s="114"/>
      <c r="AJ741" s="114"/>
      <c r="AK741" s="114"/>
      <c r="BH741" s="2" t="s">
        <v>18</v>
      </c>
      <c r="BI741" s="25">
        <v>87.698592827961875</v>
      </c>
      <c r="BJ741" s="25">
        <f>BK741+BL741</f>
        <v>88.135593220338976</v>
      </c>
      <c r="BK741" s="25">
        <v>44.067796610169488</v>
      </c>
      <c r="BL741" s="25">
        <v>44.067796610169488</v>
      </c>
      <c r="BM741" s="25">
        <v>6.7796610169491522</v>
      </c>
      <c r="BN741" s="25">
        <v>1.6949152542372881</v>
      </c>
      <c r="BO741" s="25">
        <v>3.3898305084745761</v>
      </c>
    </row>
    <row r="742" spans="4:67" ht="15" customHeight="1">
      <c r="D742" s="33" t="s">
        <v>252</v>
      </c>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BI742" s="5" t="s">
        <v>13</v>
      </c>
      <c r="BJ742" s="2" t="s">
        <v>14</v>
      </c>
      <c r="BK742" s="2">
        <v>1</v>
      </c>
      <c r="BL742" s="2">
        <v>2</v>
      </c>
      <c r="BM742" s="2">
        <v>3</v>
      </c>
      <c r="BN742" s="2">
        <v>4</v>
      </c>
      <c r="BO742" s="2">
        <v>0</v>
      </c>
    </row>
    <row r="743" spans="4:67">
      <c r="D743" s="115" t="s">
        <v>15</v>
      </c>
      <c r="E743" s="116"/>
      <c r="F743" s="116"/>
      <c r="G743" s="116"/>
      <c r="H743" s="116"/>
      <c r="I743" s="117"/>
      <c r="J743" s="110">
        <f>BI743</f>
        <v>95.691937424789415</v>
      </c>
      <c r="K743" s="110"/>
      <c r="L743" s="110"/>
      <c r="M743" s="110"/>
      <c r="N743" s="110">
        <f>BJ743</f>
        <v>98.305084745762713</v>
      </c>
      <c r="O743" s="110"/>
      <c r="P743" s="110"/>
      <c r="Q743" s="110"/>
      <c r="R743" s="110">
        <f>BK743</f>
        <v>88.135593220338976</v>
      </c>
      <c r="S743" s="110"/>
      <c r="T743" s="110"/>
      <c r="U743" s="110"/>
      <c r="V743" s="110">
        <f>BL743</f>
        <v>10.16949152542373</v>
      </c>
      <c r="W743" s="110"/>
      <c r="X743" s="110"/>
      <c r="Y743" s="110"/>
      <c r="Z743" s="110">
        <f>BM743</f>
        <v>1.6949152542372881</v>
      </c>
      <c r="AA743" s="110"/>
      <c r="AB743" s="110"/>
      <c r="AC743" s="110"/>
      <c r="AD743" s="110">
        <f>BN743</f>
        <v>0</v>
      </c>
      <c r="AE743" s="110"/>
      <c r="AF743" s="110"/>
      <c r="AG743" s="110"/>
      <c r="AH743" s="110">
        <f>BO743</f>
        <v>0</v>
      </c>
      <c r="AI743" s="110"/>
      <c r="AJ743" s="110"/>
      <c r="AK743" s="110"/>
      <c r="BG743" s="2">
        <v>127</v>
      </c>
      <c r="BH743" s="2" t="s">
        <v>16</v>
      </c>
      <c r="BI743" s="25">
        <v>95.691937424789415</v>
      </c>
      <c r="BJ743" s="25">
        <f>BK743+BL743</f>
        <v>98.305084745762713</v>
      </c>
      <c r="BK743" s="25">
        <v>88.135593220338976</v>
      </c>
      <c r="BL743" s="25">
        <v>10.16949152542373</v>
      </c>
      <c r="BM743" s="25">
        <v>1.6949152542372881</v>
      </c>
      <c r="BN743" s="25">
        <v>0</v>
      </c>
      <c r="BO743" s="25">
        <v>0</v>
      </c>
    </row>
    <row r="744" spans="4:67">
      <c r="D744" s="111" t="s">
        <v>17</v>
      </c>
      <c r="E744" s="112"/>
      <c r="F744" s="112"/>
      <c r="G744" s="112"/>
      <c r="H744" s="112"/>
      <c r="I744" s="113"/>
      <c r="J744" s="114">
        <f>BI744</f>
        <v>96.777122106218798</v>
      </c>
      <c r="K744" s="114"/>
      <c r="L744" s="114"/>
      <c r="M744" s="114"/>
      <c r="N744" s="114">
        <f>IF(ISERROR(BJ744),"",BJ744)</f>
        <v>94.915254237288138</v>
      </c>
      <c r="O744" s="114"/>
      <c r="P744" s="114"/>
      <c r="Q744" s="114"/>
      <c r="R744" s="114">
        <f>BK744</f>
        <v>77.966101694915253</v>
      </c>
      <c r="S744" s="114"/>
      <c r="T744" s="114"/>
      <c r="U744" s="114"/>
      <c r="V744" s="114">
        <f>BL744</f>
        <v>16.949152542372879</v>
      </c>
      <c r="W744" s="114"/>
      <c r="X744" s="114"/>
      <c r="Y744" s="114"/>
      <c r="Z744" s="114">
        <f>BM744</f>
        <v>3.3898305084745761</v>
      </c>
      <c r="AA744" s="114"/>
      <c r="AB744" s="114"/>
      <c r="AC744" s="114"/>
      <c r="AD744" s="114">
        <f>BN744</f>
        <v>0</v>
      </c>
      <c r="AE744" s="114"/>
      <c r="AF744" s="114"/>
      <c r="AG744" s="114"/>
      <c r="AH744" s="114">
        <f>BO744</f>
        <v>1.6949152542372881</v>
      </c>
      <c r="AI744" s="114"/>
      <c r="AJ744" s="114"/>
      <c r="AK744" s="114"/>
      <c r="BH744" s="2" t="s">
        <v>18</v>
      </c>
      <c r="BI744" s="25">
        <v>96.777122106218798</v>
      </c>
      <c r="BJ744" s="25">
        <f>BK744+BL744</f>
        <v>94.915254237288138</v>
      </c>
      <c r="BK744" s="25">
        <v>77.966101694915253</v>
      </c>
      <c r="BL744" s="25">
        <v>16.949152542372879</v>
      </c>
      <c r="BM744" s="25">
        <v>3.3898305084745761</v>
      </c>
      <c r="BN744" s="25">
        <v>0</v>
      </c>
      <c r="BO744" s="25">
        <v>1.6949152542372881</v>
      </c>
    </row>
    <row r="745" spans="4:67" ht="15" customHeight="1">
      <c r="D745" s="33" t="s">
        <v>253</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BI745" s="5" t="s">
        <v>13</v>
      </c>
      <c r="BJ745" s="2" t="s">
        <v>14</v>
      </c>
      <c r="BK745" s="2">
        <v>1</v>
      </c>
      <c r="BL745" s="2">
        <v>2</v>
      </c>
      <c r="BM745" s="2">
        <v>3</v>
      </c>
      <c r="BN745" s="2">
        <v>4</v>
      </c>
      <c r="BO745" s="2">
        <v>0</v>
      </c>
    </row>
    <row r="746" spans="4:67">
      <c r="D746" s="115" t="s">
        <v>15</v>
      </c>
      <c r="E746" s="116"/>
      <c r="F746" s="116"/>
      <c r="G746" s="116"/>
      <c r="H746" s="116"/>
      <c r="I746" s="117"/>
      <c r="J746" s="110">
        <f>BI746</f>
        <v>96.823104693140792</v>
      </c>
      <c r="K746" s="110"/>
      <c r="L746" s="110"/>
      <c r="M746" s="110"/>
      <c r="N746" s="110">
        <f>BJ746</f>
        <v>96.610169491525426</v>
      </c>
      <c r="O746" s="110"/>
      <c r="P746" s="110"/>
      <c r="Q746" s="110"/>
      <c r="R746" s="110">
        <f>BK746</f>
        <v>84.745762711864401</v>
      </c>
      <c r="S746" s="110"/>
      <c r="T746" s="110"/>
      <c r="U746" s="110"/>
      <c r="V746" s="110">
        <f>BL746</f>
        <v>11.864406779661017</v>
      </c>
      <c r="W746" s="110"/>
      <c r="X746" s="110"/>
      <c r="Y746" s="110"/>
      <c r="Z746" s="110">
        <f>BM746</f>
        <v>3.3898305084745761</v>
      </c>
      <c r="AA746" s="110"/>
      <c r="AB746" s="110"/>
      <c r="AC746" s="110"/>
      <c r="AD746" s="110">
        <f>BN746</f>
        <v>0</v>
      </c>
      <c r="AE746" s="110"/>
      <c r="AF746" s="110"/>
      <c r="AG746" s="110"/>
      <c r="AH746" s="110">
        <f>BO746</f>
        <v>0</v>
      </c>
      <c r="AI746" s="110"/>
      <c r="AJ746" s="110"/>
      <c r="AK746" s="110"/>
      <c r="BG746" s="2">
        <v>128</v>
      </c>
      <c r="BH746" s="2" t="s">
        <v>16</v>
      </c>
      <c r="BI746" s="25">
        <v>96.823104693140792</v>
      </c>
      <c r="BJ746" s="25">
        <f>BK746+BL746</f>
        <v>96.610169491525426</v>
      </c>
      <c r="BK746" s="25">
        <v>84.745762711864401</v>
      </c>
      <c r="BL746" s="25">
        <v>11.864406779661017</v>
      </c>
      <c r="BM746" s="25">
        <v>3.3898305084745761</v>
      </c>
      <c r="BN746" s="25">
        <v>0</v>
      </c>
      <c r="BO746" s="25">
        <v>0</v>
      </c>
    </row>
    <row r="747" spans="4:67">
      <c r="D747" s="111" t="s">
        <v>17</v>
      </c>
      <c r="E747" s="112"/>
      <c r="F747" s="112"/>
      <c r="G747" s="112"/>
      <c r="H747" s="112"/>
      <c r="I747" s="113"/>
      <c r="J747" s="114">
        <f>BI747</f>
        <v>97.299137539718558</v>
      </c>
      <c r="K747" s="114"/>
      <c r="L747" s="114"/>
      <c r="M747" s="114"/>
      <c r="N747" s="114">
        <f>IF(ISERROR(BJ747),"",BJ747)</f>
        <v>93.220338983050851</v>
      </c>
      <c r="O747" s="114"/>
      <c r="P747" s="114"/>
      <c r="Q747" s="114"/>
      <c r="R747" s="114">
        <f>BK747</f>
        <v>79.66101694915254</v>
      </c>
      <c r="S747" s="114"/>
      <c r="T747" s="114"/>
      <c r="U747" s="114"/>
      <c r="V747" s="114">
        <f>BL747</f>
        <v>13.559322033898304</v>
      </c>
      <c r="W747" s="114"/>
      <c r="X747" s="114"/>
      <c r="Y747" s="114"/>
      <c r="Z747" s="114">
        <f>BM747</f>
        <v>3.3898305084745761</v>
      </c>
      <c r="AA747" s="114"/>
      <c r="AB747" s="114"/>
      <c r="AC747" s="114"/>
      <c r="AD747" s="114">
        <f>BN747</f>
        <v>0</v>
      </c>
      <c r="AE747" s="114"/>
      <c r="AF747" s="114"/>
      <c r="AG747" s="114"/>
      <c r="AH747" s="114">
        <f>BO747</f>
        <v>3.3898305084745761</v>
      </c>
      <c r="AI747" s="114"/>
      <c r="AJ747" s="114"/>
      <c r="AK747" s="114"/>
      <c r="BH747" s="2" t="s">
        <v>18</v>
      </c>
      <c r="BI747" s="25">
        <v>97.299137539718558</v>
      </c>
      <c r="BJ747" s="25">
        <f>BK747+BL747</f>
        <v>93.220338983050851</v>
      </c>
      <c r="BK747" s="25">
        <v>79.66101694915254</v>
      </c>
      <c r="BL747" s="25">
        <v>13.559322033898304</v>
      </c>
      <c r="BM747" s="25">
        <v>3.3898305084745761</v>
      </c>
      <c r="BN747" s="25">
        <v>0</v>
      </c>
      <c r="BO747" s="25">
        <v>3.3898305084745761</v>
      </c>
    </row>
    <row r="748" spans="4:67" ht="15" customHeight="1">
      <c r="D748" s="33" t="s">
        <v>254</v>
      </c>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BI748" s="5" t="s">
        <v>13</v>
      </c>
      <c r="BJ748" s="2" t="s">
        <v>14</v>
      </c>
      <c r="BK748" s="2">
        <v>1</v>
      </c>
      <c r="BL748" s="2">
        <v>2</v>
      </c>
      <c r="BM748" s="2">
        <v>3</v>
      </c>
      <c r="BN748" s="2">
        <v>4</v>
      </c>
      <c r="BO748" s="2">
        <v>0</v>
      </c>
    </row>
    <row r="749" spans="4:67">
      <c r="D749" s="115" t="s">
        <v>15</v>
      </c>
      <c r="E749" s="116"/>
      <c r="F749" s="116"/>
      <c r="G749" s="116"/>
      <c r="H749" s="116"/>
      <c r="I749" s="117"/>
      <c r="J749" s="110">
        <f>BI749</f>
        <v>96.991576413959095</v>
      </c>
      <c r="K749" s="110"/>
      <c r="L749" s="110"/>
      <c r="M749" s="110"/>
      <c r="N749" s="110">
        <f>BJ749</f>
        <v>99.999999999999986</v>
      </c>
      <c r="O749" s="110"/>
      <c r="P749" s="110"/>
      <c r="Q749" s="110"/>
      <c r="R749" s="110">
        <f>BK749</f>
        <v>93.220338983050837</v>
      </c>
      <c r="S749" s="110"/>
      <c r="T749" s="110"/>
      <c r="U749" s="110"/>
      <c r="V749" s="110">
        <f>BL749</f>
        <v>6.7796610169491522</v>
      </c>
      <c r="W749" s="110"/>
      <c r="X749" s="110"/>
      <c r="Y749" s="110"/>
      <c r="Z749" s="110">
        <f>BM749</f>
        <v>0</v>
      </c>
      <c r="AA749" s="110"/>
      <c r="AB749" s="110"/>
      <c r="AC749" s="110"/>
      <c r="AD749" s="110">
        <f>BN749</f>
        <v>0</v>
      </c>
      <c r="AE749" s="110"/>
      <c r="AF749" s="110"/>
      <c r="AG749" s="110"/>
      <c r="AH749" s="110">
        <f>BO749</f>
        <v>0</v>
      </c>
      <c r="AI749" s="110"/>
      <c r="AJ749" s="110"/>
      <c r="AK749" s="110"/>
      <c r="BG749" s="2">
        <v>129</v>
      </c>
      <c r="BH749" s="2" t="s">
        <v>16</v>
      </c>
      <c r="BI749" s="25">
        <v>96.991576413959095</v>
      </c>
      <c r="BJ749" s="25">
        <f>BK749+BL749</f>
        <v>99.999999999999986</v>
      </c>
      <c r="BK749" s="25">
        <v>93.220338983050837</v>
      </c>
      <c r="BL749" s="25">
        <v>6.7796610169491522</v>
      </c>
      <c r="BM749" s="25">
        <v>0</v>
      </c>
      <c r="BN749" s="25">
        <v>0</v>
      </c>
      <c r="BO749" s="25">
        <v>0</v>
      </c>
    </row>
    <row r="750" spans="4:67">
      <c r="D750" s="111" t="s">
        <v>17</v>
      </c>
      <c r="E750" s="112"/>
      <c r="F750" s="112"/>
      <c r="G750" s="112"/>
      <c r="H750" s="112"/>
      <c r="I750" s="113"/>
      <c r="J750" s="114">
        <f>BI750</f>
        <v>97.140263277349064</v>
      </c>
      <c r="K750" s="114"/>
      <c r="L750" s="114"/>
      <c r="M750" s="114"/>
      <c r="N750" s="114">
        <f>IF(ISERROR(BJ750),"",BJ750)</f>
        <v>96.610169491525426</v>
      </c>
      <c r="O750" s="114"/>
      <c r="P750" s="114"/>
      <c r="Q750" s="114"/>
      <c r="R750" s="114">
        <f>BK750</f>
        <v>76.271186440677965</v>
      </c>
      <c r="S750" s="114"/>
      <c r="T750" s="114"/>
      <c r="U750" s="114"/>
      <c r="V750" s="114">
        <f>BL750</f>
        <v>20.33898305084746</v>
      </c>
      <c r="W750" s="114"/>
      <c r="X750" s="114"/>
      <c r="Y750" s="114"/>
      <c r="Z750" s="114">
        <f>BM750</f>
        <v>0</v>
      </c>
      <c r="AA750" s="114"/>
      <c r="AB750" s="114"/>
      <c r="AC750" s="114"/>
      <c r="AD750" s="114">
        <f>BN750</f>
        <v>0</v>
      </c>
      <c r="AE750" s="114"/>
      <c r="AF750" s="114"/>
      <c r="AG750" s="114"/>
      <c r="AH750" s="114">
        <f>BO750</f>
        <v>3.3898305084745761</v>
      </c>
      <c r="AI750" s="114"/>
      <c r="AJ750" s="114"/>
      <c r="AK750" s="114"/>
      <c r="BH750" s="2" t="s">
        <v>18</v>
      </c>
      <c r="BI750" s="25">
        <v>97.140263277349064</v>
      </c>
      <c r="BJ750" s="25">
        <f>BK750+BL750</f>
        <v>96.610169491525426</v>
      </c>
      <c r="BK750" s="25">
        <v>76.271186440677965</v>
      </c>
      <c r="BL750" s="25">
        <v>20.33898305084746</v>
      </c>
      <c r="BM750" s="25">
        <v>0</v>
      </c>
      <c r="BN750" s="25">
        <v>0</v>
      </c>
      <c r="BO750" s="25">
        <v>3.3898305084745761</v>
      </c>
    </row>
    <row r="751" spans="4:67" ht="15" customHeight="1">
      <c r="D751" s="33" t="s">
        <v>255</v>
      </c>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BI751" s="5" t="s">
        <v>13</v>
      </c>
      <c r="BJ751" s="2" t="s">
        <v>14</v>
      </c>
      <c r="BK751" s="2">
        <v>1</v>
      </c>
      <c r="BL751" s="2">
        <v>2</v>
      </c>
      <c r="BM751" s="2">
        <v>3</v>
      </c>
      <c r="BN751" s="2">
        <v>4</v>
      </c>
      <c r="BO751" s="2">
        <v>0</v>
      </c>
    </row>
    <row r="752" spans="4:67">
      <c r="D752" s="115" t="s">
        <v>15</v>
      </c>
      <c r="E752" s="116"/>
      <c r="F752" s="116"/>
      <c r="G752" s="116"/>
      <c r="H752" s="116"/>
      <c r="I752" s="117"/>
      <c r="J752" s="110">
        <f>BI752</f>
        <v>87.677496991576405</v>
      </c>
      <c r="K752" s="110"/>
      <c r="L752" s="110"/>
      <c r="M752" s="110"/>
      <c r="N752" s="110">
        <f>BJ752</f>
        <v>81.355932203389827</v>
      </c>
      <c r="O752" s="110"/>
      <c r="P752" s="110"/>
      <c r="Q752" s="110"/>
      <c r="R752" s="110">
        <f>BK752</f>
        <v>54.237288135593218</v>
      </c>
      <c r="S752" s="110"/>
      <c r="T752" s="110"/>
      <c r="U752" s="110"/>
      <c r="V752" s="110">
        <f>BL752</f>
        <v>27.118644067796609</v>
      </c>
      <c r="W752" s="110"/>
      <c r="X752" s="110"/>
      <c r="Y752" s="110"/>
      <c r="Z752" s="110">
        <f>BM752</f>
        <v>11.864406779661017</v>
      </c>
      <c r="AA752" s="110"/>
      <c r="AB752" s="110"/>
      <c r="AC752" s="110"/>
      <c r="AD752" s="110">
        <f>BN752</f>
        <v>6.7796610169491522</v>
      </c>
      <c r="AE752" s="110"/>
      <c r="AF752" s="110"/>
      <c r="AG752" s="110"/>
      <c r="AH752" s="110">
        <f>BO752</f>
        <v>0</v>
      </c>
      <c r="AI752" s="110"/>
      <c r="AJ752" s="110"/>
      <c r="AK752" s="110"/>
      <c r="BG752" s="2">
        <v>130</v>
      </c>
      <c r="BH752" s="2" t="s">
        <v>16</v>
      </c>
      <c r="BI752" s="25">
        <v>87.677496991576405</v>
      </c>
      <c r="BJ752" s="25">
        <f>BK752+BL752</f>
        <v>81.355932203389827</v>
      </c>
      <c r="BK752" s="25">
        <v>54.237288135593218</v>
      </c>
      <c r="BL752" s="25">
        <v>27.118644067796609</v>
      </c>
      <c r="BM752" s="25">
        <v>11.864406779661017</v>
      </c>
      <c r="BN752" s="25">
        <v>6.7796610169491522</v>
      </c>
      <c r="BO752" s="25">
        <v>0</v>
      </c>
    </row>
    <row r="753" spans="1:96">
      <c r="D753" s="111" t="s">
        <v>17</v>
      </c>
      <c r="E753" s="112"/>
      <c r="F753" s="112"/>
      <c r="G753" s="112"/>
      <c r="H753" s="112"/>
      <c r="I753" s="113"/>
      <c r="J753" s="114">
        <f>BI753</f>
        <v>88.152519291874725</v>
      </c>
      <c r="K753" s="114"/>
      <c r="L753" s="114"/>
      <c r="M753" s="114"/>
      <c r="N753" s="114">
        <f>IF(ISERROR(BJ753),"",BJ753)</f>
        <v>77.966101694915253</v>
      </c>
      <c r="O753" s="114"/>
      <c r="P753" s="114"/>
      <c r="Q753" s="114"/>
      <c r="R753" s="114">
        <f>BK753</f>
        <v>50.847457627118644</v>
      </c>
      <c r="S753" s="114"/>
      <c r="T753" s="114"/>
      <c r="U753" s="114"/>
      <c r="V753" s="114">
        <f>BL753</f>
        <v>27.118644067796609</v>
      </c>
      <c r="W753" s="114"/>
      <c r="X753" s="114"/>
      <c r="Y753" s="114"/>
      <c r="Z753" s="114">
        <f>BM753</f>
        <v>11.864406779661017</v>
      </c>
      <c r="AA753" s="114"/>
      <c r="AB753" s="114"/>
      <c r="AC753" s="114"/>
      <c r="AD753" s="114">
        <f>BN753</f>
        <v>6.7796610169491522</v>
      </c>
      <c r="AE753" s="114"/>
      <c r="AF753" s="114"/>
      <c r="AG753" s="114"/>
      <c r="AH753" s="114">
        <f>BO753</f>
        <v>3.3898305084745761</v>
      </c>
      <c r="AI753" s="114"/>
      <c r="AJ753" s="114"/>
      <c r="AK753" s="114"/>
      <c r="BH753" s="2" t="s">
        <v>18</v>
      </c>
      <c r="BI753" s="25">
        <v>88.152519291874725</v>
      </c>
      <c r="BJ753" s="25">
        <f>BK753+BL753</f>
        <v>77.966101694915253</v>
      </c>
      <c r="BK753" s="25">
        <v>50.847457627118644</v>
      </c>
      <c r="BL753" s="25">
        <v>27.118644067796609</v>
      </c>
      <c r="BM753" s="25">
        <v>11.864406779661017</v>
      </c>
      <c r="BN753" s="25">
        <v>6.7796610169491522</v>
      </c>
      <c r="BO753" s="25">
        <v>3.3898305084745761</v>
      </c>
    </row>
    <row r="754" spans="1:96" ht="15" customHeight="1">
      <c r="D754" s="33" t="s">
        <v>256</v>
      </c>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BI754" s="5" t="s">
        <v>13</v>
      </c>
      <c r="BJ754" s="2" t="s">
        <v>14</v>
      </c>
      <c r="BK754" s="2">
        <v>1</v>
      </c>
      <c r="BL754" s="2">
        <v>2</v>
      </c>
      <c r="BM754" s="2">
        <v>3</v>
      </c>
      <c r="BN754" s="2">
        <v>4</v>
      </c>
      <c r="BO754" s="2">
        <v>0</v>
      </c>
    </row>
    <row r="755" spans="1:96">
      <c r="D755" s="115" t="s">
        <v>15</v>
      </c>
      <c r="E755" s="116"/>
      <c r="F755" s="116"/>
      <c r="G755" s="116"/>
      <c r="H755" s="116"/>
      <c r="I755" s="117"/>
      <c r="J755" s="110">
        <f>BI755</f>
        <v>95.59566787003611</v>
      </c>
      <c r="K755" s="110"/>
      <c r="L755" s="110"/>
      <c r="M755" s="110"/>
      <c r="N755" s="110">
        <f>BJ755</f>
        <v>96.610169491525426</v>
      </c>
      <c r="O755" s="110"/>
      <c r="P755" s="110"/>
      <c r="Q755" s="110"/>
      <c r="R755" s="110">
        <f>BK755</f>
        <v>89.830508474576277</v>
      </c>
      <c r="S755" s="110"/>
      <c r="T755" s="110"/>
      <c r="U755" s="110"/>
      <c r="V755" s="110">
        <f>BL755</f>
        <v>6.7796610169491522</v>
      </c>
      <c r="W755" s="110"/>
      <c r="X755" s="110"/>
      <c r="Y755" s="110"/>
      <c r="Z755" s="110">
        <f>BM755</f>
        <v>1.6949152542372881</v>
      </c>
      <c r="AA755" s="110"/>
      <c r="AB755" s="110"/>
      <c r="AC755" s="110"/>
      <c r="AD755" s="110">
        <f>BN755</f>
        <v>1.6949152542372881</v>
      </c>
      <c r="AE755" s="110"/>
      <c r="AF755" s="110"/>
      <c r="AG755" s="110"/>
      <c r="AH755" s="110">
        <f>BO755</f>
        <v>0</v>
      </c>
      <c r="AI755" s="110"/>
      <c r="AJ755" s="110"/>
      <c r="AK755" s="110"/>
      <c r="BG755" s="2">
        <v>131</v>
      </c>
      <c r="BH755" s="2" t="s">
        <v>16</v>
      </c>
      <c r="BI755" s="25">
        <v>95.59566787003611</v>
      </c>
      <c r="BJ755" s="25">
        <f>BK755+BL755</f>
        <v>96.610169491525426</v>
      </c>
      <c r="BK755" s="25">
        <v>89.830508474576277</v>
      </c>
      <c r="BL755" s="25">
        <v>6.7796610169491522</v>
      </c>
      <c r="BM755" s="25">
        <v>1.6949152542372881</v>
      </c>
      <c r="BN755" s="25">
        <v>1.6949152542372881</v>
      </c>
      <c r="BO755" s="25">
        <v>0</v>
      </c>
    </row>
    <row r="756" spans="1:96">
      <c r="D756" s="111" t="s">
        <v>17</v>
      </c>
      <c r="E756" s="112"/>
      <c r="F756" s="112"/>
      <c r="G756" s="112"/>
      <c r="H756" s="112"/>
      <c r="I756" s="113"/>
      <c r="J756" s="114">
        <f>BI756</f>
        <v>95.48343168406717</v>
      </c>
      <c r="K756" s="114"/>
      <c r="L756" s="114"/>
      <c r="M756" s="114"/>
      <c r="N756" s="114">
        <f>IF(ISERROR(BJ756),"",BJ756)</f>
        <v>89.830508474576263</v>
      </c>
      <c r="O756" s="114"/>
      <c r="P756" s="114"/>
      <c r="Q756" s="114"/>
      <c r="R756" s="114">
        <f>BK756</f>
        <v>83.050847457627114</v>
      </c>
      <c r="S756" s="114"/>
      <c r="T756" s="114"/>
      <c r="U756" s="114"/>
      <c r="V756" s="114">
        <f>BL756</f>
        <v>6.7796610169491522</v>
      </c>
      <c r="W756" s="114"/>
      <c r="X756" s="114"/>
      <c r="Y756" s="114"/>
      <c r="Z756" s="114">
        <f>BM756</f>
        <v>1.6949152542372881</v>
      </c>
      <c r="AA756" s="114"/>
      <c r="AB756" s="114"/>
      <c r="AC756" s="114"/>
      <c r="AD756" s="114">
        <f>BN756</f>
        <v>5.0847457627118651</v>
      </c>
      <c r="AE756" s="114"/>
      <c r="AF756" s="114"/>
      <c r="AG756" s="114"/>
      <c r="AH756" s="114">
        <f>BO756</f>
        <v>3.3898305084745761</v>
      </c>
      <c r="AI756" s="114"/>
      <c r="AJ756" s="114"/>
      <c r="AK756" s="114"/>
      <c r="BH756" s="2" t="s">
        <v>18</v>
      </c>
      <c r="BI756" s="25">
        <v>95.48343168406717</v>
      </c>
      <c r="BJ756" s="25">
        <f>BK756+BL756</f>
        <v>89.830508474576263</v>
      </c>
      <c r="BK756" s="25">
        <v>83.050847457627114</v>
      </c>
      <c r="BL756" s="25">
        <v>6.7796610169491522</v>
      </c>
      <c r="BM756" s="25">
        <v>1.6949152542372881</v>
      </c>
      <c r="BN756" s="25">
        <v>5.0847457627118651</v>
      </c>
      <c r="BO756" s="25">
        <v>3.3898305084745761</v>
      </c>
    </row>
    <row r="757" spans="1:96" ht="15" customHeight="1">
      <c r="D757" s="33" t="s">
        <v>257</v>
      </c>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BI757" s="5" t="s">
        <v>13</v>
      </c>
      <c r="BJ757" s="2" t="s">
        <v>14</v>
      </c>
      <c r="BK757" s="2">
        <v>1</v>
      </c>
      <c r="BL757" s="2">
        <v>2</v>
      </c>
      <c r="BM757" s="2">
        <v>3</v>
      </c>
      <c r="BN757" s="2">
        <v>4</v>
      </c>
      <c r="BO757" s="2">
        <v>0</v>
      </c>
    </row>
    <row r="758" spans="1:96">
      <c r="D758" s="115" t="s">
        <v>15</v>
      </c>
      <c r="E758" s="116"/>
      <c r="F758" s="116"/>
      <c r="G758" s="116"/>
      <c r="H758" s="116"/>
      <c r="I758" s="117"/>
      <c r="J758" s="110">
        <f>BI758</f>
        <v>95.788206979542721</v>
      </c>
      <c r="K758" s="110"/>
      <c r="L758" s="110"/>
      <c r="M758" s="110"/>
      <c r="N758" s="110">
        <f>BJ758</f>
        <v>98.305084745762699</v>
      </c>
      <c r="O758" s="110"/>
      <c r="P758" s="110"/>
      <c r="Q758" s="110"/>
      <c r="R758" s="110">
        <f>BK758</f>
        <v>93.220338983050837</v>
      </c>
      <c r="S758" s="110"/>
      <c r="T758" s="110"/>
      <c r="U758" s="110"/>
      <c r="V758" s="110">
        <f>BL758</f>
        <v>5.0847457627118651</v>
      </c>
      <c r="W758" s="110"/>
      <c r="X758" s="110"/>
      <c r="Y758" s="110"/>
      <c r="Z758" s="110">
        <f>BM758</f>
        <v>0</v>
      </c>
      <c r="AA758" s="110"/>
      <c r="AB758" s="110"/>
      <c r="AC758" s="110"/>
      <c r="AD758" s="110">
        <f>BN758</f>
        <v>1.6949152542372881</v>
      </c>
      <c r="AE758" s="110"/>
      <c r="AF758" s="110"/>
      <c r="AG758" s="110"/>
      <c r="AH758" s="110">
        <f>BO758</f>
        <v>0</v>
      </c>
      <c r="AI758" s="110"/>
      <c r="AJ758" s="110"/>
      <c r="AK758" s="110"/>
      <c r="BG758" s="2">
        <v>132</v>
      </c>
      <c r="BH758" s="2" t="s">
        <v>16</v>
      </c>
      <c r="BI758" s="25">
        <v>95.788206979542721</v>
      </c>
      <c r="BJ758" s="25">
        <f>BK758+BL758</f>
        <v>98.305084745762699</v>
      </c>
      <c r="BK758" s="25">
        <v>93.220338983050837</v>
      </c>
      <c r="BL758" s="25">
        <v>5.0847457627118651</v>
      </c>
      <c r="BM758" s="25">
        <v>0</v>
      </c>
      <c r="BN758" s="25">
        <v>1.6949152542372881</v>
      </c>
      <c r="BO758" s="25">
        <v>0</v>
      </c>
    </row>
    <row r="759" spans="1:96">
      <c r="D759" s="111" t="s">
        <v>17</v>
      </c>
      <c r="E759" s="112"/>
      <c r="F759" s="112"/>
      <c r="G759" s="112"/>
      <c r="H759" s="112"/>
      <c r="I759" s="113"/>
      <c r="J759" s="114">
        <f>BI759</f>
        <v>96.391284611892871</v>
      </c>
      <c r="K759" s="114"/>
      <c r="L759" s="114"/>
      <c r="M759" s="114"/>
      <c r="N759" s="114">
        <f>IF(ISERROR(BJ759),"",BJ759)</f>
        <v>91.525423728813564</v>
      </c>
      <c r="O759" s="114"/>
      <c r="P759" s="114"/>
      <c r="Q759" s="114"/>
      <c r="R759" s="114">
        <f>BK759</f>
        <v>76.271186440677965</v>
      </c>
      <c r="S759" s="114"/>
      <c r="T759" s="114"/>
      <c r="U759" s="114"/>
      <c r="V759" s="114">
        <f>BL759</f>
        <v>15.254237288135593</v>
      </c>
      <c r="W759" s="114"/>
      <c r="X759" s="114"/>
      <c r="Y759" s="114"/>
      <c r="Z759" s="114">
        <f>BM759</f>
        <v>3.3898305084745761</v>
      </c>
      <c r="AA759" s="114"/>
      <c r="AB759" s="114"/>
      <c r="AC759" s="114"/>
      <c r="AD759" s="114">
        <f>BN759</f>
        <v>1.6949152542372881</v>
      </c>
      <c r="AE759" s="114"/>
      <c r="AF759" s="114"/>
      <c r="AG759" s="114"/>
      <c r="AH759" s="114">
        <f>BO759</f>
        <v>3.3898305084745761</v>
      </c>
      <c r="AI759" s="114"/>
      <c r="AJ759" s="114"/>
      <c r="AK759" s="114"/>
      <c r="BH759" s="2" t="s">
        <v>18</v>
      </c>
      <c r="BI759" s="25">
        <v>96.391284611892871</v>
      </c>
      <c r="BJ759" s="25">
        <f>BK759+BL759</f>
        <v>91.525423728813564</v>
      </c>
      <c r="BK759" s="25">
        <v>76.271186440677965</v>
      </c>
      <c r="BL759" s="25">
        <v>15.254237288135593</v>
      </c>
      <c r="BM759" s="25">
        <v>3.3898305084745761</v>
      </c>
      <c r="BN759" s="25">
        <v>1.6949152542372881</v>
      </c>
      <c r="BO759" s="25">
        <v>3.3898305084745761</v>
      </c>
    </row>
    <row r="760" spans="1:96" ht="15" customHeight="1">
      <c r="D760" s="33" t="s">
        <v>258</v>
      </c>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BI760" s="5" t="s">
        <v>13</v>
      </c>
      <c r="BJ760" s="2" t="s">
        <v>14</v>
      </c>
      <c r="BK760" s="2">
        <v>1</v>
      </c>
      <c r="BL760" s="2">
        <v>2</v>
      </c>
      <c r="BM760" s="2">
        <v>3</v>
      </c>
      <c r="BN760" s="2">
        <v>4</v>
      </c>
      <c r="BO760" s="2">
        <v>0</v>
      </c>
    </row>
    <row r="761" spans="1:96">
      <c r="D761" s="115" t="s">
        <v>15</v>
      </c>
      <c r="E761" s="116"/>
      <c r="F761" s="116"/>
      <c r="G761" s="116"/>
      <c r="H761" s="116"/>
      <c r="I761" s="117"/>
      <c r="J761" s="110">
        <f>BI761</f>
        <v>86.474127557160045</v>
      </c>
      <c r="K761" s="110"/>
      <c r="L761" s="110"/>
      <c r="M761" s="110"/>
      <c r="N761" s="110">
        <f>BJ761</f>
        <v>72.881355932203391</v>
      </c>
      <c r="O761" s="110"/>
      <c r="P761" s="110"/>
      <c r="Q761" s="110"/>
      <c r="R761" s="110">
        <f>BK761</f>
        <v>45.762711864406782</v>
      </c>
      <c r="S761" s="110"/>
      <c r="T761" s="110"/>
      <c r="U761" s="110"/>
      <c r="V761" s="110">
        <f>BL761</f>
        <v>27.118644067796609</v>
      </c>
      <c r="W761" s="110"/>
      <c r="X761" s="110"/>
      <c r="Y761" s="110"/>
      <c r="Z761" s="110">
        <f>BM761</f>
        <v>15.254237288135593</v>
      </c>
      <c r="AA761" s="110"/>
      <c r="AB761" s="110"/>
      <c r="AC761" s="110"/>
      <c r="AD761" s="110">
        <f>BN761</f>
        <v>11.864406779661017</v>
      </c>
      <c r="AE761" s="110"/>
      <c r="AF761" s="110"/>
      <c r="AG761" s="110"/>
      <c r="AH761" s="110">
        <f>BO761</f>
        <v>0</v>
      </c>
      <c r="AI761" s="110"/>
      <c r="AJ761" s="110"/>
      <c r="AK761" s="110"/>
      <c r="BG761" s="2">
        <v>133</v>
      </c>
      <c r="BH761" s="2" t="s">
        <v>16</v>
      </c>
      <c r="BI761" s="25">
        <v>86.474127557160045</v>
      </c>
      <c r="BJ761" s="25">
        <f>BK761+BL761</f>
        <v>72.881355932203391</v>
      </c>
      <c r="BK761" s="25">
        <v>45.762711864406782</v>
      </c>
      <c r="BL761" s="25">
        <v>27.118644067796609</v>
      </c>
      <c r="BM761" s="25">
        <v>15.254237288135593</v>
      </c>
      <c r="BN761" s="25">
        <v>11.864406779661017</v>
      </c>
      <c r="BO761" s="25">
        <v>0</v>
      </c>
    </row>
    <row r="762" spans="1:96">
      <c r="D762" s="111" t="s">
        <v>17</v>
      </c>
      <c r="E762" s="112"/>
      <c r="F762" s="112"/>
      <c r="G762" s="112"/>
      <c r="H762" s="112"/>
      <c r="I762" s="113"/>
      <c r="J762" s="114">
        <f>BI762</f>
        <v>86.63186563776668</v>
      </c>
      <c r="K762" s="114"/>
      <c r="L762" s="114"/>
      <c r="M762" s="114"/>
      <c r="N762" s="114">
        <f>IF(ISERROR(BJ762),"",BJ762)</f>
        <v>67.79661016949153</v>
      </c>
      <c r="O762" s="114"/>
      <c r="P762" s="114"/>
      <c r="Q762" s="114"/>
      <c r="R762" s="114">
        <f>BK762</f>
        <v>45.762711864406782</v>
      </c>
      <c r="S762" s="114"/>
      <c r="T762" s="114"/>
      <c r="U762" s="114"/>
      <c r="V762" s="114">
        <f>BL762</f>
        <v>22.033898305084744</v>
      </c>
      <c r="W762" s="114"/>
      <c r="X762" s="114"/>
      <c r="Y762" s="114"/>
      <c r="Z762" s="114">
        <f>BM762</f>
        <v>22.033898305084744</v>
      </c>
      <c r="AA762" s="114"/>
      <c r="AB762" s="114"/>
      <c r="AC762" s="114"/>
      <c r="AD762" s="114">
        <f>BN762</f>
        <v>6.7796610169491522</v>
      </c>
      <c r="AE762" s="114"/>
      <c r="AF762" s="114"/>
      <c r="AG762" s="114"/>
      <c r="AH762" s="114">
        <f>BO762</f>
        <v>3.3898305084745761</v>
      </c>
      <c r="AI762" s="114"/>
      <c r="AJ762" s="114"/>
      <c r="AK762" s="114"/>
      <c r="BH762" s="2" t="s">
        <v>18</v>
      </c>
      <c r="BI762" s="25">
        <v>86.63186563776668</v>
      </c>
      <c r="BJ762" s="25">
        <f>BK762+BL762</f>
        <v>67.79661016949153</v>
      </c>
      <c r="BK762" s="25">
        <v>45.762711864406782</v>
      </c>
      <c r="BL762" s="25">
        <v>22.033898305084744</v>
      </c>
      <c r="BM762" s="25">
        <v>22.033898305084744</v>
      </c>
      <c r="BN762" s="25">
        <v>6.7796610169491522</v>
      </c>
      <c r="BO762" s="25">
        <v>3.3898305084745761</v>
      </c>
    </row>
    <row r="763" spans="1:96" ht="15" customHeight="1">
      <c r="D763" s="39"/>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BI763" s="5"/>
    </row>
    <row r="764" spans="1:96">
      <c r="D764" s="123"/>
      <c r="E764" s="123"/>
      <c r="F764" s="123"/>
      <c r="G764" s="123"/>
      <c r="H764" s="123"/>
      <c r="I764" s="123"/>
      <c r="J764" s="122"/>
      <c r="K764" s="122"/>
      <c r="L764" s="122"/>
      <c r="M764" s="122"/>
      <c r="N764" s="122"/>
      <c r="O764" s="122"/>
      <c r="P764" s="122"/>
      <c r="Q764" s="122"/>
      <c r="R764" s="122"/>
      <c r="S764" s="122"/>
      <c r="T764" s="122"/>
      <c r="U764" s="122"/>
      <c r="V764" s="122"/>
      <c r="W764" s="122"/>
      <c r="X764" s="122"/>
      <c r="Y764" s="122"/>
      <c r="Z764" s="122"/>
      <c r="AA764" s="122"/>
      <c r="AB764" s="122"/>
      <c r="AC764" s="122"/>
      <c r="AD764" s="122"/>
      <c r="AE764" s="122"/>
      <c r="AF764" s="122"/>
      <c r="AG764" s="122"/>
      <c r="AH764" s="122"/>
      <c r="AI764" s="122"/>
      <c r="AJ764" s="122"/>
      <c r="AK764" s="122"/>
      <c r="BI764" s="25"/>
      <c r="BJ764" s="25"/>
      <c r="BK764" s="25"/>
      <c r="BL764" s="25"/>
      <c r="BM764" s="25"/>
      <c r="BN764" s="25"/>
      <c r="BO764" s="25"/>
    </row>
    <row r="765" spans="1:96">
      <c r="D765" s="123"/>
      <c r="E765" s="123"/>
      <c r="F765" s="123"/>
      <c r="G765" s="123"/>
      <c r="H765" s="123"/>
      <c r="I765" s="123"/>
      <c r="J765" s="122"/>
      <c r="K765" s="122"/>
      <c r="L765" s="122"/>
      <c r="M765" s="122"/>
      <c r="N765" s="122"/>
      <c r="O765" s="122"/>
      <c r="P765" s="122"/>
      <c r="Q765" s="122"/>
      <c r="R765" s="122"/>
      <c r="S765" s="122"/>
      <c r="T765" s="122"/>
      <c r="U765" s="122"/>
      <c r="V765" s="122"/>
      <c r="W765" s="122"/>
      <c r="X765" s="122"/>
      <c r="Y765" s="122"/>
      <c r="Z765" s="122"/>
      <c r="AA765" s="122"/>
      <c r="AB765" s="122"/>
      <c r="AC765" s="122"/>
      <c r="AD765" s="122"/>
      <c r="AE765" s="122"/>
      <c r="AF765" s="122"/>
      <c r="AG765" s="122"/>
      <c r="AH765" s="122"/>
      <c r="AI765" s="122"/>
      <c r="AJ765" s="122"/>
      <c r="AK765" s="122"/>
      <c r="BI765" s="25"/>
      <c r="BJ765" s="25"/>
      <c r="BK765" s="25"/>
      <c r="BL765" s="25"/>
      <c r="BM765" s="25"/>
      <c r="BN765" s="25"/>
      <c r="BO765" s="25"/>
    </row>
    <row r="767" spans="1:96" s="20" customFormat="1" ht="11.25" customHeight="1">
      <c r="A767" s="2"/>
      <c r="B767" s="178" t="s">
        <v>116</v>
      </c>
      <c r="C767" s="178"/>
      <c r="D767" s="14" t="s">
        <v>259</v>
      </c>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7"/>
      <c r="AI767" s="27"/>
      <c r="AJ767" s="14"/>
      <c r="AK767" s="19"/>
      <c r="AL767" s="19"/>
      <c r="AM767" s="19"/>
      <c r="AN767" s="19"/>
      <c r="AO767" s="19"/>
      <c r="AP767" s="19"/>
      <c r="AQ767" s="19"/>
      <c r="AR767" s="19"/>
      <c r="AS767" s="19"/>
      <c r="AT767" s="19"/>
      <c r="AU767" s="19"/>
      <c r="AV767" s="19"/>
      <c r="AW767" s="19"/>
      <c r="AX767" s="19"/>
      <c r="AY767" s="19"/>
      <c r="AZ767" s="19"/>
      <c r="BA767" s="19"/>
      <c r="BB767" s="19"/>
      <c r="BC767" s="19"/>
      <c r="BD767" s="19"/>
      <c r="BE767" s="19"/>
      <c r="BF767" s="19"/>
      <c r="BG767" s="2"/>
      <c r="BX767" s="2"/>
      <c r="CR767" s="21"/>
    </row>
    <row r="768" spans="1:96" ht="15" customHeight="1">
      <c r="B768" s="178"/>
      <c r="C768" s="178"/>
      <c r="D768" s="33" t="s">
        <v>260</v>
      </c>
      <c r="E768" s="34"/>
      <c r="F768" s="34"/>
      <c r="G768" s="34"/>
      <c r="H768" s="34"/>
      <c r="I768" s="34"/>
      <c r="J768" s="34"/>
      <c r="K768" s="34"/>
      <c r="L768" s="34"/>
      <c r="M768" s="34"/>
      <c r="N768" s="34"/>
      <c r="O768" s="34"/>
      <c r="P768" s="34"/>
      <c r="Q768" s="34"/>
      <c r="R768" s="34"/>
      <c r="S768" s="34"/>
      <c r="T768" s="34"/>
      <c r="U768" s="34"/>
      <c r="V768" s="34"/>
      <c r="W768" s="34"/>
      <c r="X768" s="34"/>
      <c r="Y768" s="34"/>
      <c r="Z768" s="34"/>
      <c r="AA768" s="34"/>
      <c r="AB768" s="34"/>
      <c r="AC768" s="34"/>
      <c r="AD768" s="34"/>
      <c r="AE768" s="34"/>
      <c r="AF768" s="34"/>
      <c r="AG768" s="34"/>
      <c r="AH768" s="74"/>
      <c r="AI768" s="74"/>
      <c r="AJ768" s="74"/>
      <c r="AK768" s="74"/>
      <c r="BI768" s="5"/>
    </row>
    <row r="769" spans="4:67" ht="9.75" customHeight="1">
      <c r="D769" s="98"/>
      <c r="E769" s="99"/>
      <c r="F769" s="99"/>
      <c r="G769" s="99"/>
      <c r="H769" s="99"/>
      <c r="I769" s="100"/>
      <c r="J769" s="104" t="s">
        <v>6</v>
      </c>
      <c r="K769" s="105"/>
      <c r="L769" s="105"/>
      <c r="M769" s="106"/>
      <c r="N769" s="104" t="s">
        <v>7</v>
      </c>
      <c r="O769" s="105"/>
      <c r="P769" s="105"/>
      <c r="Q769" s="106"/>
      <c r="R769" s="91">
        <v>1</v>
      </c>
      <c r="S769" s="92"/>
      <c r="T769" s="92"/>
      <c r="U769" s="93"/>
      <c r="V769" s="91">
        <v>2</v>
      </c>
      <c r="W769" s="92"/>
      <c r="X769" s="92"/>
      <c r="Y769" s="93"/>
      <c r="Z769" s="91">
        <v>3</v>
      </c>
      <c r="AA769" s="92"/>
      <c r="AB769" s="92"/>
      <c r="AC769" s="93"/>
      <c r="AD769" s="91">
        <v>4</v>
      </c>
      <c r="AE769" s="92"/>
      <c r="AF769" s="92"/>
      <c r="AG769" s="93"/>
      <c r="AH769" s="91"/>
      <c r="AI769" s="92"/>
      <c r="AJ769" s="92"/>
      <c r="AK769" s="93"/>
    </row>
    <row r="770" spans="4:67" ht="22.5" customHeight="1">
      <c r="D770" s="101"/>
      <c r="E770" s="102"/>
      <c r="F770" s="102"/>
      <c r="G770" s="102"/>
      <c r="H770" s="102"/>
      <c r="I770" s="103"/>
      <c r="J770" s="107"/>
      <c r="K770" s="108"/>
      <c r="L770" s="108"/>
      <c r="M770" s="109"/>
      <c r="N770" s="107"/>
      <c r="O770" s="108"/>
      <c r="P770" s="108"/>
      <c r="Q770" s="109"/>
      <c r="R770" s="94" t="s">
        <v>65</v>
      </c>
      <c r="S770" s="95"/>
      <c r="T770" s="95"/>
      <c r="U770" s="96"/>
      <c r="V770" s="94" t="s">
        <v>66</v>
      </c>
      <c r="W770" s="95"/>
      <c r="X770" s="95"/>
      <c r="Y770" s="96"/>
      <c r="Z770" s="94" t="s">
        <v>67</v>
      </c>
      <c r="AA770" s="95"/>
      <c r="AB770" s="95"/>
      <c r="AC770" s="96"/>
      <c r="AD770" s="94" t="s">
        <v>68</v>
      </c>
      <c r="AE770" s="95"/>
      <c r="AF770" s="95"/>
      <c r="AG770" s="96"/>
      <c r="AH770" s="94" t="s">
        <v>12</v>
      </c>
      <c r="AI770" s="95"/>
      <c r="AJ770" s="95"/>
      <c r="AK770" s="96"/>
      <c r="BI770" s="5" t="s">
        <v>13</v>
      </c>
      <c r="BJ770" s="2" t="s">
        <v>14</v>
      </c>
      <c r="BK770" s="2">
        <v>1</v>
      </c>
      <c r="BL770" s="2">
        <v>2</v>
      </c>
      <c r="BM770" s="2">
        <v>3</v>
      </c>
      <c r="BN770" s="2">
        <v>4</v>
      </c>
      <c r="BO770" s="2">
        <v>0</v>
      </c>
    </row>
    <row r="771" spans="4:67">
      <c r="D771" s="115" t="s">
        <v>15</v>
      </c>
      <c r="E771" s="116"/>
      <c r="F771" s="116"/>
      <c r="G771" s="116"/>
      <c r="H771" s="116"/>
      <c r="I771" s="117"/>
      <c r="J771" s="110">
        <f>BI771</f>
        <v>98.074608904933811</v>
      </c>
      <c r="K771" s="110"/>
      <c r="L771" s="110"/>
      <c r="M771" s="110"/>
      <c r="N771" s="110">
        <f>BJ771</f>
        <v>100</v>
      </c>
      <c r="O771" s="110"/>
      <c r="P771" s="110"/>
      <c r="Q771" s="110"/>
      <c r="R771" s="110">
        <f>BK771</f>
        <v>91.525423728813564</v>
      </c>
      <c r="S771" s="110"/>
      <c r="T771" s="110"/>
      <c r="U771" s="110"/>
      <c r="V771" s="110">
        <f>BL771</f>
        <v>8.4745762711864394</v>
      </c>
      <c r="W771" s="110"/>
      <c r="X771" s="110"/>
      <c r="Y771" s="110"/>
      <c r="Z771" s="110">
        <f>BM771</f>
        <v>0</v>
      </c>
      <c r="AA771" s="110"/>
      <c r="AB771" s="110"/>
      <c r="AC771" s="110"/>
      <c r="AD771" s="110">
        <f>BN771</f>
        <v>0</v>
      </c>
      <c r="AE771" s="110"/>
      <c r="AF771" s="110"/>
      <c r="AG771" s="110"/>
      <c r="AH771" s="110">
        <f>BO771</f>
        <v>0</v>
      </c>
      <c r="AI771" s="110"/>
      <c r="AJ771" s="110"/>
      <c r="AK771" s="110"/>
      <c r="BG771" s="2">
        <v>134</v>
      </c>
      <c r="BH771" s="2" t="s">
        <v>16</v>
      </c>
      <c r="BI771" s="25">
        <v>98.074608904933811</v>
      </c>
      <c r="BJ771" s="25">
        <f>BK771+BL771</f>
        <v>100</v>
      </c>
      <c r="BK771" s="25">
        <v>91.525423728813564</v>
      </c>
      <c r="BL771" s="25">
        <v>8.4745762711864394</v>
      </c>
      <c r="BM771" s="25">
        <v>0</v>
      </c>
      <c r="BN771" s="25">
        <v>0</v>
      </c>
      <c r="BO771" s="25">
        <v>0</v>
      </c>
    </row>
    <row r="772" spans="4:67">
      <c r="D772" s="111" t="s">
        <v>17</v>
      </c>
      <c r="E772" s="112"/>
      <c r="F772" s="112"/>
      <c r="G772" s="112"/>
      <c r="H772" s="112"/>
      <c r="I772" s="113"/>
      <c r="J772" s="114">
        <f>BI772</f>
        <v>97.980027235587826</v>
      </c>
      <c r="K772" s="114"/>
      <c r="L772" s="114"/>
      <c r="M772" s="114"/>
      <c r="N772" s="114">
        <f>IF(ISERROR(BJ772),"",BJ772)</f>
        <v>96.610169491525426</v>
      </c>
      <c r="O772" s="114"/>
      <c r="P772" s="114"/>
      <c r="Q772" s="114"/>
      <c r="R772" s="114">
        <f>BK772</f>
        <v>86.440677966101703</v>
      </c>
      <c r="S772" s="114"/>
      <c r="T772" s="114"/>
      <c r="U772" s="114"/>
      <c r="V772" s="114">
        <f>BL772</f>
        <v>10.16949152542373</v>
      </c>
      <c r="W772" s="114"/>
      <c r="X772" s="114"/>
      <c r="Y772" s="114"/>
      <c r="Z772" s="114">
        <f>BM772</f>
        <v>0</v>
      </c>
      <c r="AA772" s="114"/>
      <c r="AB772" s="114"/>
      <c r="AC772" s="114"/>
      <c r="AD772" s="114">
        <f>BN772</f>
        <v>0</v>
      </c>
      <c r="AE772" s="114"/>
      <c r="AF772" s="114"/>
      <c r="AG772" s="114"/>
      <c r="AH772" s="114">
        <f>BO772</f>
        <v>3.3898305084745761</v>
      </c>
      <c r="AI772" s="114"/>
      <c r="AJ772" s="114"/>
      <c r="AK772" s="114"/>
      <c r="BH772" s="2" t="s">
        <v>18</v>
      </c>
      <c r="BI772" s="25">
        <v>97.980027235587826</v>
      </c>
      <c r="BJ772" s="25">
        <f>BK772+BL772</f>
        <v>96.610169491525426</v>
      </c>
      <c r="BK772" s="25">
        <v>86.440677966101703</v>
      </c>
      <c r="BL772" s="25">
        <v>10.16949152542373</v>
      </c>
      <c r="BM772" s="25">
        <v>0</v>
      </c>
      <c r="BN772" s="25">
        <v>0</v>
      </c>
      <c r="BO772" s="25">
        <v>3.3898305084745761</v>
      </c>
    </row>
    <row r="773" spans="4:67" ht="15" customHeight="1">
      <c r="D773" s="33" t="s">
        <v>261</v>
      </c>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BI773" s="5" t="s">
        <v>13</v>
      </c>
      <c r="BJ773" s="2" t="s">
        <v>14</v>
      </c>
      <c r="BK773" s="2">
        <v>1</v>
      </c>
      <c r="BL773" s="2">
        <v>2</v>
      </c>
      <c r="BM773" s="2">
        <v>3</v>
      </c>
      <c r="BN773" s="2">
        <v>4</v>
      </c>
      <c r="BO773" s="2">
        <v>0</v>
      </c>
    </row>
    <row r="774" spans="4:67">
      <c r="D774" s="115" t="s">
        <v>15</v>
      </c>
      <c r="E774" s="116"/>
      <c r="F774" s="116"/>
      <c r="G774" s="116"/>
      <c r="H774" s="116"/>
      <c r="I774" s="117"/>
      <c r="J774" s="110">
        <f>BI774</f>
        <v>96.510228640192537</v>
      </c>
      <c r="K774" s="110"/>
      <c r="L774" s="110"/>
      <c r="M774" s="110"/>
      <c r="N774" s="110">
        <f>BJ774</f>
        <v>98.305084745762713</v>
      </c>
      <c r="O774" s="110"/>
      <c r="P774" s="110"/>
      <c r="Q774" s="110"/>
      <c r="R774" s="110">
        <f>BK774</f>
        <v>83.050847457627114</v>
      </c>
      <c r="S774" s="110"/>
      <c r="T774" s="110"/>
      <c r="U774" s="110"/>
      <c r="V774" s="110">
        <f>BL774</f>
        <v>15.254237288135593</v>
      </c>
      <c r="W774" s="110"/>
      <c r="X774" s="110"/>
      <c r="Y774" s="110"/>
      <c r="Z774" s="110">
        <f>BM774</f>
        <v>1.6949152542372881</v>
      </c>
      <c r="AA774" s="110"/>
      <c r="AB774" s="110"/>
      <c r="AC774" s="110"/>
      <c r="AD774" s="110">
        <f>BN774</f>
        <v>0</v>
      </c>
      <c r="AE774" s="110"/>
      <c r="AF774" s="110"/>
      <c r="AG774" s="110"/>
      <c r="AH774" s="110">
        <f>BO774</f>
        <v>0</v>
      </c>
      <c r="AI774" s="110"/>
      <c r="AJ774" s="110"/>
      <c r="AK774" s="110"/>
      <c r="BG774" s="2">
        <v>135</v>
      </c>
      <c r="BH774" s="2" t="s">
        <v>16</v>
      </c>
      <c r="BI774" s="25">
        <v>96.510228640192537</v>
      </c>
      <c r="BJ774" s="25">
        <f>BK774+BL774</f>
        <v>98.305084745762713</v>
      </c>
      <c r="BK774" s="25">
        <v>83.050847457627114</v>
      </c>
      <c r="BL774" s="25">
        <v>15.254237288135593</v>
      </c>
      <c r="BM774" s="25">
        <v>1.6949152542372881</v>
      </c>
      <c r="BN774" s="25">
        <v>0</v>
      </c>
      <c r="BO774" s="25">
        <v>0</v>
      </c>
    </row>
    <row r="775" spans="4:67">
      <c r="D775" s="111" t="s">
        <v>17</v>
      </c>
      <c r="E775" s="112"/>
      <c r="F775" s="112"/>
      <c r="G775" s="112"/>
      <c r="H775" s="112"/>
      <c r="I775" s="113"/>
      <c r="J775" s="114">
        <f>BI775</f>
        <v>96.822514752610076</v>
      </c>
      <c r="K775" s="114"/>
      <c r="L775" s="114"/>
      <c r="M775" s="114"/>
      <c r="N775" s="114">
        <f>IF(ISERROR(BJ775),"",BJ775)</f>
        <v>93.220338983050851</v>
      </c>
      <c r="O775" s="114"/>
      <c r="P775" s="114"/>
      <c r="Q775" s="114"/>
      <c r="R775" s="114">
        <f>BK775</f>
        <v>83.050847457627114</v>
      </c>
      <c r="S775" s="114"/>
      <c r="T775" s="114"/>
      <c r="U775" s="114"/>
      <c r="V775" s="114">
        <f>BL775</f>
        <v>10.16949152542373</v>
      </c>
      <c r="W775" s="114"/>
      <c r="X775" s="114"/>
      <c r="Y775" s="114"/>
      <c r="Z775" s="114">
        <f>BM775</f>
        <v>1.6949152542372881</v>
      </c>
      <c r="AA775" s="114"/>
      <c r="AB775" s="114"/>
      <c r="AC775" s="114"/>
      <c r="AD775" s="114">
        <f>BN775</f>
        <v>1.6949152542372881</v>
      </c>
      <c r="AE775" s="114"/>
      <c r="AF775" s="114"/>
      <c r="AG775" s="114"/>
      <c r="AH775" s="114">
        <f>BO775</f>
        <v>3.3898305084745761</v>
      </c>
      <c r="AI775" s="114"/>
      <c r="AJ775" s="114"/>
      <c r="AK775" s="114"/>
      <c r="BH775" s="2" t="s">
        <v>18</v>
      </c>
      <c r="BI775" s="25">
        <v>96.822514752610076</v>
      </c>
      <c r="BJ775" s="25">
        <f>BK775+BL775</f>
        <v>93.220338983050851</v>
      </c>
      <c r="BK775" s="25">
        <v>83.050847457627114</v>
      </c>
      <c r="BL775" s="25">
        <v>10.16949152542373</v>
      </c>
      <c r="BM775" s="25">
        <v>1.6949152542372881</v>
      </c>
      <c r="BN775" s="25">
        <v>1.6949152542372881</v>
      </c>
      <c r="BO775" s="25">
        <v>3.3898305084745761</v>
      </c>
    </row>
    <row r="776" spans="4:67" ht="15" customHeight="1">
      <c r="D776" s="33" t="s">
        <v>262</v>
      </c>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BI776" s="5" t="s">
        <v>13</v>
      </c>
      <c r="BJ776" s="2" t="s">
        <v>14</v>
      </c>
      <c r="BK776" s="2">
        <v>1</v>
      </c>
      <c r="BL776" s="2">
        <v>2</v>
      </c>
      <c r="BM776" s="2">
        <v>3</v>
      </c>
      <c r="BN776" s="2">
        <v>4</v>
      </c>
      <c r="BO776" s="2">
        <v>0</v>
      </c>
    </row>
    <row r="777" spans="4:67">
      <c r="D777" s="115" t="s">
        <v>15</v>
      </c>
      <c r="E777" s="116"/>
      <c r="F777" s="116"/>
      <c r="G777" s="116"/>
      <c r="H777" s="116"/>
      <c r="I777" s="117"/>
      <c r="J777" s="110">
        <f>BI777</f>
        <v>95.114320096269552</v>
      </c>
      <c r="K777" s="110"/>
      <c r="L777" s="110"/>
      <c r="M777" s="110"/>
      <c r="N777" s="110">
        <f>BJ777</f>
        <v>96.610169491525426</v>
      </c>
      <c r="O777" s="110"/>
      <c r="P777" s="110"/>
      <c r="Q777" s="110"/>
      <c r="R777" s="110">
        <f>BK777</f>
        <v>72.881355932203391</v>
      </c>
      <c r="S777" s="110"/>
      <c r="T777" s="110"/>
      <c r="U777" s="110"/>
      <c r="V777" s="110">
        <f>BL777</f>
        <v>23.728813559322035</v>
      </c>
      <c r="W777" s="110"/>
      <c r="X777" s="110"/>
      <c r="Y777" s="110"/>
      <c r="Z777" s="110">
        <f>BM777</f>
        <v>3.3898305084745761</v>
      </c>
      <c r="AA777" s="110"/>
      <c r="AB777" s="110"/>
      <c r="AC777" s="110"/>
      <c r="AD777" s="110">
        <f>BN777</f>
        <v>0</v>
      </c>
      <c r="AE777" s="110"/>
      <c r="AF777" s="110"/>
      <c r="AG777" s="110"/>
      <c r="AH777" s="110">
        <f>BO777</f>
        <v>0</v>
      </c>
      <c r="AI777" s="110"/>
      <c r="AJ777" s="110"/>
      <c r="AK777" s="110"/>
      <c r="BG777" s="2">
        <v>136</v>
      </c>
      <c r="BH777" s="2" t="s">
        <v>16</v>
      </c>
      <c r="BI777" s="25">
        <v>95.114320096269552</v>
      </c>
      <c r="BJ777" s="25">
        <f>BK777+BL777</f>
        <v>96.610169491525426</v>
      </c>
      <c r="BK777" s="25">
        <v>72.881355932203391</v>
      </c>
      <c r="BL777" s="25">
        <v>23.728813559322035</v>
      </c>
      <c r="BM777" s="25">
        <v>3.3898305084745761</v>
      </c>
      <c r="BN777" s="25">
        <v>0</v>
      </c>
      <c r="BO777" s="25">
        <v>0</v>
      </c>
    </row>
    <row r="778" spans="4:67">
      <c r="D778" s="111" t="s">
        <v>17</v>
      </c>
      <c r="E778" s="112"/>
      <c r="F778" s="112"/>
      <c r="G778" s="112"/>
      <c r="H778" s="112"/>
      <c r="I778" s="113"/>
      <c r="J778" s="114">
        <f>BI778</f>
        <v>94.280526554698142</v>
      </c>
      <c r="K778" s="114"/>
      <c r="L778" s="114"/>
      <c r="M778" s="114"/>
      <c r="N778" s="114">
        <f>IF(ISERROR(BJ778),"",BJ778)</f>
        <v>91.525423728813564</v>
      </c>
      <c r="O778" s="114"/>
      <c r="P778" s="114"/>
      <c r="Q778" s="114"/>
      <c r="R778" s="114">
        <f>BK778</f>
        <v>72.881355932203391</v>
      </c>
      <c r="S778" s="114"/>
      <c r="T778" s="114"/>
      <c r="U778" s="114"/>
      <c r="V778" s="114">
        <f>BL778</f>
        <v>18.64406779661017</v>
      </c>
      <c r="W778" s="114"/>
      <c r="X778" s="114"/>
      <c r="Y778" s="114"/>
      <c r="Z778" s="114">
        <f>BM778</f>
        <v>3.3898305084745761</v>
      </c>
      <c r="AA778" s="114"/>
      <c r="AB778" s="114"/>
      <c r="AC778" s="114"/>
      <c r="AD778" s="114">
        <f>BN778</f>
        <v>1.6949152542372881</v>
      </c>
      <c r="AE778" s="114"/>
      <c r="AF778" s="114"/>
      <c r="AG778" s="114"/>
      <c r="AH778" s="114">
        <f>BO778</f>
        <v>3.3898305084745761</v>
      </c>
      <c r="AI778" s="114"/>
      <c r="AJ778" s="114"/>
      <c r="AK778" s="114"/>
      <c r="BH778" s="2" t="s">
        <v>18</v>
      </c>
      <c r="BI778" s="25">
        <v>94.280526554698142</v>
      </c>
      <c r="BJ778" s="25">
        <f>BK778+BL778</f>
        <v>91.525423728813564</v>
      </c>
      <c r="BK778" s="25">
        <v>72.881355932203391</v>
      </c>
      <c r="BL778" s="25">
        <v>18.64406779661017</v>
      </c>
      <c r="BM778" s="25">
        <v>3.3898305084745761</v>
      </c>
      <c r="BN778" s="25">
        <v>1.6949152542372881</v>
      </c>
      <c r="BO778" s="25">
        <v>3.3898305084745761</v>
      </c>
    </row>
    <row r="779" spans="4:67" hidden="1">
      <c r="D779" s="42"/>
      <c r="E779" s="42"/>
      <c r="F779" s="42"/>
      <c r="G779" s="42"/>
      <c r="H779" s="42"/>
      <c r="I779" s="42"/>
      <c r="J779" s="43"/>
      <c r="K779" s="43"/>
      <c r="L779" s="43"/>
      <c r="M779" s="43"/>
      <c r="N779" s="43"/>
      <c r="O779" s="43"/>
      <c r="P779" s="43"/>
      <c r="Q779" s="43"/>
      <c r="R779" s="43"/>
      <c r="S779" s="43"/>
      <c r="T779" s="43"/>
      <c r="U779" s="43"/>
      <c r="V779" s="43"/>
      <c r="W779" s="43"/>
      <c r="X779" s="43"/>
      <c r="Y779" s="43"/>
      <c r="Z779" s="43"/>
      <c r="AA779" s="43"/>
      <c r="AB779" s="43"/>
      <c r="AC779" s="43"/>
      <c r="AD779" s="43"/>
      <c r="AE779" s="43"/>
      <c r="AF779" s="43"/>
      <c r="AG779" s="43"/>
      <c r="AH779" s="43"/>
      <c r="AI779" s="43"/>
      <c r="AJ779" s="43"/>
      <c r="AK779" s="43"/>
      <c r="BI779" s="25"/>
      <c r="BJ779" s="25"/>
      <c r="BK779" s="25"/>
      <c r="BL779" s="25"/>
      <c r="BM779" s="25"/>
      <c r="BN779" s="25"/>
      <c r="BO779" s="25"/>
    </row>
    <row r="780" spans="4:67" hidden="1">
      <c r="D780" s="42"/>
      <c r="E780" s="42"/>
      <c r="F780" s="42"/>
      <c r="G780" s="42"/>
      <c r="H780" s="42"/>
      <c r="I780" s="42"/>
      <c r="J780" s="43"/>
      <c r="K780" s="43"/>
      <c r="L780" s="43"/>
      <c r="M780" s="43"/>
      <c r="N780" s="43"/>
      <c r="O780" s="43"/>
      <c r="P780" s="43"/>
      <c r="Q780" s="43"/>
      <c r="R780" s="43"/>
      <c r="S780" s="43"/>
      <c r="T780" s="43"/>
      <c r="U780" s="43"/>
      <c r="V780" s="43"/>
      <c r="W780" s="43"/>
      <c r="X780" s="43"/>
      <c r="Y780" s="43"/>
      <c r="Z780" s="43"/>
      <c r="AA780" s="43"/>
      <c r="AB780" s="43"/>
      <c r="AC780" s="43"/>
      <c r="AD780" s="43"/>
      <c r="AE780" s="43"/>
      <c r="AF780" s="43"/>
      <c r="AG780" s="43"/>
      <c r="AH780" s="43"/>
      <c r="AI780" s="43"/>
      <c r="AJ780" s="43"/>
      <c r="AK780" s="43"/>
      <c r="BI780" s="25"/>
      <c r="BJ780" s="25"/>
      <c r="BK780" s="25"/>
      <c r="BL780" s="25"/>
      <c r="BM780" s="25"/>
      <c r="BN780" s="25"/>
      <c r="BO780" s="25"/>
    </row>
    <row r="781" spans="4:67" hidden="1">
      <c r="D781" s="42"/>
      <c r="E781" s="42"/>
      <c r="F781" s="42"/>
      <c r="G781" s="42"/>
      <c r="H781" s="42"/>
      <c r="I781" s="42"/>
      <c r="J781" s="43"/>
      <c r="K781" s="43"/>
      <c r="L781" s="43"/>
      <c r="M781" s="43"/>
      <c r="N781" s="43"/>
      <c r="O781" s="43"/>
      <c r="P781" s="43"/>
      <c r="Q781" s="43"/>
      <c r="R781" s="43"/>
      <c r="S781" s="43"/>
      <c r="T781" s="43"/>
      <c r="U781" s="43"/>
      <c r="V781" s="43"/>
      <c r="W781" s="43"/>
      <c r="X781" s="43"/>
      <c r="Y781" s="43"/>
      <c r="Z781" s="43"/>
      <c r="AA781" s="43"/>
      <c r="AB781" s="43"/>
      <c r="AC781" s="43"/>
      <c r="AD781" s="43"/>
      <c r="AE781" s="43"/>
      <c r="AF781" s="43"/>
      <c r="AG781" s="43"/>
      <c r="AH781" s="43"/>
      <c r="AI781" s="43"/>
      <c r="AJ781" s="43"/>
      <c r="AK781" s="43"/>
      <c r="BI781" s="25"/>
      <c r="BJ781" s="25"/>
      <c r="BK781" s="25"/>
      <c r="BL781" s="25"/>
      <c r="BM781" s="25"/>
      <c r="BN781" s="25"/>
      <c r="BO781" s="25"/>
    </row>
    <row r="782" spans="4:67">
      <c r="D782" s="42"/>
      <c r="E782" s="42"/>
      <c r="F782" s="42"/>
      <c r="G782" s="42"/>
      <c r="H782" s="42"/>
      <c r="I782" s="42"/>
      <c r="J782" s="43"/>
      <c r="K782" s="43"/>
      <c r="L782" s="43"/>
      <c r="M782" s="43"/>
      <c r="N782" s="43"/>
      <c r="O782" s="43"/>
      <c r="P782" s="43"/>
      <c r="Q782" s="43"/>
      <c r="R782" s="43"/>
      <c r="S782" s="43"/>
      <c r="T782" s="43"/>
      <c r="U782" s="43"/>
      <c r="V782" s="43"/>
      <c r="W782" s="43"/>
      <c r="X782" s="43"/>
      <c r="Y782" s="43"/>
      <c r="Z782" s="43"/>
      <c r="AA782" s="43"/>
      <c r="AB782" s="43"/>
      <c r="AC782" s="43"/>
      <c r="AD782" s="43"/>
      <c r="AE782" s="43"/>
      <c r="AF782" s="43"/>
      <c r="AG782" s="43"/>
      <c r="AH782" s="43"/>
      <c r="AI782" s="43"/>
      <c r="AJ782" s="43"/>
      <c r="AK782" s="43"/>
      <c r="BI782" s="25"/>
      <c r="BJ782" s="25"/>
      <c r="BK782" s="25"/>
      <c r="BL782" s="25"/>
      <c r="BM782" s="25"/>
      <c r="BN782" s="25"/>
      <c r="BO782" s="25"/>
    </row>
    <row r="788" spans="1:98" ht="14.25" thickBot="1">
      <c r="A788" s="75"/>
      <c r="B788" s="60"/>
      <c r="C788" s="61" t="s">
        <v>106</v>
      </c>
      <c r="D788" s="60"/>
      <c r="E788" s="60"/>
      <c r="F788" s="60"/>
      <c r="G788" s="60"/>
      <c r="H788" s="60"/>
      <c r="I788" s="60"/>
      <c r="J788" s="60"/>
      <c r="K788" s="60"/>
      <c r="L788" s="60"/>
      <c r="M788" s="60"/>
      <c r="N788" s="60"/>
      <c r="O788" s="60"/>
      <c r="P788" s="60"/>
      <c r="Q788" s="60"/>
      <c r="R788" s="60"/>
      <c r="S788" s="60"/>
      <c r="T788" s="60"/>
      <c r="U788" s="60"/>
      <c r="V788" s="60"/>
      <c r="W788" s="60"/>
      <c r="X788" s="60"/>
      <c r="Y788" s="60"/>
      <c r="Z788" s="60"/>
      <c r="AA788" s="60"/>
      <c r="AB788" s="60"/>
      <c r="AC788" s="60"/>
      <c r="AD788" s="60"/>
      <c r="AE788" s="60"/>
      <c r="AF788" s="60"/>
      <c r="AG788" s="60"/>
      <c r="AH788" s="60"/>
      <c r="AI788" s="60"/>
      <c r="AJ788" s="60"/>
      <c r="AK788" s="60"/>
      <c r="AL788" s="60"/>
      <c r="AM788" s="60"/>
      <c r="AN788" s="60"/>
      <c r="AO788" s="60"/>
      <c r="AP788" s="60"/>
      <c r="AQ788" s="60"/>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c r="A789" s="75"/>
      <c r="B789" s="62"/>
      <c r="C789" s="170" t="s">
        <v>302</v>
      </c>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c r="AA789" s="153"/>
      <c r="AB789" s="153"/>
      <c r="AC789" s="153"/>
      <c r="AD789" s="153"/>
      <c r="AE789" s="153"/>
      <c r="AF789" s="153"/>
      <c r="AG789" s="153"/>
      <c r="AH789" s="153"/>
      <c r="AI789" s="153"/>
      <c r="AJ789" s="153"/>
      <c r="AK789" s="153"/>
      <c r="AL789" s="153"/>
      <c r="AM789" s="153"/>
      <c r="AN789" s="153"/>
      <c r="AO789" s="153"/>
      <c r="AP789" s="153"/>
      <c r="AQ789" s="154"/>
      <c r="AR789" s="60"/>
      <c r="AS789" s="60"/>
      <c r="AT789" s="60"/>
      <c r="AU789" s="60"/>
      <c r="AV789" s="60"/>
      <c r="AW789" s="60"/>
      <c r="AX789" s="60"/>
      <c r="AY789" s="60"/>
      <c r="AZ789" s="60"/>
      <c r="BA789" s="60"/>
      <c r="BB789" s="60"/>
      <c r="BC789" s="60"/>
      <c r="BD789" s="60"/>
      <c r="BE789" s="60"/>
      <c r="BF789" s="60"/>
      <c r="BG789" s="60"/>
      <c r="BH789" s="60"/>
      <c r="BI789" s="60"/>
      <c r="BJ789" s="60"/>
      <c r="BK789" s="60"/>
      <c r="BL789" s="60"/>
      <c r="BM789" s="60"/>
      <c r="BN789" s="60"/>
      <c r="BO789" s="60"/>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62"/>
      <c r="C790" s="85" t="s">
        <v>289</v>
      </c>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86"/>
      <c r="AI790" s="86"/>
      <c r="AJ790" s="86"/>
      <c r="AK790" s="86"/>
      <c r="AL790" s="86"/>
      <c r="AM790" s="86"/>
      <c r="AN790" s="86"/>
      <c r="AO790" s="86"/>
      <c r="AP790" s="86"/>
      <c r="AQ790" s="87"/>
      <c r="AR790" s="60"/>
      <c r="AS790" s="60"/>
      <c r="AT790" s="60"/>
      <c r="AU790" s="60"/>
      <c r="AV790" s="60"/>
      <c r="AW790" s="60"/>
      <c r="AX790" s="60"/>
      <c r="AY790" s="60"/>
      <c r="AZ790" s="60"/>
      <c r="BA790" s="60"/>
      <c r="BB790" s="60"/>
      <c r="BC790" s="60"/>
      <c r="BD790" s="60"/>
      <c r="BE790" s="60"/>
      <c r="BF790" s="60"/>
      <c r="BG790" s="60"/>
      <c r="BH790" s="60"/>
      <c r="BI790" s="60"/>
      <c r="BJ790" s="60"/>
      <c r="BK790" s="60"/>
      <c r="BL790" s="60"/>
      <c r="BM790" s="60"/>
      <c r="BN790" s="60"/>
      <c r="BO790" s="60"/>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60"/>
      <c r="C791" s="149" t="s">
        <v>301</v>
      </c>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c r="Z791" s="150"/>
      <c r="AA791" s="150"/>
      <c r="AB791" s="150"/>
      <c r="AC791" s="150"/>
      <c r="AD791" s="150"/>
      <c r="AE791" s="150"/>
      <c r="AF791" s="150"/>
      <c r="AG791" s="150"/>
      <c r="AH791" s="150"/>
      <c r="AI791" s="150"/>
      <c r="AJ791" s="150"/>
      <c r="AK791" s="150"/>
      <c r="AL791" s="150"/>
      <c r="AM791" s="150"/>
      <c r="AN791" s="150"/>
      <c r="AO791" s="150"/>
      <c r="AP791" s="150"/>
      <c r="AQ791" s="151"/>
      <c r="AR791" s="60"/>
      <c r="AS791" s="60"/>
      <c r="AT791" s="60"/>
      <c r="AU791" s="60"/>
      <c r="AV791" s="60"/>
      <c r="AW791" s="60"/>
      <c r="AX791" s="60"/>
      <c r="AY791" s="60"/>
      <c r="AZ791" s="60"/>
      <c r="BA791" s="60"/>
      <c r="BB791" s="60"/>
      <c r="BC791" s="60"/>
      <c r="BD791" s="60"/>
      <c r="BE791" s="60"/>
      <c r="BF791" s="60"/>
      <c r="BG791" s="60"/>
      <c r="BH791" s="60"/>
      <c r="BI791" s="60"/>
      <c r="BJ791" s="60"/>
      <c r="BK791" s="60"/>
      <c r="BL791" s="60"/>
      <c r="BM791" s="60"/>
      <c r="BN791" s="60"/>
      <c r="BO791" s="60"/>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ht="13.5" customHeight="1">
      <c r="A792" s="75"/>
      <c r="B792" s="60"/>
      <c r="C792" s="149"/>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c r="Z792" s="150"/>
      <c r="AA792" s="150"/>
      <c r="AB792" s="150"/>
      <c r="AC792" s="150"/>
      <c r="AD792" s="150"/>
      <c r="AE792" s="150"/>
      <c r="AF792" s="150"/>
      <c r="AG792" s="150"/>
      <c r="AH792" s="150"/>
      <c r="AI792" s="150"/>
      <c r="AJ792" s="150"/>
      <c r="AK792" s="150"/>
      <c r="AL792" s="150"/>
      <c r="AM792" s="150"/>
      <c r="AN792" s="150"/>
      <c r="AO792" s="150"/>
      <c r="AP792" s="150"/>
      <c r="AQ792" s="151"/>
      <c r="AR792" s="60"/>
      <c r="AS792" s="60"/>
      <c r="AT792" s="60"/>
      <c r="AU792" s="60"/>
      <c r="AV792" s="60"/>
      <c r="AW792" s="60"/>
      <c r="AX792" s="60"/>
      <c r="AY792" s="60"/>
      <c r="AZ792" s="60"/>
      <c r="BA792" s="60"/>
      <c r="BB792" s="60"/>
      <c r="BC792" s="60"/>
      <c r="BD792" s="60"/>
      <c r="BE792" s="60"/>
      <c r="BF792" s="60"/>
      <c r="BG792" s="60"/>
      <c r="BH792" s="60"/>
      <c r="BI792" s="60"/>
      <c r="BJ792" s="60"/>
      <c r="BK792" s="60"/>
      <c r="BL792" s="60"/>
      <c r="BM792" s="60"/>
      <c r="BN792" s="60"/>
      <c r="BO792" s="60"/>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ht="13.5" customHeight="1">
      <c r="A793" s="75"/>
      <c r="B793" s="60"/>
      <c r="C793" s="149" t="s">
        <v>290</v>
      </c>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c r="Z793" s="150"/>
      <c r="AA793" s="150"/>
      <c r="AB793" s="150"/>
      <c r="AC793" s="150"/>
      <c r="AD793" s="150"/>
      <c r="AE793" s="150"/>
      <c r="AF793" s="150"/>
      <c r="AG793" s="150"/>
      <c r="AH793" s="150"/>
      <c r="AI793" s="150"/>
      <c r="AJ793" s="150"/>
      <c r="AK793" s="150"/>
      <c r="AL793" s="150"/>
      <c r="AM793" s="150"/>
      <c r="AN793" s="150"/>
      <c r="AO793" s="150"/>
      <c r="AP793" s="150"/>
      <c r="AQ793" s="151"/>
      <c r="AR793" s="60"/>
      <c r="AS793" s="60"/>
      <c r="AT793" s="60"/>
      <c r="AU793" s="60"/>
      <c r="AV793" s="60"/>
      <c r="AW793" s="60"/>
      <c r="AX793" s="60"/>
      <c r="AY793" s="60"/>
      <c r="AZ793" s="60"/>
      <c r="BA793" s="60"/>
      <c r="BB793" s="60"/>
      <c r="BC793" s="60"/>
      <c r="BD793" s="60"/>
      <c r="BE793" s="60"/>
      <c r="BF793" s="60"/>
      <c r="BG793" s="60"/>
      <c r="BH793" s="60"/>
      <c r="BI793" s="60"/>
      <c r="BJ793" s="60"/>
      <c r="BK793" s="60"/>
      <c r="BL793" s="60"/>
      <c r="BM793" s="60"/>
      <c r="BN793" s="60"/>
      <c r="BO793" s="60"/>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60"/>
      <c r="C794" s="85" t="s">
        <v>303</v>
      </c>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c r="Z794" s="150"/>
      <c r="AA794" s="150"/>
      <c r="AB794" s="150"/>
      <c r="AC794" s="150"/>
      <c r="AD794" s="150"/>
      <c r="AE794" s="150"/>
      <c r="AF794" s="150"/>
      <c r="AG794" s="150"/>
      <c r="AH794" s="150"/>
      <c r="AI794" s="150"/>
      <c r="AJ794" s="150"/>
      <c r="AK794" s="150"/>
      <c r="AL794" s="150"/>
      <c r="AM794" s="150"/>
      <c r="AN794" s="150"/>
      <c r="AO794" s="150"/>
      <c r="AP794" s="150"/>
      <c r="AQ794" s="151"/>
      <c r="AR794" s="60"/>
      <c r="AS794" s="60"/>
      <c r="AT794" s="60"/>
      <c r="AU794" s="60"/>
      <c r="AV794" s="60"/>
      <c r="AW794" s="60"/>
      <c r="AX794" s="60"/>
      <c r="AY794" s="60"/>
      <c r="AZ794" s="60"/>
      <c r="BA794" s="60"/>
      <c r="BB794" s="60"/>
      <c r="BC794" s="60"/>
      <c r="BD794" s="60"/>
      <c r="BE794" s="60"/>
      <c r="BF794" s="60"/>
      <c r="BG794" s="60"/>
      <c r="BH794" s="60"/>
      <c r="BI794" s="60"/>
      <c r="BJ794" s="60"/>
      <c r="BK794" s="60"/>
      <c r="BL794" s="60"/>
      <c r="BM794" s="60"/>
      <c r="BN794" s="60"/>
      <c r="BO794" s="60"/>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ht="13.5" customHeight="1">
      <c r="A795" s="75"/>
      <c r="B795" s="60"/>
      <c r="C795" s="85"/>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86"/>
      <c r="AI795" s="86"/>
      <c r="AJ795" s="86"/>
      <c r="AK795" s="86"/>
      <c r="AL795" s="86"/>
      <c r="AM795" s="86"/>
      <c r="AN795" s="86"/>
      <c r="AO795" s="86"/>
      <c r="AP795" s="86"/>
      <c r="AQ795" s="87"/>
      <c r="AR795" s="60"/>
      <c r="AS795" s="60"/>
      <c r="AT795" s="60"/>
      <c r="AU795" s="60"/>
      <c r="AV795" s="60"/>
      <c r="AW795" s="60"/>
      <c r="AX795" s="60"/>
      <c r="AY795" s="60"/>
      <c r="AZ795" s="60"/>
      <c r="BA795" s="60"/>
      <c r="BB795" s="60"/>
      <c r="BC795" s="60"/>
      <c r="BD795" s="60"/>
      <c r="BE795" s="60"/>
      <c r="BF795" s="60"/>
      <c r="BG795" s="60"/>
      <c r="BH795" s="60"/>
      <c r="BI795" s="60"/>
      <c r="BJ795" s="60"/>
      <c r="BK795" s="60"/>
      <c r="BL795" s="60"/>
      <c r="BM795" s="60"/>
      <c r="BN795" s="60"/>
      <c r="BO795" s="60"/>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ht="13.5" customHeight="1">
      <c r="A796" s="75"/>
      <c r="B796" s="60"/>
      <c r="C796" s="85" t="s">
        <v>319</v>
      </c>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86"/>
      <c r="AI796" s="86"/>
      <c r="AJ796" s="86"/>
      <c r="AK796" s="86"/>
      <c r="AL796" s="86"/>
      <c r="AM796" s="86"/>
      <c r="AN796" s="86"/>
      <c r="AO796" s="86"/>
      <c r="AP796" s="86"/>
      <c r="AQ796" s="87"/>
      <c r="AR796" s="60"/>
      <c r="AS796" s="60"/>
      <c r="AT796" s="60"/>
      <c r="AU796" s="60"/>
      <c r="AV796" s="60"/>
      <c r="AW796" s="60"/>
      <c r="AX796" s="60"/>
      <c r="AY796" s="60"/>
      <c r="AZ796" s="60"/>
      <c r="BA796" s="60"/>
      <c r="BB796" s="60"/>
      <c r="BC796" s="60"/>
      <c r="BD796" s="60"/>
      <c r="BE796" s="60"/>
      <c r="BF796" s="60"/>
      <c r="BG796" s="60"/>
      <c r="BH796" s="60"/>
      <c r="BI796" s="60"/>
      <c r="BJ796" s="60"/>
      <c r="BK796" s="60"/>
      <c r="BL796" s="60"/>
      <c r="BM796" s="60"/>
      <c r="BN796" s="60"/>
      <c r="BO796" s="60"/>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60"/>
      <c r="C797" s="85" t="s">
        <v>317</v>
      </c>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86"/>
      <c r="AI797" s="86"/>
      <c r="AJ797" s="86"/>
      <c r="AK797" s="86"/>
      <c r="AL797" s="86"/>
      <c r="AM797" s="86"/>
      <c r="AN797" s="86"/>
      <c r="AO797" s="86"/>
      <c r="AP797" s="86"/>
      <c r="AQ797" s="87"/>
      <c r="AR797" s="60"/>
      <c r="AS797" s="60"/>
      <c r="AT797" s="60"/>
      <c r="AU797" s="60"/>
      <c r="AV797" s="60"/>
      <c r="AW797" s="60"/>
      <c r="AX797" s="60"/>
      <c r="AY797" s="60"/>
      <c r="AZ797" s="60"/>
      <c r="BA797" s="60"/>
      <c r="BB797" s="60"/>
      <c r="BC797" s="60"/>
      <c r="BD797" s="60"/>
      <c r="BE797" s="60"/>
      <c r="BF797" s="60"/>
      <c r="BG797" s="60"/>
      <c r="BH797" s="60"/>
      <c r="BI797" s="60"/>
      <c r="BJ797" s="60"/>
      <c r="BK797" s="60"/>
      <c r="BL797" s="60"/>
      <c r="BM797" s="60"/>
      <c r="BN797" s="60"/>
      <c r="BO797" s="60"/>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ht="13.5" customHeight="1">
      <c r="A798" s="75"/>
      <c r="B798" s="60"/>
      <c r="C798" s="85" t="s">
        <v>318</v>
      </c>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86"/>
      <c r="AI798" s="86"/>
      <c r="AJ798" s="86"/>
      <c r="AK798" s="86"/>
      <c r="AL798" s="86"/>
      <c r="AM798" s="86"/>
      <c r="AN798" s="86"/>
      <c r="AO798" s="86"/>
      <c r="AP798" s="86"/>
      <c r="AQ798" s="87"/>
      <c r="AR798" s="60"/>
      <c r="AS798" s="60"/>
      <c r="AT798" s="60"/>
      <c r="AU798" s="60"/>
      <c r="AV798" s="60"/>
      <c r="AW798" s="60"/>
      <c r="AX798" s="60"/>
      <c r="AY798" s="60"/>
      <c r="AZ798" s="60"/>
      <c r="BA798" s="60"/>
      <c r="BB798" s="60"/>
      <c r="BC798" s="60"/>
      <c r="BD798" s="60"/>
      <c r="BE798" s="60"/>
      <c r="BF798" s="60"/>
      <c r="BG798" s="60"/>
      <c r="BH798" s="60"/>
      <c r="BI798" s="60"/>
      <c r="BJ798" s="60"/>
      <c r="BK798" s="60"/>
      <c r="BL798" s="60"/>
      <c r="BM798" s="60"/>
      <c r="BN798" s="60"/>
      <c r="BO798" s="60"/>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149"/>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c r="AA799" s="150"/>
      <c r="AB799" s="150"/>
      <c r="AC799" s="150"/>
      <c r="AD799" s="150"/>
      <c r="AE799" s="150"/>
      <c r="AF799" s="150"/>
      <c r="AG799" s="150"/>
      <c r="AH799" s="150"/>
      <c r="AI799" s="150"/>
      <c r="AJ799" s="150"/>
      <c r="AK799" s="150"/>
      <c r="AL799" s="150"/>
      <c r="AM799" s="150"/>
      <c r="AN799" s="150"/>
      <c r="AO799" s="150"/>
      <c r="AP799" s="150"/>
      <c r="AQ799" s="151"/>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149" t="s">
        <v>316</v>
      </c>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c r="AA800" s="150"/>
      <c r="AB800" s="150"/>
      <c r="AC800" s="150"/>
      <c r="AD800" s="150"/>
      <c r="AE800" s="150"/>
      <c r="AF800" s="150"/>
      <c r="AG800" s="150"/>
      <c r="AH800" s="150"/>
      <c r="AI800" s="150"/>
      <c r="AJ800" s="150"/>
      <c r="AK800" s="150"/>
      <c r="AL800" s="150"/>
      <c r="AM800" s="150"/>
      <c r="AN800" s="150"/>
      <c r="AO800" s="150"/>
      <c r="AP800" s="150"/>
      <c r="AQ800" s="15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149" t="s">
        <v>315</v>
      </c>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c r="AA801" s="150"/>
      <c r="AB801" s="150"/>
      <c r="AC801" s="150"/>
      <c r="AD801" s="150"/>
      <c r="AE801" s="150"/>
      <c r="AF801" s="150"/>
      <c r="AG801" s="150"/>
      <c r="AH801" s="150"/>
      <c r="AI801" s="150"/>
      <c r="AJ801" s="150"/>
      <c r="AK801" s="150"/>
      <c r="AL801" s="150"/>
      <c r="AM801" s="150"/>
      <c r="AN801" s="150"/>
      <c r="AO801" s="150"/>
      <c r="AP801" s="150"/>
      <c r="AQ801" s="15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149" t="s">
        <v>310</v>
      </c>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c r="AA802" s="150"/>
      <c r="AB802" s="150"/>
      <c r="AC802" s="150"/>
      <c r="AD802" s="150"/>
      <c r="AE802" s="150"/>
      <c r="AF802" s="150"/>
      <c r="AG802" s="150"/>
      <c r="AH802" s="150"/>
      <c r="AI802" s="150"/>
      <c r="AJ802" s="150"/>
      <c r="AK802" s="150"/>
      <c r="AL802" s="150"/>
      <c r="AM802" s="150"/>
      <c r="AN802" s="150"/>
      <c r="AO802" s="150"/>
      <c r="AP802" s="150"/>
      <c r="AQ802" s="15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ht="13.5" customHeight="1">
      <c r="A803" s="75"/>
      <c r="B803" s="75"/>
      <c r="C803" s="85" t="s">
        <v>311</v>
      </c>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86"/>
      <c r="AI803" s="86"/>
      <c r="AJ803" s="86"/>
      <c r="AK803" s="86"/>
      <c r="AL803" s="86"/>
      <c r="AM803" s="86"/>
      <c r="AN803" s="86"/>
      <c r="AO803" s="86"/>
      <c r="AP803" s="86"/>
      <c r="AQ803" s="87"/>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149"/>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c r="AA804" s="150"/>
      <c r="AB804" s="150"/>
      <c r="AC804" s="150"/>
      <c r="AD804" s="150"/>
      <c r="AE804" s="150"/>
      <c r="AF804" s="150"/>
      <c r="AG804" s="150"/>
      <c r="AH804" s="150"/>
      <c r="AI804" s="150"/>
      <c r="AJ804" s="150"/>
      <c r="AK804" s="150"/>
      <c r="AL804" s="150"/>
      <c r="AM804" s="150"/>
      <c r="AN804" s="150"/>
      <c r="AO804" s="150"/>
      <c r="AP804" s="150"/>
      <c r="AQ804" s="151"/>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149" t="s">
        <v>314</v>
      </c>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c r="AA805" s="150"/>
      <c r="AB805" s="150"/>
      <c r="AC805" s="150"/>
      <c r="AD805" s="150"/>
      <c r="AE805" s="150"/>
      <c r="AF805" s="150"/>
      <c r="AG805" s="150"/>
      <c r="AH805" s="150"/>
      <c r="AI805" s="150"/>
      <c r="AJ805" s="150"/>
      <c r="AK805" s="150"/>
      <c r="AL805" s="150"/>
      <c r="AM805" s="150"/>
      <c r="AN805" s="150"/>
      <c r="AO805" s="150"/>
      <c r="AP805" s="150"/>
      <c r="AQ805" s="15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149" t="s">
        <v>313</v>
      </c>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c r="AA806" s="150"/>
      <c r="AB806" s="150"/>
      <c r="AC806" s="150"/>
      <c r="AD806" s="150"/>
      <c r="AE806" s="150"/>
      <c r="AF806" s="150"/>
      <c r="AG806" s="150"/>
      <c r="AH806" s="150"/>
      <c r="AI806" s="150"/>
      <c r="AJ806" s="150"/>
      <c r="AK806" s="150"/>
      <c r="AL806" s="150"/>
      <c r="AM806" s="150"/>
      <c r="AN806" s="150"/>
      <c r="AO806" s="150"/>
      <c r="AP806" s="150"/>
      <c r="AQ806" s="15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149" t="s">
        <v>312</v>
      </c>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c r="Z807" s="150"/>
      <c r="AA807" s="150"/>
      <c r="AB807" s="150"/>
      <c r="AC807" s="150"/>
      <c r="AD807" s="150"/>
      <c r="AE807" s="150"/>
      <c r="AF807" s="150"/>
      <c r="AG807" s="150"/>
      <c r="AH807" s="150"/>
      <c r="AI807" s="150"/>
      <c r="AJ807" s="150"/>
      <c r="AK807" s="150"/>
      <c r="AL807" s="150"/>
      <c r="AM807" s="150"/>
      <c r="AN807" s="150"/>
      <c r="AO807" s="150"/>
      <c r="AP807" s="150"/>
      <c r="AQ807" s="15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149"/>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c r="Z808" s="150"/>
      <c r="AA808" s="150"/>
      <c r="AB808" s="150"/>
      <c r="AC808" s="150"/>
      <c r="AD808" s="150"/>
      <c r="AE808" s="150"/>
      <c r="AF808" s="150"/>
      <c r="AG808" s="150"/>
      <c r="AH808" s="150"/>
      <c r="AI808" s="150"/>
      <c r="AJ808" s="150"/>
      <c r="AK808" s="150"/>
      <c r="AL808" s="150"/>
      <c r="AM808" s="150"/>
      <c r="AN808" s="150"/>
      <c r="AO808" s="150"/>
      <c r="AP808" s="150"/>
      <c r="AQ808" s="15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ht="14.25" thickBot="1">
      <c r="A809" s="75"/>
      <c r="B809" s="75"/>
      <c r="C809" s="156"/>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c r="AA809" s="157"/>
      <c r="AB809" s="157"/>
      <c r="AC809" s="157"/>
      <c r="AD809" s="157"/>
      <c r="AE809" s="157"/>
      <c r="AF809" s="157"/>
      <c r="AG809" s="157"/>
      <c r="AH809" s="157"/>
      <c r="AI809" s="157"/>
      <c r="AJ809" s="157"/>
      <c r="AK809" s="157"/>
      <c r="AL809" s="157"/>
      <c r="AM809" s="157"/>
      <c r="AN809" s="157"/>
      <c r="AO809" s="157"/>
      <c r="AP809" s="157"/>
      <c r="AQ809" s="158"/>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sheetData>
  <mergeCells count="3344">
    <mergeCell ref="C807:AQ807"/>
    <mergeCell ref="C808:AQ808"/>
    <mergeCell ref="C801:AQ801"/>
    <mergeCell ref="C802:AQ802"/>
    <mergeCell ref="C803:AQ803"/>
    <mergeCell ref="C804:AQ804"/>
    <mergeCell ref="C805:AQ805"/>
    <mergeCell ref="C806:AQ806"/>
    <mergeCell ref="C796:AQ796"/>
    <mergeCell ref="C797:AQ797"/>
    <mergeCell ref="C798:AQ798"/>
    <mergeCell ref="C799:AQ799"/>
    <mergeCell ref="C800:AQ800"/>
    <mergeCell ref="C809:AQ809"/>
    <mergeCell ref="C789:AQ789"/>
    <mergeCell ref="C790:AQ790"/>
    <mergeCell ref="C791:AQ791"/>
    <mergeCell ref="C792:AQ792"/>
    <mergeCell ref="C793:AQ793"/>
    <mergeCell ref="C794:AQ794"/>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Z769:AC769"/>
    <mergeCell ref="AD769:AG769"/>
    <mergeCell ref="AH769:AK769"/>
    <mergeCell ref="R770:U770"/>
    <mergeCell ref="V770:Y770"/>
    <mergeCell ref="Z770:AC770"/>
    <mergeCell ref="AD770:AG770"/>
    <mergeCell ref="AH770:AK770"/>
    <mergeCell ref="B767:C768"/>
    <mergeCell ref="D769:I770"/>
    <mergeCell ref="J769:M770"/>
    <mergeCell ref="N769:Q770"/>
    <mergeCell ref="R769:U769"/>
    <mergeCell ref="V769:Y769"/>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9:AG729"/>
    <mergeCell ref="AH729:AK729"/>
    <mergeCell ref="R730:U730"/>
    <mergeCell ref="V730:Y730"/>
    <mergeCell ref="Z730:AC730"/>
    <mergeCell ref="AD730:AG730"/>
    <mergeCell ref="AH730:AK730"/>
    <mergeCell ref="D729:I730"/>
    <mergeCell ref="J729:M730"/>
    <mergeCell ref="N729:Q730"/>
    <mergeCell ref="R729:U729"/>
    <mergeCell ref="V729:Y729"/>
    <mergeCell ref="Z729:AC729"/>
    <mergeCell ref="AH725:AM725"/>
    <mergeCell ref="F726:I726"/>
    <mergeCell ref="J726:O726"/>
    <mergeCell ref="P726:U726"/>
    <mergeCell ref="V726:AA726"/>
    <mergeCell ref="AB726:AG726"/>
    <mergeCell ref="AH726:AM726"/>
    <mergeCell ref="P724:U724"/>
    <mergeCell ref="V724:AA724"/>
    <mergeCell ref="AB724:AG724"/>
    <mergeCell ref="AH724:AM724"/>
    <mergeCell ref="D725:E726"/>
    <mergeCell ref="F725:I725"/>
    <mergeCell ref="J725:O725"/>
    <mergeCell ref="P725:U725"/>
    <mergeCell ref="V725:AA725"/>
    <mergeCell ref="AB725:AG725"/>
    <mergeCell ref="AH722:AM722"/>
    <mergeCell ref="D723:E724"/>
    <mergeCell ref="F723:I723"/>
    <mergeCell ref="J723:O723"/>
    <mergeCell ref="P723:U723"/>
    <mergeCell ref="V723:AA723"/>
    <mergeCell ref="AB723:AG723"/>
    <mergeCell ref="AH723:AM723"/>
    <mergeCell ref="F724:I724"/>
    <mergeCell ref="J724:O724"/>
    <mergeCell ref="D721:I722"/>
    <mergeCell ref="J721:O721"/>
    <mergeCell ref="P721:U721"/>
    <mergeCell ref="V721:AA721"/>
    <mergeCell ref="AB721:AG721"/>
    <mergeCell ref="AH721:AM721"/>
    <mergeCell ref="J722:O722"/>
    <mergeCell ref="P722:U722"/>
    <mergeCell ref="V722:AA722"/>
    <mergeCell ref="AB722:AG722"/>
    <mergeCell ref="AH718:AM718"/>
    <mergeCell ref="F719:I719"/>
    <mergeCell ref="J719:O719"/>
    <mergeCell ref="P719:U719"/>
    <mergeCell ref="V719:AA719"/>
    <mergeCell ref="AB719:AG719"/>
    <mergeCell ref="AH719:AM719"/>
    <mergeCell ref="P717:U717"/>
    <mergeCell ref="V717:AA717"/>
    <mergeCell ref="AB717:AG717"/>
    <mergeCell ref="AH717:AM717"/>
    <mergeCell ref="D718:E719"/>
    <mergeCell ref="F718:I718"/>
    <mergeCell ref="J718:O718"/>
    <mergeCell ref="P718:U718"/>
    <mergeCell ref="V718:AA718"/>
    <mergeCell ref="AB718:AG718"/>
    <mergeCell ref="AH715:AM715"/>
    <mergeCell ref="D716:E717"/>
    <mergeCell ref="F716:I716"/>
    <mergeCell ref="J716:O716"/>
    <mergeCell ref="P716:U716"/>
    <mergeCell ref="V716:AA716"/>
    <mergeCell ref="AB716:AG716"/>
    <mergeCell ref="AH716:AM716"/>
    <mergeCell ref="F717:I717"/>
    <mergeCell ref="J717:O717"/>
    <mergeCell ref="D714:I715"/>
    <mergeCell ref="J714:O714"/>
    <mergeCell ref="P714:U714"/>
    <mergeCell ref="V714:AA714"/>
    <mergeCell ref="AB714:AG714"/>
    <mergeCell ref="AH714:AM714"/>
    <mergeCell ref="J715:O715"/>
    <mergeCell ref="P715:U715"/>
    <mergeCell ref="V715:AA715"/>
    <mergeCell ref="AB715:AG715"/>
    <mergeCell ref="AH711:AM711"/>
    <mergeCell ref="F712:I712"/>
    <mergeCell ref="J712:O712"/>
    <mergeCell ref="P712:U712"/>
    <mergeCell ref="V712:AA712"/>
    <mergeCell ref="AB712:AG712"/>
    <mergeCell ref="AH712:AM712"/>
    <mergeCell ref="D711:E712"/>
    <mergeCell ref="F711:I711"/>
    <mergeCell ref="J711:O711"/>
    <mergeCell ref="P711:U711"/>
    <mergeCell ref="V711:AA711"/>
    <mergeCell ref="AB711:AG711"/>
    <mergeCell ref="AH709:AM709"/>
    <mergeCell ref="F710:I710"/>
    <mergeCell ref="J710:O710"/>
    <mergeCell ref="P710:U710"/>
    <mergeCell ref="V710:AA710"/>
    <mergeCell ref="AB710:AG710"/>
    <mergeCell ref="AH710:AM710"/>
    <mergeCell ref="D709:E710"/>
    <mergeCell ref="F709:I709"/>
    <mergeCell ref="J709:O709"/>
    <mergeCell ref="P709:U709"/>
    <mergeCell ref="V709:AA709"/>
    <mergeCell ref="AB709:AG709"/>
    <mergeCell ref="AH707:AM707"/>
    <mergeCell ref="J708:O708"/>
    <mergeCell ref="P708:U708"/>
    <mergeCell ref="V708:AA708"/>
    <mergeCell ref="AB708:AG708"/>
    <mergeCell ref="AH708:AM708"/>
    <mergeCell ref="B706:C706"/>
    <mergeCell ref="D707:I708"/>
    <mergeCell ref="J707:O707"/>
    <mergeCell ref="P707:U707"/>
    <mergeCell ref="V707:AA707"/>
    <mergeCell ref="AB707:AG707"/>
    <mergeCell ref="AD704:AG704"/>
    <mergeCell ref="AH704:AK704"/>
    <mergeCell ref="D705:I705"/>
    <mergeCell ref="J705:M705"/>
    <mergeCell ref="N705:Q705"/>
    <mergeCell ref="R705:U705"/>
    <mergeCell ref="V705:Y705"/>
    <mergeCell ref="Z705:AC705"/>
    <mergeCell ref="AD705:AG705"/>
    <mergeCell ref="AH705:AK705"/>
    <mergeCell ref="D704:I704"/>
    <mergeCell ref="J704:M704"/>
    <mergeCell ref="N704:Q704"/>
    <mergeCell ref="R704:U704"/>
    <mergeCell ref="V704:Y704"/>
    <mergeCell ref="Z704:AC704"/>
    <mergeCell ref="AH702:AK702"/>
    <mergeCell ref="R703:U703"/>
    <mergeCell ref="V703:Y703"/>
    <mergeCell ref="Z703:AC703"/>
    <mergeCell ref="AD703:AG703"/>
    <mergeCell ref="AH703:AK703"/>
    <mergeCell ref="AD698:AG698"/>
    <mergeCell ref="AH698:AK698"/>
    <mergeCell ref="B700:C701"/>
    <mergeCell ref="D702:I703"/>
    <mergeCell ref="J702:M703"/>
    <mergeCell ref="N702:Q703"/>
    <mergeCell ref="R702:U702"/>
    <mergeCell ref="V702:Y702"/>
    <mergeCell ref="Z702:AC702"/>
    <mergeCell ref="AD702:AG702"/>
    <mergeCell ref="D698:I698"/>
    <mergeCell ref="J698:M698"/>
    <mergeCell ref="N698:Q698"/>
    <mergeCell ref="R698:U698"/>
    <mergeCell ref="V698:Y698"/>
    <mergeCell ref="Z698:AC698"/>
    <mergeCell ref="AD695:AG695"/>
    <mergeCell ref="AH695:AK695"/>
    <mergeCell ref="D697:I697"/>
    <mergeCell ref="J697:M697"/>
    <mergeCell ref="N697:Q697"/>
    <mergeCell ref="R697:U697"/>
    <mergeCell ref="V697:Y697"/>
    <mergeCell ref="Z697:AC697"/>
    <mergeCell ref="AD697:AG697"/>
    <mergeCell ref="AH697:AK697"/>
    <mergeCell ref="D695:I695"/>
    <mergeCell ref="J695:M695"/>
    <mergeCell ref="N695:Q695"/>
    <mergeCell ref="R695:U695"/>
    <mergeCell ref="V695:Y695"/>
    <mergeCell ref="Z695:AC695"/>
    <mergeCell ref="AH692:AK692"/>
    <mergeCell ref="D694:I694"/>
    <mergeCell ref="J694:M694"/>
    <mergeCell ref="N694:Q694"/>
    <mergeCell ref="R694:U694"/>
    <mergeCell ref="V694:Y694"/>
    <mergeCell ref="Z694:AC694"/>
    <mergeCell ref="AD694:AG694"/>
    <mergeCell ref="AH694:AK694"/>
    <mergeCell ref="Z691:AC691"/>
    <mergeCell ref="AD691:AG691"/>
    <mergeCell ref="AH691:AK691"/>
    <mergeCell ref="D692:I692"/>
    <mergeCell ref="J692:M692"/>
    <mergeCell ref="N692:Q692"/>
    <mergeCell ref="R692:U692"/>
    <mergeCell ref="V692:Y692"/>
    <mergeCell ref="Z692:AC692"/>
    <mergeCell ref="AD692:AG692"/>
    <mergeCell ref="R690:U690"/>
    <mergeCell ref="V690:Y690"/>
    <mergeCell ref="Z690:AC690"/>
    <mergeCell ref="AD690:AG690"/>
    <mergeCell ref="AH690:AK690"/>
    <mergeCell ref="D691:I691"/>
    <mergeCell ref="J691:M691"/>
    <mergeCell ref="N691:Q691"/>
    <mergeCell ref="R691:U691"/>
    <mergeCell ref="V691:Y691"/>
    <mergeCell ref="BJ686:BN686"/>
    <mergeCell ref="B687:C688"/>
    <mergeCell ref="D689:I690"/>
    <mergeCell ref="J689:M690"/>
    <mergeCell ref="N689:Q690"/>
    <mergeCell ref="R689:U689"/>
    <mergeCell ref="V689:Y689"/>
    <mergeCell ref="Z689:AC689"/>
    <mergeCell ref="AD689:AG689"/>
    <mergeCell ref="AH689:AK689"/>
    <mergeCell ref="C684:AQ684"/>
    <mergeCell ref="C676:AQ676"/>
    <mergeCell ref="C677:AQ677"/>
    <mergeCell ref="C680:AQ680"/>
    <mergeCell ref="C681:AQ681"/>
    <mergeCell ref="C682:AQ682"/>
    <mergeCell ref="C683:AQ683"/>
    <mergeCell ref="AD665:AG665"/>
    <mergeCell ref="AH665:AK665"/>
    <mergeCell ref="C668:AQ668"/>
    <mergeCell ref="C669:AQ669"/>
    <mergeCell ref="C672:AQ672"/>
    <mergeCell ref="C673:AQ673"/>
    <mergeCell ref="F665:I665"/>
    <mergeCell ref="J665:M665"/>
    <mergeCell ref="N665:Q665"/>
    <mergeCell ref="R665:U665"/>
    <mergeCell ref="V665:Y665"/>
    <mergeCell ref="Z665:AC665"/>
    <mergeCell ref="AH663:AK663"/>
    <mergeCell ref="D664:E665"/>
    <mergeCell ref="F664:I664"/>
    <mergeCell ref="J664:M664"/>
    <mergeCell ref="N664:Q664"/>
    <mergeCell ref="R664:U664"/>
    <mergeCell ref="V664:Y664"/>
    <mergeCell ref="Z664:AC664"/>
    <mergeCell ref="AD664:AG664"/>
    <mergeCell ref="AH664:AK664"/>
    <mergeCell ref="C670:AQ670"/>
    <mergeCell ref="Z662:AC662"/>
    <mergeCell ref="AD662:AG662"/>
    <mergeCell ref="AH662:AK662"/>
    <mergeCell ref="F663:I663"/>
    <mergeCell ref="J663:M663"/>
    <mergeCell ref="N663:Q663"/>
    <mergeCell ref="R663:U663"/>
    <mergeCell ref="V663:Y663"/>
    <mergeCell ref="Z663:AC663"/>
    <mergeCell ref="AD663:AG663"/>
    <mergeCell ref="D662:E663"/>
    <mergeCell ref="F662:I662"/>
    <mergeCell ref="J662:M662"/>
    <mergeCell ref="N662:Q662"/>
    <mergeCell ref="R662:U662"/>
    <mergeCell ref="V662:Y662"/>
    <mergeCell ref="AD660:AG660"/>
    <mergeCell ref="AH660:AK660"/>
    <mergeCell ref="J661:M661"/>
    <mergeCell ref="N661:Q661"/>
    <mergeCell ref="R661:U661"/>
    <mergeCell ref="V661:Y661"/>
    <mergeCell ref="Z661:AC661"/>
    <mergeCell ref="AD661:AG661"/>
    <mergeCell ref="AH661:AK661"/>
    <mergeCell ref="D660:I661"/>
    <mergeCell ref="J660:M660"/>
    <mergeCell ref="N660:Q660"/>
    <mergeCell ref="R660:U660"/>
    <mergeCell ref="V660:Y660"/>
    <mergeCell ref="Z660:AC660"/>
    <mergeCell ref="AH657:AK657"/>
    <mergeCell ref="F658:I658"/>
    <mergeCell ref="J658:M658"/>
    <mergeCell ref="N658:Q658"/>
    <mergeCell ref="R658:U658"/>
    <mergeCell ref="V658:Y658"/>
    <mergeCell ref="Z658:AC658"/>
    <mergeCell ref="AD658:AG658"/>
    <mergeCell ref="AH658:AK658"/>
    <mergeCell ref="AD656:AG656"/>
    <mergeCell ref="AH656:AK656"/>
    <mergeCell ref="D657:E658"/>
    <mergeCell ref="F657:I657"/>
    <mergeCell ref="J657:M657"/>
    <mergeCell ref="N657:Q657"/>
    <mergeCell ref="R657:U657"/>
    <mergeCell ref="V657:Y657"/>
    <mergeCell ref="Z657:AC657"/>
    <mergeCell ref="AD657:AG657"/>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J654:M654"/>
    <mergeCell ref="N654:Q654"/>
    <mergeCell ref="R654:U654"/>
    <mergeCell ref="V654:Y654"/>
    <mergeCell ref="Z654:AC654"/>
    <mergeCell ref="AD654:AG654"/>
    <mergeCell ref="B650:C652"/>
    <mergeCell ref="D650:AQ651"/>
    <mergeCell ref="D653:I654"/>
    <mergeCell ref="J653:M653"/>
    <mergeCell ref="N653:Q653"/>
    <mergeCell ref="R653:U653"/>
    <mergeCell ref="V653:Y653"/>
    <mergeCell ref="Z653:AC653"/>
    <mergeCell ref="AD653:AG653"/>
    <mergeCell ref="AH653:AK653"/>
    <mergeCell ref="D648:I648"/>
    <mergeCell ref="J648:M648"/>
    <mergeCell ref="N648:Q648"/>
    <mergeCell ref="R648:U648"/>
    <mergeCell ref="V648:Y648"/>
    <mergeCell ref="Z648:AC648"/>
    <mergeCell ref="D647:I647"/>
    <mergeCell ref="J647:M647"/>
    <mergeCell ref="N647:Q647"/>
    <mergeCell ref="R647:U647"/>
    <mergeCell ref="V647:Y647"/>
    <mergeCell ref="Z647:AC647"/>
    <mergeCell ref="D645:I646"/>
    <mergeCell ref="J645:M646"/>
    <mergeCell ref="N645:Q646"/>
    <mergeCell ref="R645:U645"/>
    <mergeCell ref="V645:Y645"/>
    <mergeCell ref="Z645:AC645"/>
    <mergeCell ref="R646:U646"/>
    <mergeCell ref="V646:Y646"/>
    <mergeCell ref="Z646:AC646"/>
    <mergeCell ref="D643:I643"/>
    <mergeCell ref="J643:M643"/>
    <mergeCell ref="N643:Q643"/>
    <mergeCell ref="R643:U643"/>
    <mergeCell ref="V643:Y643"/>
    <mergeCell ref="Z643:AC643"/>
    <mergeCell ref="D642:I642"/>
    <mergeCell ref="J642:M642"/>
    <mergeCell ref="N642:Q642"/>
    <mergeCell ref="R642:U642"/>
    <mergeCell ref="V642:Y642"/>
    <mergeCell ref="Z642:AC642"/>
    <mergeCell ref="D640:I641"/>
    <mergeCell ref="J640:M641"/>
    <mergeCell ref="N640:Q641"/>
    <mergeCell ref="R640:U640"/>
    <mergeCell ref="V640:Y640"/>
    <mergeCell ref="Z640:AC640"/>
    <mergeCell ref="R641:U641"/>
    <mergeCell ref="V641:Y641"/>
    <mergeCell ref="Z641:AC641"/>
    <mergeCell ref="D638:I638"/>
    <mergeCell ref="J638:M638"/>
    <mergeCell ref="N638:Q638"/>
    <mergeCell ref="R638:U638"/>
    <mergeCell ref="V638:Y638"/>
    <mergeCell ref="Z638:AC638"/>
    <mergeCell ref="Z635:AC635"/>
    <mergeCell ref="R636:U636"/>
    <mergeCell ref="V636:Y636"/>
    <mergeCell ref="Z636:AC636"/>
    <mergeCell ref="D637:I637"/>
    <mergeCell ref="J637:M637"/>
    <mergeCell ref="N637:Q637"/>
    <mergeCell ref="R637:U637"/>
    <mergeCell ref="V637:Y637"/>
    <mergeCell ref="Z637:AC637"/>
    <mergeCell ref="B632:C632"/>
    <mergeCell ref="D635:I636"/>
    <mergeCell ref="J635:M636"/>
    <mergeCell ref="N635:Q636"/>
    <mergeCell ref="R635:U635"/>
    <mergeCell ref="V635:Y635"/>
    <mergeCell ref="Z630:AC630"/>
    <mergeCell ref="F631:I631"/>
    <mergeCell ref="J631:M631"/>
    <mergeCell ref="N631:Q631"/>
    <mergeCell ref="R631:U631"/>
    <mergeCell ref="V631:Y631"/>
    <mergeCell ref="Z631:AC631"/>
    <mergeCell ref="D630:E631"/>
    <mergeCell ref="F630:I630"/>
    <mergeCell ref="J630:M630"/>
    <mergeCell ref="N630:Q630"/>
    <mergeCell ref="R630:U630"/>
    <mergeCell ref="V630:Y630"/>
    <mergeCell ref="F629:I629"/>
    <mergeCell ref="J629:M629"/>
    <mergeCell ref="N629:Q629"/>
    <mergeCell ref="R629:U629"/>
    <mergeCell ref="V629:Y629"/>
    <mergeCell ref="Z629:AC629"/>
    <mergeCell ref="R627:U627"/>
    <mergeCell ref="V627:Y627"/>
    <mergeCell ref="Z627:AC627"/>
    <mergeCell ref="D628:E629"/>
    <mergeCell ref="F628:I628"/>
    <mergeCell ref="J628:M628"/>
    <mergeCell ref="N628:Q628"/>
    <mergeCell ref="R628:U628"/>
    <mergeCell ref="V628:Y628"/>
    <mergeCell ref="Z628:AC628"/>
    <mergeCell ref="C620:AQ620"/>
    <mergeCell ref="B624:C625"/>
    <mergeCell ref="D626:I627"/>
    <mergeCell ref="J626:M626"/>
    <mergeCell ref="N626:Q626"/>
    <mergeCell ref="R626:U626"/>
    <mergeCell ref="V626:Y626"/>
    <mergeCell ref="Z626:AC626"/>
    <mergeCell ref="J627:M627"/>
    <mergeCell ref="N627:Q627"/>
    <mergeCell ref="C614:AQ614"/>
    <mergeCell ref="C615:AQ615"/>
    <mergeCell ref="C616:AQ616"/>
    <mergeCell ref="C617:AQ617"/>
    <mergeCell ref="C618:AQ618"/>
    <mergeCell ref="C619:AQ619"/>
    <mergeCell ref="C608:AQ608"/>
    <mergeCell ref="C609:AQ609"/>
    <mergeCell ref="C610:AQ610"/>
    <mergeCell ref="C611:AQ611"/>
    <mergeCell ref="C612:AQ612"/>
    <mergeCell ref="C613:AQ613"/>
    <mergeCell ref="C602:AQ602"/>
    <mergeCell ref="C603:AQ603"/>
    <mergeCell ref="C604:AQ604"/>
    <mergeCell ref="C605:AQ605"/>
    <mergeCell ref="C606:AQ606"/>
    <mergeCell ref="C607:AQ607"/>
    <mergeCell ref="C596:AQ596"/>
    <mergeCell ref="C597:AQ597"/>
    <mergeCell ref="C598:AQ598"/>
    <mergeCell ref="C599:AQ599"/>
    <mergeCell ref="C600:AQ600"/>
    <mergeCell ref="C601:AQ601"/>
    <mergeCell ref="C590:AQ590"/>
    <mergeCell ref="C591:AQ591"/>
    <mergeCell ref="C592:AQ592"/>
    <mergeCell ref="C593:AQ593"/>
    <mergeCell ref="C594:AQ594"/>
    <mergeCell ref="C595:AQ595"/>
    <mergeCell ref="C582:AQ582"/>
    <mergeCell ref="C583:AQ583"/>
    <mergeCell ref="C584:AQ584"/>
    <mergeCell ref="C586:AQ586"/>
    <mergeCell ref="C587:AQ587"/>
    <mergeCell ref="C589:AQ589"/>
    <mergeCell ref="AD575:AG575"/>
    <mergeCell ref="AH575:AK575"/>
    <mergeCell ref="D576:I576"/>
    <mergeCell ref="J576:M576"/>
    <mergeCell ref="N576:Q576"/>
    <mergeCell ref="R576:U576"/>
    <mergeCell ref="V576:Y576"/>
    <mergeCell ref="Z576:AC576"/>
    <mergeCell ref="AD576:AG576"/>
    <mergeCell ref="AH576:AK576"/>
    <mergeCell ref="D575:I575"/>
    <mergeCell ref="J575:M575"/>
    <mergeCell ref="N575:Q575"/>
    <mergeCell ref="R575:U575"/>
    <mergeCell ref="V575:Y575"/>
    <mergeCell ref="Z575:AC575"/>
    <mergeCell ref="AD572:AG572"/>
    <mergeCell ref="AH572:AK572"/>
    <mergeCell ref="D573:I573"/>
    <mergeCell ref="J573:M573"/>
    <mergeCell ref="N573:Q573"/>
    <mergeCell ref="R573:U573"/>
    <mergeCell ref="V573:Y573"/>
    <mergeCell ref="Z573:AC573"/>
    <mergeCell ref="AD573:AG573"/>
    <mergeCell ref="AH573:AK573"/>
    <mergeCell ref="D572:I572"/>
    <mergeCell ref="J572:M572"/>
    <mergeCell ref="N572:Q572"/>
    <mergeCell ref="R572:U572"/>
    <mergeCell ref="V572:Y572"/>
    <mergeCell ref="Z572:AC572"/>
    <mergeCell ref="AD569:AG569"/>
    <mergeCell ref="AH569:AK569"/>
    <mergeCell ref="D570:I570"/>
    <mergeCell ref="J570:M570"/>
    <mergeCell ref="N570:Q570"/>
    <mergeCell ref="R570:U570"/>
    <mergeCell ref="V570:Y570"/>
    <mergeCell ref="Z570:AC570"/>
    <mergeCell ref="AD570:AG570"/>
    <mergeCell ref="AH570:AK570"/>
    <mergeCell ref="D569:I569"/>
    <mergeCell ref="J569:M569"/>
    <mergeCell ref="N569:Q569"/>
    <mergeCell ref="R569:U569"/>
    <mergeCell ref="V569:Y569"/>
    <mergeCell ref="Z569:AC569"/>
    <mergeCell ref="AD566:AG566"/>
    <mergeCell ref="AH566:AK566"/>
    <mergeCell ref="D567:I567"/>
    <mergeCell ref="J567:M567"/>
    <mergeCell ref="N567:Q567"/>
    <mergeCell ref="R567:U567"/>
    <mergeCell ref="V567:Y567"/>
    <mergeCell ref="Z567:AC567"/>
    <mergeCell ref="AD567:AG567"/>
    <mergeCell ref="AH567:AK567"/>
    <mergeCell ref="D566:I566"/>
    <mergeCell ref="J566:M566"/>
    <mergeCell ref="N566:Q566"/>
    <mergeCell ref="R566:U566"/>
    <mergeCell ref="V566:Y566"/>
    <mergeCell ref="Z566:AC566"/>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Z561:AC561"/>
    <mergeCell ref="AD561:AG561"/>
    <mergeCell ref="AH561:AK561"/>
    <mergeCell ref="R562:U562"/>
    <mergeCell ref="V562:Y562"/>
    <mergeCell ref="Z562:AC562"/>
    <mergeCell ref="AD562:AG562"/>
    <mergeCell ref="AH562:AK562"/>
    <mergeCell ref="B559:C560"/>
    <mergeCell ref="D561:I562"/>
    <mergeCell ref="J561:M562"/>
    <mergeCell ref="N561:Q562"/>
    <mergeCell ref="R561:U561"/>
    <mergeCell ref="V561:Y561"/>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Z533:AC533"/>
    <mergeCell ref="AD533:AG533"/>
    <mergeCell ref="AH533:AK533"/>
    <mergeCell ref="R534:U534"/>
    <mergeCell ref="V534:Y534"/>
    <mergeCell ref="Z534:AC534"/>
    <mergeCell ref="AD534:AG534"/>
    <mergeCell ref="AH534:AK534"/>
    <mergeCell ref="B531:C532"/>
    <mergeCell ref="D533:I534"/>
    <mergeCell ref="J533:M534"/>
    <mergeCell ref="N533:Q534"/>
    <mergeCell ref="R533:U533"/>
    <mergeCell ref="V533:Y533"/>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R503:U503"/>
    <mergeCell ref="V503:Y503"/>
    <mergeCell ref="Z503:AC503"/>
    <mergeCell ref="AD514:AG514"/>
    <mergeCell ref="AH514:AK514"/>
    <mergeCell ref="R515:U515"/>
    <mergeCell ref="V515:Y515"/>
    <mergeCell ref="Z515:AC515"/>
    <mergeCell ref="AD515:AG515"/>
    <mergeCell ref="AH515:AK515"/>
    <mergeCell ref="D514:I515"/>
    <mergeCell ref="J514:M515"/>
    <mergeCell ref="N514:Q515"/>
    <mergeCell ref="R514:U514"/>
    <mergeCell ref="V514:Y514"/>
    <mergeCell ref="Z514:AC514"/>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R497:U497"/>
    <mergeCell ref="V497:Y497"/>
    <mergeCell ref="Z497:AC497"/>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491:U491"/>
    <mergeCell ref="V491:Y491"/>
    <mergeCell ref="Z491:AC491"/>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85:U485"/>
    <mergeCell ref="V485:Y485"/>
    <mergeCell ref="Z485:AC485"/>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79:U479"/>
    <mergeCell ref="V479:Y479"/>
    <mergeCell ref="Z479:AC479"/>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73:U473"/>
    <mergeCell ref="V473:Y473"/>
    <mergeCell ref="Z473:AC473"/>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67:U467"/>
    <mergeCell ref="V467:Y467"/>
    <mergeCell ref="Z467:AC467"/>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61:U461"/>
    <mergeCell ref="V461:Y461"/>
    <mergeCell ref="Z461:AC461"/>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55:U455"/>
    <mergeCell ref="V455:Y455"/>
    <mergeCell ref="Z455:AC455"/>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AB444:AD444"/>
    <mergeCell ref="AE444:AG444"/>
    <mergeCell ref="AH444:AJ444"/>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AB442:AD442"/>
    <mergeCell ref="AE442:AG442"/>
    <mergeCell ref="AH442:AJ442"/>
    <mergeCell ref="AK442:AM442"/>
    <mergeCell ref="AH453:AK453"/>
    <mergeCell ref="R454:U454"/>
    <mergeCell ref="V454:Y454"/>
    <mergeCell ref="Z454:AC454"/>
    <mergeCell ref="AD454:AG454"/>
    <mergeCell ref="AH454:AK454"/>
    <mergeCell ref="AH445:AJ445"/>
    <mergeCell ref="AK445:AM445"/>
    <mergeCell ref="B451:C452"/>
    <mergeCell ref="D453:I454"/>
    <mergeCell ref="J453:M454"/>
    <mergeCell ref="N453:Q454"/>
    <mergeCell ref="R453:U453"/>
    <mergeCell ref="V453:Y453"/>
    <mergeCell ref="Z453:AC453"/>
    <mergeCell ref="AD453:AG453"/>
    <mergeCell ref="AK444:AM444"/>
    <mergeCell ref="F445:I445"/>
    <mergeCell ref="J445:L445"/>
    <mergeCell ref="M445:O445"/>
    <mergeCell ref="P445:R445"/>
    <mergeCell ref="S445:U445"/>
    <mergeCell ref="V445:X445"/>
    <mergeCell ref="Y445:AA445"/>
    <mergeCell ref="AB445:AD445"/>
    <mergeCell ref="AE445:AG445"/>
    <mergeCell ref="S444:U444"/>
    <mergeCell ref="V444:X444"/>
    <mergeCell ref="J440:L440"/>
    <mergeCell ref="M440:O440"/>
    <mergeCell ref="P440:R440"/>
    <mergeCell ref="S440:U440"/>
    <mergeCell ref="D444:E445"/>
    <mergeCell ref="F444:I444"/>
    <mergeCell ref="J444:L444"/>
    <mergeCell ref="M444:O444"/>
    <mergeCell ref="P444:R444"/>
    <mergeCell ref="F443:I443"/>
    <mergeCell ref="J443:L443"/>
    <mergeCell ref="M443:O443"/>
    <mergeCell ref="P443:R443"/>
    <mergeCell ref="S443:U443"/>
    <mergeCell ref="V443:X443"/>
    <mergeCell ref="V442:X442"/>
    <mergeCell ref="Y442:AA442"/>
    <mergeCell ref="Y444:AA444"/>
    <mergeCell ref="AB441:AD441"/>
    <mergeCell ref="AE441:AG441"/>
    <mergeCell ref="AH441:AJ441"/>
    <mergeCell ref="Y436:AA436"/>
    <mergeCell ref="AB436:AD436"/>
    <mergeCell ref="AE436:AG436"/>
    <mergeCell ref="AH436:AJ436"/>
    <mergeCell ref="AK441:AM441"/>
    <mergeCell ref="D442:E443"/>
    <mergeCell ref="F442:I442"/>
    <mergeCell ref="J442:L442"/>
    <mergeCell ref="M442:O442"/>
    <mergeCell ref="P442:R442"/>
    <mergeCell ref="S442:U442"/>
    <mergeCell ref="J441:L441"/>
    <mergeCell ref="M441:O441"/>
    <mergeCell ref="P441:R441"/>
    <mergeCell ref="S441:U441"/>
    <mergeCell ref="V441:X441"/>
    <mergeCell ref="Y441:AA441"/>
    <mergeCell ref="V440:X440"/>
    <mergeCell ref="Y440:AA440"/>
    <mergeCell ref="AB440:AD440"/>
    <mergeCell ref="AE440:AG440"/>
    <mergeCell ref="AH440:AJ440"/>
    <mergeCell ref="AK440:AM440"/>
    <mergeCell ref="Y443:AA443"/>
    <mergeCell ref="AB443:AD443"/>
    <mergeCell ref="AE443:AG443"/>
    <mergeCell ref="AH443:AJ443"/>
    <mergeCell ref="AK443:AM443"/>
    <mergeCell ref="D440:I441"/>
    <mergeCell ref="D437:E438"/>
    <mergeCell ref="F437:I437"/>
    <mergeCell ref="J437:L437"/>
    <mergeCell ref="M437:O437"/>
    <mergeCell ref="P437:R437"/>
    <mergeCell ref="S437:U437"/>
    <mergeCell ref="Y435:AA435"/>
    <mergeCell ref="AB435:AD435"/>
    <mergeCell ref="AE435:AG435"/>
    <mergeCell ref="AH435:AJ435"/>
    <mergeCell ref="F436:I436"/>
    <mergeCell ref="J436:L436"/>
    <mergeCell ref="M436:O436"/>
    <mergeCell ref="P436:R436"/>
    <mergeCell ref="S436:U436"/>
    <mergeCell ref="V436:X436"/>
    <mergeCell ref="V438:X438"/>
    <mergeCell ref="Y438:AA438"/>
    <mergeCell ref="AB438:AD438"/>
    <mergeCell ref="AE438:AG438"/>
    <mergeCell ref="AH438:AJ438"/>
    <mergeCell ref="V437:X437"/>
    <mergeCell ref="Y437:AA437"/>
    <mergeCell ref="AB437:AD437"/>
    <mergeCell ref="AE437:AG437"/>
    <mergeCell ref="AH437:AJ437"/>
    <mergeCell ref="F438:I438"/>
    <mergeCell ref="J438:L438"/>
    <mergeCell ref="M438:O438"/>
    <mergeCell ref="P438:R438"/>
    <mergeCell ref="S438:U438"/>
    <mergeCell ref="V424:X424"/>
    <mergeCell ref="Y424:AA424"/>
    <mergeCell ref="AB424:AD424"/>
    <mergeCell ref="AE424:AG424"/>
    <mergeCell ref="AH424:AJ424"/>
    <mergeCell ref="AK424:AM424"/>
    <mergeCell ref="D424:E425"/>
    <mergeCell ref="F424:I424"/>
    <mergeCell ref="J424:L424"/>
    <mergeCell ref="M424:O424"/>
    <mergeCell ref="P424:R424"/>
    <mergeCell ref="S424:U424"/>
    <mergeCell ref="AB434:AD434"/>
    <mergeCell ref="AE434:AG434"/>
    <mergeCell ref="AH434:AJ434"/>
    <mergeCell ref="D435:E436"/>
    <mergeCell ref="F435:I435"/>
    <mergeCell ref="J435:L435"/>
    <mergeCell ref="M435:O435"/>
    <mergeCell ref="P435:R435"/>
    <mergeCell ref="S435:U435"/>
    <mergeCell ref="V435:X435"/>
    <mergeCell ref="Y433:AA433"/>
    <mergeCell ref="AB433:AD433"/>
    <mergeCell ref="AE433:AG433"/>
    <mergeCell ref="AH433:AJ433"/>
    <mergeCell ref="J434:L434"/>
    <mergeCell ref="M434:O434"/>
    <mergeCell ref="P434:R434"/>
    <mergeCell ref="S434:U434"/>
    <mergeCell ref="V434:X434"/>
    <mergeCell ref="Y434:AA434"/>
    <mergeCell ref="AN423:AP423"/>
    <mergeCell ref="AE422:AG422"/>
    <mergeCell ref="AH422:AJ422"/>
    <mergeCell ref="AK422:AM422"/>
    <mergeCell ref="AN422:AP422"/>
    <mergeCell ref="F423:I423"/>
    <mergeCell ref="J423:L423"/>
    <mergeCell ref="M423:O423"/>
    <mergeCell ref="P423:R423"/>
    <mergeCell ref="S423:U423"/>
    <mergeCell ref="V423:X423"/>
    <mergeCell ref="AN421:AP421"/>
    <mergeCell ref="AH425:AJ425"/>
    <mergeCell ref="AK425:AM425"/>
    <mergeCell ref="AN425:AP425"/>
    <mergeCell ref="B431:C432"/>
    <mergeCell ref="D433:I434"/>
    <mergeCell ref="J433:L433"/>
    <mergeCell ref="M433:O433"/>
    <mergeCell ref="P433:R433"/>
    <mergeCell ref="S433:U433"/>
    <mergeCell ref="V433:X433"/>
    <mergeCell ref="AN424:AP424"/>
    <mergeCell ref="F425:I425"/>
    <mergeCell ref="J425:L425"/>
    <mergeCell ref="M425:O425"/>
    <mergeCell ref="P425:R425"/>
    <mergeCell ref="S425:U425"/>
    <mergeCell ref="V425:X425"/>
    <mergeCell ref="Y425:AA425"/>
    <mergeCell ref="AB425:AD425"/>
    <mergeCell ref="AE425:AG425"/>
    <mergeCell ref="D422:E423"/>
    <mergeCell ref="F422:I422"/>
    <mergeCell ref="J422:L422"/>
    <mergeCell ref="M422:O422"/>
    <mergeCell ref="P422:R422"/>
    <mergeCell ref="S422:U422"/>
    <mergeCell ref="V422:X422"/>
    <mergeCell ref="Y422:AA422"/>
    <mergeCell ref="AB422:AD422"/>
    <mergeCell ref="V421:X421"/>
    <mergeCell ref="Y421:AA421"/>
    <mergeCell ref="AB421:AD421"/>
    <mergeCell ref="AE421:AG421"/>
    <mergeCell ref="AH421:AJ421"/>
    <mergeCell ref="AK421:AM421"/>
    <mergeCell ref="Y420:AA420"/>
    <mergeCell ref="AB420:AD420"/>
    <mergeCell ref="AE420:AG420"/>
    <mergeCell ref="AH420:AJ420"/>
    <mergeCell ref="AK420:AM420"/>
    <mergeCell ref="Y423:AA423"/>
    <mergeCell ref="AB423:AD423"/>
    <mergeCell ref="AE423:AG423"/>
    <mergeCell ref="AH423:AJ423"/>
    <mergeCell ref="AK423:AM423"/>
    <mergeCell ref="AN420:AP420"/>
    <mergeCell ref="D420:I421"/>
    <mergeCell ref="J420:L420"/>
    <mergeCell ref="M420:O420"/>
    <mergeCell ref="P420:R420"/>
    <mergeCell ref="S420:U420"/>
    <mergeCell ref="V420:X420"/>
    <mergeCell ref="J421:L421"/>
    <mergeCell ref="M421:O421"/>
    <mergeCell ref="P421:R421"/>
    <mergeCell ref="S421:U421"/>
    <mergeCell ref="Y418:AA418"/>
    <mergeCell ref="AB418:AD418"/>
    <mergeCell ref="AE418:AG418"/>
    <mergeCell ref="AH418:AJ418"/>
    <mergeCell ref="AK418:AM418"/>
    <mergeCell ref="AN418:AP418"/>
    <mergeCell ref="F418:I418"/>
    <mergeCell ref="J418:L418"/>
    <mergeCell ref="M418:O418"/>
    <mergeCell ref="P418:R418"/>
    <mergeCell ref="S418:U418"/>
    <mergeCell ref="V418:X418"/>
    <mergeCell ref="Y417:AA417"/>
    <mergeCell ref="AB417:AD417"/>
    <mergeCell ref="AE417:AG417"/>
    <mergeCell ref="AH417:AJ417"/>
    <mergeCell ref="AK417:AM417"/>
    <mergeCell ref="AN417:AP417"/>
    <mergeCell ref="AH416:AJ416"/>
    <mergeCell ref="AK416:AM416"/>
    <mergeCell ref="AN416:AP416"/>
    <mergeCell ref="D417:E418"/>
    <mergeCell ref="F417:I417"/>
    <mergeCell ref="J417:L417"/>
    <mergeCell ref="M417:O417"/>
    <mergeCell ref="P417:R417"/>
    <mergeCell ref="S417:U417"/>
    <mergeCell ref="V417:X417"/>
    <mergeCell ref="AN415:AP415"/>
    <mergeCell ref="F416:I416"/>
    <mergeCell ref="J416:L416"/>
    <mergeCell ref="M416:O416"/>
    <mergeCell ref="P416:R416"/>
    <mergeCell ref="S416:U416"/>
    <mergeCell ref="V416:X416"/>
    <mergeCell ref="Y416:AA416"/>
    <mergeCell ref="AB416:AD416"/>
    <mergeCell ref="AE416:AG416"/>
    <mergeCell ref="V415:X415"/>
    <mergeCell ref="Y415:AA415"/>
    <mergeCell ref="AB415:AD415"/>
    <mergeCell ref="AE415:AG415"/>
    <mergeCell ref="AH415:AJ415"/>
    <mergeCell ref="AK415:AM415"/>
    <mergeCell ref="AH403:AJ403"/>
    <mergeCell ref="D415:E416"/>
    <mergeCell ref="F415:I415"/>
    <mergeCell ref="J415:L415"/>
    <mergeCell ref="M415:O415"/>
    <mergeCell ref="P415:R415"/>
    <mergeCell ref="S415:U415"/>
    <mergeCell ref="Y414:AA414"/>
    <mergeCell ref="AB414:AD414"/>
    <mergeCell ref="AE414:AG414"/>
    <mergeCell ref="AH414:AJ414"/>
    <mergeCell ref="AK414:AM414"/>
    <mergeCell ref="AN414:AP414"/>
    <mergeCell ref="AB413:AD413"/>
    <mergeCell ref="AE413:AG413"/>
    <mergeCell ref="AH413:AJ413"/>
    <mergeCell ref="AK413:AM413"/>
    <mergeCell ref="AN413:AP413"/>
    <mergeCell ref="J414:L414"/>
    <mergeCell ref="M414:O414"/>
    <mergeCell ref="P414:R414"/>
    <mergeCell ref="S414:U414"/>
    <mergeCell ref="V414:X414"/>
    <mergeCell ref="B411:C412"/>
    <mergeCell ref="D413:I414"/>
    <mergeCell ref="J413:L413"/>
    <mergeCell ref="M413:O413"/>
    <mergeCell ref="P413:R413"/>
    <mergeCell ref="S413:U413"/>
    <mergeCell ref="V413:X413"/>
    <mergeCell ref="Y413:AA413"/>
    <mergeCell ref="AK404:AM404"/>
    <mergeCell ref="F405:I405"/>
    <mergeCell ref="J405:L405"/>
    <mergeCell ref="M405:O405"/>
    <mergeCell ref="P405:R405"/>
    <mergeCell ref="S405:U405"/>
    <mergeCell ref="V405:X405"/>
    <mergeCell ref="Y405:AA405"/>
    <mergeCell ref="AB405:AD405"/>
    <mergeCell ref="AE405:AG405"/>
    <mergeCell ref="S404:U404"/>
    <mergeCell ref="V404:X404"/>
    <mergeCell ref="Y404:AA404"/>
    <mergeCell ref="AB404:AD404"/>
    <mergeCell ref="AE404:AG404"/>
    <mergeCell ref="AH404:AJ404"/>
    <mergeCell ref="M400:O400"/>
    <mergeCell ref="P400:R400"/>
    <mergeCell ref="S400:U400"/>
    <mergeCell ref="AK403:AM403"/>
    <mergeCell ref="D404:E405"/>
    <mergeCell ref="F404:I404"/>
    <mergeCell ref="J404:L404"/>
    <mergeCell ref="M404:O404"/>
    <mergeCell ref="P404:R404"/>
    <mergeCell ref="F403:I403"/>
    <mergeCell ref="J403:L403"/>
    <mergeCell ref="M403:O403"/>
    <mergeCell ref="P403:R403"/>
    <mergeCell ref="S403:U403"/>
    <mergeCell ref="V403:X403"/>
    <mergeCell ref="V402:X402"/>
    <mergeCell ref="Y402:AA402"/>
    <mergeCell ref="AB402:AD402"/>
    <mergeCell ref="AE402:AG402"/>
    <mergeCell ref="AH402:AJ402"/>
    <mergeCell ref="AK402:AM402"/>
    <mergeCell ref="AH405:AJ405"/>
    <mergeCell ref="AK405:AM405"/>
    <mergeCell ref="D402:E403"/>
    <mergeCell ref="F402:I402"/>
    <mergeCell ref="J402:L402"/>
    <mergeCell ref="M402:O402"/>
    <mergeCell ref="P402:R402"/>
    <mergeCell ref="S402:U402"/>
    <mergeCell ref="Y403:AA403"/>
    <mergeCell ref="AB403:AD403"/>
    <mergeCell ref="AE403:AG403"/>
    <mergeCell ref="F398:I398"/>
    <mergeCell ref="J398:L398"/>
    <mergeCell ref="M398:O398"/>
    <mergeCell ref="P398:R398"/>
    <mergeCell ref="S398:U398"/>
    <mergeCell ref="V398:X398"/>
    <mergeCell ref="AB401:AD401"/>
    <mergeCell ref="AE401:AG401"/>
    <mergeCell ref="AH401:AJ401"/>
    <mergeCell ref="AK401:AM401"/>
    <mergeCell ref="AK400:AM400"/>
    <mergeCell ref="D397:E398"/>
    <mergeCell ref="F397:I397"/>
    <mergeCell ref="J397:L397"/>
    <mergeCell ref="M397:O397"/>
    <mergeCell ref="P397:R397"/>
    <mergeCell ref="S397:U397"/>
    <mergeCell ref="V397:X397"/>
    <mergeCell ref="Y397:AA397"/>
    <mergeCell ref="J401:L401"/>
    <mergeCell ref="M401:O401"/>
    <mergeCell ref="P401:R401"/>
    <mergeCell ref="S401:U401"/>
    <mergeCell ref="V401:X401"/>
    <mergeCell ref="Y401:AA401"/>
    <mergeCell ref="V400:X400"/>
    <mergeCell ref="Y400:AA400"/>
    <mergeCell ref="AB400:AD400"/>
    <mergeCell ref="AE400:AG400"/>
    <mergeCell ref="AH400:AJ400"/>
    <mergeCell ref="D400:I401"/>
    <mergeCell ref="J400:L400"/>
    <mergeCell ref="P396:R396"/>
    <mergeCell ref="S396:U396"/>
    <mergeCell ref="V396:X396"/>
    <mergeCell ref="Y396:AA396"/>
    <mergeCell ref="AB396:AD396"/>
    <mergeCell ref="AE396:AG396"/>
    <mergeCell ref="S395:U395"/>
    <mergeCell ref="V395:X395"/>
    <mergeCell ref="Y395:AA395"/>
    <mergeCell ref="AB395:AD395"/>
    <mergeCell ref="AE395:AG395"/>
    <mergeCell ref="AH395:AJ395"/>
    <mergeCell ref="Y398:AA398"/>
    <mergeCell ref="AB398:AD398"/>
    <mergeCell ref="AE398:AG398"/>
    <mergeCell ref="AH398:AJ398"/>
    <mergeCell ref="AK398:AM398"/>
    <mergeCell ref="AB397:AD397"/>
    <mergeCell ref="AE397:AG397"/>
    <mergeCell ref="AH397:AJ397"/>
    <mergeCell ref="AK397:AM397"/>
    <mergeCell ref="Y394:AA394"/>
    <mergeCell ref="AB394:AD394"/>
    <mergeCell ref="AE394:AG394"/>
    <mergeCell ref="AH394:AJ394"/>
    <mergeCell ref="AK394:AM394"/>
    <mergeCell ref="D395:E396"/>
    <mergeCell ref="F395:I395"/>
    <mergeCell ref="J395:L395"/>
    <mergeCell ref="M395:O395"/>
    <mergeCell ref="P395:R395"/>
    <mergeCell ref="Y393:AA393"/>
    <mergeCell ref="AB393:AD393"/>
    <mergeCell ref="AE393:AG393"/>
    <mergeCell ref="AH393:AJ393"/>
    <mergeCell ref="AK393:AM393"/>
    <mergeCell ref="J394:L394"/>
    <mergeCell ref="M394:O394"/>
    <mergeCell ref="P394:R394"/>
    <mergeCell ref="S394:U394"/>
    <mergeCell ref="V394:X394"/>
    <mergeCell ref="D393:I394"/>
    <mergeCell ref="J393:L393"/>
    <mergeCell ref="M393:O393"/>
    <mergeCell ref="P393:R393"/>
    <mergeCell ref="S393:U393"/>
    <mergeCell ref="V393:X393"/>
    <mergeCell ref="AH396:AJ396"/>
    <mergeCell ref="AK396:AM396"/>
    <mergeCell ref="AK395:AM395"/>
    <mergeCell ref="F396:I396"/>
    <mergeCell ref="J396:L396"/>
    <mergeCell ref="M396:O396"/>
    <mergeCell ref="Y385:AA385"/>
    <mergeCell ref="AB385:AD385"/>
    <mergeCell ref="AE385:AG385"/>
    <mergeCell ref="AH385:AJ385"/>
    <mergeCell ref="AK385:AM385"/>
    <mergeCell ref="B391:C392"/>
    <mergeCell ref="AB384:AD384"/>
    <mergeCell ref="AE384:AG384"/>
    <mergeCell ref="AH384:AJ384"/>
    <mergeCell ref="AK384:AM384"/>
    <mergeCell ref="F385:I385"/>
    <mergeCell ref="J385:L385"/>
    <mergeCell ref="M385:O385"/>
    <mergeCell ref="P385:R385"/>
    <mergeCell ref="S385:U385"/>
    <mergeCell ref="V385:X385"/>
    <mergeCell ref="AH383:AJ383"/>
    <mergeCell ref="AK383:AM383"/>
    <mergeCell ref="D384:E385"/>
    <mergeCell ref="F384:I384"/>
    <mergeCell ref="J384:L384"/>
    <mergeCell ref="M384:O384"/>
    <mergeCell ref="P384:R384"/>
    <mergeCell ref="S384:U384"/>
    <mergeCell ref="V384:X384"/>
    <mergeCell ref="Y384:AA384"/>
    <mergeCell ref="D382:E383"/>
    <mergeCell ref="AK382:AM382"/>
    <mergeCell ref="F383:I383"/>
    <mergeCell ref="J383:L383"/>
    <mergeCell ref="M383:O383"/>
    <mergeCell ref="P383:R383"/>
    <mergeCell ref="S383:U383"/>
    <mergeCell ref="V383:X383"/>
    <mergeCell ref="Y383:AA383"/>
    <mergeCell ref="AB383:AD383"/>
    <mergeCell ref="AE383:AG383"/>
    <mergeCell ref="S382:U382"/>
    <mergeCell ref="V382:X382"/>
    <mergeCell ref="Y382:AA382"/>
    <mergeCell ref="AB382:AD382"/>
    <mergeCell ref="AE382:AG382"/>
    <mergeCell ref="AH382:AJ382"/>
    <mergeCell ref="Y381:AA381"/>
    <mergeCell ref="AB381:AD381"/>
    <mergeCell ref="AE381:AG381"/>
    <mergeCell ref="AH381:AJ381"/>
    <mergeCell ref="AK381:AM381"/>
    <mergeCell ref="F382:I382"/>
    <mergeCell ref="J382:L382"/>
    <mergeCell ref="M382:O382"/>
    <mergeCell ref="P382:R382"/>
    <mergeCell ref="Y380:AA380"/>
    <mergeCell ref="AB380:AD380"/>
    <mergeCell ref="AE380:AG380"/>
    <mergeCell ref="AH380:AJ380"/>
    <mergeCell ref="AK380:AM380"/>
    <mergeCell ref="J381:L381"/>
    <mergeCell ref="M381:O381"/>
    <mergeCell ref="P381:R381"/>
    <mergeCell ref="S381:U381"/>
    <mergeCell ref="V381:X381"/>
    <mergeCell ref="AB378:AD378"/>
    <mergeCell ref="AE378:AG378"/>
    <mergeCell ref="AH378:AJ378"/>
    <mergeCell ref="AK378:AM378"/>
    <mergeCell ref="D380:I381"/>
    <mergeCell ref="J380:L380"/>
    <mergeCell ref="M380:O380"/>
    <mergeCell ref="P380:R380"/>
    <mergeCell ref="S380:U380"/>
    <mergeCell ref="V380:X380"/>
    <mergeCell ref="AE377:AG377"/>
    <mergeCell ref="AH377:AJ377"/>
    <mergeCell ref="AK377:AM377"/>
    <mergeCell ref="F378:I378"/>
    <mergeCell ref="J378:L378"/>
    <mergeCell ref="M378:O378"/>
    <mergeCell ref="P378:R378"/>
    <mergeCell ref="S378:U378"/>
    <mergeCell ref="V378:X378"/>
    <mergeCell ref="Y378:AA378"/>
    <mergeCell ref="AK376:AM376"/>
    <mergeCell ref="D377:E378"/>
    <mergeCell ref="F377:I377"/>
    <mergeCell ref="J377:L377"/>
    <mergeCell ref="M377:O377"/>
    <mergeCell ref="P377:R377"/>
    <mergeCell ref="S377:U377"/>
    <mergeCell ref="V377:X377"/>
    <mergeCell ref="Y377:AA377"/>
    <mergeCell ref="AB377:AD377"/>
    <mergeCell ref="S376:U376"/>
    <mergeCell ref="V376:X376"/>
    <mergeCell ref="Y376:AA376"/>
    <mergeCell ref="AB376:AD376"/>
    <mergeCell ref="AE376:AG376"/>
    <mergeCell ref="AH376:AJ376"/>
    <mergeCell ref="V375:X375"/>
    <mergeCell ref="Y375:AA375"/>
    <mergeCell ref="AB375:AD375"/>
    <mergeCell ref="AE375:AG375"/>
    <mergeCell ref="AH375:AJ375"/>
    <mergeCell ref="AK375:AM375"/>
    <mergeCell ref="D375:E376"/>
    <mergeCell ref="F375:I375"/>
    <mergeCell ref="J375:L375"/>
    <mergeCell ref="M375:O375"/>
    <mergeCell ref="P375:R375"/>
    <mergeCell ref="S375:U375"/>
    <mergeCell ref="F376:I376"/>
    <mergeCell ref="J376:L376"/>
    <mergeCell ref="M376:O376"/>
    <mergeCell ref="P376:R376"/>
    <mergeCell ref="V374:X374"/>
    <mergeCell ref="Y374:AA374"/>
    <mergeCell ref="AB374:AD374"/>
    <mergeCell ref="AE374:AG374"/>
    <mergeCell ref="AH374:AJ374"/>
    <mergeCell ref="AK374:AM374"/>
    <mergeCell ref="V373:X373"/>
    <mergeCell ref="Y373:AA373"/>
    <mergeCell ref="AB373:AD373"/>
    <mergeCell ref="AE373:AG373"/>
    <mergeCell ref="AH373:AJ373"/>
    <mergeCell ref="AK373:AM373"/>
    <mergeCell ref="B371:C372"/>
    <mergeCell ref="D373:I374"/>
    <mergeCell ref="J373:L373"/>
    <mergeCell ref="M373:O373"/>
    <mergeCell ref="P373:R373"/>
    <mergeCell ref="S373:U373"/>
    <mergeCell ref="J374:L374"/>
    <mergeCell ref="M374:O374"/>
    <mergeCell ref="P374:R374"/>
    <mergeCell ref="S374:U374"/>
    <mergeCell ref="AD364:AG364"/>
    <mergeCell ref="AH364:AK364"/>
    <mergeCell ref="D365:I365"/>
    <mergeCell ref="J365:M365"/>
    <mergeCell ref="N365:Q365"/>
    <mergeCell ref="R365:U365"/>
    <mergeCell ref="V365:Y365"/>
    <mergeCell ref="Z365:AC365"/>
    <mergeCell ref="AD365:AG365"/>
    <mergeCell ref="AH365:AK365"/>
    <mergeCell ref="D364:I364"/>
    <mergeCell ref="J364:M364"/>
    <mergeCell ref="N364:Q364"/>
    <mergeCell ref="R364:U364"/>
    <mergeCell ref="V364:Y364"/>
    <mergeCell ref="Z364:AC364"/>
    <mergeCell ref="Z362:AC362"/>
    <mergeCell ref="AD362:AG362"/>
    <mergeCell ref="AH362:AK362"/>
    <mergeCell ref="R363:U363"/>
    <mergeCell ref="V363:Y363"/>
    <mergeCell ref="Z363:AC363"/>
    <mergeCell ref="AD363:AG363"/>
    <mergeCell ref="AH363:AK363"/>
    <mergeCell ref="B360:C361"/>
    <mergeCell ref="D362:I363"/>
    <mergeCell ref="J362:M363"/>
    <mergeCell ref="N362:Q363"/>
    <mergeCell ref="R362:U362"/>
    <mergeCell ref="V362:Y362"/>
    <mergeCell ref="AD353:AG353"/>
    <mergeCell ref="AH353:AK353"/>
    <mergeCell ref="D354:I354"/>
    <mergeCell ref="J354:M354"/>
    <mergeCell ref="N354:Q354"/>
    <mergeCell ref="R354:U354"/>
    <mergeCell ref="V354:Y354"/>
    <mergeCell ref="Z354:AC354"/>
    <mergeCell ref="AD354:AG354"/>
    <mergeCell ref="AH354:AK354"/>
    <mergeCell ref="D353:I353"/>
    <mergeCell ref="J353:M353"/>
    <mergeCell ref="N353:Q353"/>
    <mergeCell ref="R353:U353"/>
    <mergeCell ref="V353:Y353"/>
    <mergeCell ref="Z353:AC353"/>
    <mergeCell ref="Z351:AC351"/>
    <mergeCell ref="AD351:AG351"/>
    <mergeCell ref="AH351:AK351"/>
    <mergeCell ref="R352:U352"/>
    <mergeCell ref="V352:Y352"/>
    <mergeCell ref="Z352:AC352"/>
    <mergeCell ref="AD352:AG352"/>
    <mergeCell ref="AH352:AK352"/>
    <mergeCell ref="B349:C350"/>
    <mergeCell ref="D351:I352"/>
    <mergeCell ref="J351:M352"/>
    <mergeCell ref="N351:Q352"/>
    <mergeCell ref="R351:U351"/>
    <mergeCell ref="V351:Y351"/>
    <mergeCell ref="AD342:AG342"/>
    <mergeCell ref="AH342:AK342"/>
    <mergeCell ref="D343:I343"/>
    <mergeCell ref="J343:M343"/>
    <mergeCell ref="N343:Q343"/>
    <mergeCell ref="R343:U343"/>
    <mergeCell ref="V343:Y343"/>
    <mergeCell ref="Z343:AC343"/>
    <mergeCell ref="AD343:AG343"/>
    <mergeCell ref="AH343:AK343"/>
    <mergeCell ref="D342:I342"/>
    <mergeCell ref="J342:M342"/>
    <mergeCell ref="N342:Q342"/>
    <mergeCell ref="R342:U342"/>
    <mergeCell ref="V342:Y342"/>
    <mergeCell ref="Z342:AC342"/>
    <mergeCell ref="Z340:AC340"/>
    <mergeCell ref="AD340:AG340"/>
    <mergeCell ref="AH340:AK340"/>
    <mergeCell ref="R341:U341"/>
    <mergeCell ref="V341:Y341"/>
    <mergeCell ref="Z341:AC341"/>
    <mergeCell ref="AD341:AG341"/>
    <mergeCell ref="AH341:AK341"/>
    <mergeCell ref="B338:C339"/>
    <mergeCell ref="D340:I341"/>
    <mergeCell ref="J340:M341"/>
    <mergeCell ref="N340:Q341"/>
    <mergeCell ref="R340:U340"/>
    <mergeCell ref="V340:Y340"/>
    <mergeCell ref="AD331:AG331"/>
    <mergeCell ref="AH331:AK331"/>
    <mergeCell ref="D332:I332"/>
    <mergeCell ref="J332:M332"/>
    <mergeCell ref="N332:Q332"/>
    <mergeCell ref="R332:U332"/>
    <mergeCell ref="V332:Y332"/>
    <mergeCell ref="Z332:AC332"/>
    <mergeCell ref="AD332:AG332"/>
    <mergeCell ref="AH332:AK332"/>
    <mergeCell ref="D331:I331"/>
    <mergeCell ref="J331:M331"/>
    <mergeCell ref="N331:Q331"/>
    <mergeCell ref="R331:U331"/>
    <mergeCell ref="V331:Y331"/>
    <mergeCell ref="Z331:AC331"/>
    <mergeCell ref="Z329:AC329"/>
    <mergeCell ref="AD329:AG329"/>
    <mergeCell ref="AH329:AK329"/>
    <mergeCell ref="R330:U330"/>
    <mergeCell ref="V330:Y330"/>
    <mergeCell ref="Z330:AC330"/>
    <mergeCell ref="AD330:AG330"/>
    <mergeCell ref="AH330:AK330"/>
    <mergeCell ref="B327:C328"/>
    <mergeCell ref="D329:I330"/>
    <mergeCell ref="J329:M330"/>
    <mergeCell ref="N329:Q330"/>
    <mergeCell ref="R329:U329"/>
    <mergeCell ref="V329:Y329"/>
    <mergeCell ref="AD320:AG320"/>
    <mergeCell ref="AH320:AK320"/>
    <mergeCell ref="D321:I321"/>
    <mergeCell ref="J321:M321"/>
    <mergeCell ref="N321:Q321"/>
    <mergeCell ref="R321:U321"/>
    <mergeCell ref="V321:Y321"/>
    <mergeCell ref="Z321:AC321"/>
    <mergeCell ref="AD321:AG321"/>
    <mergeCell ref="AH321:AK321"/>
    <mergeCell ref="D320:I320"/>
    <mergeCell ref="J320:M320"/>
    <mergeCell ref="N320:Q320"/>
    <mergeCell ref="R320:U320"/>
    <mergeCell ref="V320:Y320"/>
    <mergeCell ref="Z320:AC320"/>
    <mergeCell ref="Z318:AC318"/>
    <mergeCell ref="AD318:AG318"/>
    <mergeCell ref="AH318:AK318"/>
    <mergeCell ref="R319:U319"/>
    <mergeCell ref="V319:Y319"/>
    <mergeCell ref="Z319:AC319"/>
    <mergeCell ref="AD319:AG319"/>
    <mergeCell ref="AH319:AK319"/>
    <mergeCell ref="B316:C317"/>
    <mergeCell ref="D318:I319"/>
    <mergeCell ref="J318:M319"/>
    <mergeCell ref="N318:Q319"/>
    <mergeCell ref="R318:U318"/>
    <mergeCell ref="V318:Y318"/>
    <mergeCell ref="AD309:AG309"/>
    <mergeCell ref="AH309:AK309"/>
    <mergeCell ref="D310:I310"/>
    <mergeCell ref="J310:M310"/>
    <mergeCell ref="N310:Q310"/>
    <mergeCell ref="R310:U310"/>
    <mergeCell ref="V310:Y310"/>
    <mergeCell ref="Z310:AC310"/>
    <mergeCell ref="AD310:AG310"/>
    <mergeCell ref="AH310:AK310"/>
    <mergeCell ref="D309:I309"/>
    <mergeCell ref="J309:M309"/>
    <mergeCell ref="N309:Q309"/>
    <mergeCell ref="R309:U309"/>
    <mergeCell ref="V309:Y309"/>
    <mergeCell ref="Z309:AC309"/>
    <mergeCell ref="Z307:AC307"/>
    <mergeCell ref="AD307:AG307"/>
    <mergeCell ref="AH307:AK307"/>
    <mergeCell ref="R308:U308"/>
    <mergeCell ref="V308:Y308"/>
    <mergeCell ref="Z308:AC308"/>
    <mergeCell ref="AD308:AG308"/>
    <mergeCell ref="AH308:AK308"/>
    <mergeCell ref="B305:C306"/>
    <mergeCell ref="D307:I308"/>
    <mergeCell ref="J307:M308"/>
    <mergeCell ref="N307:Q308"/>
    <mergeCell ref="R307:U307"/>
    <mergeCell ref="V307:Y307"/>
    <mergeCell ref="C298:AQ298"/>
    <mergeCell ref="C299:AQ299"/>
    <mergeCell ref="C300:AQ300"/>
    <mergeCell ref="C301:AQ301"/>
    <mergeCell ref="C302:AQ302"/>
    <mergeCell ref="BL304:BP304"/>
    <mergeCell ref="C292:AQ292"/>
    <mergeCell ref="C293:AQ293"/>
    <mergeCell ref="C294:AQ294"/>
    <mergeCell ref="C295:AQ295"/>
    <mergeCell ref="C296:AQ296"/>
    <mergeCell ref="C297:AQ297"/>
    <mergeCell ref="C286:AQ286"/>
    <mergeCell ref="C287:AQ287"/>
    <mergeCell ref="C288:AQ288"/>
    <mergeCell ref="C289:AQ289"/>
    <mergeCell ref="C290:AQ290"/>
    <mergeCell ref="C291:AQ291"/>
    <mergeCell ref="C279:AQ279"/>
    <mergeCell ref="C281:AQ281"/>
    <mergeCell ref="C282:AQ282"/>
    <mergeCell ref="C283:AQ283"/>
    <mergeCell ref="C284:AQ284"/>
    <mergeCell ref="C285:AQ285"/>
    <mergeCell ref="C271:AQ271"/>
    <mergeCell ref="C273:AQ273"/>
    <mergeCell ref="C274:AQ274"/>
    <mergeCell ref="C275:AQ275"/>
    <mergeCell ref="C277:AQ277"/>
    <mergeCell ref="C278:AQ278"/>
    <mergeCell ref="C264:AQ264"/>
    <mergeCell ref="C265:AQ265"/>
    <mergeCell ref="C266:AQ266"/>
    <mergeCell ref="C267:AQ267"/>
    <mergeCell ref="C269:AQ269"/>
    <mergeCell ref="C270:AQ270"/>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C795:AQ795"/>
    <mergeCell ref="C674:AQ674"/>
    <mergeCell ref="C678:AQ678"/>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727 P727 V727 AB727 AH727">
    <cfRule type="expression" dxfId="50" priority="49" stopIfTrue="1">
      <formula>(J727&gt;0)*(MAX($BK727:$BO727)=J727)</formula>
    </cfRule>
  </conditionalFormatting>
  <conditionalFormatting sqref="R577:AK579">
    <cfRule type="expression" dxfId="49" priority="50" stopIfTrue="1">
      <formula>(R577&gt;0)*(MAX($BK577:$BO577)=R577)</formula>
    </cfRule>
  </conditionalFormatting>
  <conditionalFormatting sqref="R530:AK530">
    <cfRule type="expression" dxfId="48" priority="51" stopIfTrue="1">
      <formula>(R530&gt;0)*(MAX($BK530:$BO530)=R530)</formula>
    </cfRule>
  </conditionalFormatting>
  <conditionalFormatting sqref="R764:AK765 R779:AK782">
    <cfRule type="expression" dxfId="47" priority="48" stopIfTrue="1">
      <formula>(R764&gt;0)*(MAX($BK764:$BO764)=R764)</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506:AK507 R511:AK511">
    <cfRule type="expression" dxfId="44" priority="47" stopIfTrue="1">
      <formula>(R506&gt;0)*(MAX($BK506:$BO506)=R506)</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70:AK471 R473:AK474 R476:AK477 R479:AK480 R482:AK483 R488:AK489 R491:AK492 R467:AK468 R500:AK500 R503:AK503 R458:AK458 R455:AK456 R464:AK465 R461:AK462 R485:AK486 R494:AK495 R497:AK498">
    <cfRule type="expression" dxfId="40" priority="29" stopIfTrue="1">
      <formula>(R455&gt;0)*(MAX($BK455:$BO455)=R455)</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309:AK310 R320:AK321 R331:AK332 R342:AK343 R353:AK354 R364:AK365">
    <cfRule type="expression" dxfId="33" priority="35" stopIfTrue="1">
      <formula>(R309&gt;0)*(MAX($BK309:$BO309)=R309)</formula>
    </cfRule>
  </conditionalFormatting>
  <conditionalFormatting sqref="J375:AM378 J382:AM385">
    <cfRule type="expression" dxfId="32" priority="34" stopIfTrue="1">
      <formula>(J375&gt;0)*(MAX($BK375:$BT375)=J375)</formula>
    </cfRule>
  </conditionalFormatting>
  <conditionalFormatting sqref="J395:AM398 J402:AM405">
    <cfRule type="expression" dxfId="31" priority="32" stopIfTrue="1">
      <formula>(J395&gt;0)*(MAX($BK395:$BT395)=J395)</formula>
    </cfRule>
  </conditionalFormatting>
  <conditionalFormatting sqref="J415:AP418 J422:AP425">
    <cfRule type="expression" dxfId="30" priority="33" stopIfTrue="1">
      <formula>(J415&gt;0)*(MAX($BK415:$BU415)=J415)</formula>
    </cfRule>
  </conditionalFormatting>
  <conditionalFormatting sqref="J435:AJ438">
    <cfRule type="expression" dxfId="29" priority="30" stopIfTrue="1">
      <formula>(J435&gt;0)*(MAX($BK435:$BS435)=J435)</formula>
    </cfRule>
  </conditionalFormatting>
  <conditionalFormatting sqref="J442:AM445">
    <cfRule type="expression" dxfId="28" priority="31" stopIfTrue="1">
      <formula>(J442&gt;0)*(MAX($BK442:$BT442)=J442)</formula>
    </cfRule>
  </conditionalFormatting>
  <conditionalFormatting sqref="R528:AK529 R516:AK517 R519:AK520 R522:AK523 R525:AK526">
    <cfRule type="expression" dxfId="27" priority="28" stopIfTrue="1">
      <formula>(R516&gt;0)*(MAX($BK516:$BO516)=R516)</formula>
    </cfRule>
  </conditionalFormatting>
  <conditionalFormatting sqref="R535:AK536 R538:AK539 R541:AK542 R544:AK545 R547:AK547 R553:AK554 R556:AK557 R550:AK550">
    <cfRule type="expression" dxfId="26" priority="27" stopIfTrue="1">
      <formula>(R535&gt;0)*(MAX($BK535:$BO535)=R535)</formula>
    </cfRule>
  </conditionalFormatting>
  <conditionalFormatting sqref="R548:AK548">
    <cfRule type="expression" dxfId="25" priority="26" stopIfTrue="1">
      <formula>(R548&gt;0)*(MAX($BK548:$BO548)=R548)</formula>
    </cfRule>
  </conditionalFormatting>
  <conditionalFormatting sqref="R551:AK551">
    <cfRule type="expression" dxfId="24" priority="25" stopIfTrue="1">
      <formula>(R551&gt;0)*(MAX($BK551:$BO551)=R551)</formula>
    </cfRule>
  </conditionalFormatting>
  <conditionalFormatting sqref="R572:AK573 R575:AK576 R563:AK564 R566:AK567 R569:AK570">
    <cfRule type="expression" dxfId="23" priority="24" stopIfTrue="1">
      <formula>(R563&gt;0)*(MAX($BK563:$BO563)=R563)</formula>
    </cfRule>
  </conditionalFormatting>
  <conditionalFormatting sqref="R647:AG648 R637:AG638 R642:AG643">
    <cfRule type="expression" dxfId="22" priority="22" stopIfTrue="1">
      <formula>(R637&gt;0)*(MAX($BK637:$BM637)=R637)</formula>
    </cfRule>
  </conditionalFormatting>
  <conditionalFormatting sqref="AD655:AD658 J655:J658 N655:N658 R655:R658 V655:V658 Z655:Z658 AH655:AH658 AD662:AD665 J662:J665 N662:N665 R662:R665 V662:V665 Z662:Z665 AH662:AH665 AD628:AD631 J628:J629 N628:N629 R628:R629 AH628:AH631 V628:V629">
    <cfRule type="expression" dxfId="21" priority="23" stopIfTrue="1">
      <formula>(J628&gt;0)*(MAX($BK628:$BQ628)=J628)</formula>
    </cfRule>
  </conditionalFormatting>
  <conditionalFormatting sqref="Z628:Z629">
    <cfRule type="expression" dxfId="20" priority="21" stopIfTrue="1">
      <formula>(Z628&gt;0)*(MAX($BK628:$BQ628)=Z628)</formula>
    </cfRule>
  </conditionalFormatting>
  <conditionalFormatting sqref="R691:AK692">
    <cfRule type="expression" dxfId="19" priority="20" stopIfTrue="1">
      <formula>(R691&gt;0)*(MAX($BK691:$BO691)=R691)</formula>
    </cfRule>
  </conditionalFormatting>
  <conditionalFormatting sqref="R694:AK695 R697:AK697 R704:AK705 AH709:AH712 J709:J712 P709:P712 V709:V712 AB709:AB712 AH716:AH719 J716:J719 P716:P719 V716:V719 AB716:AB719 J723:J726 P723:P726 V723:V726 AB723:AB726 AH723:AH726">
    <cfRule type="expression" dxfId="18" priority="19" stopIfTrue="1">
      <formula>(J694&gt;0)*(MAX($BK694:$BO694)=J694)</formula>
    </cfRule>
  </conditionalFormatting>
  <conditionalFormatting sqref="R698:AK698">
    <cfRule type="expression" dxfId="17" priority="18" stopIfTrue="1">
      <formula>(R698&gt;0)*(MAX($BK698:$BO698)=R698)</formula>
    </cfRule>
  </conditionalFormatting>
  <conditionalFormatting sqref="R740:AK740 R743:AK743 R746:AK747 R749:AK750 R752:AK753 R761:AK762 R737:AK738 R734:AK735 R755:AK756 R758:AK759 R731:AK732">
    <cfRule type="expression" dxfId="16" priority="17" stopIfTrue="1">
      <formula>(R731&gt;0)*(MAX($BK731:$BO731)=R731)</formula>
    </cfRule>
  </conditionalFormatting>
  <conditionalFormatting sqref="R771:AK772 R774:AK775 R777:AK778">
    <cfRule type="expression" dxfId="15" priority="16" stopIfTrue="1">
      <formula>(R771&gt;0)*(MAX($BK771:$BO771)=R771)</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59:AK459">
    <cfRule type="expression" dxfId="12" priority="13" stopIfTrue="1">
      <formula>(R459&gt;0)*(MAX($BK459:$BO459)=R459)</formula>
    </cfRule>
  </conditionalFormatting>
  <conditionalFormatting sqref="R504:AK504">
    <cfRule type="expression" dxfId="11" priority="12" stopIfTrue="1">
      <formula>(R504&gt;0)*(MAX($BK504:$BO504)=R504)</formula>
    </cfRule>
  </conditionalFormatting>
  <conditionalFormatting sqref="R501:AK501">
    <cfRule type="expression" dxfId="10" priority="11" stopIfTrue="1">
      <formula>(R501&gt;0)*(MAX($BK501:$BO501)=R501)</formula>
    </cfRule>
  </conditionalFormatting>
  <conditionalFormatting sqref="J630:J631 N630:N631 R630:R631 V630:V631 Z630:Z631">
    <cfRule type="expression" dxfId="9" priority="10" stopIfTrue="1">
      <formula>(J630&gt;0)*(MAX($BK630:$BQ630)=J630)</formula>
    </cfRule>
  </conditionalFormatting>
  <conditionalFormatting sqref="R741:AK741">
    <cfRule type="expression" dxfId="8" priority="9" stopIfTrue="1">
      <formula>(R741&gt;0)*(MAX($BK741:$BO741)=R741)</formula>
    </cfRule>
  </conditionalFormatting>
  <conditionalFormatting sqref="R744:AK744">
    <cfRule type="expression" dxfId="7" priority="8" stopIfTrue="1">
      <formula>(R744&gt;0)*(MAX($BK744:$BO744)=R744)</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509:AK510">
    <cfRule type="expression" dxfId="0" priority="1" stopIfTrue="1">
      <formula>(R509&gt;0)*(MAX($BK509:$BO509)=R509)</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303" max="46" man="1"/>
    <brk id="389" max="46" man="1"/>
    <brk id="450" max="46" man="1"/>
    <brk id="511" max="46" man="1"/>
    <brk id="558" max="46" man="1"/>
    <brk id="621" max="46" man="1"/>
    <brk id="685" max="46" man="1"/>
    <brk id="727" max="46" man="1"/>
    <brk id="76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2023-02-28T08:26:22Z</cp:lastPrinted>
  <dcterms:created xsi:type="dcterms:W3CDTF">2023-01-10T14:07:08Z</dcterms:created>
  <dcterms:modified xsi:type="dcterms:W3CDTF">2023-03-29T01:44:28Z</dcterms:modified>
</cp:coreProperties>
</file>