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mc:AlternateContent xmlns:mc="http://schemas.openxmlformats.org/markup-compatibility/2006">
    <mc:Choice Requires="x15">
      <x15ac:absPath xmlns:x15ac="http://schemas.microsoft.com/office/spreadsheetml/2010/11/ac" url="K:\全体\清央小ポータルサイト\全体フォルダ\B教務部\04調査統計\01基本調査\03国・県・市学力調査\03学習内容定着度調査\R5\結果資料など\2023 2090004025 宇都宮市立清原中央小学校\②ホームページ用資料\アンケート\"/>
    </mc:Choice>
  </mc:AlternateContent>
  <xr:revisionPtr revIDLastSave="0" documentId="13_ncr:1_{F716345E-463A-49EF-8BA4-AA6A0999396C}" xr6:coauthVersionLast="36" xr6:coauthVersionMax="36" xr10:uidLastSave="{00000000-0000-0000-0000-000000000000}"/>
  <bookViews>
    <workbookView xWindow="0" yWindow="0" windowWidth="28800" windowHeight="11460" xr2:uid="{00000000-000D-0000-FFFF-FFFF00000000}"/>
  </bookViews>
  <sheets>
    <sheet name="意識4-1" sheetId="2" r:id="rId1"/>
  </sheets>
  <definedNames>
    <definedName name="_xlnm.Print_Area" localSheetId="0">'意識4-1'!$A$1:$AU$756</definedName>
    <definedName name="_xlnm.Print_Titles" localSheetId="0">'意識4-1'!$1:$3</definedName>
  </definedNames>
  <calcPr calcId="191029"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J730" i="2" l="1"/>
  <c r="N730" i="2" s="1"/>
  <c r="AH730" i="2"/>
  <c r="AD730" i="2"/>
  <c r="Z730" i="2"/>
  <c r="V730" i="2"/>
  <c r="R730" i="2"/>
  <c r="J730" i="2"/>
  <c r="BJ729" i="2"/>
  <c r="N729" i="2" s="1"/>
  <c r="AH729" i="2"/>
  <c r="AD729" i="2"/>
  <c r="Z729" i="2"/>
  <c r="V729" i="2"/>
  <c r="R729" i="2"/>
  <c r="J729" i="2"/>
  <c r="BJ727" i="2"/>
  <c r="N727" i="2" s="1"/>
  <c r="AH727" i="2"/>
  <c r="AD727" i="2"/>
  <c r="Z727" i="2"/>
  <c r="V727" i="2"/>
  <c r="R727" i="2"/>
  <c r="J727" i="2"/>
  <c r="BJ726" i="2"/>
  <c r="N726" i="2" s="1"/>
  <c r="AH726" i="2"/>
  <c r="AD726" i="2"/>
  <c r="Z726" i="2"/>
  <c r="V726" i="2"/>
  <c r="R726" i="2"/>
  <c r="J726" i="2"/>
  <c r="BJ724" i="2"/>
  <c r="N724" i="2" s="1"/>
  <c r="AH724" i="2"/>
  <c r="AD724" i="2"/>
  <c r="Z724" i="2"/>
  <c r="V724" i="2"/>
  <c r="R724" i="2"/>
  <c r="J724" i="2"/>
  <c r="BJ723" i="2"/>
  <c r="N723" i="2" s="1"/>
  <c r="AH723" i="2"/>
  <c r="AD723" i="2"/>
  <c r="Z723" i="2"/>
  <c r="V723" i="2"/>
  <c r="R723" i="2"/>
  <c r="J723" i="2"/>
  <c r="BJ714" i="2"/>
  <c r="N714" i="2" s="1"/>
  <c r="AH714" i="2"/>
  <c r="AD714" i="2"/>
  <c r="Z714" i="2"/>
  <c r="V714" i="2"/>
  <c r="R714" i="2"/>
  <c r="J714" i="2"/>
  <c r="BJ713" i="2"/>
  <c r="N713" i="2" s="1"/>
  <c r="AH713" i="2"/>
  <c r="AD713" i="2"/>
  <c r="Z713" i="2"/>
  <c r="V713" i="2"/>
  <c r="R713" i="2"/>
  <c r="J713" i="2"/>
  <c r="BJ711" i="2"/>
  <c r="N711" i="2" s="1"/>
  <c r="AH711" i="2"/>
  <c r="AD711" i="2"/>
  <c r="Z711" i="2"/>
  <c r="V711" i="2"/>
  <c r="R711" i="2"/>
  <c r="J711" i="2"/>
  <c r="BJ710" i="2"/>
  <c r="N710" i="2" s="1"/>
  <c r="AH710" i="2"/>
  <c r="AD710" i="2"/>
  <c r="Z710" i="2"/>
  <c r="V710" i="2"/>
  <c r="R710" i="2"/>
  <c r="J710" i="2"/>
  <c r="BJ708" i="2"/>
  <c r="N708" i="2" s="1"/>
  <c r="AH708" i="2"/>
  <c r="AD708" i="2"/>
  <c r="Z708" i="2"/>
  <c r="V708" i="2"/>
  <c r="R708" i="2"/>
  <c r="J708" i="2"/>
  <c r="BJ707" i="2"/>
  <c r="N707" i="2" s="1"/>
  <c r="AH707" i="2"/>
  <c r="AD707" i="2"/>
  <c r="Z707" i="2"/>
  <c r="V707" i="2"/>
  <c r="R707" i="2"/>
  <c r="J707" i="2"/>
  <c r="BJ705" i="2"/>
  <c r="N705" i="2" s="1"/>
  <c r="AH705" i="2"/>
  <c r="AD705" i="2"/>
  <c r="Z705" i="2"/>
  <c r="V705" i="2"/>
  <c r="R705" i="2"/>
  <c r="J705" i="2"/>
  <c r="BJ704" i="2"/>
  <c r="N704" i="2" s="1"/>
  <c r="AH704" i="2"/>
  <c r="AD704" i="2"/>
  <c r="Z704" i="2"/>
  <c r="V704" i="2"/>
  <c r="R704" i="2"/>
  <c r="J704" i="2"/>
  <c r="BJ702" i="2"/>
  <c r="N702" i="2" s="1"/>
  <c r="AH702" i="2"/>
  <c r="AD702" i="2"/>
  <c r="Z702" i="2"/>
  <c r="V702" i="2"/>
  <c r="R702" i="2"/>
  <c r="J702" i="2"/>
  <c r="BJ701" i="2"/>
  <c r="N701" i="2" s="1"/>
  <c r="AH701" i="2"/>
  <c r="AD701" i="2"/>
  <c r="Z701" i="2"/>
  <c r="V701" i="2"/>
  <c r="R701" i="2"/>
  <c r="J701" i="2"/>
  <c r="BJ699" i="2"/>
  <c r="N699" i="2" s="1"/>
  <c r="AH699" i="2"/>
  <c r="AD699" i="2"/>
  <c r="Z699" i="2"/>
  <c r="V699" i="2"/>
  <c r="R699" i="2"/>
  <c r="J699" i="2"/>
  <c r="BJ698" i="2"/>
  <c r="N698" i="2" s="1"/>
  <c r="AH698" i="2"/>
  <c r="AD698" i="2"/>
  <c r="Z698" i="2"/>
  <c r="V698" i="2"/>
  <c r="R698" i="2"/>
  <c r="J698" i="2"/>
  <c r="BJ696" i="2"/>
  <c r="N696" i="2" s="1"/>
  <c r="AH696" i="2"/>
  <c r="AD696" i="2"/>
  <c r="Z696" i="2"/>
  <c r="V696" i="2"/>
  <c r="R696" i="2"/>
  <c r="J696" i="2"/>
  <c r="BJ695" i="2"/>
  <c r="N695" i="2" s="1"/>
  <c r="AH695" i="2"/>
  <c r="AD695" i="2"/>
  <c r="Z695" i="2"/>
  <c r="V695" i="2"/>
  <c r="R695" i="2"/>
  <c r="J695" i="2"/>
  <c r="BJ693" i="2"/>
  <c r="N693" i="2" s="1"/>
  <c r="AH693" i="2"/>
  <c r="AD693" i="2"/>
  <c r="Z693" i="2"/>
  <c r="V693" i="2"/>
  <c r="R693" i="2"/>
  <c r="J693" i="2"/>
  <c r="BJ692" i="2"/>
  <c r="N692" i="2" s="1"/>
  <c r="AH692" i="2"/>
  <c r="AD692" i="2"/>
  <c r="Z692" i="2"/>
  <c r="V692" i="2"/>
  <c r="R692" i="2"/>
  <c r="J692" i="2"/>
  <c r="BJ690" i="2"/>
  <c r="N690" i="2" s="1"/>
  <c r="AH690" i="2"/>
  <c r="AD690" i="2"/>
  <c r="Z690" i="2"/>
  <c r="V690" i="2"/>
  <c r="R690" i="2"/>
  <c r="J690" i="2"/>
  <c r="BJ689" i="2"/>
  <c r="N689" i="2" s="1"/>
  <c r="AH689" i="2"/>
  <c r="AD689" i="2"/>
  <c r="Z689" i="2"/>
  <c r="V689" i="2"/>
  <c r="R689" i="2"/>
  <c r="J689" i="2"/>
  <c r="BJ687" i="2"/>
  <c r="N687" i="2" s="1"/>
  <c r="AH687" i="2"/>
  <c r="AD687" i="2"/>
  <c r="Z687" i="2"/>
  <c r="V687" i="2"/>
  <c r="R687" i="2"/>
  <c r="J687" i="2"/>
  <c r="BJ686" i="2"/>
  <c r="N686" i="2" s="1"/>
  <c r="AH686" i="2"/>
  <c r="AD686" i="2"/>
  <c r="Z686" i="2"/>
  <c r="V686" i="2"/>
  <c r="R686" i="2"/>
  <c r="J686" i="2"/>
  <c r="BJ684" i="2"/>
  <c r="N684" i="2" s="1"/>
  <c r="AH684" i="2"/>
  <c r="AD684" i="2"/>
  <c r="Z684" i="2"/>
  <c r="V684" i="2"/>
  <c r="R684" i="2"/>
  <c r="J684" i="2"/>
  <c r="BJ683" i="2"/>
  <c r="N683" i="2" s="1"/>
  <c r="AH683" i="2"/>
  <c r="AD683" i="2"/>
  <c r="Z683" i="2"/>
  <c r="V683" i="2"/>
  <c r="R683" i="2"/>
  <c r="J683" i="2"/>
  <c r="AH678" i="2"/>
  <c r="AB678" i="2"/>
  <c r="V678" i="2"/>
  <c r="P678" i="2"/>
  <c r="J678" i="2"/>
  <c r="AH677" i="2"/>
  <c r="AB677" i="2"/>
  <c r="V677" i="2"/>
  <c r="P677" i="2"/>
  <c r="J677" i="2"/>
  <c r="AH676" i="2"/>
  <c r="AB676" i="2"/>
  <c r="V676" i="2"/>
  <c r="P676" i="2"/>
  <c r="J676" i="2"/>
  <c r="AH675" i="2"/>
  <c r="AB675" i="2"/>
  <c r="V675" i="2"/>
  <c r="P675" i="2"/>
  <c r="J675" i="2"/>
  <c r="AH671" i="2"/>
  <c r="AB671" i="2"/>
  <c r="V671" i="2"/>
  <c r="P671" i="2"/>
  <c r="J671" i="2"/>
  <c r="AH670" i="2"/>
  <c r="AB670" i="2"/>
  <c r="V670" i="2"/>
  <c r="P670" i="2"/>
  <c r="J670" i="2"/>
  <c r="AH669" i="2"/>
  <c r="AB669" i="2"/>
  <c r="V669" i="2"/>
  <c r="P669" i="2"/>
  <c r="J669" i="2"/>
  <c r="AH668" i="2"/>
  <c r="AB668" i="2"/>
  <c r="V668" i="2"/>
  <c r="P668" i="2"/>
  <c r="J668" i="2"/>
  <c r="AH664" i="2"/>
  <c r="AB664" i="2"/>
  <c r="V664" i="2"/>
  <c r="P664" i="2"/>
  <c r="J664" i="2"/>
  <c r="AH663" i="2"/>
  <c r="AB663" i="2"/>
  <c r="V663" i="2"/>
  <c r="P663" i="2"/>
  <c r="J663" i="2"/>
  <c r="AH662" i="2"/>
  <c r="AB662" i="2"/>
  <c r="V662" i="2"/>
  <c r="P662" i="2"/>
  <c r="J662" i="2"/>
  <c r="AH661" i="2"/>
  <c r="AB661" i="2"/>
  <c r="V661" i="2"/>
  <c r="P661" i="2"/>
  <c r="J661" i="2"/>
  <c r="BJ657" i="2"/>
  <c r="N657" i="2" s="1"/>
  <c r="AH657" i="2"/>
  <c r="AD657" i="2"/>
  <c r="Z657" i="2"/>
  <c r="V657" i="2"/>
  <c r="R657" i="2"/>
  <c r="J657" i="2"/>
  <c r="BJ656" i="2"/>
  <c r="N656" i="2" s="1"/>
  <c r="AH656" i="2"/>
  <c r="AD656" i="2"/>
  <c r="Z656" i="2"/>
  <c r="V656" i="2"/>
  <c r="R656" i="2"/>
  <c r="J656" i="2"/>
  <c r="BJ650" i="2"/>
  <c r="N650" i="2" s="1"/>
  <c r="AH650" i="2"/>
  <c r="AD650" i="2"/>
  <c r="Z650" i="2"/>
  <c r="V650" i="2"/>
  <c r="R650" i="2"/>
  <c r="J650" i="2"/>
  <c r="BJ649" i="2"/>
  <c r="N649" i="2" s="1"/>
  <c r="AH649" i="2"/>
  <c r="AD649" i="2"/>
  <c r="Z649" i="2"/>
  <c r="V649" i="2"/>
  <c r="R649" i="2"/>
  <c r="J649" i="2"/>
  <c r="BJ647" i="2"/>
  <c r="N647" i="2" s="1"/>
  <c r="AH647" i="2"/>
  <c r="AD647" i="2"/>
  <c r="Z647" i="2"/>
  <c r="V647" i="2"/>
  <c r="R647" i="2"/>
  <c r="J647" i="2"/>
  <c r="BJ646" i="2"/>
  <c r="N646" i="2" s="1"/>
  <c r="AH646" i="2"/>
  <c r="AD646" i="2"/>
  <c r="Z646" i="2"/>
  <c r="V646" i="2"/>
  <c r="R646" i="2"/>
  <c r="J646" i="2"/>
  <c r="BJ644" i="2"/>
  <c r="N644" i="2" s="1"/>
  <c r="AH644" i="2"/>
  <c r="AD644" i="2"/>
  <c r="Z644" i="2"/>
  <c r="V644" i="2"/>
  <c r="R644" i="2"/>
  <c r="J644" i="2"/>
  <c r="BJ643" i="2"/>
  <c r="N643" i="2" s="1"/>
  <c r="AH643" i="2"/>
  <c r="AD643" i="2"/>
  <c r="Z643" i="2"/>
  <c r="V643" i="2"/>
  <c r="R643" i="2"/>
  <c r="J643" i="2"/>
  <c r="AH628" i="2"/>
  <c r="AD628" i="2"/>
  <c r="Z628" i="2"/>
  <c r="V628" i="2"/>
  <c r="R628" i="2"/>
  <c r="N628" i="2"/>
  <c r="J628" i="2"/>
  <c r="AH627" i="2"/>
  <c r="AD627" i="2"/>
  <c r="Z627" i="2"/>
  <c r="V627" i="2"/>
  <c r="R627" i="2"/>
  <c r="N627" i="2"/>
  <c r="J627" i="2"/>
  <c r="AH626" i="2"/>
  <c r="AD626" i="2"/>
  <c r="Z626" i="2"/>
  <c r="V626" i="2"/>
  <c r="R626" i="2"/>
  <c r="N626" i="2"/>
  <c r="J626" i="2"/>
  <c r="AH625" i="2"/>
  <c r="AD625" i="2"/>
  <c r="Z625" i="2"/>
  <c r="V625" i="2"/>
  <c r="R625" i="2"/>
  <c r="N625" i="2"/>
  <c r="J625" i="2"/>
  <c r="AH621" i="2"/>
  <c r="AD621" i="2"/>
  <c r="Z621" i="2"/>
  <c r="V621" i="2"/>
  <c r="R621" i="2"/>
  <c r="N621" i="2"/>
  <c r="J621" i="2"/>
  <c r="AH620" i="2"/>
  <c r="AD620" i="2"/>
  <c r="Z620" i="2"/>
  <c r="V620" i="2"/>
  <c r="R620" i="2"/>
  <c r="N620" i="2"/>
  <c r="J620" i="2"/>
  <c r="AH619" i="2"/>
  <c r="AD619" i="2"/>
  <c r="Z619" i="2"/>
  <c r="V619" i="2"/>
  <c r="R619" i="2"/>
  <c r="N619" i="2"/>
  <c r="J619" i="2"/>
  <c r="AH618" i="2"/>
  <c r="AD618" i="2"/>
  <c r="Z618" i="2"/>
  <c r="V618" i="2"/>
  <c r="R618" i="2"/>
  <c r="N618" i="2"/>
  <c r="J618" i="2"/>
  <c r="BJ611" i="2"/>
  <c r="N611" i="2" s="1"/>
  <c r="Z611" i="2"/>
  <c r="V611" i="2"/>
  <c r="R611" i="2"/>
  <c r="J611" i="2"/>
  <c r="BJ610" i="2"/>
  <c r="N610" i="2" s="1"/>
  <c r="Z610" i="2"/>
  <c r="V610" i="2"/>
  <c r="R610" i="2"/>
  <c r="J610" i="2"/>
  <c r="BJ606" i="2"/>
  <c r="N606" i="2" s="1"/>
  <c r="Z606" i="2"/>
  <c r="V606" i="2"/>
  <c r="R606" i="2"/>
  <c r="J606" i="2"/>
  <c r="BJ605" i="2"/>
  <c r="N605" i="2" s="1"/>
  <c r="Z605" i="2"/>
  <c r="V605" i="2"/>
  <c r="R605" i="2"/>
  <c r="J605" i="2"/>
  <c r="BJ601" i="2"/>
  <c r="N601" i="2" s="1"/>
  <c r="Z601" i="2"/>
  <c r="V601" i="2"/>
  <c r="R601" i="2"/>
  <c r="J601" i="2"/>
  <c r="BJ600" i="2"/>
  <c r="N600" i="2" s="1"/>
  <c r="Z600" i="2"/>
  <c r="V600" i="2"/>
  <c r="R600" i="2"/>
  <c r="J600" i="2"/>
  <c r="Z594" i="2"/>
  <c r="V594" i="2"/>
  <c r="R594" i="2"/>
  <c r="N594" i="2"/>
  <c r="J594" i="2"/>
  <c r="Z593" i="2"/>
  <c r="V593" i="2"/>
  <c r="R593" i="2"/>
  <c r="N593" i="2"/>
  <c r="J593" i="2"/>
  <c r="Z592" i="2"/>
  <c r="V592" i="2"/>
  <c r="R592" i="2"/>
  <c r="N592" i="2"/>
  <c r="J592" i="2"/>
  <c r="Z591" i="2"/>
  <c r="V591" i="2"/>
  <c r="R591" i="2"/>
  <c r="N591" i="2"/>
  <c r="J591" i="2"/>
  <c r="BJ560" i="2"/>
  <c r="N560" i="2" s="1"/>
  <c r="AH560" i="2"/>
  <c r="AD560" i="2"/>
  <c r="Z560" i="2"/>
  <c r="V560" i="2"/>
  <c r="R560" i="2"/>
  <c r="J560" i="2"/>
  <c r="BJ559" i="2"/>
  <c r="N559" i="2" s="1"/>
  <c r="AH559" i="2"/>
  <c r="AD559" i="2"/>
  <c r="Z559" i="2"/>
  <c r="V559" i="2"/>
  <c r="R559" i="2"/>
  <c r="J559" i="2"/>
  <c r="BJ557" i="2"/>
  <c r="N557" i="2" s="1"/>
  <c r="AH557" i="2"/>
  <c r="AD557" i="2"/>
  <c r="Z557" i="2"/>
  <c r="V557" i="2"/>
  <c r="R557" i="2"/>
  <c r="J557" i="2"/>
  <c r="BJ556" i="2"/>
  <c r="N556" i="2" s="1"/>
  <c r="AH556" i="2"/>
  <c r="AD556" i="2"/>
  <c r="Z556" i="2"/>
  <c r="V556" i="2"/>
  <c r="R556" i="2"/>
  <c r="J556" i="2"/>
  <c r="BJ554" i="2"/>
  <c r="N554" i="2" s="1"/>
  <c r="AH554" i="2"/>
  <c r="AD554" i="2"/>
  <c r="Z554" i="2"/>
  <c r="V554" i="2"/>
  <c r="R554" i="2"/>
  <c r="J554" i="2"/>
  <c r="BJ553" i="2"/>
  <c r="N553" i="2" s="1"/>
  <c r="AH553" i="2"/>
  <c r="AD553" i="2"/>
  <c r="Z553" i="2"/>
  <c r="V553" i="2"/>
  <c r="R553" i="2"/>
  <c r="J553" i="2"/>
  <c r="BJ551" i="2"/>
  <c r="N551" i="2" s="1"/>
  <c r="AH551" i="2"/>
  <c r="AD551" i="2"/>
  <c r="Z551" i="2"/>
  <c r="V551" i="2"/>
  <c r="R551" i="2"/>
  <c r="J551" i="2"/>
  <c r="BJ550" i="2"/>
  <c r="N550" i="2" s="1"/>
  <c r="AH550" i="2"/>
  <c r="AD550" i="2"/>
  <c r="Z550" i="2"/>
  <c r="V550" i="2"/>
  <c r="R550" i="2"/>
  <c r="J550" i="2"/>
  <c r="BJ548" i="2"/>
  <c r="N548" i="2" s="1"/>
  <c r="AH548" i="2"/>
  <c r="AD548" i="2"/>
  <c r="Z548" i="2"/>
  <c r="V548" i="2"/>
  <c r="R548" i="2"/>
  <c r="J548" i="2"/>
  <c r="BJ547" i="2"/>
  <c r="N547" i="2" s="1"/>
  <c r="AH547" i="2"/>
  <c r="AD547" i="2"/>
  <c r="Z547" i="2"/>
  <c r="V547" i="2"/>
  <c r="R547" i="2"/>
  <c r="J547" i="2"/>
  <c r="BJ538" i="2"/>
  <c r="N538" i="2" s="1"/>
  <c r="AH538" i="2"/>
  <c r="AD538" i="2"/>
  <c r="Z538" i="2"/>
  <c r="V538" i="2"/>
  <c r="R538" i="2"/>
  <c r="J538" i="2"/>
  <c r="BJ537" i="2"/>
  <c r="N537" i="2" s="1"/>
  <c r="AH537" i="2"/>
  <c r="AD537" i="2"/>
  <c r="Z537" i="2"/>
  <c r="V537" i="2"/>
  <c r="R537" i="2"/>
  <c r="J537" i="2"/>
  <c r="BJ535" i="2"/>
  <c r="N535" i="2" s="1"/>
  <c r="AH535" i="2"/>
  <c r="AD535" i="2"/>
  <c r="Z535" i="2"/>
  <c r="V535" i="2"/>
  <c r="R535" i="2"/>
  <c r="J535" i="2"/>
  <c r="BJ534" i="2"/>
  <c r="N534" i="2" s="1"/>
  <c r="AH534" i="2"/>
  <c r="AD534" i="2"/>
  <c r="Z534" i="2"/>
  <c r="V534" i="2"/>
  <c r="R534" i="2"/>
  <c r="J534" i="2"/>
  <c r="BJ532" i="2"/>
  <c r="N532" i="2" s="1"/>
  <c r="AH532" i="2"/>
  <c r="AD532" i="2"/>
  <c r="Z532" i="2"/>
  <c r="V532" i="2"/>
  <c r="R532" i="2"/>
  <c r="J532" i="2"/>
  <c r="BJ531" i="2"/>
  <c r="N531" i="2" s="1"/>
  <c r="AH531" i="2"/>
  <c r="AD531" i="2"/>
  <c r="Z531" i="2"/>
  <c r="V531" i="2"/>
  <c r="R531" i="2"/>
  <c r="J531" i="2"/>
  <c r="BJ529" i="2"/>
  <c r="N529" i="2" s="1"/>
  <c r="AH529" i="2"/>
  <c r="AD529" i="2"/>
  <c r="Z529" i="2"/>
  <c r="V529" i="2"/>
  <c r="R529" i="2"/>
  <c r="J529" i="2"/>
  <c r="BJ528" i="2"/>
  <c r="N528" i="2" s="1"/>
  <c r="AH528" i="2"/>
  <c r="AD528" i="2"/>
  <c r="Z528" i="2"/>
  <c r="V528" i="2"/>
  <c r="R528" i="2"/>
  <c r="J528" i="2"/>
  <c r="BJ526" i="2"/>
  <c r="N526" i="2" s="1"/>
  <c r="AH526" i="2"/>
  <c r="AD526" i="2"/>
  <c r="Z526" i="2"/>
  <c r="V526" i="2"/>
  <c r="R526" i="2"/>
  <c r="J526" i="2"/>
  <c r="BJ525" i="2"/>
  <c r="N525" i="2" s="1"/>
  <c r="AH525" i="2"/>
  <c r="AD525" i="2"/>
  <c r="Z525" i="2"/>
  <c r="V525" i="2"/>
  <c r="R525" i="2"/>
  <c r="J525" i="2"/>
  <c r="BJ523" i="2"/>
  <c r="N523" i="2" s="1"/>
  <c r="AH523" i="2"/>
  <c r="AD523" i="2"/>
  <c r="Z523" i="2"/>
  <c r="V523" i="2"/>
  <c r="R523" i="2"/>
  <c r="J523" i="2"/>
  <c r="BJ522" i="2"/>
  <c r="N522" i="2" s="1"/>
  <c r="AH522" i="2"/>
  <c r="AD522" i="2"/>
  <c r="Z522" i="2"/>
  <c r="V522" i="2"/>
  <c r="R522" i="2"/>
  <c r="J522" i="2"/>
  <c r="BJ520" i="2"/>
  <c r="N520" i="2" s="1"/>
  <c r="AH520" i="2"/>
  <c r="AD520" i="2"/>
  <c r="Z520" i="2"/>
  <c r="V520" i="2"/>
  <c r="R520" i="2"/>
  <c r="J520" i="2"/>
  <c r="BJ519" i="2"/>
  <c r="N519" i="2" s="1"/>
  <c r="AH519" i="2"/>
  <c r="AD519" i="2"/>
  <c r="Z519" i="2"/>
  <c r="V519" i="2"/>
  <c r="R519" i="2"/>
  <c r="J519" i="2"/>
  <c r="BJ513" i="2"/>
  <c r="N513" i="2" s="1"/>
  <c r="AH513" i="2"/>
  <c r="AD513" i="2"/>
  <c r="Z513" i="2"/>
  <c r="V513" i="2"/>
  <c r="R513" i="2"/>
  <c r="J513" i="2"/>
  <c r="BJ512" i="2"/>
  <c r="N512" i="2" s="1"/>
  <c r="AH512" i="2"/>
  <c r="AD512" i="2"/>
  <c r="Z512" i="2"/>
  <c r="V512" i="2"/>
  <c r="R512" i="2"/>
  <c r="J512" i="2"/>
  <c r="BJ510" i="2"/>
  <c r="N510" i="2" s="1"/>
  <c r="AH510" i="2"/>
  <c r="AD510" i="2"/>
  <c r="Z510" i="2"/>
  <c r="V510" i="2"/>
  <c r="R510" i="2"/>
  <c r="J510" i="2"/>
  <c r="BJ509" i="2"/>
  <c r="N509" i="2" s="1"/>
  <c r="AH509" i="2"/>
  <c r="AD509" i="2"/>
  <c r="Z509" i="2"/>
  <c r="V509" i="2"/>
  <c r="R509" i="2"/>
  <c r="J509" i="2"/>
  <c r="BJ507" i="2"/>
  <c r="N507" i="2" s="1"/>
  <c r="AH507" i="2"/>
  <c r="AD507" i="2"/>
  <c r="Z507" i="2"/>
  <c r="V507" i="2"/>
  <c r="R507" i="2"/>
  <c r="J507" i="2"/>
  <c r="BJ506" i="2"/>
  <c r="N506" i="2" s="1"/>
  <c r="AH506" i="2"/>
  <c r="AD506" i="2"/>
  <c r="Z506" i="2"/>
  <c r="V506" i="2"/>
  <c r="R506" i="2"/>
  <c r="J506" i="2"/>
  <c r="BJ504" i="2"/>
  <c r="N504" i="2" s="1"/>
  <c r="AH504" i="2"/>
  <c r="AD504" i="2"/>
  <c r="Z504" i="2"/>
  <c r="V504" i="2"/>
  <c r="R504" i="2"/>
  <c r="J504" i="2"/>
  <c r="BJ503" i="2"/>
  <c r="N503" i="2" s="1"/>
  <c r="AH503" i="2"/>
  <c r="AD503" i="2"/>
  <c r="Z503" i="2"/>
  <c r="V503" i="2"/>
  <c r="R503" i="2"/>
  <c r="J503" i="2"/>
  <c r="BJ501" i="2"/>
  <c r="N501" i="2" s="1"/>
  <c r="AH501" i="2"/>
  <c r="AD501" i="2"/>
  <c r="Z501" i="2"/>
  <c r="V501" i="2"/>
  <c r="R501" i="2"/>
  <c r="J501" i="2"/>
  <c r="BJ500" i="2"/>
  <c r="N500" i="2" s="1"/>
  <c r="AH500" i="2"/>
  <c r="AD500" i="2"/>
  <c r="Z500" i="2"/>
  <c r="V500" i="2"/>
  <c r="R500" i="2"/>
  <c r="J500" i="2"/>
  <c r="BJ494" i="2"/>
  <c r="N494" i="2" s="1"/>
  <c r="AH494" i="2"/>
  <c r="AD494" i="2"/>
  <c r="Z494" i="2"/>
  <c r="V494" i="2"/>
  <c r="R494" i="2"/>
  <c r="J494" i="2"/>
  <c r="BJ493" i="2"/>
  <c r="N493" i="2" s="1"/>
  <c r="AH493" i="2"/>
  <c r="AD493" i="2"/>
  <c r="Z493" i="2"/>
  <c r="V493" i="2"/>
  <c r="R493" i="2"/>
  <c r="J493" i="2"/>
  <c r="BJ491" i="2"/>
  <c r="N491" i="2" s="1"/>
  <c r="AH491" i="2"/>
  <c r="AD491" i="2"/>
  <c r="Z491" i="2"/>
  <c r="V491" i="2"/>
  <c r="R491" i="2"/>
  <c r="J491" i="2"/>
  <c r="BJ490" i="2"/>
  <c r="N490" i="2" s="1"/>
  <c r="AH490" i="2"/>
  <c r="AD490" i="2"/>
  <c r="Z490" i="2"/>
  <c r="V490" i="2"/>
  <c r="R490" i="2"/>
  <c r="J490" i="2"/>
  <c r="BJ488" i="2"/>
  <c r="N488" i="2" s="1"/>
  <c r="AH488" i="2"/>
  <c r="AD488" i="2"/>
  <c r="Z488" i="2"/>
  <c r="V488" i="2"/>
  <c r="R488" i="2"/>
  <c r="J488" i="2"/>
  <c r="BJ487" i="2"/>
  <c r="N487" i="2" s="1"/>
  <c r="AH487" i="2"/>
  <c r="AD487" i="2"/>
  <c r="Z487" i="2"/>
  <c r="V487" i="2"/>
  <c r="R487" i="2"/>
  <c r="J487" i="2"/>
  <c r="BJ485" i="2"/>
  <c r="N485" i="2" s="1"/>
  <c r="AH485" i="2"/>
  <c r="AD485" i="2"/>
  <c r="Z485" i="2"/>
  <c r="V485" i="2"/>
  <c r="R485" i="2"/>
  <c r="J485" i="2"/>
  <c r="BJ484" i="2"/>
  <c r="N484" i="2" s="1"/>
  <c r="AH484" i="2"/>
  <c r="AD484" i="2"/>
  <c r="Z484" i="2"/>
  <c r="V484" i="2"/>
  <c r="R484" i="2"/>
  <c r="J484" i="2"/>
  <c r="BJ482" i="2"/>
  <c r="N482" i="2" s="1"/>
  <c r="AH482" i="2"/>
  <c r="AD482" i="2"/>
  <c r="Z482" i="2"/>
  <c r="V482" i="2"/>
  <c r="R482" i="2"/>
  <c r="J482" i="2"/>
  <c r="BJ481" i="2"/>
  <c r="N481" i="2" s="1"/>
  <c r="AH481" i="2"/>
  <c r="AD481" i="2"/>
  <c r="Z481" i="2"/>
  <c r="V481" i="2"/>
  <c r="R481" i="2"/>
  <c r="J481" i="2"/>
  <c r="BJ479" i="2"/>
  <c r="N479" i="2" s="1"/>
  <c r="AH479" i="2"/>
  <c r="AD479" i="2"/>
  <c r="Z479" i="2"/>
  <c r="V479" i="2"/>
  <c r="R479" i="2"/>
  <c r="J479" i="2"/>
  <c r="BJ478" i="2"/>
  <c r="N478" i="2" s="1"/>
  <c r="AH478" i="2"/>
  <c r="AD478" i="2"/>
  <c r="Z478" i="2"/>
  <c r="V478" i="2"/>
  <c r="R478" i="2"/>
  <c r="J478" i="2"/>
  <c r="BJ476" i="2"/>
  <c r="N476" i="2" s="1"/>
  <c r="AH476" i="2"/>
  <c r="AD476" i="2"/>
  <c r="Z476" i="2"/>
  <c r="V476" i="2"/>
  <c r="R476" i="2"/>
  <c r="J476" i="2"/>
  <c r="BJ475" i="2"/>
  <c r="N475" i="2" s="1"/>
  <c r="AH475" i="2"/>
  <c r="AD475" i="2"/>
  <c r="Z475" i="2"/>
  <c r="V475" i="2"/>
  <c r="R475" i="2"/>
  <c r="J475" i="2"/>
  <c r="BJ473" i="2"/>
  <c r="N473" i="2" s="1"/>
  <c r="AH473" i="2"/>
  <c r="AD473" i="2"/>
  <c r="Z473" i="2"/>
  <c r="V473" i="2"/>
  <c r="R473" i="2"/>
  <c r="J473" i="2"/>
  <c r="BJ472" i="2"/>
  <c r="N472" i="2" s="1"/>
  <c r="AH472" i="2"/>
  <c r="AD472" i="2"/>
  <c r="Z472" i="2"/>
  <c r="V472" i="2"/>
  <c r="R472" i="2"/>
  <c r="J472" i="2"/>
  <c r="BJ470" i="2"/>
  <c r="N470" i="2" s="1"/>
  <c r="AH470" i="2"/>
  <c r="AD470" i="2"/>
  <c r="Z470" i="2"/>
  <c r="V470" i="2"/>
  <c r="R470" i="2"/>
  <c r="J470" i="2"/>
  <c r="BJ469" i="2"/>
  <c r="N469" i="2" s="1"/>
  <c r="AH469" i="2"/>
  <c r="AD469" i="2"/>
  <c r="Z469" i="2"/>
  <c r="V469" i="2"/>
  <c r="R469" i="2"/>
  <c r="J469" i="2"/>
  <c r="BJ467" i="2"/>
  <c r="N467" i="2" s="1"/>
  <c r="AH467" i="2"/>
  <c r="AD467" i="2"/>
  <c r="Z467" i="2"/>
  <c r="V467" i="2"/>
  <c r="R467" i="2"/>
  <c r="J467" i="2"/>
  <c r="BJ466" i="2"/>
  <c r="N466" i="2" s="1"/>
  <c r="AH466" i="2"/>
  <c r="AD466" i="2"/>
  <c r="Z466" i="2"/>
  <c r="V466" i="2"/>
  <c r="R466" i="2"/>
  <c r="J466" i="2"/>
  <c r="BJ464" i="2"/>
  <c r="N464" i="2" s="1"/>
  <c r="AH464" i="2"/>
  <c r="AD464" i="2"/>
  <c r="Z464" i="2"/>
  <c r="V464" i="2"/>
  <c r="R464" i="2"/>
  <c r="J464" i="2"/>
  <c r="BJ463" i="2"/>
  <c r="N463" i="2" s="1"/>
  <c r="AH463" i="2"/>
  <c r="AD463" i="2"/>
  <c r="Z463" i="2"/>
  <c r="V463" i="2"/>
  <c r="R463" i="2"/>
  <c r="J463" i="2"/>
  <c r="BJ461" i="2"/>
  <c r="N461" i="2" s="1"/>
  <c r="AH461" i="2"/>
  <c r="AD461" i="2"/>
  <c r="Z461" i="2"/>
  <c r="V461" i="2"/>
  <c r="R461" i="2"/>
  <c r="J461" i="2"/>
  <c r="BJ460" i="2"/>
  <c r="N460" i="2" s="1"/>
  <c r="AH460" i="2"/>
  <c r="AD460" i="2"/>
  <c r="Z460" i="2"/>
  <c r="V460" i="2"/>
  <c r="R460" i="2"/>
  <c r="J460" i="2"/>
  <c r="BJ458" i="2"/>
  <c r="N458" i="2" s="1"/>
  <c r="AH458" i="2"/>
  <c r="AD458" i="2"/>
  <c r="Z458" i="2"/>
  <c r="V458" i="2"/>
  <c r="R458" i="2"/>
  <c r="J458" i="2"/>
  <c r="BJ457" i="2"/>
  <c r="N457" i="2" s="1"/>
  <c r="AH457" i="2"/>
  <c r="AD457" i="2"/>
  <c r="Z457" i="2"/>
  <c r="V457" i="2"/>
  <c r="R457" i="2"/>
  <c r="J457" i="2"/>
  <c r="BJ455" i="2"/>
  <c r="N455" i="2" s="1"/>
  <c r="AH455" i="2"/>
  <c r="AD455" i="2"/>
  <c r="Z455" i="2"/>
  <c r="V455" i="2"/>
  <c r="R455" i="2"/>
  <c r="J455" i="2"/>
  <c r="BJ454" i="2"/>
  <c r="N454" i="2" s="1"/>
  <c r="AH454" i="2"/>
  <c r="AD454" i="2"/>
  <c r="Z454" i="2"/>
  <c r="V454" i="2"/>
  <c r="R454" i="2"/>
  <c r="J454" i="2"/>
  <c r="BJ452" i="2"/>
  <c r="N452" i="2" s="1"/>
  <c r="AH452" i="2"/>
  <c r="AD452" i="2"/>
  <c r="Z452" i="2"/>
  <c r="V452" i="2"/>
  <c r="R452" i="2"/>
  <c r="J452" i="2"/>
  <c r="BJ451" i="2"/>
  <c r="N451" i="2" s="1"/>
  <c r="AH451" i="2"/>
  <c r="AD451" i="2"/>
  <c r="Z451" i="2"/>
  <c r="V451" i="2"/>
  <c r="R451" i="2"/>
  <c r="J451" i="2"/>
  <c r="BJ449" i="2"/>
  <c r="N449" i="2" s="1"/>
  <c r="AH449" i="2"/>
  <c r="AD449" i="2"/>
  <c r="Z449" i="2"/>
  <c r="V449" i="2"/>
  <c r="R449" i="2"/>
  <c r="J449" i="2"/>
  <c r="BJ448" i="2"/>
  <c r="N448" i="2" s="1"/>
  <c r="AH448" i="2"/>
  <c r="AD448" i="2"/>
  <c r="Z448" i="2"/>
  <c r="V448" i="2"/>
  <c r="R448" i="2"/>
  <c r="J448" i="2"/>
  <c r="BJ446" i="2"/>
  <c r="N446" i="2" s="1"/>
  <c r="AH446" i="2"/>
  <c r="AD446" i="2"/>
  <c r="Z446" i="2"/>
  <c r="V446" i="2"/>
  <c r="R446" i="2"/>
  <c r="J446" i="2"/>
  <c r="BJ445" i="2"/>
  <c r="N445" i="2" s="1"/>
  <c r="AH445" i="2"/>
  <c r="AD445" i="2"/>
  <c r="Z445" i="2"/>
  <c r="V445" i="2"/>
  <c r="R445" i="2"/>
  <c r="J445" i="2"/>
  <c r="BJ443" i="2"/>
  <c r="N443" i="2" s="1"/>
  <c r="AH443" i="2"/>
  <c r="AD443" i="2"/>
  <c r="Z443" i="2"/>
  <c r="V443" i="2"/>
  <c r="R443" i="2"/>
  <c r="J443" i="2"/>
  <c r="BJ442" i="2"/>
  <c r="N442" i="2" s="1"/>
  <c r="AH442" i="2"/>
  <c r="AD442" i="2"/>
  <c r="Z442" i="2"/>
  <c r="V442" i="2"/>
  <c r="R442" i="2"/>
  <c r="J442" i="2"/>
  <c r="BJ440" i="2"/>
  <c r="N440" i="2" s="1"/>
  <c r="AH440" i="2"/>
  <c r="AD440" i="2"/>
  <c r="Z440" i="2"/>
  <c r="V440" i="2"/>
  <c r="R440" i="2"/>
  <c r="J440" i="2"/>
  <c r="BJ439" i="2"/>
  <c r="N439" i="2" s="1"/>
  <c r="AH439" i="2"/>
  <c r="AD439" i="2"/>
  <c r="Z439" i="2"/>
  <c r="V439" i="2"/>
  <c r="R439" i="2"/>
  <c r="J439" i="2"/>
  <c r="AK429" i="2"/>
  <c r="AH429" i="2"/>
  <c r="AE429" i="2"/>
  <c r="AB429" i="2"/>
  <c r="Y429" i="2"/>
  <c r="V429" i="2"/>
  <c r="S429" i="2"/>
  <c r="P429" i="2"/>
  <c r="M429" i="2"/>
  <c r="J429" i="2"/>
  <c r="AK428" i="2"/>
  <c r="AH428" i="2"/>
  <c r="AE428" i="2"/>
  <c r="AB428" i="2"/>
  <c r="Y428" i="2"/>
  <c r="V428" i="2"/>
  <c r="S428" i="2"/>
  <c r="P428" i="2"/>
  <c r="M428" i="2"/>
  <c r="J428" i="2"/>
  <c r="AK427" i="2"/>
  <c r="AH427" i="2"/>
  <c r="AE427" i="2"/>
  <c r="AB427" i="2"/>
  <c r="Y427" i="2"/>
  <c r="V427" i="2"/>
  <c r="S427" i="2"/>
  <c r="P427" i="2"/>
  <c r="M427" i="2"/>
  <c r="J427" i="2"/>
  <c r="AK426" i="2"/>
  <c r="AH426" i="2"/>
  <c r="AE426" i="2"/>
  <c r="AB426" i="2"/>
  <c r="Y426" i="2"/>
  <c r="V426" i="2"/>
  <c r="S426" i="2"/>
  <c r="P426" i="2"/>
  <c r="M426" i="2"/>
  <c r="J426" i="2"/>
  <c r="AH422" i="2"/>
  <c r="AE422" i="2"/>
  <c r="AB422" i="2"/>
  <c r="Y422" i="2"/>
  <c r="V422" i="2"/>
  <c r="S422" i="2"/>
  <c r="P422" i="2"/>
  <c r="M422" i="2"/>
  <c r="J422" i="2"/>
  <c r="AH421" i="2"/>
  <c r="AE421" i="2"/>
  <c r="AB421" i="2"/>
  <c r="Y421" i="2"/>
  <c r="V421" i="2"/>
  <c r="S421" i="2"/>
  <c r="P421" i="2"/>
  <c r="M421" i="2"/>
  <c r="J421" i="2"/>
  <c r="AH420" i="2"/>
  <c r="AE420" i="2"/>
  <c r="AB420" i="2"/>
  <c r="Y420" i="2"/>
  <c r="V420" i="2"/>
  <c r="S420" i="2"/>
  <c r="P420" i="2"/>
  <c r="M420" i="2"/>
  <c r="J420" i="2"/>
  <c r="AH419" i="2"/>
  <c r="AE419" i="2"/>
  <c r="AB419" i="2"/>
  <c r="Y419" i="2"/>
  <c r="V419" i="2"/>
  <c r="S419" i="2"/>
  <c r="P419" i="2"/>
  <c r="M419" i="2"/>
  <c r="J419" i="2"/>
  <c r="AN409" i="2"/>
  <c r="AK409" i="2"/>
  <c r="AH409" i="2"/>
  <c r="AE409" i="2"/>
  <c r="AB409" i="2"/>
  <c r="Y409" i="2"/>
  <c r="V409" i="2"/>
  <c r="S409" i="2"/>
  <c r="P409" i="2"/>
  <c r="M409" i="2"/>
  <c r="J409" i="2"/>
  <c r="AN408" i="2"/>
  <c r="AK408" i="2"/>
  <c r="AH408" i="2"/>
  <c r="AE408" i="2"/>
  <c r="AB408" i="2"/>
  <c r="Y408" i="2"/>
  <c r="V408" i="2"/>
  <c r="S408" i="2"/>
  <c r="P408" i="2"/>
  <c r="M408" i="2"/>
  <c r="J408" i="2"/>
  <c r="AN407" i="2"/>
  <c r="AK407" i="2"/>
  <c r="AH407" i="2"/>
  <c r="AE407" i="2"/>
  <c r="AB407" i="2"/>
  <c r="Y407" i="2"/>
  <c r="V407" i="2"/>
  <c r="S407" i="2"/>
  <c r="P407" i="2"/>
  <c r="M407" i="2"/>
  <c r="J407" i="2"/>
  <c r="AN406" i="2"/>
  <c r="AK406" i="2"/>
  <c r="AH406" i="2"/>
  <c r="AE406" i="2"/>
  <c r="AB406" i="2"/>
  <c r="Y406" i="2"/>
  <c r="V406" i="2"/>
  <c r="S406" i="2"/>
  <c r="P406" i="2"/>
  <c r="M406" i="2"/>
  <c r="J406" i="2"/>
  <c r="AN402" i="2"/>
  <c r="AK402" i="2"/>
  <c r="AH402" i="2"/>
  <c r="AE402" i="2"/>
  <c r="AB402" i="2"/>
  <c r="Y402" i="2"/>
  <c r="V402" i="2"/>
  <c r="S402" i="2"/>
  <c r="P402" i="2"/>
  <c r="M402" i="2"/>
  <c r="J402" i="2"/>
  <c r="AN401" i="2"/>
  <c r="AK401" i="2"/>
  <c r="AH401" i="2"/>
  <c r="AE401" i="2"/>
  <c r="AB401" i="2"/>
  <c r="Y401" i="2"/>
  <c r="V401" i="2"/>
  <c r="S401" i="2"/>
  <c r="P401" i="2"/>
  <c r="M401" i="2"/>
  <c r="J401" i="2"/>
  <c r="AN400" i="2"/>
  <c r="AK400" i="2"/>
  <c r="AH400" i="2"/>
  <c r="AE400" i="2"/>
  <c r="AB400" i="2"/>
  <c r="Y400" i="2"/>
  <c r="V400" i="2"/>
  <c r="S400" i="2"/>
  <c r="P400" i="2"/>
  <c r="M400" i="2"/>
  <c r="J400" i="2"/>
  <c r="AN399" i="2"/>
  <c r="AK399" i="2"/>
  <c r="AH399" i="2"/>
  <c r="AE399" i="2"/>
  <c r="AB399" i="2"/>
  <c r="Y399" i="2"/>
  <c r="V399" i="2"/>
  <c r="S399" i="2"/>
  <c r="P399" i="2"/>
  <c r="M399" i="2"/>
  <c r="J399" i="2"/>
  <c r="AK389" i="2"/>
  <c r="AH389" i="2"/>
  <c r="AE389" i="2"/>
  <c r="AB389" i="2"/>
  <c r="Y389" i="2"/>
  <c r="V389" i="2"/>
  <c r="S389" i="2"/>
  <c r="P389" i="2"/>
  <c r="M389" i="2"/>
  <c r="J389" i="2"/>
  <c r="AK388" i="2"/>
  <c r="AH388" i="2"/>
  <c r="AE388" i="2"/>
  <c r="AB388" i="2"/>
  <c r="Y388" i="2"/>
  <c r="V388" i="2"/>
  <c r="S388" i="2"/>
  <c r="P388" i="2"/>
  <c r="M388" i="2"/>
  <c r="J388" i="2"/>
  <c r="AK387" i="2"/>
  <c r="AH387" i="2"/>
  <c r="AE387" i="2"/>
  <c r="AB387" i="2"/>
  <c r="Y387" i="2"/>
  <c r="V387" i="2"/>
  <c r="S387" i="2"/>
  <c r="P387" i="2"/>
  <c r="M387" i="2"/>
  <c r="J387" i="2"/>
  <c r="AK386" i="2"/>
  <c r="AH386" i="2"/>
  <c r="AE386" i="2"/>
  <c r="AB386" i="2"/>
  <c r="Y386" i="2"/>
  <c r="V386" i="2"/>
  <c r="S386" i="2"/>
  <c r="P386" i="2"/>
  <c r="M386" i="2"/>
  <c r="J386" i="2"/>
  <c r="AK382" i="2"/>
  <c r="AH382" i="2"/>
  <c r="AE382" i="2"/>
  <c r="AB382" i="2"/>
  <c r="Y382" i="2"/>
  <c r="V382" i="2"/>
  <c r="S382" i="2"/>
  <c r="P382" i="2"/>
  <c r="M382" i="2"/>
  <c r="J382" i="2"/>
  <c r="AK381" i="2"/>
  <c r="AH381" i="2"/>
  <c r="AE381" i="2"/>
  <c r="AB381" i="2"/>
  <c r="Y381" i="2"/>
  <c r="V381" i="2"/>
  <c r="S381" i="2"/>
  <c r="P381" i="2"/>
  <c r="M381" i="2"/>
  <c r="J381" i="2"/>
  <c r="AK380" i="2"/>
  <c r="AH380" i="2"/>
  <c r="AE380" i="2"/>
  <c r="AB380" i="2"/>
  <c r="Y380" i="2"/>
  <c r="V380" i="2"/>
  <c r="S380" i="2"/>
  <c r="P380" i="2"/>
  <c r="M380" i="2"/>
  <c r="J380" i="2"/>
  <c r="AK379" i="2"/>
  <c r="AH379" i="2"/>
  <c r="AE379" i="2"/>
  <c r="AB379" i="2"/>
  <c r="Y379" i="2"/>
  <c r="V379" i="2"/>
  <c r="S379" i="2"/>
  <c r="P379" i="2"/>
  <c r="M379" i="2"/>
  <c r="J379" i="2"/>
  <c r="AK369" i="2"/>
  <c r="AH369" i="2"/>
  <c r="AE369" i="2"/>
  <c r="AB369" i="2"/>
  <c r="Y369" i="2"/>
  <c r="V369" i="2"/>
  <c r="S369" i="2"/>
  <c r="P369" i="2"/>
  <c r="M369" i="2"/>
  <c r="J369" i="2"/>
  <c r="AK368" i="2"/>
  <c r="AH368" i="2"/>
  <c r="AE368" i="2"/>
  <c r="AB368" i="2"/>
  <c r="Y368" i="2"/>
  <c r="V368" i="2"/>
  <c r="S368" i="2"/>
  <c r="P368" i="2"/>
  <c r="M368" i="2"/>
  <c r="J368" i="2"/>
  <c r="AK367" i="2"/>
  <c r="AH367" i="2"/>
  <c r="AE367" i="2"/>
  <c r="AB367" i="2"/>
  <c r="Y367" i="2"/>
  <c r="V367" i="2"/>
  <c r="S367" i="2"/>
  <c r="P367" i="2"/>
  <c r="M367" i="2"/>
  <c r="J367" i="2"/>
  <c r="AK366" i="2"/>
  <c r="AH366" i="2"/>
  <c r="AE366" i="2"/>
  <c r="AB366" i="2"/>
  <c r="Y366" i="2"/>
  <c r="V366" i="2"/>
  <c r="S366" i="2"/>
  <c r="P366" i="2"/>
  <c r="M366" i="2"/>
  <c r="J366" i="2"/>
  <c r="AK362" i="2"/>
  <c r="AH362" i="2"/>
  <c r="AE362" i="2"/>
  <c r="AB362" i="2"/>
  <c r="Y362" i="2"/>
  <c r="V362" i="2"/>
  <c r="S362" i="2"/>
  <c r="P362" i="2"/>
  <c r="M362" i="2"/>
  <c r="J362" i="2"/>
  <c r="AK361" i="2"/>
  <c r="AH361" i="2"/>
  <c r="AE361" i="2"/>
  <c r="AB361" i="2"/>
  <c r="Y361" i="2"/>
  <c r="V361" i="2"/>
  <c r="S361" i="2"/>
  <c r="P361" i="2"/>
  <c r="M361" i="2"/>
  <c r="J361" i="2"/>
  <c r="AK360" i="2"/>
  <c r="AH360" i="2"/>
  <c r="AE360" i="2"/>
  <c r="AB360" i="2"/>
  <c r="Y360" i="2"/>
  <c r="V360" i="2"/>
  <c r="S360" i="2"/>
  <c r="P360" i="2"/>
  <c r="M360" i="2"/>
  <c r="J360" i="2"/>
  <c r="AK359" i="2"/>
  <c r="AH359" i="2"/>
  <c r="AE359" i="2"/>
  <c r="AB359" i="2"/>
  <c r="Y359" i="2"/>
  <c r="V359" i="2"/>
  <c r="S359" i="2"/>
  <c r="P359" i="2"/>
  <c r="M359" i="2"/>
  <c r="J359" i="2"/>
  <c r="BS352" i="2"/>
  <c r="BS351" i="2"/>
  <c r="BS350" i="2"/>
  <c r="BJ349" i="2"/>
  <c r="N349" i="2" s="1"/>
  <c r="AH349" i="2"/>
  <c r="AD349" i="2"/>
  <c r="Z349" i="2"/>
  <c r="V349" i="2"/>
  <c r="R349" i="2"/>
  <c r="J349" i="2"/>
  <c r="BJ348" i="2"/>
  <c r="N348" i="2" s="1"/>
  <c r="AH348" i="2"/>
  <c r="AD348" i="2"/>
  <c r="Z348" i="2"/>
  <c r="V348" i="2"/>
  <c r="R348" i="2"/>
  <c r="J348" i="2"/>
  <c r="BJ338" i="2"/>
  <c r="N338" i="2" s="1"/>
  <c r="AH338" i="2"/>
  <c r="AD338" i="2"/>
  <c r="Z338" i="2"/>
  <c r="V338" i="2"/>
  <c r="R338" i="2"/>
  <c r="J338" i="2"/>
  <c r="BJ337" i="2"/>
  <c r="N337" i="2" s="1"/>
  <c r="AH337" i="2"/>
  <c r="AD337" i="2"/>
  <c r="Z337" i="2"/>
  <c r="V337" i="2"/>
  <c r="R337" i="2"/>
  <c r="J337" i="2"/>
  <c r="BJ327" i="2"/>
  <c r="N327" i="2" s="1"/>
  <c r="AH327" i="2"/>
  <c r="AD327" i="2"/>
  <c r="Z327" i="2"/>
  <c r="V327" i="2"/>
  <c r="R327" i="2"/>
  <c r="J327" i="2"/>
  <c r="BJ326" i="2"/>
  <c r="N326" i="2" s="1"/>
  <c r="AH326" i="2"/>
  <c r="AD326" i="2"/>
  <c r="Z326" i="2"/>
  <c r="V326" i="2"/>
  <c r="R326" i="2"/>
  <c r="J326" i="2"/>
  <c r="BJ316" i="2"/>
  <c r="N316" i="2" s="1"/>
  <c r="AH316" i="2"/>
  <c r="AD316" i="2"/>
  <c r="Z316" i="2"/>
  <c r="V316" i="2"/>
  <c r="R316" i="2"/>
  <c r="J316" i="2"/>
  <c r="BJ315" i="2"/>
  <c r="N315" i="2" s="1"/>
  <c r="AH315" i="2"/>
  <c r="AD315" i="2"/>
  <c r="Z315" i="2"/>
  <c r="V315" i="2"/>
  <c r="R315" i="2"/>
  <c r="J315" i="2"/>
  <c r="BJ305" i="2"/>
  <c r="N305" i="2" s="1"/>
  <c r="AH305" i="2"/>
  <c r="AD305" i="2"/>
  <c r="Z305" i="2"/>
  <c r="V305" i="2"/>
  <c r="R305" i="2"/>
  <c r="J305" i="2"/>
  <c r="BJ304" i="2"/>
  <c r="N304" i="2" s="1"/>
  <c r="AH304" i="2"/>
  <c r="AD304" i="2"/>
  <c r="Z304" i="2"/>
  <c r="V304" i="2"/>
  <c r="R304" i="2"/>
  <c r="J304" i="2"/>
  <c r="BJ294" i="2"/>
  <c r="N294" i="2" s="1"/>
  <c r="AH294" i="2"/>
  <c r="AD294" i="2"/>
  <c r="Z294" i="2"/>
  <c r="V294" i="2"/>
  <c r="R294" i="2"/>
  <c r="J294" i="2"/>
  <c r="BJ293" i="2"/>
  <c r="N293" i="2" s="1"/>
  <c r="AH293" i="2"/>
  <c r="AD293" i="2"/>
  <c r="Z293" i="2"/>
  <c r="V293" i="2"/>
  <c r="R293" i="2"/>
  <c r="J293" i="2"/>
  <c r="BJ261" i="2"/>
  <c r="N261" i="2" s="1"/>
  <c r="AH261" i="2"/>
  <c r="AD261" i="2"/>
  <c r="Z261" i="2"/>
  <c r="V261" i="2"/>
  <c r="R261" i="2"/>
  <c r="J261" i="2"/>
  <c r="BJ260" i="2"/>
  <c r="N260" i="2" s="1"/>
  <c r="AH260" i="2"/>
  <c r="AD260" i="2"/>
  <c r="Z260" i="2"/>
  <c r="V260" i="2"/>
  <c r="R260" i="2"/>
  <c r="J260" i="2"/>
  <c r="BJ258" i="2"/>
  <c r="N258" i="2" s="1"/>
  <c r="AH258" i="2"/>
  <c r="AD258" i="2"/>
  <c r="Z258" i="2"/>
  <c r="V258" i="2"/>
  <c r="R258" i="2"/>
  <c r="J258" i="2"/>
  <c r="BJ257" i="2"/>
  <c r="N257" i="2" s="1"/>
  <c r="AH257" i="2"/>
  <c r="AD257" i="2"/>
  <c r="Z257" i="2"/>
  <c r="V257" i="2"/>
  <c r="R257" i="2"/>
  <c r="J257" i="2"/>
  <c r="BJ255" i="2"/>
  <c r="N255" i="2" s="1"/>
  <c r="AH255" i="2"/>
  <c r="AD255" i="2"/>
  <c r="Z255" i="2"/>
  <c r="V255" i="2"/>
  <c r="R255" i="2"/>
  <c r="J255" i="2"/>
  <c r="BJ254" i="2"/>
  <c r="N254" i="2" s="1"/>
  <c r="AH254" i="2"/>
  <c r="AD254" i="2"/>
  <c r="Z254" i="2"/>
  <c r="V254" i="2"/>
  <c r="R254" i="2"/>
  <c r="J254" i="2"/>
  <c r="BJ252" i="2"/>
  <c r="N252" i="2" s="1"/>
  <c r="AH252" i="2"/>
  <c r="AD252" i="2"/>
  <c r="Z252" i="2"/>
  <c r="V252" i="2"/>
  <c r="R252" i="2"/>
  <c r="J252" i="2"/>
  <c r="BJ251" i="2"/>
  <c r="N251" i="2" s="1"/>
  <c r="AH251" i="2"/>
  <c r="AD251" i="2"/>
  <c r="Z251" i="2"/>
  <c r="V251" i="2"/>
  <c r="R251" i="2"/>
  <c r="J251" i="2"/>
  <c r="BJ249" i="2"/>
  <c r="N249" i="2" s="1"/>
  <c r="AH249" i="2"/>
  <c r="AD249" i="2"/>
  <c r="Z249" i="2"/>
  <c r="V249" i="2"/>
  <c r="R249" i="2"/>
  <c r="J249" i="2"/>
  <c r="BJ248" i="2"/>
  <c r="N248" i="2" s="1"/>
  <c r="AH248" i="2"/>
  <c r="AD248" i="2"/>
  <c r="Z248" i="2"/>
  <c r="V248" i="2"/>
  <c r="R248" i="2"/>
  <c r="J248" i="2"/>
  <c r="BJ246" i="2"/>
  <c r="N246" i="2" s="1"/>
  <c r="AH246" i="2"/>
  <c r="AD246" i="2"/>
  <c r="Z246" i="2"/>
  <c r="V246" i="2"/>
  <c r="R246" i="2"/>
  <c r="J246" i="2"/>
  <c r="BJ245" i="2"/>
  <c r="N245" i="2" s="1"/>
  <c r="AH245" i="2"/>
  <c r="AD245" i="2"/>
  <c r="Z245" i="2"/>
  <c r="V245" i="2"/>
  <c r="R245" i="2"/>
  <c r="J245" i="2"/>
  <c r="BJ239" i="2"/>
  <c r="N239" i="2" s="1"/>
  <c r="AH239" i="2"/>
  <c r="AD239" i="2"/>
  <c r="Z239" i="2"/>
  <c r="V239" i="2"/>
  <c r="R239" i="2"/>
  <c r="J239" i="2"/>
  <c r="BJ238" i="2"/>
  <c r="N238" i="2" s="1"/>
  <c r="AH238" i="2"/>
  <c r="AD238" i="2"/>
  <c r="Z238" i="2"/>
  <c r="V238" i="2"/>
  <c r="R238" i="2"/>
  <c r="J238" i="2"/>
  <c r="BJ236" i="2"/>
  <c r="N236" i="2" s="1"/>
  <c r="AH236" i="2"/>
  <c r="AD236" i="2"/>
  <c r="Z236" i="2"/>
  <c r="V236" i="2"/>
  <c r="R236" i="2"/>
  <c r="J236" i="2"/>
  <c r="BJ235" i="2"/>
  <c r="N235" i="2" s="1"/>
  <c r="AH235" i="2"/>
  <c r="AD235" i="2"/>
  <c r="Z235" i="2"/>
  <c r="V235" i="2"/>
  <c r="R235" i="2"/>
  <c r="J235" i="2"/>
  <c r="BJ233" i="2"/>
  <c r="N233" i="2" s="1"/>
  <c r="AH233" i="2"/>
  <c r="AD233" i="2"/>
  <c r="Z233" i="2"/>
  <c r="V233" i="2"/>
  <c r="R233" i="2"/>
  <c r="J233" i="2"/>
  <c r="BJ232" i="2"/>
  <c r="N232" i="2" s="1"/>
  <c r="AH232" i="2"/>
  <c r="AD232" i="2"/>
  <c r="Z232" i="2"/>
  <c r="V232" i="2"/>
  <c r="R232" i="2"/>
  <c r="J232" i="2"/>
  <c r="BJ230" i="2"/>
  <c r="N230" i="2" s="1"/>
  <c r="AH230" i="2"/>
  <c r="AD230" i="2"/>
  <c r="Z230" i="2"/>
  <c r="V230" i="2"/>
  <c r="R230" i="2"/>
  <c r="J230" i="2"/>
  <c r="BJ229" i="2"/>
  <c r="N229" i="2" s="1"/>
  <c r="AH229" i="2"/>
  <c r="AD229" i="2"/>
  <c r="Z229" i="2"/>
  <c r="V229" i="2"/>
  <c r="R229" i="2"/>
  <c r="J229" i="2"/>
  <c r="BJ227" i="2"/>
  <c r="N227" i="2" s="1"/>
  <c r="AH227" i="2"/>
  <c r="AD227" i="2"/>
  <c r="Z227" i="2"/>
  <c r="V227" i="2"/>
  <c r="R227" i="2"/>
  <c r="J227" i="2"/>
  <c r="BJ226" i="2"/>
  <c r="N226" i="2" s="1"/>
  <c r="AH226" i="2"/>
  <c r="AD226" i="2"/>
  <c r="Z226" i="2"/>
  <c r="V226" i="2"/>
  <c r="R226" i="2"/>
  <c r="J226" i="2"/>
  <c r="BJ224" i="2"/>
  <c r="N224" i="2" s="1"/>
  <c r="AH224" i="2"/>
  <c r="AD224" i="2"/>
  <c r="Z224" i="2"/>
  <c r="V224" i="2"/>
  <c r="R224" i="2"/>
  <c r="J224" i="2"/>
  <c r="BJ223" i="2"/>
  <c r="N223" i="2" s="1"/>
  <c r="AH223" i="2"/>
  <c r="AD223" i="2"/>
  <c r="Z223" i="2"/>
  <c r="V223" i="2"/>
  <c r="R223" i="2"/>
  <c r="J223" i="2"/>
  <c r="BJ221" i="2"/>
  <c r="N221" i="2" s="1"/>
  <c r="AH221" i="2"/>
  <c r="AD221" i="2"/>
  <c r="Z221" i="2"/>
  <c r="V221" i="2"/>
  <c r="R221" i="2"/>
  <c r="J221" i="2"/>
  <c r="BJ220" i="2"/>
  <c r="N220" i="2" s="1"/>
  <c r="AH220" i="2"/>
  <c r="AD220" i="2"/>
  <c r="Z220" i="2"/>
  <c r="V220" i="2"/>
  <c r="R220" i="2"/>
  <c r="J220" i="2"/>
  <c r="BJ214" i="2"/>
  <c r="N214" i="2" s="1"/>
  <c r="AH214" i="2"/>
  <c r="AD214" i="2"/>
  <c r="Z214" i="2"/>
  <c r="V214" i="2"/>
  <c r="R214" i="2"/>
  <c r="J214" i="2"/>
  <c r="BJ213" i="2"/>
  <c r="N213" i="2" s="1"/>
  <c r="AH213" i="2"/>
  <c r="AD213" i="2"/>
  <c r="Z213" i="2"/>
  <c r="V213" i="2"/>
  <c r="R213" i="2"/>
  <c r="J213" i="2"/>
  <c r="BJ211" i="2"/>
  <c r="N211" i="2" s="1"/>
  <c r="AH211" i="2"/>
  <c r="AD211" i="2"/>
  <c r="Z211" i="2"/>
  <c r="V211" i="2"/>
  <c r="R211" i="2"/>
  <c r="J211" i="2"/>
  <c r="BJ210" i="2"/>
  <c r="N210" i="2" s="1"/>
  <c r="AH210" i="2"/>
  <c r="AD210" i="2"/>
  <c r="Z210" i="2"/>
  <c r="V210" i="2"/>
  <c r="R210" i="2"/>
  <c r="J210" i="2"/>
  <c r="BJ208" i="2"/>
  <c r="N208" i="2" s="1"/>
  <c r="AH208" i="2"/>
  <c r="AD208" i="2"/>
  <c r="Z208" i="2"/>
  <c r="V208" i="2"/>
  <c r="R208" i="2"/>
  <c r="J208" i="2"/>
  <c r="BJ207" i="2"/>
  <c r="N207" i="2" s="1"/>
  <c r="AH207" i="2"/>
  <c r="AD207" i="2"/>
  <c r="Z207" i="2"/>
  <c r="V207" i="2"/>
  <c r="R207" i="2"/>
  <c r="J207" i="2"/>
  <c r="BJ205" i="2"/>
  <c r="N205" i="2" s="1"/>
  <c r="AH205" i="2"/>
  <c r="AD205" i="2"/>
  <c r="Z205" i="2"/>
  <c r="V205" i="2"/>
  <c r="R205" i="2"/>
  <c r="J205" i="2"/>
  <c r="BJ204" i="2"/>
  <c r="N204" i="2" s="1"/>
  <c r="AH204" i="2"/>
  <c r="AD204" i="2"/>
  <c r="Z204" i="2"/>
  <c r="V204" i="2"/>
  <c r="R204" i="2"/>
  <c r="J204" i="2"/>
  <c r="BJ202" i="2"/>
  <c r="N202" i="2" s="1"/>
  <c r="AH202" i="2"/>
  <c r="AD202" i="2"/>
  <c r="Z202" i="2"/>
  <c r="V202" i="2"/>
  <c r="R202" i="2"/>
  <c r="J202" i="2"/>
  <c r="BJ201" i="2"/>
  <c r="N201" i="2" s="1"/>
  <c r="AH201" i="2"/>
  <c r="AD201" i="2"/>
  <c r="Z201" i="2"/>
  <c r="V201" i="2"/>
  <c r="R201" i="2"/>
  <c r="J201" i="2"/>
  <c r="BJ199" i="2"/>
  <c r="N199" i="2" s="1"/>
  <c r="AH199" i="2"/>
  <c r="AD199" i="2"/>
  <c r="Z199" i="2"/>
  <c r="V199" i="2"/>
  <c r="R199" i="2"/>
  <c r="J199" i="2"/>
  <c r="BJ198" i="2"/>
  <c r="N198" i="2" s="1"/>
  <c r="AH198" i="2"/>
  <c r="AD198" i="2"/>
  <c r="Z198" i="2"/>
  <c r="V198" i="2"/>
  <c r="R198" i="2"/>
  <c r="J198" i="2"/>
  <c r="BJ196" i="2"/>
  <c r="N196" i="2" s="1"/>
  <c r="AH196" i="2"/>
  <c r="AD196" i="2"/>
  <c r="Z196" i="2"/>
  <c r="V196" i="2"/>
  <c r="R196" i="2"/>
  <c r="J196" i="2"/>
  <c r="BJ195" i="2"/>
  <c r="N195" i="2" s="1"/>
  <c r="AH195" i="2"/>
  <c r="AD195" i="2"/>
  <c r="Z195" i="2"/>
  <c r="V195" i="2"/>
  <c r="R195" i="2"/>
  <c r="J195" i="2"/>
  <c r="BJ193" i="2"/>
  <c r="N193" i="2" s="1"/>
  <c r="AH193" i="2"/>
  <c r="AD193" i="2"/>
  <c r="Z193" i="2"/>
  <c r="V193" i="2"/>
  <c r="R193" i="2"/>
  <c r="J193" i="2"/>
  <c r="BJ192" i="2"/>
  <c r="N192" i="2" s="1"/>
  <c r="AH192" i="2"/>
  <c r="AD192" i="2"/>
  <c r="Z192" i="2"/>
  <c r="V192" i="2"/>
  <c r="R192" i="2"/>
  <c r="J192" i="2"/>
  <c r="BJ186" i="2"/>
  <c r="N186" i="2" s="1"/>
  <c r="AH186" i="2"/>
  <c r="AD186" i="2"/>
  <c r="Z186" i="2"/>
  <c r="V186" i="2"/>
  <c r="R186" i="2"/>
  <c r="J186" i="2"/>
  <c r="BJ185" i="2"/>
  <c r="N185" i="2" s="1"/>
  <c r="AH185" i="2"/>
  <c r="AD185" i="2"/>
  <c r="Z185" i="2"/>
  <c r="V185" i="2"/>
  <c r="R185" i="2"/>
  <c r="J185" i="2"/>
  <c r="BJ183" i="2"/>
  <c r="N183" i="2" s="1"/>
  <c r="AH183" i="2"/>
  <c r="AD183" i="2"/>
  <c r="Z183" i="2"/>
  <c r="V183" i="2"/>
  <c r="R183" i="2"/>
  <c r="J183" i="2"/>
  <c r="BJ182" i="2"/>
  <c r="N182" i="2" s="1"/>
  <c r="AH182" i="2"/>
  <c r="AD182" i="2"/>
  <c r="Z182" i="2"/>
  <c r="V182" i="2"/>
  <c r="R182" i="2"/>
  <c r="J182" i="2"/>
  <c r="BJ180" i="2"/>
  <c r="N180" i="2" s="1"/>
  <c r="AH180" i="2"/>
  <c r="AD180" i="2"/>
  <c r="Z180" i="2"/>
  <c r="V180" i="2"/>
  <c r="R180" i="2"/>
  <c r="J180" i="2"/>
  <c r="BJ179" i="2"/>
  <c r="N179" i="2" s="1"/>
  <c r="AH179" i="2"/>
  <c r="AD179" i="2"/>
  <c r="Z179" i="2"/>
  <c r="V179" i="2"/>
  <c r="R179" i="2"/>
  <c r="J179" i="2"/>
  <c r="BJ177" i="2"/>
  <c r="N177" i="2" s="1"/>
  <c r="AH177" i="2"/>
  <c r="AD177" i="2"/>
  <c r="Z177" i="2"/>
  <c r="V177" i="2"/>
  <c r="R177" i="2"/>
  <c r="J177" i="2"/>
  <c r="BJ176" i="2"/>
  <c r="N176" i="2" s="1"/>
  <c r="AH176" i="2"/>
  <c r="AD176" i="2"/>
  <c r="Z176" i="2"/>
  <c r="V176" i="2"/>
  <c r="R176" i="2"/>
  <c r="J176" i="2"/>
  <c r="BJ174" i="2"/>
  <c r="N174" i="2" s="1"/>
  <c r="AH174" i="2"/>
  <c r="AD174" i="2"/>
  <c r="Z174" i="2"/>
  <c r="V174" i="2"/>
  <c r="R174" i="2"/>
  <c r="J174" i="2"/>
  <c r="BJ173" i="2"/>
  <c r="N173" i="2" s="1"/>
  <c r="AH173" i="2"/>
  <c r="AD173" i="2"/>
  <c r="Z173" i="2"/>
  <c r="V173" i="2"/>
  <c r="R173" i="2"/>
  <c r="J173" i="2"/>
  <c r="BJ164" i="2"/>
  <c r="N164" i="2" s="1"/>
  <c r="AH164" i="2"/>
  <c r="AD164" i="2"/>
  <c r="Z164" i="2"/>
  <c r="V164" i="2"/>
  <c r="R164" i="2"/>
  <c r="J164" i="2"/>
  <c r="BJ163" i="2"/>
  <c r="N163" i="2" s="1"/>
  <c r="AH163" i="2"/>
  <c r="AD163" i="2"/>
  <c r="Z163" i="2"/>
  <c r="V163" i="2"/>
  <c r="R163" i="2"/>
  <c r="J163" i="2"/>
  <c r="BJ161" i="2"/>
  <c r="N161" i="2" s="1"/>
  <c r="AH161" i="2"/>
  <c r="AD161" i="2"/>
  <c r="Z161" i="2"/>
  <c r="V161" i="2"/>
  <c r="R161" i="2"/>
  <c r="J161" i="2"/>
  <c r="BJ160" i="2"/>
  <c r="N160" i="2" s="1"/>
  <c r="AH160" i="2"/>
  <c r="AD160" i="2"/>
  <c r="Z160" i="2"/>
  <c r="V160" i="2"/>
  <c r="R160" i="2"/>
  <c r="J160" i="2"/>
  <c r="BJ158" i="2"/>
  <c r="N158" i="2" s="1"/>
  <c r="AH158" i="2"/>
  <c r="AD158" i="2"/>
  <c r="Z158" i="2"/>
  <c r="V158" i="2"/>
  <c r="R158" i="2"/>
  <c r="J158" i="2"/>
  <c r="BJ157" i="2"/>
  <c r="N157" i="2" s="1"/>
  <c r="AH157" i="2"/>
  <c r="AD157" i="2"/>
  <c r="Z157" i="2"/>
  <c r="V157" i="2"/>
  <c r="R157" i="2"/>
  <c r="J157" i="2"/>
  <c r="BJ155" i="2"/>
  <c r="N155" i="2" s="1"/>
  <c r="AH155" i="2"/>
  <c r="AD155" i="2"/>
  <c r="Z155" i="2"/>
  <c r="V155" i="2"/>
  <c r="R155" i="2"/>
  <c r="J155" i="2"/>
  <c r="BJ154" i="2"/>
  <c r="N154" i="2" s="1"/>
  <c r="AH154" i="2"/>
  <c r="AD154" i="2"/>
  <c r="Z154" i="2"/>
  <c r="V154" i="2"/>
  <c r="R154" i="2"/>
  <c r="J154" i="2"/>
  <c r="BJ152" i="2"/>
  <c r="N152" i="2" s="1"/>
  <c r="AH152" i="2"/>
  <c r="AD152" i="2"/>
  <c r="Z152" i="2"/>
  <c r="V152" i="2"/>
  <c r="R152" i="2"/>
  <c r="J152" i="2"/>
  <c r="BJ151" i="2"/>
  <c r="N151" i="2" s="1"/>
  <c r="AH151" i="2"/>
  <c r="AD151" i="2"/>
  <c r="Z151" i="2"/>
  <c r="V151" i="2"/>
  <c r="R151" i="2"/>
  <c r="J151" i="2"/>
  <c r="BJ149" i="2"/>
  <c r="N149" i="2" s="1"/>
  <c r="AH149" i="2"/>
  <c r="AD149" i="2"/>
  <c r="Z149" i="2"/>
  <c r="V149" i="2"/>
  <c r="R149" i="2"/>
  <c r="J149" i="2"/>
  <c r="BJ148" i="2"/>
  <c r="N148" i="2" s="1"/>
  <c r="AH148" i="2"/>
  <c r="AD148" i="2"/>
  <c r="Z148" i="2"/>
  <c r="V148" i="2"/>
  <c r="R148" i="2"/>
  <c r="J148" i="2"/>
  <c r="BJ146" i="2"/>
  <c r="N146" i="2" s="1"/>
  <c r="AH146" i="2"/>
  <c r="AD146" i="2"/>
  <c r="Z146" i="2"/>
  <c r="V146" i="2"/>
  <c r="R146" i="2"/>
  <c r="J146" i="2"/>
  <c r="BJ145" i="2"/>
  <c r="N145" i="2" s="1"/>
  <c r="AH145" i="2"/>
  <c r="AD145" i="2"/>
  <c r="Z145" i="2"/>
  <c r="V145" i="2"/>
  <c r="R145" i="2"/>
  <c r="J145" i="2"/>
  <c r="AK138" i="2"/>
  <c r="AH138" i="2"/>
  <c r="AE138" i="2"/>
  <c r="AB138" i="2"/>
  <c r="Y138" i="2"/>
  <c r="V138" i="2"/>
  <c r="S138" i="2"/>
  <c r="P138" i="2"/>
  <c r="M138" i="2"/>
  <c r="J138" i="2"/>
  <c r="AK137" i="2"/>
  <c r="AH137" i="2"/>
  <c r="AE137" i="2"/>
  <c r="AB137" i="2"/>
  <c r="Y137" i="2"/>
  <c r="V137" i="2"/>
  <c r="S137" i="2"/>
  <c r="P137" i="2"/>
  <c r="M137" i="2"/>
  <c r="J137" i="2"/>
  <c r="AK136" i="2"/>
  <c r="AH136" i="2"/>
  <c r="AE136" i="2"/>
  <c r="AB136" i="2"/>
  <c r="Y136" i="2"/>
  <c r="V136" i="2"/>
  <c r="S136" i="2"/>
  <c r="P136" i="2"/>
  <c r="M136" i="2"/>
  <c r="J136" i="2"/>
  <c r="AK135" i="2"/>
  <c r="AH135" i="2"/>
  <c r="AE135" i="2"/>
  <c r="AB135" i="2"/>
  <c r="Y135" i="2"/>
  <c r="V135" i="2"/>
  <c r="S135" i="2"/>
  <c r="P135" i="2"/>
  <c r="M135" i="2"/>
  <c r="J135" i="2"/>
  <c r="AK124" i="2"/>
  <c r="AH124" i="2"/>
  <c r="AE124" i="2"/>
  <c r="AB124" i="2"/>
  <c r="Y124" i="2"/>
  <c r="V124" i="2"/>
  <c r="S124" i="2"/>
  <c r="P124" i="2"/>
  <c r="M124" i="2"/>
  <c r="J124" i="2"/>
  <c r="AK123" i="2"/>
  <c r="AH123" i="2"/>
  <c r="AE123" i="2"/>
  <c r="AB123" i="2"/>
  <c r="Y123" i="2"/>
  <c r="V123" i="2"/>
  <c r="S123" i="2"/>
  <c r="P123" i="2"/>
  <c r="M123" i="2"/>
  <c r="J123" i="2"/>
  <c r="AK122" i="2"/>
  <c r="AH122" i="2"/>
  <c r="AE122" i="2"/>
  <c r="AB122" i="2"/>
  <c r="Y122" i="2"/>
  <c r="V122" i="2"/>
  <c r="S122" i="2"/>
  <c r="P122" i="2"/>
  <c r="M122" i="2"/>
  <c r="J122" i="2"/>
  <c r="AK121" i="2"/>
  <c r="AH121" i="2"/>
  <c r="AE121" i="2"/>
  <c r="AB121" i="2"/>
  <c r="Y121" i="2"/>
  <c r="V121" i="2"/>
  <c r="S121" i="2"/>
  <c r="P121" i="2"/>
  <c r="M121" i="2"/>
  <c r="J121" i="2"/>
  <c r="BJ111" i="2"/>
  <c r="N111" i="2" s="1"/>
  <c r="AH111" i="2"/>
  <c r="AD111" i="2"/>
  <c r="Z111" i="2"/>
  <c r="V111" i="2"/>
  <c r="R111" i="2"/>
  <c r="J111" i="2"/>
  <c r="BJ110" i="2"/>
  <c r="N110" i="2" s="1"/>
  <c r="AH110" i="2"/>
  <c r="AD110" i="2"/>
  <c r="Z110" i="2"/>
  <c r="V110" i="2"/>
  <c r="R110" i="2"/>
  <c r="J110" i="2"/>
  <c r="BJ108" i="2"/>
  <c r="N108" i="2" s="1"/>
  <c r="AH108" i="2"/>
  <c r="AD108" i="2"/>
  <c r="Z108" i="2"/>
  <c r="V108" i="2"/>
  <c r="R108" i="2"/>
  <c r="J108" i="2"/>
  <c r="BJ107" i="2"/>
  <c r="N107" i="2" s="1"/>
  <c r="AH107" i="2"/>
  <c r="AD107" i="2"/>
  <c r="Z107" i="2"/>
  <c r="V107" i="2"/>
  <c r="R107" i="2"/>
  <c r="J107" i="2"/>
  <c r="BJ105" i="2"/>
  <c r="N105" i="2" s="1"/>
  <c r="AH105" i="2"/>
  <c r="AD105" i="2"/>
  <c r="Z105" i="2"/>
  <c r="V105" i="2"/>
  <c r="R105" i="2"/>
  <c r="J105" i="2"/>
  <c r="BJ104" i="2"/>
  <c r="N104" i="2" s="1"/>
  <c r="AH104" i="2"/>
  <c r="AD104" i="2"/>
  <c r="Z104" i="2"/>
  <c r="V104" i="2"/>
  <c r="R104" i="2"/>
  <c r="J104" i="2"/>
  <c r="BJ102" i="2"/>
  <c r="N102" i="2" s="1"/>
  <c r="AH102" i="2"/>
  <c r="AD102" i="2"/>
  <c r="Z102" i="2"/>
  <c r="V102" i="2"/>
  <c r="R102" i="2"/>
  <c r="J102" i="2"/>
  <c r="BJ101" i="2"/>
  <c r="N101" i="2" s="1"/>
  <c r="AH101" i="2"/>
  <c r="AD101" i="2"/>
  <c r="Z101" i="2"/>
  <c r="V101" i="2"/>
  <c r="R101" i="2"/>
  <c r="J101" i="2"/>
  <c r="BJ99" i="2"/>
  <c r="N99" i="2" s="1"/>
  <c r="AH99" i="2"/>
  <c r="AD99" i="2"/>
  <c r="Z99" i="2"/>
  <c r="V99" i="2"/>
  <c r="R99" i="2"/>
  <c r="J99" i="2"/>
  <c r="BJ98" i="2"/>
  <c r="N98" i="2" s="1"/>
  <c r="AH98" i="2"/>
  <c r="AD98" i="2"/>
  <c r="Z98" i="2"/>
  <c r="V98" i="2"/>
  <c r="R98" i="2"/>
  <c r="J98" i="2"/>
  <c r="BJ96" i="2"/>
  <c r="N96" i="2" s="1"/>
  <c r="AH96" i="2"/>
  <c r="AD96" i="2"/>
  <c r="Z96" i="2"/>
  <c r="V96" i="2"/>
  <c r="R96" i="2"/>
  <c r="J96" i="2"/>
  <c r="BJ95" i="2"/>
  <c r="N95" i="2" s="1"/>
  <c r="AH95" i="2"/>
  <c r="AD95" i="2"/>
  <c r="Z95" i="2"/>
  <c r="V95" i="2"/>
  <c r="R95" i="2"/>
  <c r="J95" i="2"/>
  <c r="BJ93" i="2"/>
  <c r="N93" i="2" s="1"/>
  <c r="AH93" i="2"/>
  <c r="AD93" i="2"/>
  <c r="Z93" i="2"/>
  <c r="V93" i="2"/>
  <c r="R93" i="2"/>
  <c r="J93" i="2"/>
  <c r="BJ92" i="2"/>
  <c r="N92" i="2" s="1"/>
  <c r="AH92" i="2"/>
  <c r="AD92" i="2"/>
  <c r="Z92" i="2"/>
  <c r="V92" i="2"/>
  <c r="R92" i="2"/>
  <c r="J92" i="2"/>
  <c r="BJ90" i="2"/>
  <c r="N90" i="2" s="1"/>
  <c r="AH90" i="2"/>
  <c r="AD90" i="2"/>
  <c r="Z90" i="2"/>
  <c r="V90" i="2"/>
  <c r="R90" i="2"/>
  <c r="J90" i="2"/>
  <c r="BJ89" i="2"/>
  <c r="N89" i="2" s="1"/>
  <c r="AH89" i="2"/>
  <c r="AD89" i="2"/>
  <c r="Z89" i="2"/>
  <c r="V89" i="2"/>
  <c r="R89" i="2"/>
  <c r="J89" i="2"/>
  <c r="BJ87" i="2"/>
  <c r="N87" i="2" s="1"/>
  <c r="AH87" i="2"/>
  <c r="AD87" i="2"/>
  <c r="Z87" i="2"/>
  <c r="V87" i="2"/>
  <c r="R87" i="2"/>
  <c r="J87" i="2"/>
  <c r="BJ86" i="2"/>
  <c r="N86" i="2" s="1"/>
  <c r="AH86" i="2"/>
  <c r="AD86" i="2"/>
  <c r="Z86" i="2"/>
  <c r="V86" i="2"/>
  <c r="R86" i="2"/>
  <c r="J86" i="2"/>
  <c r="BJ84" i="2"/>
  <c r="N84" i="2" s="1"/>
  <c r="AH84" i="2"/>
  <c r="AD84" i="2"/>
  <c r="Z84" i="2"/>
  <c r="V84" i="2"/>
  <c r="R84" i="2"/>
  <c r="J84" i="2"/>
  <c r="BJ83" i="2"/>
  <c r="N83" i="2" s="1"/>
  <c r="AH83" i="2"/>
  <c r="AD83" i="2"/>
  <c r="Z83" i="2"/>
  <c r="V83" i="2"/>
  <c r="R83" i="2"/>
  <c r="J83" i="2"/>
  <c r="BJ81" i="2"/>
  <c r="N81" i="2" s="1"/>
  <c r="AH81" i="2"/>
  <c r="AD81" i="2"/>
  <c r="Z81" i="2"/>
  <c r="V81" i="2"/>
  <c r="R81" i="2"/>
  <c r="J81" i="2"/>
  <c r="BJ80" i="2"/>
  <c r="N80" i="2" s="1"/>
  <c r="AH80" i="2"/>
  <c r="AD80" i="2"/>
  <c r="Z80" i="2"/>
  <c r="V80" i="2"/>
  <c r="R80" i="2"/>
  <c r="J80" i="2"/>
  <c r="BJ67" i="2"/>
  <c r="N67" i="2" s="1"/>
  <c r="AH67" i="2"/>
  <c r="AD67" i="2"/>
  <c r="Z67" i="2"/>
  <c r="V67" i="2"/>
  <c r="R67" i="2"/>
  <c r="J67" i="2"/>
  <c r="BJ66" i="2"/>
  <c r="N66" i="2" s="1"/>
  <c r="AH66" i="2"/>
  <c r="AD66" i="2"/>
  <c r="Z66" i="2"/>
  <c r="V66" i="2"/>
  <c r="R66" i="2"/>
  <c r="J66" i="2"/>
  <c r="BJ64" i="2"/>
  <c r="N64" i="2" s="1"/>
  <c r="AH64" i="2"/>
  <c r="AD64" i="2"/>
  <c r="Z64" i="2"/>
  <c r="V64" i="2"/>
  <c r="R64" i="2"/>
  <c r="J64" i="2"/>
  <c r="BJ63" i="2"/>
  <c r="N63" i="2" s="1"/>
  <c r="AH63" i="2"/>
  <c r="AD63" i="2"/>
  <c r="Z63" i="2"/>
  <c r="V63" i="2"/>
  <c r="R63" i="2"/>
  <c r="J63" i="2"/>
  <c r="BJ61" i="2"/>
  <c r="N61" i="2" s="1"/>
  <c r="AH61" i="2"/>
  <c r="AD61" i="2"/>
  <c r="Z61" i="2"/>
  <c r="V61" i="2"/>
  <c r="R61" i="2"/>
  <c r="J61" i="2"/>
  <c r="BJ60" i="2"/>
  <c r="N60" i="2" s="1"/>
  <c r="AH60" i="2"/>
  <c r="AD60" i="2"/>
  <c r="Z60" i="2"/>
  <c r="V60" i="2"/>
  <c r="R60" i="2"/>
  <c r="J60" i="2"/>
  <c r="BJ58" i="2"/>
  <c r="N58" i="2" s="1"/>
  <c r="AH58" i="2"/>
  <c r="AD58" i="2"/>
  <c r="Z58" i="2"/>
  <c r="V58" i="2"/>
  <c r="R58" i="2"/>
  <c r="J58" i="2"/>
  <c r="BJ57" i="2"/>
  <c r="N57" i="2" s="1"/>
  <c r="AH57" i="2"/>
  <c r="AD57" i="2"/>
  <c r="Z57" i="2"/>
  <c r="V57" i="2"/>
  <c r="R57" i="2"/>
  <c r="J57" i="2"/>
  <c r="BJ55" i="2"/>
  <c r="N55" i="2" s="1"/>
  <c r="AH55" i="2"/>
  <c r="AD55" i="2"/>
  <c r="Z55" i="2"/>
  <c r="V55" i="2"/>
  <c r="R55" i="2"/>
  <c r="J55" i="2"/>
  <c r="BJ54" i="2"/>
  <c r="N54" i="2" s="1"/>
  <c r="AH54" i="2"/>
  <c r="AD54" i="2"/>
  <c r="Z54" i="2"/>
  <c r="V54" i="2"/>
  <c r="R54" i="2"/>
  <c r="J54" i="2"/>
  <c r="BJ52" i="2"/>
  <c r="N52" i="2" s="1"/>
  <c r="AH52" i="2"/>
  <c r="AD52" i="2"/>
  <c r="Z52" i="2"/>
  <c r="V52" i="2"/>
  <c r="R52" i="2"/>
  <c r="J52" i="2"/>
  <c r="BJ51" i="2"/>
  <c r="N51" i="2" s="1"/>
  <c r="AH51" i="2"/>
  <c r="AD51" i="2"/>
  <c r="Z51" i="2"/>
  <c r="V51" i="2"/>
  <c r="R51" i="2"/>
  <c r="J51" i="2"/>
  <c r="BJ49" i="2"/>
  <c r="N49" i="2" s="1"/>
  <c r="AH49" i="2"/>
  <c r="AD49" i="2"/>
  <c r="Z49" i="2"/>
  <c r="V49" i="2"/>
  <c r="R49" i="2"/>
  <c r="J49" i="2"/>
  <c r="BJ48" i="2"/>
  <c r="N48" i="2" s="1"/>
  <c r="AH48" i="2"/>
  <c r="AD48" i="2"/>
  <c r="Z48" i="2"/>
  <c r="V48" i="2"/>
  <c r="R48" i="2"/>
  <c r="J48" i="2"/>
  <c r="BJ46" i="2"/>
  <c r="N46" i="2" s="1"/>
  <c r="AH46" i="2"/>
  <c r="AD46" i="2"/>
  <c r="Z46" i="2"/>
  <c r="V46" i="2"/>
  <c r="R46" i="2"/>
  <c r="J46" i="2"/>
  <c r="BJ45" i="2"/>
  <c r="N45" i="2" s="1"/>
  <c r="AH45" i="2"/>
  <c r="AD45" i="2"/>
  <c r="Z45" i="2"/>
  <c r="V45" i="2"/>
  <c r="R45" i="2"/>
  <c r="J45" i="2"/>
  <c r="BJ43" i="2"/>
  <c r="N43" i="2" s="1"/>
  <c r="AH43" i="2"/>
  <c r="AD43" i="2"/>
  <c r="Z43" i="2"/>
  <c r="V43" i="2"/>
  <c r="R43" i="2"/>
  <c r="J43" i="2"/>
  <c r="BJ42" i="2"/>
  <c r="N42" i="2" s="1"/>
  <c r="AH42" i="2"/>
  <c r="AD42" i="2"/>
  <c r="Z42" i="2"/>
  <c r="V42" i="2"/>
  <c r="R42" i="2"/>
  <c r="J42" i="2"/>
  <c r="BJ40" i="2"/>
  <c r="N40" i="2" s="1"/>
  <c r="AH40" i="2"/>
  <c r="AD40" i="2"/>
  <c r="Z40" i="2"/>
  <c r="V40" i="2"/>
  <c r="R40" i="2"/>
  <c r="J40" i="2"/>
  <c r="BJ39" i="2"/>
  <c r="N39" i="2" s="1"/>
  <c r="AH39" i="2"/>
  <c r="AD39" i="2"/>
  <c r="Z39" i="2"/>
  <c r="V39" i="2"/>
  <c r="R39" i="2"/>
  <c r="J39" i="2"/>
  <c r="BJ37" i="2"/>
  <c r="N37" i="2" s="1"/>
  <c r="AH37" i="2"/>
  <c r="AD37" i="2"/>
  <c r="Z37" i="2"/>
  <c r="V37" i="2"/>
  <c r="R37" i="2"/>
  <c r="J37" i="2"/>
  <c r="BJ36" i="2"/>
  <c r="N36" i="2" s="1"/>
  <c r="AH36" i="2"/>
  <c r="AD36" i="2"/>
  <c r="Z36" i="2"/>
  <c r="V36" i="2"/>
  <c r="R36" i="2"/>
  <c r="J36" i="2"/>
  <c r="BJ24" i="2"/>
  <c r="N24" i="2" s="1"/>
  <c r="AH24" i="2"/>
  <c r="AD24" i="2"/>
  <c r="Z24" i="2"/>
  <c r="V24" i="2"/>
  <c r="R24" i="2"/>
  <c r="J24" i="2"/>
  <c r="BJ23" i="2"/>
  <c r="N23" i="2" s="1"/>
  <c r="AH23" i="2"/>
  <c r="AD23" i="2"/>
  <c r="Z23" i="2"/>
  <c r="V23" i="2"/>
  <c r="R23" i="2"/>
  <c r="J23" i="2"/>
  <c r="BJ11" i="2"/>
  <c r="N11" i="2" s="1"/>
  <c r="AH11" i="2"/>
  <c r="AD11" i="2"/>
  <c r="Z11" i="2"/>
  <c r="V11" i="2"/>
  <c r="R11" i="2"/>
  <c r="J11" i="2"/>
  <c r="BJ10" i="2"/>
  <c r="N10" i="2" s="1"/>
  <c r="AH10" i="2"/>
  <c r="AD10" i="2"/>
  <c r="Z10" i="2"/>
  <c r="V10" i="2"/>
  <c r="R10" i="2"/>
  <c r="J10" i="2"/>
</calcChain>
</file>

<file path=xl/sharedStrings.xml><?xml version="1.0" encoding="utf-8"?>
<sst xmlns="http://schemas.openxmlformats.org/spreadsheetml/2006/main" count="1390" uniqueCount="269">
  <si>
    <t>令和５年度</t>
    <phoneticPr fontId="5"/>
  </si>
  <si>
    <t>pageNo</t>
    <phoneticPr fontId="5"/>
  </si>
  <si>
    <t>宇都宮市学習内容定着度調査～学習と生活についてのアンケート～</t>
    <phoneticPr fontId="5"/>
  </si>
  <si>
    <t>１　あなたの学校や家での学習のことについて答えてください。</t>
  </si>
  <si>
    <t>（1）</t>
    <phoneticPr fontId="5"/>
  </si>
  <si>
    <t>勉強がすきですか。</t>
  </si>
  <si>
    <t>宇都宮市
肯定割合</t>
    <phoneticPr fontId="5"/>
  </si>
  <si>
    <t>本校
肯定割合</t>
    <phoneticPr fontId="5"/>
  </si>
  <si>
    <t>とてもすき</t>
  </si>
  <si>
    <t>まあすき</t>
  </si>
  <si>
    <t>あまりすきではない</t>
  </si>
  <si>
    <t>すきではない</t>
  </si>
  <si>
    <t>その他
無回答</t>
    <phoneticPr fontId="5"/>
  </si>
  <si>
    <t>宇都宮市肯定割合</t>
    <phoneticPr fontId="5"/>
  </si>
  <si>
    <t>本校肯定割合</t>
    <phoneticPr fontId="5"/>
  </si>
  <si>
    <t>本年度</t>
    <phoneticPr fontId="5"/>
  </si>
  <si>
    <t>本年度</t>
    <rPh sb="0" eb="3">
      <t>ホンネンド</t>
    </rPh>
    <phoneticPr fontId="5"/>
  </si>
  <si>
    <t>昨年度</t>
    <phoneticPr fontId="5"/>
  </si>
  <si>
    <t>昨年度</t>
    <rPh sb="0" eb="3">
      <t>サクネンド</t>
    </rPh>
    <phoneticPr fontId="5"/>
  </si>
  <si>
    <t>（2）</t>
    <phoneticPr fontId="5"/>
  </si>
  <si>
    <t>学校のじゅ業がどのてい度分かりますか。</t>
  </si>
  <si>
    <t>よく分かる</t>
  </si>
  <si>
    <t>だいたい分かる</t>
  </si>
  <si>
    <t>分からないことが多い</t>
  </si>
  <si>
    <t>ほとんど分からない</t>
  </si>
  <si>
    <t>（3）</t>
    <phoneticPr fontId="5"/>
  </si>
  <si>
    <t>次の教科などの学習は、すきですか。</t>
  </si>
  <si>
    <t>①　国語</t>
  </si>
  <si>
    <t>②　社会</t>
  </si>
  <si>
    <t>③　算数</t>
  </si>
  <si>
    <t>④　理科</t>
  </si>
  <si>
    <t>⑤　音楽</t>
  </si>
  <si>
    <t>⑥　図工</t>
  </si>
  <si>
    <t>⑦　体育</t>
  </si>
  <si>
    <t>⑧　道とく</t>
  </si>
  <si>
    <t>⑨　学級活動</t>
  </si>
  <si>
    <t>⑩　そう合てきな学習の時間</t>
  </si>
  <si>
    <t>⑪　外国語活動</t>
  </si>
  <si>
    <t>（4）</t>
    <phoneticPr fontId="5"/>
  </si>
  <si>
    <t>次の教科などの学習は、しょう来のために大切だと思いますか。</t>
  </si>
  <si>
    <t>とても思う</t>
  </si>
  <si>
    <t>まあ思う</t>
  </si>
  <si>
    <t>あまり思わない</t>
  </si>
  <si>
    <t>思わない</t>
  </si>
  <si>
    <t>（5）</t>
    <phoneticPr fontId="5"/>
  </si>
  <si>
    <t>ふだん、学校のじゅ業い外に、１日どれくらい学習していますか（じゅくや家庭教しとの学習時間もふくみます）。</t>
  </si>
  <si>
    <t>①　学校のじゅ業がある月曜日から金曜日について</t>
  </si>
  <si>
    <t>ほとんどしない</t>
  </si>
  <si>
    <t>10分くらい</t>
  </si>
  <si>
    <t>20分くらい</t>
  </si>
  <si>
    <t>30分くらい</t>
  </si>
  <si>
    <t>１時間くらい</t>
  </si>
  <si>
    <t>１時間30分くらい</t>
  </si>
  <si>
    <t>２時間くらい</t>
  </si>
  <si>
    <t>２時間30分くらい</t>
  </si>
  <si>
    <t>３時間い上</t>
  </si>
  <si>
    <t>宇都宮市</t>
    <phoneticPr fontId="5"/>
  </si>
  <si>
    <t>宇都宮市</t>
    <rPh sb="0" eb="3">
      <t>ウツノミヤ</t>
    </rPh>
    <rPh sb="3" eb="4">
      <t>シ</t>
    </rPh>
    <phoneticPr fontId="5"/>
  </si>
  <si>
    <t>本校</t>
    <phoneticPr fontId="5"/>
  </si>
  <si>
    <t>本校</t>
    <rPh sb="0" eb="2">
      <t>ホンコウ</t>
    </rPh>
    <phoneticPr fontId="5"/>
  </si>
  <si>
    <t>②　土曜日や日曜日など、学校が休みの日について</t>
  </si>
  <si>
    <t>　</t>
    <phoneticPr fontId="5"/>
  </si>
  <si>
    <t>（6）</t>
    <phoneticPr fontId="5"/>
  </si>
  <si>
    <t>【ア じゅ業への取り組みについて】</t>
  </si>
  <si>
    <t>①　じゅ業の始まりにはせきについている。</t>
  </si>
  <si>
    <t>とてもあてはまる</t>
  </si>
  <si>
    <t>まああてはまる</t>
  </si>
  <si>
    <t>あまりあてはまらない</t>
  </si>
  <si>
    <t>あてはまらない</t>
  </si>
  <si>
    <t>②　じゅ業にひつような学習用具はわすれずに持ってきている。</t>
  </si>
  <si>
    <t>③　先生や友だちの話を、さい後まできちんと聞いている。</t>
  </si>
  <si>
    <t>④　グループなどでの話合いに自分から進んでさんかしている。</t>
  </si>
  <si>
    <t>⑤　自分の考えを、理由をあげながら話すことができる。</t>
  </si>
  <si>
    <t>⑥　ものごとをくらべながら考えている。</t>
  </si>
  <si>
    <t>⑦　じゅ業を集中して受けている。</t>
  </si>
  <si>
    <t>【イ 学習に対する気持ちやたい度について】</t>
  </si>
  <si>
    <t>①　学習に対して、自分から進んで取り組んでいる。</t>
  </si>
  <si>
    <t>②　大人になってからの仕事にきぼうを持って学習している。</t>
  </si>
  <si>
    <t>③　学習していて、おもしろい、楽しいと思うことがある。</t>
  </si>
  <si>
    <t>④　学習して、いろいろなことが分かったり、できるようになったりすることはうれしい。</t>
  </si>
  <si>
    <t>⑤　学習したことは大人になったときに役に立つと思う。</t>
  </si>
  <si>
    <t>【ウ 学習の仕方について】</t>
  </si>
  <si>
    <t>①　じゅ業で習ったことを、自分なりに分かりやすくノートなどにまとめている。</t>
  </si>
  <si>
    <t>②　新しく習ったことは、何度もくり返して練習している。</t>
  </si>
  <si>
    <t>③　学習した内ようについて、分かった点や、よく分からなかった点を見直し、次の学習につなげることができる。</t>
  </si>
  <si>
    <t>④　本をり用して、学習にかんするじょうほうをえている。</t>
  </si>
  <si>
    <t>⑤　インターネットやパソコンをり用して、学習にかんするじょうほうをえている。</t>
  </si>
  <si>
    <t>⑥　パソコンのキーボードを使って、文章を入力することができる。</t>
  </si>
  <si>
    <t>⑦　調べたことをパソコンを使ってまとめることができる。</t>
  </si>
  <si>
    <t>⑧　パソコンを使って、相手に分かりやすく自分の考えや調べたことをつたえることができる。</t>
  </si>
  <si>
    <t>【エ 家庭での学習について】</t>
  </si>
  <si>
    <t>①　学校から、家庭学習でひつような教科書などの学習用具を持ち帰っている。</t>
  </si>
  <si>
    <t>②　宿題はきちんとやり、期げんまでにてい出している。</t>
  </si>
  <si>
    <t>③　じゅ業で習ったことを、その日のうちにふく習している。</t>
  </si>
  <si>
    <t>④　自分で計画を立てて、家庭学習に取り組んでいる。</t>
  </si>
  <si>
    <t>⑤　テストでまちがえた問題は、もう一度やり直している。</t>
  </si>
  <si>
    <t>⑥　前の日のうちに、次の日の学校の用意をしている。</t>
  </si>
  <si>
    <t>⑦　家の人は、あなたの学習にかん心があり、ひつような注意やアドバイスをしてくれる。</t>
  </si>
  <si>
    <t>【オ 世の中のことへのきょう味・かん心について】</t>
  </si>
  <si>
    <t>①　世の中のできごとにかん心があり、自分から進んでじょうほうを集めることがある。</t>
  </si>
  <si>
    <t>②　世の中で問題になっていることについて、どうすればよいかを考えたことがある。</t>
  </si>
  <si>
    <t>③　ふだんから、｢ふしぎだな｣｢なぜだろう｣と感じることがある。</t>
  </si>
  <si>
    <t>④　地いきのお祭りにすすんでさんかしたり、コンサートやえんげき、絵を見たり聞いたりするなど、文化やげいじゅつにふれている。</t>
  </si>
  <si>
    <t>⑤　様ざまな人の生き方に感動することがある。</t>
  </si>
  <si>
    <t>⑥　いろいろなしゅるいの本を読むことは、楽しい。</t>
  </si>
  <si>
    <t>■分析と今後の指導上の工夫</t>
    <phoneticPr fontId="5"/>
  </si>
  <si>
    <t>２　あなたの毎日の生活について</t>
  </si>
  <si>
    <t>(1)</t>
    <phoneticPr fontId="5"/>
  </si>
  <si>
    <t>家の人にあいさつをしていますか。</t>
  </si>
  <si>
    <t>よくしている</t>
  </si>
  <si>
    <t>どちらかといえばしている</t>
  </si>
  <si>
    <t>どちらかといえばしていない</t>
  </si>
  <si>
    <t>していない</t>
  </si>
  <si>
    <t>(2)</t>
    <phoneticPr fontId="5"/>
  </si>
  <si>
    <t>学校で、先生や友だちなどにあいさつをしていますか。</t>
  </si>
  <si>
    <t>(3)</t>
    <phoneticPr fontId="5"/>
  </si>
  <si>
    <t>地いきで、知っている人などにあいさつをしていますか。</t>
  </si>
  <si>
    <t>(4)</t>
    <phoneticPr fontId="5"/>
  </si>
  <si>
    <t>学校生活にまん足していますか。</t>
  </si>
  <si>
    <t>とてもまん足している</t>
  </si>
  <si>
    <t>だいたいまん足している</t>
  </si>
  <si>
    <t>あまりまん足していない</t>
  </si>
  <si>
    <t>まん足していない</t>
  </si>
  <si>
    <t>(5)</t>
    <phoneticPr fontId="5"/>
  </si>
  <si>
    <t>学校のきまりやマナーを守っていますか。</t>
  </si>
  <si>
    <t>よく守っている</t>
  </si>
  <si>
    <t>どちらかといえば守っている</t>
  </si>
  <si>
    <t>どちらかといえば守っていない</t>
  </si>
  <si>
    <t>守っていない</t>
  </si>
  <si>
    <t>(6)</t>
    <phoneticPr fontId="5"/>
  </si>
  <si>
    <t>社会生活のルールや公きょうの場所でのマナーを守っていますか。</t>
  </si>
  <si>
    <t>（7）</t>
    <phoneticPr fontId="5"/>
  </si>
  <si>
    <t>ふだん、１日にどれくらい本を読んでいますか（教科書やまんがはのぞきます）。</t>
  </si>
  <si>
    <t>ほとんど読まない</t>
  </si>
  <si>
    <t>（8）</t>
    <phoneticPr fontId="5"/>
  </si>
  <si>
    <t>学校い外で、１日にどれくらい「テレビ」、「ビデオ」、「スマートフォンやタブレット、パソコンの動画」を見ていますか。</t>
  </si>
  <si>
    <t>ほとんど見ない</t>
  </si>
  <si>
    <t>（9）</t>
    <phoneticPr fontId="5"/>
  </si>
  <si>
    <t>１日にどれくらいゲームきやスマートフォン、けいたい電話、タブレット、パソコンでゲームをしていますか。</t>
  </si>
  <si>
    <t>持っていない</t>
  </si>
  <si>
    <t>（10）</t>
    <phoneticPr fontId="5"/>
  </si>
  <si>
    <t>ふだん、何時にねて、何時に起きていますか。</t>
  </si>
  <si>
    <t>①　学校がある日のねる時間について</t>
  </si>
  <si>
    <t>８時より前</t>
  </si>
  <si>
    <t>８時ごろ</t>
  </si>
  <si>
    <t>９時ごろ</t>
  </si>
  <si>
    <t>10時ごろ</t>
  </si>
  <si>
    <t>11時ごろ</t>
  </si>
  <si>
    <t>12時ごろ</t>
  </si>
  <si>
    <t>１時ごろ</t>
  </si>
  <si>
    <t>１時より後</t>
  </si>
  <si>
    <t>②　学校がある日の起きる時間について</t>
  </si>
  <si>
    <t>５時より前</t>
  </si>
  <si>
    <t>５時ごろ</t>
  </si>
  <si>
    <t>５時30分ごろ</t>
  </si>
  <si>
    <t>６時ごろ</t>
  </si>
  <si>
    <t>６時30分ごろ</t>
  </si>
  <si>
    <t>７時ごろ</t>
  </si>
  <si>
    <t>７時30分ごろ</t>
  </si>
  <si>
    <t>８時より後</t>
  </si>
  <si>
    <t>(11)</t>
    <phoneticPr fontId="5"/>
  </si>
  <si>
    <t>【ア あなた自身のことについて】</t>
  </si>
  <si>
    <t>①　しょう来のゆめや目ひょうを持っている。</t>
  </si>
  <si>
    <t>②　自分にはよいところがあると思う。</t>
  </si>
  <si>
    <t>③　自分で決めたことはさい後まで努力している。</t>
  </si>
  <si>
    <t>④　自分やみんなのためになることは、がんばってやろうとしている。</t>
  </si>
  <si>
    <t>⑤　学校での係の仕事にせきにんを持って取り組んでいる。</t>
  </si>
  <si>
    <t>⑥　助け合ったり協力し合ったりすることは大切だと思う。</t>
  </si>
  <si>
    <t>⑦　はたらくことや人のために役立つことは大切だと思う。</t>
  </si>
  <si>
    <t>⑧　ことばづかいに気をつけている。</t>
  </si>
  <si>
    <t>⑨　あいさつや返事をすることは、ひつようだと思う。</t>
  </si>
  <si>
    <t>⑩　学校のきまりやマナーを守ることは大切だと思う。</t>
  </si>
  <si>
    <t>⑪　時間ややくそくを守ることは、大切だと思う。</t>
  </si>
  <si>
    <t>⑫　友だちの人けんや気持ちを考えて行動している。</t>
  </si>
  <si>
    <t>⑬　だれに対しても、思いやりの心を持ってせっしている。</t>
  </si>
  <si>
    <t>⑭　命は、何よりも大切であると思う。</t>
  </si>
  <si>
    <t>⑮　お年よりに感しゃの気持ちを持っている。</t>
  </si>
  <si>
    <t>⑯　お年よりの役に立ちたいと思う。</t>
  </si>
  <si>
    <t>⑰　今のくらしや大人になってからのことに、なやみやふ安がある。</t>
  </si>
  <si>
    <t>⑱　宇都宮市の「よさ」をしょうかいすることができる。</t>
  </si>
  <si>
    <t>⑲　他の国の人びとや文化を知り、大切にしようとしている。</t>
  </si>
  <si>
    <t>【イ 友だちのことについて】</t>
  </si>
  <si>
    <t>①　こまっている友だちに、自分から進んで手助けをしている。</t>
  </si>
  <si>
    <t>②　自分の気持ちを分かってくれて、なやみごとなどを相談できる友だちがいる。</t>
  </si>
  <si>
    <t>③　友だちから、親切にされたことがある。</t>
  </si>
  <si>
    <t>④　友だちといっしょにすごすことは楽しい。</t>
  </si>
  <si>
    <t>⑤　人の悪口を言ったりむししたりすることはいけないと思う。</t>
  </si>
  <si>
    <t>【ウ 家の人や先生について】</t>
  </si>
  <si>
    <t>①　なやみごとなどを相談できる大人（家の人や先生など）がいる。</t>
  </si>
  <si>
    <t>②　学校生活や世の中のこと、自分のゆめなどについて家の人と話すことがある。</t>
  </si>
  <si>
    <t>③　家の人といっしょにすごすことは楽しい。</t>
  </si>
  <si>
    <t>④　学習や運動、文化・げいじゅつ活動などをがんばれるように家の人がおうえんしてくれる。</t>
  </si>
  <si>
    <t>⑤　家の人は、自分のよいところやがんばったことをみとめてくれる。</t>
  </si>
  <si>
    <t>⑥　先生は、自分のよいところやがんばったことをみとめてくれる。</t>
  </si>
  <si>
    <t>⑦　家の人は、あなたの生活たい度にかん心があり、ひつような注意やアドバイスをしてくれる。</t>
  </si>
  <si>
    <t>【エ 家でのすごし方について】</t>
  </si>
  <si>
    <t>①　本や新聞を読んでいる。</t>
  </si>
  <si>
    <t>②　家の手つだいをしている。</t>
  </si>
  <si>
    <t>③　朝、自分で起きることができる。</t>
  </si>
  <si>
    <t>④　夜は決まった時間にねている。</t>
  </si>
  <si>
    <t>⑤　地いきでの活動（子ども会や育せい会の行事など）にさんかしている。</t>
  </si>
  <si>
    <t>３　けいたい電話やスマートフォンについて</t>
  </si>
  <si>
    <t>自分のけいたい電話やスマートフォンを持っていますか。</t>
  </si>
  <si>
    <t>キッズケータイを持っている</t>
  </si>
  <si>
    <t>けいたい電話を持っている</t>
  </si>
  <si>
    <t>スマートフォンを持っている</t>
  </si>
  <si>
    <t>（1）で２、３または４と答えた人にしつ問します。</t>
    <phoneticPr fontId="5"/>
  </si>
  <si>
    <t>①　見てはいけないサイトにつながらなくなるように、フィルタリングをしたり、キッズケータイを使ったりしている。</t>
  </si>
  <si>
    <t>はい</t>
  </si>
  <si>
    <t>いいえ</t>
  </si>
  <si>
    <t>②　けいたい電話やスマートフォンを使うときのルールを、家の人と決めている。</t>
  </si>
  <si>
    <t>③　名前や顔写真、電話番号、メールアドレスなどは、だれでも見られるサイトにのせないようにしている。</t>
  </si>
  <si>
    <t>学校のじゅ業がある月曜日から金曜日について、１日にどれくらいけいたい電話やスマートフォンで電話やメール、ＳＮＳをしたり、インターネットのサイトを見たりしていますか（学習、ゲーム、動画を見る、家の人との電話やメールはのぞきます）。</t>
  </si>
  <si>
    <t>①　使っている時間はどれくらいですか。</t>
  </si>
  <si>
    <t>30分より短い</t>
  </si>
  <si>
    <t>30分～１時間より短い</t>
  </si>
  <si>
    <t>１時間～２時間より短い</t>
  </si>
  <si>
    <t>２時間～３時間より短い</t>
  </si>
  <si>
    <t>②　夜の何時まで使っていますか。</t>
  </si>
  <si>
    <t>７時まで</t>
  </si>
  <si>
    <t>８時まで</t>
  </si>
  <si>
    <t>９時まで</t>
  </si>
  <si>
    <t>10時まで</t>
  </si>
  <si>
    <t>11時まで</t>
  </si>
  <si>
    <t>11時よりおそい</t>
  </si>
  <si>
    <t>４　あなたの体力やけんこう、食事、安全について</t>
    <phoneticPr fontId="5"/>
  </si>
  <si>
    <t>体力について</t>
  </si>
  <si>
    <t>①　運動をすることは大切だと思う。</t>
  </si>
  <si>
    <t>②　休み時間や放か後、休日などに、自分から進んで運動をするようにしている。</t>
  </si>
  <si>
    <t>③　けんこうや体力に自しんがあると思う。</t>
  </si>
  <si>
    <t>けんこうや食事について</t>
  </si>
  <si>
    <t>①　早ね、早起きを心がけている。</t>
  </si>
  <si>
    <t>②　歯みがきをしていますか。</t>
  </si>
  <si>
    <t>毎食後している</t>
  </si>
  <si>
    <t>１日に１回はしている</t>
  </si>
  <si>
    <t>１日に１回していない</t>
  </si>
  <si>
    <t>ほとんどしていない</t>
  </si>
  <si>
    <t>③　毎日、朝食を食べていますか。</t>
  </si>
  <si>
    <t>毎日食べている</t>
  </si>
  <si>
    <t>ほとんど毎日食べている</t>
  </si>
  <si>
    <t>食べないことが多い</t>
  </si>
  <si>
    <t>食べていない</t>
  </si>
  <si>
    <t>④　すききらいをしないで食べていますか。（きらいなものでも1口は食べている。）</t>
  </si>
  <si>
    <t>食べている（すききらいしない）</t>
  </si>
  <si>
    <t>どちらかといえば食べている</t>
  </si>
  <si>
    <t>どちらかといえば食べていない</t>
  </si>
  <si>
    <t>食べていない（すききらいしている）</t>
  </si>
  <si>
    <t>⑤　朝食は家の人といっしょに食べている。</t>
  </si>
  <si>
    <t>⑥　夕食は家の人といっしょに食べている。</t>
  </si>
  <si>
    <t>⑦　食事のときには、「いただきます」「ごちそうさま」を言っている。</t>
  </si>
  <si>
    <t>⑧　食事のマナー（おはしの使い方、しせいなど）に気をつけて食べている。</t>
  </si>
  <si>
    <t>⑨　食事のマナー（おはしの使い方、しせいなど）を守って食べることは大切だと思う。</t>
  </si>
  <si>
    <t>⑩　３食きちんと食べることは大切だと思う。</t>
  </si>
  <si>
    <t>⑪　えいようバランスを考えて食べることは大切だと思う。</t>
  </si>
  <si>
    <t>⑫　家の人は、あなたの食生活にかん心があり、朝食をしっかり食べることなど、ひつような注意やアドバイスをしてくれる。</t>
  </si>
  <si>
    <t>⑬　みせい年者は、飲酒してはいけないと思う。</t>
  </si>
  <si>
    <t>⑭　けんこうのため、たばこはすうべきではないと思う。</t>
  </si>
  <si>
    <t>⑮　男子や女子のからだのへん化について学ぶことは大切だと思う。</t>
  </si>
  <si>
    <t>安全について</t>
  </si>
  <si>
    <t>①　交通事こにあわないよう、交通ルールを守っている。</t>
  </si>
  <si>
    <t>②　ふしん者から自分の安全を守るための行動を心がけている。</t>
  </si>
  <si>
    <t>③　自分や身の回りの人たちの安全に気をくばり、安全に行動している。</t>
  </si>
  <si>
    <t>宇都宮市立清原中央小学校</t>
    <phoneticPr fontId="5"/>
  </si>
  <si>
    <t>小学校４年生</t>
    <phoneticPr fontId="5"/>
  </si>
  <si>
    <t xml:space="preserve"> 4</t>
    <phoneticPr fontId="5"/>
  </si>
  <si>
    <t>・「次の教科などの学習は好きですか」について，国語，算数，道徳以外の教科で，肯定割合が昨年度より上回った。
 　今後は，国語や算数の学習に対する意欲を高めるため，分かりやすい板書や興味を引く導入の工夫など，達成感が得られる授業の実践を行っていきたい。
・「次の教科などの学習は，将来のために大切か」について，国語の肯定割合は１００％であった。その他の教科についても，学級活動以外の教科の肯定割合が昨年度より上回っており，学習に対する意識の高さが伺える。
　将来心豊かな生活を送るためにも全ての教科が大切だという気持ちをもち続けられるよう，引き続き指導をしていきたい。
・学習の時間は，個人差があるものの，おおむね毎日行っている児童が多い。しかし，平日に家庭学習をほとんどしないと回答した児童は，市の割合を9.2ポイント上回った。また，土日に家庭学習をほとんどしないと回答した児童は，市の割合を６．５ポイント上回った。
　家庭学習の内容を具体的に提示して促したり，よく書けているノートを掲示したりするなど，家庭と連携を図りながら，継続的な指導をしていきたい。
・学習の仕方についての項目では，「インターネットやパソコンを利用して，学習に関する情報を得ている」についての児童の肯定割合は，市の肯定割合を１５．１ポイント下回った。また，「パソコンを使って，相手に分かりやすく自分の考えや調べたことを伝えることができる」に対する児童の肯定割合についても，市の肯定割合を１９．３ポイント下回った。
　今後も，タブレットを効果的に使い，学習に役立てていける学習を取り入れていく。
・家庭学習についての項目では，「授業で習ったことをその日のうちに復習している」と，「自分で計画を立てて，家庭学習に取り組んでいる」の肯定割合が，市の割合より約１１ポイント下回った。
　「カテ学振り返り週間」などを活用し，家庭学習の大切さや取り組み方を保護者と協力しながら児童に伝え，励行していきたい。</t>
    <rPh sb="23" eb="25">
      <t>コクゴ</t>
    </rPh>
    <rPh sb="26" eb="28">
      <t>サンスウ</t>
    </rPh>
    <rPh sb="43" eb="45">
      <t>サクネン</t>
    </rPh>
    <rPh sb="45" eb="46">
      <t>ド</t>
    </rPh>
    <rPh sb="48" eb="50">
      <t>ウワマワ</t>
    </rPh>
    <rPh sb="56" eb="58">
      <t>コンゴ</t>
    </rPh>
    <rPh sb="60" eb="62">
      <t>コクゴ</t>
    </rPh>
    <rPh sb="63" eb="65">
      <t>サンスウ</t>
    </rPh>
    <rPh sb="66" eb="68">
      <t>ガクシュウ</t>
    </rPh>
    <rPh sb="69" eb="70">
      <t>タイ</t>
    </rPh>
    <rPh sb="72" eb="74">
      <t>イヨク</t>
    </rPh>
    <rPh sb="75" eb="76">
      <t>タカ</t>
    </rPh>
    <rPh sb="81" eb="82">
      <t>ワ</t>
    </rPh>
    <rPh sb="87" eb="89">
      <t>バンショ</t>
    </rPh>
    <rPh sb="90" eb="92">
      <t>キョウミ</t>
    </rPh>
    <rPh sb="93" eb="94">
      <t>ヒ</t>
    </rPh>
    <rPh sb="95" eb="97">
      <t>ドウニュウ</t>
    </rPh>
    <rPh sb="98" eb="100">
      <t>クフウ</t>
    </rPh>
    <rPh sb="111" eb="113">
      <t>ジュギョウ</t>
    </rPh>
    <rPh sb="129" eb="130">
      <t>ツギ</t>
    </rPh>
    <rPh sb="131" eb="133">
      <t>キョウカ</t>
    </rPh>
    <rPh sb="136" eb="138">
      <t>ガクシュウ</t>
    </rPh>
    <rPh sb="146" eb="148">
      <t>タイセツ</t>
    </rPh>
    <rPh sb="174" eb="175">
      <t>タ</t>
    </rPh>
    <rPh sb="176" eb="178">
      <t>キョウカ</t>
    </rPh>
    <rPh sb="184" eb="186">
      <t>ガッキュウ</t>
    </rPh>
    <rPh sb="186" eb="188">
      <t>カツドウ</t>
    </rPh>
    <rPh sb="188" eb="190">
      <t>イガイ</t>
    </rPh>
    <rPh sb="191" eb="193">
      <t>キョウカ</t>
    </rPh>
    <rPh sb="194" eb="196">
      <t>コウテイ</t>
    </rPh>
    <rPh sb="196" eb="198">
      <t>ワリアイ</t>
    </rPh>
    <rPh sb="199" eb="202">
      <t>サクネンド</t>
    </rPh>
    <rPh sb="204" eb="206">
      <t>ウワマワ</t>
    </rPh>
    <rPh sb="211" eb="213">
      <t>ガクシュウ</t>
    </rPh>
    <rPh sb="214" eb="215">
      <t>タイ</t>
    </rPh>
    <rPh sb="217" eb="219">
      <t>イシキ</t>
    </rPh>
    <rPh sb="220" eb="221">
      <t>タカ</t>
    </rPh>
    <rPh sb="223" eb="224">
      <t>ウカガ</t>
    </rPh>
    <rPh sb="229" eb="231">
      <t>ショウライ</t>
    </rPh>
    <rPh sb="231" eb="232">
      <t>ココロ</t>
    </rPh>
    <rPh sb="232" eb="233">
      <t>ユタ</t>
    </rPh>
    <rPh sb="235" eb="237">
      <t>セイカツ</t>
    </rPh>
    <rPh sb="238" eb="239">
      <t>オク</t>
    </rPh>
    <rPh sb="244" eb="245">
      <t>スベ</t>
    </rPh>
    <rPh sb="247" eb="249">
      <t>キョウカ</t>
    </rPh>
    <rPh sb="250" eb="252">
      <t>タイセツ</t>
    </rPh>
    <rPh sb="256" eb="258">
      <t>キモ</t>
    </rPh>
    <rPh sb="262" eb="263">
      <t>ツヅ</t>
    </rPh>
    <rPh sb="270" eb="271">
      <t>ヒ</t>
    </rPh>
    <rPh sb="272" eb="273">
      <t>ツヅ</t>
    </rPh>
    <rPh sb="274" eb="276">
      <t>シドウ</t>
    </rPh>
    <rPh sb="341" eb="343">
      <t>カイトウ</t>
    </rPh>
    <rPh sb="385" eb="387">
      <t>カイトウ</t>
    </rPh>
    <rPh sb="417" eb="419">
      <t>ナイヨウ</t>
    </rPh>
    <rPh sb="420" eb="423">
      <t>グタイテキ</t>
    </rPh>
    <rPh sb="424" eb="426">
      <t>テイジ</t>
    </rPh>
    <rPh sb="428" eb="429">
      <t>ウナガ</t>
    </rPh>
    <rPh sb="435" eb="436">
      <t>カ</t>
    </rPh>
    <rPh sb="444" eb="446">
      <t>ケイジ</t>
    </rPh>
    <rPh sb="454" eb="456">
      <t>カテイ</t>
    </rPh>
    <rPh sb="457" eb="459">
      <t>レンケイ</t>
    </rPh>
    <rPh sb="460" eb="461">
      <t>ハカ</t>
    </rPh>
    <rPh sb="512" eb="514">
      <t>リヨウ</t>
    </rPh>
    <rPh sb="517" eb="519">
      <t>ガクシュウ</t>
    </rPh>
    <rPh sb="520" eb="521">
      <t>カン</t>
    </rPh>
    <rPh sb="523" eb="525">
      <t>ジョウホウ</t>
    </rPh>
    <rPh sb="526" eb="527">
      <t>エ</t>
    </rPh>
    <rPh sb="539" eb="541">
      <t>コウテイ</t>
    </rPh>
    <rPh sb="574" eb="575">
      <t>ツカ</t>
    </rPh>
    <rPh sb="578" eb="580">
      <t>アイテ</t>
    </rPh>
    <rPh sb="581" eb="582">
      <t>ワ</t>
    </rPh>
    <rPh sb="587" eb="589">
      <t>ジブン</t>
    </rPh>
    <rPh sb="590" eb="591">
      <t>カンガ</t>
    </rPh>
    <rPh sb="593" eb="594">
      <t>シラ</t>
    </rPh>
    <rPh sb="599" eb="600">
      <t>ツタ</t>
    </rPh>
    <rPh sb="610" eb="611">
      <t>タイ</t>
    </rPh>
    <rPh sb="616" eb="618">
      <t>コウテイ</t>
    </rPh>
    <rPh sb="675" eb="677">
      <t>ガクシュウ</t>
    </rPh>
    <rPh sb="678" eb="679">
      <t>ト</t>
    </rPh>
    <rPh sb="680" eb="681">
      <t>イ</t>
    </rPh>
    <rPh sb="766" eb="767">
      <t>ヤク</t>
    </rPh>
    <rPh sb="783" eb="784">
      <t>ガク</t>
    </rPh>
    <rPh sb="784" eb="785">
      <t>フ</t>
    </rPh>
    <rPh sb="786" eb="787">
      <t>カエ</t>
    </rPh>
    <rPh sb="788" eb="790">
      <t>シュウカン</t>
    </rPh>
    <rPh sb="794" eb="796">
      <t>カツヨウ</t>
    </rPh>
    <rPh sb="807" eb="808">
      <t>ト</t>
    </rPh>
    <rPh sb="809" eb="810">
      <t>ク</t>
    </rPh>
    <rPh sb="811" eb="812">
      <t>カタ</t>
    </rPh>
    <phoneticPr fontId="2"/>
  </si>
  <si>
    <t>・「あいさつ」についての項目では，「家の人にあいさつをしていますか」と，「地域で，知っている人などにあいさつをしていますか」について，市の肯定割合を上回った。
　先生や友達にも自らあいさつできるように，あいさつ運動やあいさつ名人等の活動を通して指導していきたい。
・学校での決まりやマナーを守っていると回答した児童は，市の肯定割合を５ポイント上回った。
　今後も，決まりを守っている児童に対して，教員が認めたり褒めたりして，さらに規範意識が高まるよう支援を継続していきたい。
・読書についての項目では，「土曜日や日曜日など，学校が休みの日について」について，ほとんど読まない児童が市より８ポイントほど上回った。反面，「スマートフォン，携帯電話，タブレット，パソコンでゲームをしていますか」の項目で，「土曜日や日曜日など，学校が休みの日の使用について」は，「２時間半くらい」から「３時間くらい」までと回答する児童が多かった。この結果から，休みの日はゲームを行っている児童が多いと考えられる。
　スマホ・ケータイ宮っ子ルールの徹底を図るとともに，保護者とも連携を図っていきたい。
・自分自身のことに関しては，「助け合ったり協力し合ったりすることは大切だと思う」や，「学校のきまりやマナーを守ることは大切だと思う」は，全員が肯定的回答をしている。また，「自分で決めたことは最後まで努力している」が，市の肯定割合を上回っている。学校全体で「夢プロジェクト」の取組を行っていることが，自分の夢や目標に向かって頑張る意欲をもつことにつながっていると考えられる。
　今後も継続していきたい。
・友達のことについての項目では，「自分の気持ちを分かってくれて，悩み事などを相談できる友達がいる」の肯定割合が，市の肯定割合より５ポイント上回った。また，「友達から，親切にされたことがある」についての肯定的回答が１００％であった。
　今後も，道徳を中心とした各教科において，他人を思いやることの大切さを指導していきたい。
・家での過ごし方については，「地域での活動に参加している」について，市の肯定割合を１０．６ポイント上回った。
　今後も，家庭と地域との連携を大切にしていきたい。</t>
    <rPh sb="37" eb="39">
      <t>チイキ</t>
    </rPh>
    <rPh sb="179" eb="181">
      <t>コンゴ</t>
    </rPh>
    <rPh sb="704" eb="706">
      <t>コウモク</t>
    </rPh>
    <rPh sb="751" eb="753">
      <t>コウテイ</t>
    </rPh>
    <rPh sb="753" eb="755">
      <t>ワリアイ</t>
    </rPh>
    <rPh sb="793" eb="796">
      <t>コウテイテキ</t>
    </rPh>
    <phoneticPr fontId="2"/>
  </si>
  <si>
    <t>・「自分の携帯電話やスマートフォンを持っていますか」について，「持っている」と回答した児童が８９．１％と，市の割合より２４．２ポイント上回った。また，携帯電話やスマートフォンを持っている児童の中でフィルタリングをしていると回答した割合は，昨年度より１５ポイント上回ったが，市の肯定割合より下回った。
　引き続き，学年懇談会，連絡網等を通して「スマホ・ケータイ宮っ子ルール」や「清央小フィルタリングの日」の周知を図っていく。
・携帯電話やスマートフォンを使用している児童の中で，「１１時よりおそい」時間まで使用している児童は，市の割合を上回った。
　視力低下や睡眠時間の不足等，健康への影響にも関わることなので，保健室と連携した指導を行っていく。</t>
    <rPh sb="2" eb="4">
      <t>ジブン</t>
    </rPh>
    <rPh sb="5" eb="7">
      <t>ケイタイ</t>
    </rPh>
    <rPh sb="7" eb="9">
      <t>デンワ</t>
    </rPh>
    <rPh sb="18" eb="19">
      <t>モ</t>
    </rPh>
    <rPh sb="32" eb="33">
      <t>モ</t>
    </rPh>
    <rPh sb="39" eb="41">
      <t>カイトウ</t>
    </rPh>
    <rPh sb="43" eb="45">
      <t>ジドウ</t>
    </rPh>
    <rPh sb="53" eb="54">
      <t>シ</t>
    </rPh>
    <rPh sb="55" eb="57">
      <t>ワリアイ</t>
    </rPh>
    <rPh sb="67" eb="69">
      <t>ウワマワ</t>
    </rPh>
    <rPh sb="77" eb="79">
      <t>デンワ</t>
    </rPh>
    <rPh sb="111" eb="113">
      <t>カイトウ</t>
    </rPh>
    <rPh sb="130" eb="132">
      <t>ウワマワ</t>
    </rPh>
    <rPh sb="138" eb="140">
      <t>コウテイ</t>
    </rPh>
    <rPh sb="140" eb="142">
      <t>ワリアイ</t>
    </rPh>
    <rPh sb="151" eb="152">
      <t>ヒ</t>
    </rPh>
    <rPh sb="153" eb="154">
      <t>ツヅ</t>
    </rPh>
    <rPh sb="216" eb="218">
      <t>デンワ</t>
    </rPh>
    <rPh sb="265" eb="267">
      <t>ワリアイ</t>
    </rPh>
    <rPh sb="297" eb="298">
      <t>カカ</t>
    </rPh>
    <rPh sb="317" eb="318">
      <t>オコナ</t>
    </rPh>
    <phoneticPr fontId="2"/>
  </si>
  <si>
    <t xml:space="preserve">・「自分から進んで運動をするようにしている」「健康や体力に自信があると思う」の肯定割合が，市の肯定割合を上回った。
　引き続き，ドッジボール大会や長縄大会等の体育的行事の機会を活用しながら，外遊びを推奨し，運動することの大切さを呼びかけていく。
・「早寝早起きを心掛けている」の児童の肯定割合が，市の割合より１０ポイント以上下回った。
　引き続き，家庭と連携しながら規則正しい生活についての呼び掛けを継続していく。
・「毎日，朝食を食べている」の肯定割合は市の平均を４ポイント上回ったものの，「好き嫌いをしないで食べている」の肯定割合は４ポイント下回った。
　今後も，給食指導や保健，家庭科の授業の中でよりよい食生活についての指導を行っていく。
・「健康のため，たばこは吸うべきではないと思う」について，肯定割合が１００％であった。
　今後も，出前授業を行うなど自らの健康について考える機会を確保し，健康の保持増進について関心を高めていきたい。
</t>
    <rPh sb="2" eb="4">
      <t>ジブン</t>
    </rPh>
    <rPh sb="6" eb="7">
      <t>スス</t>
    </rPh>
    <rPh sb="9" eb="11">
      <t>ウンドウ</t>
    </rPh>
    <rPh sb="23" eb="25">
      <t>ケンコウ</t>
    </rPh>
    <rPh sb="26" eb="28">
      <t>タイリョク</t>
    </rPh>
    <rPh sb="29" eb="31">
      <t>ジシン</t>
    </rPh>
    <rPh sb="35" eb="36">
      <t>オモ</t>
    </rPh>
    <rPh sb="39" eb="41">
      <t>コウテイ</t>
    </rPh>
    <rPh sb="41" eb="43">
      <t>ワリアイ</t>
    </rPh>
    <rPh sb="45" eb="46">
      <t>シ</t>
    </rPh>
    <rPh sb="47" eb="49">
      <t>コウテイ</t>
    </rPh>
    <rPh sb="49" eb="51">
      <t>ワリアイ</t>
    </rPh>
    <rPh sb="52" eb="54">
      <t>ウワマワ</t>
    </rPh>
    <rPh sb="59" eb="60">
      <t>ヒ</t>
    </rPh>
    <rPh sb="61" eb="62">
      <t>ツヅ</t>
    </rPh>
    <rPh sb="70" eb="72">
      <t>タイカイ</t>
    </rPh>
    <rPh sb="73" eb="75">
      <t>ナガナワ</t>
    </rPh>
    <rPh sb="75" eb="77">
      <t>タイカイ</t>
    </rPh>
    <rPh sb="77" eb="78">
      <t>ナド</t>
    </rPh>
    <rPh sb="79" eb="82">
      <t>タイイクテキ</t>
    </rPh>
    <rPh sb="82" eb="84">
      <t>ギョウジ</t>
    </rPh>
    <rPh sb="85" eb="87">
      <t>キカイ</t>
    </rPh>
    <rPh sb="88" eb="90">
      <t>カツヨウ</t>
    </rPh>
    <rPh sb="95" eb="96">
      <t>ソト</t>
    </rPh>
    <rPh sb="96" eb="97">
      <t>アソ</t>
    </rPh>
    <rPh sb="99" eb="101">
      <t>スイショウ</t>
    </rPh>
    <rPh sb="103" eb="105">
      <t>ウンドウ</t>
    </rPh>
    <rPh sb="110" eb="112">
      <t>タイセツ</t>
    </rPh>
    <rPh sb="114" eb="115">
      <t>ヨ</t>
    </rPh>
    <rPh sb="248" eb="249">
      <t>ス</t>
    </rPh>
    <rPh sb="250" eb="251">
      <t>キラ</t>
    </rPh>
    <rPh sb="356" eb="358">
      <t>ワリアイ</t>
    </rPh>
    <rPh sb="370" eb="372">
      <t>コンゴ</t>
    </rPh>
    <rPh sb="379" eb="380">
      <t>オコナ</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</si>
</sst>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Red]\-#,##0.0"/>
    <numFmt numFmtId="177" formatCode="0.0_ \ \ "/>
    <numFmt numFmtId="178" formatCode="0.0_ "/>
    <numFmt numFmtId="179" formatCode="0.0_ \ "/>
    <numFmt numFmtId="180" formatCode="0.0_ \ \ \ "/>
  </numFmts>
  <fonts count="18">
    <font>
      <sz val="11"/>
      <color theme="1"/>
      <name val="游ゴシック"/>
      <family val="2"/>
      <charset val="128"/>
      <scheme val="minor"/>
    </font>
    <font>
      <sz val="10"/>
      <name val="ＤＦ平成ゴシック体W3"/>
      <family val="3"/>
      <charset val="128"/>
    </font>
    <font>
      <sz val="6"/>
      <name val="游ゴシック"/>
      <family val="2"/>
      <charset val="128"/>
      <scheme val="minor"/>
    </font>
    <font>
      <sz val="11"/>
      <name val="ＭＳ Ｐゴシック"/>
      <family val="3"/>
      <charset val="128"/>
    </font>
    <font>
      <sz val="10"/>
      <color indexed="57"/>
      <name val="ＭＳ Ｐゴシック"/>
      <family val="3"/>
      <charset val="128"/>
    </font>
    <font>
      <sz val="6"/>
      <name val="ＭＳ Ｐゴシック"/>
      <family val="3"/>
      <charset val="128"/>
    </font>
    <font>
      <sz val="9"/>
      <color indexed="57"/>
      <name val="ＭＳ Ｐゴシック"/>
      <family val="3"/>
      <charset val="128"/>
    </font>
    <font>
      <sz val="12"/>
      <color indexed="57"/>
      <name val="ＭＳ Ｐゴシック"/>
      <family val="3"/>
      <charset val="128"/>
    </font>
    <font>
      <sz val="8"/>
      <name val="ＭＳ Ｐゴシック"/>
      <family val="3"/>
      <charset val="128"/>
    </font>
    <font>
      <sz val="8"/>
      <color indexed="57"/>
      <name val="ＭＳ Ｐゴシック"/>
      <family val="3"/>
      <charset val="128"/>
    </font>
    <font>
      <sz val="6"/>
      <color indexed="57"/>
      <name val="ＭＳ Ｐゴシック"/>
      <family val="3"/>
      <charset val="128"/>
    </font>
    <font>
      <sz val="10"/>
      <name val="ＭＳ Ｐゴシック"/>
      <family val="3"/>
      <charset val="128"/>
    </font>
    <font>
      <sz val="14"/>
      <color indexed="57"/>
      <name val="ＭＳ Ｐゴシック"/>
      <family val="3"/>
      <charset val="128"/>
    </font>
    <font>
      <sz val="8.5"/>
      <color indexed="57"/>
      <name val="ＭＳ Ｐゴシック"/>
      <family val="3"/>
      <charset val="128"/>
    </font>
    <font>
      <sz val="11"/>
      <color indexed="57"/>
      <name val="ＭＳ Ｐゴシック"/>
      <family val="3"/>
      <charset val="128"/>
    </font>
    <font>
      <sz val="10"/>
      <color indexed="9"/>
      <name val="ＭＳ Ｐゴシック"/>
      <family val="3"/>
      <charset val="128"/>
    </font>
    <font>
      <sz val="9"/>
      <color rgb="FF339966"/>
      <name val="ＭＳ Ｐゴシック"/>
      <family val="3"/>
      <charset val="128"/>
    </font>
    <font>
      <sz val="11"/>
      <color rgb="FF339966"/>
      <name val="ＭＳ Ｐゴシック"/>
      <family val="3"/>
      <charset val="128"/>
    </font>
  </fonts>
  <fills count="2">
    <fill>
      <patternFill patternType="none"/>
    </fill>
    <fill>
      <patternFill patternType="gray125"/>
    </fill>
  </fills>
  <borders count="32">
    <border>
      <left/>
      <right/>
      <top/>
      <bottom/>
      <diagonal/>
    </border>
    <border>
      <left/>
      <right/>
      <top/>
      <bottom style="thin">
        <color indexed="57"/>
      </bottom>
      <diagonal/>
    </border>
    <border>
      <left style="thin">
        <color indexed="57"/>
      </left>
      <right/>
      <top style="thin">
        <color indexed="57"/>
      </top>
      <bottom/>
      <diagonal/>
    </border>
    <border>
      <left/>
      <right/>
      <top style="thin">
        <color indexed="57"/>
      </top>
      <bottom/>
      <diagonal/>
    </border>
    <border>
      <left/>
      <right style="thin">
        <color indexed="57"/>
      </right>
      <top style="thin">
        <color indexed="57"/>
      </top>
      <bottom/>
      <diagonal/>
    </border>
    <border>
      <left style="thin">
        <color indexed="57"/>
      </left>
      <right/>
      <top/>
      <bottom style="thin">
        <color indexed="57"/>
      </bottom>
      <diagonal/>
    </border>
    <border>
      <left/>
      <right style="thin">
        <color indexed="57"/>
      </right>
      <top/>
      <bottom style="thin">
        <color indexed="57"/>
      </bottom>
      <diagonal/>
    </border>
    <border>
      <left style="thin">
        <color indexed="57"/>
      </left>
      <right/>
      <top/>
      <bottom/>
      <diagonal/>
    </border>
    <border>
      <left/>
      <right style="thin">
        <color indexed="57"/>
      </right>
      <top/>
      <bottom/>
      <diagonal/>
    </border>
    <border>
      <left style="thin">
        <color indexed="57"/>
      </left>
      <right/>
      <top style="thin">
        <color indexed="57"/>
      </top>
      <bottom style="hair">
        <color indexed="57"/>
      </bottom>
      <diagonal/>
    </border>
    <border>
      <left/>
      <right/>
      <top style="thin">
        <color indexed="57"/>
      </top>
      <bottom style="hair">
        <color indexed="57"/>
      </bottom>
      <diagonal/>
    </border>
    <border>
      <left/>
      <right style="thin">
        <color indexed="57"/>
      </right>
      <top style="thin">
        <color indexed="57"/>
      </top>
      <bottom style="hair">
        <color indexed="57"/>
      </bottom>
      <diagonal/>
    </border>
    <border>
      <left style="thin">
        <color indexed="57"/>
      </left>
      <right style="thin">
        <color indexed="57"/>
      </right>
      <top style="thin">
        <color indexed="57"/>
      </top>
      <bottom style="hair">
        <color indexed="57"/>
      </bottom>
      <diagonal/>
    </border>
    <border>
      <left style="thin">
        <color indexed="57"/>
      </left>
      <right/>
      <top style="hair">
        <color indexed="57"/>
      </top>
      <bottom style="thin">
        <color indexed="57"/>
      </bottom>
      <diagonal/>
    </border>
    <border>
      <left/>
      <right/>
      <top style="hair">
        <color indexed="57"/>
      </top>
      <bottom style="thin">
        <color indexed="57"/>
      </bottom>
      <diagonal/>
    </border>
    <border>
      <left/>
      <right style="thin">
        <color indexed="57"/>
      </right>
      <top style="hair">
        <color indexed="57"/>
      </top>
      <bottom style="thin">
        <color indexed="57"/>
      </bottom>
      <diagonal/>
    </border>
    <border>
      <left style="thin">
        <color indexed="57"/>
      </left>
      <right style="thin">
        <color indexed="57"/>
      </right>
      <top style="hair">
        <color indexed="57"/>
      </top>
      <bottom style="thin">
        <color indexed="57"/>
      </bottom>
      <diagonal/>
    </border>
    <border>
      <left/>
      <right/>
      <top style="thin">
        <color indexed="57"/>
      </top>
      <bottom style="thin">
        <color indexed="57"/>
      </bottom>
      <diagonal/>
    </border>
    <border>
      <left style="thin">
        <color indexed="57"/>
      </left>
      <right style="thin">
        <color indexed="57"/>
      </right>
      <top style="thin">
        <color indexed="57"/>
      </top>
      <bottom style="thin">
        <color indexed="57"/>
      </bottom>
      <diagonal/>
    </border>
    <border>
      <left style="medium">
        <color indexed="57"/>
      </left>
      <right/>
      <top style="medium">
        <color indexed="57"/>
      </top>
      <bottom/>
      <diagonal/>
    </border>
    <border>
      <left/>
      <right/>
      <top style="medium">
        <color indexed="57"/>
      </top>
      <bottom/>
      <diagonal/>
    </border>
    <border>
      <left/>
      <right style="medium">
        <color indexed="57"/>
      </right>
      <top style="medium">
        <color indexed="57"/>
      </top>
      <bottom/>
      <diagonal/>
    </border>
    <border>
      <left style="medium">
        <color indexed="57"/>
      </left>
      <right/>
      <top/>
      <bottom/>
      <diagonal/>
    </border>
    <border>
      <left/>
      <right style="medium">
        <color indexed="57"/>
      </right>
      <top/>
      <bottom/>
      <diagonal/>
    </border>
    <border>
      <left style="thin">
        <color indexed="57"/>
      </left>
      <right style="thin">
        <color indexed="57"/>
      </right>
      <top style="thin">
        <color indexed="57"/>
      </top>
      <bottom/>
      <diagonal/>
    </border>
    <border>
      <left style="thin">
        <color indexed="57"/>
      </left>
      <right/>
      <top style="hair">
        <color indexed="57"/>
      </top>
      <bottom/>
      <diagonal/>
    </border>
    <border>
      <left/>
      <right/>
      <top style="hair">
        <color indexed="57"/>
      </top>
      <bottom/>
      <diagonal/>
    </border>
    <border>
      <left/>
      <right style="thin">
        <color indexed="57"/>
      </right>
      <top style="hair">
        <color indexed="57"/>
      </top>
      <bottom/>
      <diagonal/>
    </border>
    <border>
      <left style="thin">
        <color indexed="57"/>
      </left>
      <right style="thin">
        <color indexed="57"/>
      </right>
      <top/>
      <bottom style="thin">
        <color indexed="57"/>
      </bottom>
      <diagonal/>
    </border>
    <border>
      <left style="medium">
        <color indexed="57"/>
      </left>
      <right/>
      <top/>
      <bottom style="medium">
        <color indexed="57"/>
      </bottom>
      <diagonal/>
    </border>
    <border>
      <left/>
      <right/>
      <top/>
      <bottom style="medium">
        <color indexed="57"/>
      </bottom>
      <diagonal/>
    </border>
    <border>
      <left/>
      <right style="medium">
        <color indexed="57"/>
      </right>
      <top/>
      <bottom style="medium">
        <color indexed="57"/>
      </bottom>
      <diagonal/>
    </border>
  </borders>
  <cellStyleXfs count="8">
    <xf numFmtId="0" fontId="0" fillId="0" borderId="0">
      <alignment vertical="center"/>
    </xf>
    <xf numFmtId="0" fontId="1" fillId="0" borderId="0"/>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xf numFmtId="0" fontId="3" fillId="0" borderId="0">
      <alignment vertical="center"/>
    </xf>
    <xf numFmtId="0" fontId="3" fillId="0" borderId="0"/>
  </cellStyleXfs>
  <cellXfs count="169">
    <xf numFmtId="0" fontId="0" fillId="0" borderId="0" xfId="0">
      <alignment vertical="center"/>
    </xf>
    <xf numFmtId="49" fontId="4" fillId="0" borderId="0" xfId="1" applyNumberFormat="1" applyFont="1" applyBorder="1" applyAlignment="1">
      <alignment vertical="center"/>
    </xf>
    <xf numFmtId="0" fontId="3" fillId="0" borderId="0" xfId="2">
      <alignment vertical="center"/>
    </xf>
    <xf numFmtId="49" fontId="6" fillId="0" borderId="0" xfId="3" applyNumberFormat="1" applyFont="1" applyAlignment="1">
      <alignment horizontal="right" vertical="center"/>
    </xf>
    <xf numFmtId="49" fontId="3" fillId="0" borderId="0" xfId="2" applyNumberFormat="1">
      <alignment vertical="center"/>
    </xf>
    <xf numFmtId="0" fontId="3" fillId="0" borderId="0" xfId="2" applyAlignment="1">
      <alignment vertical="center"/>
    </xf>
    <xf numFmtId="49" fontId="4" fillId="0" borderId="0" xfId="3" applyNumberFormat="1" applyFont="1" applyAlignment="1">
      <alignment horizontal="left" vertical="center"/>
    </xf>
    <xf numFmtId="49" fontId="7" fillId="0" borderId="0" xfId="3" applyNumberFormat="1" applyFont="1" applyAlignment="1">
      <alignment horizontal="right" vertical="center"/>
    </xf>
    <xf numFmtId="0" fontId="7" fillId="0" borderId="0" xfId="2" applyFont="1" applyFill="1" applyAlignment="1">
      <alignment horizontal="left" vertical="center"/>
    </xf>
    <xf numFmtId="0" fontId="8" fillId="0" borderId="0" xfId="2" applyFont="1" applyFill="1">
      <alignment vertical="center"/>
    </xf>
    <xf numFmtId="0" fontId="4" fillId="0" borderId="0" xfId="2" applyFont="1" applyFill="1">
      <alignment vertical="center"/>
    </xf>
    <xf numFmtId="0" fontId="8" fillId="0" borderId="0" xfId="2" applyFont="1" applyFill="1" applyBorder="1" applyAlignment="1">
      <alignment horizontal="right" vertical="center"/>
    </xf>
    <xf numFmtId="0" fontId="8" fillId="0" borderId="0" xfId="2" applyFont="1" applyFill="1" applyBorder="1">
      <alignment vertical="center"/>
    </xf>
    <xf numFmtId="176" fontId="8" fillId="0" borderId="0" xfId="4" applyNumberFormat="1" applyFont="1" applyFill="1">
      <alignment vertical="center"/>
    </xf>
    <xf numFmtId="0" fontId="6" fillId="0" borderId="0" xfId="2" applyNumberFormat="1" applyFont="1" applyFill="1" applyAlignment="1">
      <alignment vertical="top"/>
    </xf>
    <xf numFmtId="49" fontId="9" fillId="0" borderId="0" xfId="2" applyNumberFormat="1" applyFont="1" applyFill="1" applyAlignment="1">
      <alignment vertical="top"/>
    </xf>
    <xf numFmtId="49" fontId="9" fillId="0" borderId="0" xfId="2" applyNumberFormat="1" applyFont="1" applyFill="1" applyAlignment="1">
      <alignment vertical="center"/>
    </xf>
    <xf numFmtId="0" fontId="9" fillId="0" borderId="0" xfId="2" applyNumberFormat="1" applyFont="1" applyFill="1" applyAlignment="1">
      <alignment vertical="top"/>
    </xf>
    <xf numFmtId="49" fontId="9" fillId="0" borderId="0" xfId="2" applyNumberFormat="1" applyFont="1" applyFill="1" applyBorder="1" applyAlignment="1">
      <alignment vertical="top"/>
    </xf>
    <xf numFmtId="49" fontId="6" fillId="0" borderId="0" xfId="2" applyNumberFormat="1" applyFont="1" applyFill="1" applyBorder="1" applyAlignment="1">
      <alignment vertical="top"/>
    </xf>
    <xf numFmtId="49" fontId="6" fillId="0" borderId="0" xfId="2" applyNumberFormat="1" applyFont="1" applyFill="1">
      <alignment vertical="center"/>
    </xf>
    <xf numFmtId="49" fontId="9" fillId="0" borderId="0" xfId="2" applyNumberFormat="1" applyFont="1" applyFill="1">
      <alignment vertical="center"/>
    </xf>
    <xf numFmtId="49" fontId="9" fillId="0" borderId="1" xfId="2" applyNumberFormat="1" applyFont="1" applyFill="1" applyBorder="1" applyAlignment="1">
      <alignment vertical="center" shrinkToFit="1"/>
    </xf>
    <xf numFmtId="0" fontId="8" fillId="0" borderId="0" xfId="2" applyFont="1">
      <alignment vertical="center"/>
    </xf>
    <xf numFmtId="0" fontId="9" fillId="0" borderId="0" xfId="2" applyFont="1" applyAlignment="1">
      <alignment horizontal="right"/>
    </xf>
    <xf numFmtId="178" fontId="3" fillId="0" borderId="0" xfId="2" applyNumberFormat="1">
      <alignment vertical="center"/>
    </xf>
    <xf numFmtId="49" fontId="6" fillId="0" borderId="0" xfId="2" applyNumberFormat="1" applyFont="1" applyFill="1" applyAlignment="1">
      <alignment vertical="top"/>
    </xf>
    <xf numFmtId="49" fontId="12" fillId="0" borderId="0" xfId="2" applyNumberFormat="1" applyFont="1" applyFill="1" applyAlignment="1">
      <alignment vertical="center"/>
    </xf>
    <xf numFmtId="0" fontId="6" fillId="0" borderId="0" xfId="2" applyFont="1" applyFill="1">
      <alignment vertical="center"/>
    </xf>
    <xf numFmtId="176" fontId="6" fillId="0" borderId="0" xfId="4" applyNumberFormat="1" applyFont="1" applyFill="1">
      <alignment vertical="center"/>
    </xf>
    <xf numFmtId="49" fontId="6" fillId="0" borderId="1" xfId="2" applyNumberFormat="1" applyFont="1" applyFill="1" applyBorder="1" applyAlignment="1">
      <alignment vertical="center" shrinkToFit="1"/>
    </xf>
    <xf numFmtId="0" fontId="10" fillId="0" borderId="0" xfId="2" applyFont="1" applyAlignment="1">
      <alignment horizontal="right"/>
    </xf>
    <xf numFmtId="49" fontId="6" fillId="0" borderId="0" xfId="2" applyNumberFormat="1" applyFont="1" applyFill="1" applyBorder="1" applyAlignment="1">
      <alignment shrinkToFit="1"/>
    </xf>
    <xf numFmtId="0" fontId="6" fillId="0" borderId="1" xfId="2" applyNumberFormat="1" applyFont="1" applyFill="1" applyBorder="1" applyAlignment="1"/>
    <xf numFmtId="49" fontId="6" fillId="0" borderId="1" xfId="2" applyNumberFormat="1" applyFont="1" applyFill="1" applyBorder="1" applyAlignment="1"/>
    <xf numFmtId="0" fontId="3" fillId="0" borderId="0" xfId="2" applyBorder="1">
      <alignment vertical="center"/>
    </xf>
    <xf numFmtId="0" fontId="3" fillId="0" borderId="8" xfId="2" applyBorder="1">
      <alignment vertical="center"/>
    </xf>
    <xf numFmtId="0" fontId="3" fillId="0" borderId="0" xfId="2" applyAlignment="1">
      <alignment horizontal="center" vertical="center"/>
    </xf>
    <xf numFmtId="49" fontId="6" fillId="0" borderId="17" xfId="2" applyNumberFormat="1" applyFont="1" applyFill="1" applyBorder="1" applyAlignment="1"/>
    <xf numFmtId="0" fontId="6" fillId="0" borderId="0" xfId="2" applyNumberFormat="1" applyFont="1" applyFill="1" applyBorder="1" applyAlignment="1"/>
    <xf numFmtId="49" fontId="6" fillId="0" borderId="3" xfId="2" applyNumberFormat="1" applyFont="1" applyFill="1" applyBorder="1" applyAlignment="1"/>
    <xf numFmtId="49" fontId="9" fillId="0" borderId="1" xfId="2" applyNumberFormat="1" applyFont="1" applyFill="1" applyBorder="1" applyAlignment="1"/>
    <xf numFmtId="0" fontId="11" fillId="0" borderId="0" xfId="2" applyFont="1" applyBorder="1" applyAlignment="1">
      <alignment horizontal="center" vertical="center" shrinkToFit="1"/>
    </xf>
    <xf numFmtId="177" fontId="11" fillId="0" borderId="0" xfId="2" applyNumberFormat="1" applyFont="1" applyFill="1" applyBorder="1" applyAlignment="1">
      <alignment vertical="center"/>
    </xf>
    <xf numFmtId="49" fontId="6" fillId="0" borderId="1" xfId="2" applyNumberFormat="1" applyFont="1" applyFill="1" applyBorder="1" applyAlignment="1">
      <alignment vertical="center"/>
    </xf>
    <xf numFmtId="0" fontId="9" fillId="0" borderId="0" xfId="2" applyFont="1" applyFill="1" applyBorder="1" applyAlignment="1"/>
    <xf numFmtId="0" fontId="10" fillId="0" borderId="0" xfId="2" applyFont="1" applyFill="1" applyBorder="1" applyAlignment="1">
      <alignment vertical="top" wrapText="1"/>
    </xf>
    <xf numFmtId="0" fontId="3" fillId="0" borderId="0" xfId="2" applyFill="1">
      <alignment vertical="center"/>
    </xf>
    <xf numFmtId="49" fontId="9" fillId="0" borderId="1" xfId="2" applyNumberFormat="1" applyFont="1" applyFill="1" applyBorder="1" applyAlignment="1">
      <alignment shrinkToFit="1"/>
    </xf>
    <xf numFmtId="0" fontId="9" fillId="0" borderId="0" xfId="2" applyFont="1" applyFill="1" applyAlignment="1">
      <alignment horizontal="right"/>
    </xf>
    <xf numFmtId="0" fontId="3" fillId="0" borderId="0" xfId="2" applyFill="1" applyAlignment="1">
      <alignment vertical="center"/>
    </xf>
    <xf numFmtId="178" fontId="3" fillId="0" borderId="0" xfId="2" applyNumberFormat="1" applyFill="1">
      <alignment vertical="center"/>
    </xf>
    <xf numFmtId="0" fontId="11" fillId="0" borderId="0" xfId="2" applyFont="1" applyFill="1" applyBorder="1" applyAlignment="1">
      <alignment vertical="center" shrinkToFit="1"/>
    </xf>
    <xf numFmtId="0" fontId="10" fillId="0" borderId="0" xfId="2" applyFont="1" applyFill="1" applyAlignment="1">
      <alignment horizontal="right"/>
    </xf>
    <xf numFmtId="0" fontId="11" fillId="0" borderId="0" xfId="2" applyFont="1" applyBorder="1" applyAlignment="1">
      <alignment vertical="center" shrinkToFit="1"/>
    </xf>
    <xf numFmtId="178" fontId="3" fillId="0" borderId="0" xfId="2" applyNumberFormat="1" applyBorder="1">
      <alignment vertical="center"/>
    </xf>
    <xf numFmtId="49" fontId="6" fillId="0" borderId="1" xfId="2" applyNumberFormat="1" applyFont="1" applyFill="1" applyBorder="1" applyAlignment="1">
      <alignment shrinkToFit="1"/>
    </xf>
    <xf numFmtId="49" fontId="6" fillId="0" borderId="0" xfId="2" applyNumberFormat="1" applyFont="1" applyFill="1" applyAlignment="1"/>
    <xf numFmtId="0" fontId="13" fillId="0" borderId="1" xfId="2" applyNumberFormat="1" applyFont="1" applyFill="1" applyBorder="1" applyAlignment="1"/>
    <xf numFmtId="0" fontId="3" fillId="0" borderId="0" xfId="5"/>
    <xf numFmtId="0" fontId="3" fillId="0" borderId="0" xfId="6">
      <alignment vertical="center"/>
    </xf>
    <xf numFmtId="0" fontId="14" fillId="0" borderId="0" xfId="6" applyFont="1">
      <alignment vertical="center"/>
    </xf>
    <xf numFmtId="0" fontId="3" fillId="0" borderId="0" xfId="6" applyBorder="1" applyAlignment="1">
      <alignment vertical="top" wrapText="1"/>
    </xf>
    <xf numFmtId="0" fontId="15" fillId="0" borderId="0" xfId="2" applyFont="1" applyFill="1" applyAlignment="1">
      <alignment horizontal="center" vertical="center"/>
    </xf>
    <xf numFmtId="0" fontId="10" fillId="0" borderId="0" xfId="2" applyFont="1" applyAlignment="1">
      <alignment horizontal="right" vertical="center"/>
    </xf>
    <xf numFmtId="49" fontId="6" fillId="0" borderId="17" xfId="2" applyNumberFormat="1" applyFont="1" applyFill="1" applyBorder="1" applyAlignment="1">
      <alignment shrinkToFit="1"/>
    </xf>
    <xf numFmtId="49" fontId="9" fillId="0" borderId="0" xfId="2" applyNumberFormat="1" applyFont="1" applyFill="1" applyAlignment="1">
      <alignment shrinkToFit="1"/>
    </xf>
    <xf numFmtId="0" fontId="7" fillId="0" borderId="0" xfId="2" applyFont="1" applyFill="1">
      <alignment vertical="center"/>
    </xf>
    <xf numFmtId="49" fontId="9" fillId="0" borderId="0" xfId="2" applyNumberFormat="1" applyFont="1" applyFill="1" applyBorder="1" applyAlignment="1">
      <alignment vertical="center" shrinkToFit="1"/>
    </xf>
    <xf numFmtId="49" fontId="16" fillId="0" borderId="3" xfId="2" applyNumberFormat="1" applyFont="1" applyFill="1" applyBorder="1" applyAlignment="1"/>
    <xf numFmtId="49" fontId="6" fillId="0" borderId="0" xfId="2" applyNumberFormat="1" applyFont="1" applyFill="1" applyBorder="1" applyAlignment="1">
      <alignment vertical="center" shrinkToFit="1"/>
    </xf>
    <xf numFmtId="0" fontId="11" fillId="0" borderId="0" xfId="2" applyFont="1" applyFill="1" applyAlignment="1">
      <alignment horizontal="center" vertical="center"/>
    </xf>
    <xf numFmtId="49" fontId="6" fillId="0" borderId="0" xfId="2" applyNumberFormat="1" applyFont="1" applyFill="1" applyBorder="1" applyAlignment="1"/>
    <xf numFmtId="180" fontId="11" fillId="0" borderId="0" xfId="2" applyNumberFormat="1" applyFont="1" applyFill="1" applyBorder="1" applyAlignment="1">
      <alignment vertical="center"/>
    </xf>
    <xf numFmtId="0" fontId="3" fillId="0" borderId="1" xfId="2" applyBorder="1">
      <alignment vertical="center"/>
    </xf>
    <xf numFmtId="0" fontId="3" fillId="0" borderId="0" xfId="7"/>
    <xf numFmtId="177" fontId="11" fillId="0" borderId="12" xfId="2" applyNumberFormat="1" applyFont="1" applyFill="1" applyBorder="1" applyAlignment="1">
      <alignment vertical="center"/>
    </xf>
    <xf numFmtId="0" fontId="11" fillId="0" borderId="13" xfId="2" applyFont="1" applyBorder="1" applyAlignment="1">
      <alignment horizontal="center" vertical="center" shrinkToFit="1"/>
    </xf>
    <xf numFmtId="0" fontId="11" fillId="0" borderId="14" xfId="2" applyFont="1" applyBorder="1" applyAlignment="1">
      <alignment horizontal="center" vertical="center" shrinkToFit="1"/>
    </xf>
    <xf numFmtId="0" fontId="11" fillId="0" borderId="15" xfId="2" applyFont="1" applyBorder="1" applyAlignment="1">
      <alignment horizontal="center" vertical="center" shrinkToFit="1"/>
    </xf>
    <xf numFmtId="177" fontId="11" fillId="0" borderId="16" xfId="2" applyNumberFormat="1" applyFont="1" applyFill="1" applyBorder="1" applyAlignment="1">
      <alignment vertical="center"/>
    </xf>
    <xf numFmtId="0" fontId="11" fillId="0" borderId="9" xfId="2" applyFont="1" applyBorder="1" applyAlignment="1">
      <alignment horizontal="center" vertical="center" shrinkToFit="1"/>
    </xf>
    <xf numFmtId="0" fontId="11" fillId="0" borderId="10" xfId="2" applyFont="1" applyBorder="1" applyAlignment="1">
      <alignment horizontal="center" vertical="center" shrinkToFit="1"/>
    </xf>
    <xf numFmtId="0" fontId="11" fillId="0" borderId="11" xfId="2" applyFont="1" applyBorder="1" applyAlignment="1">
      <alignment horizontal="center" vertical="center" shrinkToFit="1"/>
    </xf>
    <xf numFmtId="0" fontId="3" fillId="0" borderId="19" xfId="6" applyBorder="1" applyAlignment="1">
      <alignment horizontal="left" vertical="top" wrapText="1" shrinkToFit="1"/>
    </xf>
    <xf numFmtId="0" fontId="3" fillId="0" borderId="20" xfId="6" applyBorder="1" applyAlignment="1">
      <alignment horizontal="left" vertical="top" shrinkToFit="1"/>
    </xf>
    <xf numFmtId="0" fontId="3" fillId="0" borderId="21" xfId="6" applyBorder="1" applyAlignment="1">
      <alignment horizontal="left" vertical="top" shrinkToFit="1"/>
    </xf>
    <xf numFmtId="0" fontId="3" fillId="0" borderId="22" xfId="6" applyBorder="1" applyAlignment="1">
      <alignment horizontal="left" vertical="top" shrinkToFit="1"/>
    </xf>
    <xf numFmtId="0" fontId="3" fillId="0" borderId="0" xfId="6" applyBorder="1" applyAlignment="1">
      <alignment horizontal="left" vertical="top" shrinkToFit="1"/>
    </xf>
    <xf numFmtId="0" fontId="3" fillId="0" borderId="23" xfId="6" applyBorder="1" applyAlignment="1">
      <alignment horizontal="left" vertical="top" shrinkToFit="1"/>
    </xf>
    <xf numFmtId="0" fontId="3" fillId="0" borderId="29" xfId="6" applyBorder="1" applyAlignment="1">
      <alignment horizontal="left" vertical="top" shrinkToFit="1"/>
    </xf>
    <xf numFmtId="0" fontId="3" fillId="0" borderId="30" xfId="6" applyBorder="1" applyAlignment="1">
      <alignment horizontal="left" vertical="top" shrinkToFit="1"/>
    </xf>
    <xf numFmtId="0" fontId="3" fillId="0" borderId="31" xfId="6" applyBorder="1" applyAlignment="1">
      <alignment horizontal="left" vertical="top" shrinkToFit="1"/>
    </xf>
    <xf numFmtId="0" fontId="9" fillId="0" borderId="2" xfId="2" applyFont="1" applyFill="1" applyBorder="1" applyAlignment="1">
      <alignment horizontal="center"/>
    </xf>
    <xf numFmtId="0" fontId="9" fillId="0" borderId="3" xfId="2" applyFont="1" applyFill="1" applyBorder="1" applyAlignment="1">
      <alignment horizontal="center"/>
    </xf>
    <xf numFmtId="0" fontId="9" fillId="0" borderId="4" xfId="2" applyFont="1" applyFill="1" applyBorder="1" applyAlignment="1">
      <alignment horizontal="center"/>
    </xf>
    <xf numFmtId="0" fontId="10" fillId="0" borderId="7" xfId="2" applyFont="1" applyFill="1" applyBorder="1" applyAlignment="1">
      <alignment horizontal="center" vertical="top" wrapText="1"/>
    </xf>
    <xf numFmtId="0" fontId="10" fillId="0" borderId="0" xfId="2" applyFont="1" applyFill="1" applyBorder="1" applyAlignment="1">
      <alignment horizontal="center" vertical="top" wrapText="1"/>
    </xf>
    <xf numFmtId="0" fontId="10" fillId="0" borderId="8" xfId="2" applyFont="1" applyFill="1" applyBorder="1" applyAlignment="1">
      <alignment horizontal="center" vertical="top" wrapText="1"/>
    </xf>
    <xf numFmtId="0" fontId="3" fillId="0" borderId="2" xfId="2" applyBorder="1" applyAlignment="1">
      <alignment horizontal="center" vertical="center"/>
    </xf>
    <xf numFmtId="0" fontId="3" fillId="0" borderId="3" xfId="2" applyBorder="1" applyAlignment="1">
      <alignment horizontal="center" vertical="center"/>
    </xf>
    <xf numFmtId="0" fontId="3" fillId="0" borderId="4" xfId="2" applyBorder="1" applyAlignment="1">
      <alignment horizontal="center" vertical="center"/>
    </xf>
    <xf numFmtId="0" fontId="3" fillId="0" borderId="5" xfId="2" applyBorder="1" applyAlignment="1">
      <alignment horizontal="center" vertical="center"/>
    </xf>
    <xf numFmtId="0" fontId="3" fillId="0" borderId="1" xfId="2" applyBorder="1" applyAlignment="1">
      <alignment horizontal="center" vertical="center"/>
    </xf>
    <xf numFmtId="0" fontId="3" fillId="0" borderId="6" xfId="2" applyBorder="1" applyAlignment="1">
      <alignment horizontal="center" vertical="center"/>
    </xf>
    <xf numFmtId="0" fontId="9" fillId="0" borderId="2" xfId="2" applyFont="1" applyFill="1" applyBorder="1" applyAlignment="1">
      <alignment horizontal="center" vertical="top" wrapText="1"/>
    </xf>
    <xf numFmtId="0" fontId="9" fillId="0" borderId="3" xfId="2" applyFont="1" applyFill="1" applyBorder="1" applyAlignment="1">
      <alignment horizontal="center" vertical="top"/>
    </xf>
    <xf numFmtId="0" fontId="9" fillId="0" borderId="4" xfId="2" applyFont="1" applyFill="1" applyBorder="1" applyAlignment="1">
      <alignment horizontal="center" vertical="top"/>
    </xf>
    <xf numFmtId="0" fontId="9" fillId="0" borderId="5" xfId="2" applyFont="1" applyFill="1" applyBorder="1" applyAlignment="1">
      <alignment horizontal="center" vertical="top"/>
    </xf>
    <xf numFmtId="0" fontId="9" fillId="0" borderId="1" xfId="2" applyFont="1" applyFill="1" applyBorder="1" applyAlignment="1">
      <alignment horizontal="center" vertical="top"/>
    </xf>
    <xf numFmtId="0" fontId="9" fillId="0" borderId="6" xfId="2" applyFont="1" applyFill="1" applyBorder="1" applyAlignment="1">
      <alignment horizontal="center" vertical="top"/>
    </xf>
    <xf numFmtId="177" fontId="11" fillId="0" borderId="0" xfId="2" applyNumberFormat="1" applyFont="1" applyFill="1" applyBorder="1" applyAlignment="1">
      <alignment vertical="center"/>
    </xf>
    <xf numFmtId="0" fontId="11" fillId="0" borderId="0" xfId="2" applyFont="1" applyBorder="1" applyAlignment="1">
      <alignment horizontal="center" vertical="center" shrinkToFit="1"/>
    </xf>
    <xf numFmtId="180" fontId="11" fillId="0" borderId="12" xfId="2" applyNumberFormat="1" applyFont="1" applyFill="1" applyBorder="1" applyAlignment="1">
      <alignment vertical="center"/>
    </xf>
    <xf numFmtId="0" fontId="11" fillId="0" borderId="16" xfId="2" applyFont="1" applyFill="1" applyBorder="1" applyAlignment="1">
      <alignment horizontal="center" vertical="center" shrinkToFit="1"/>
    </xf>
    <xf numFmtId="180" fontId="11" fillId="0" borderId="16" xfId="2" applyNumberFormat="1" applyFont="1" applyFill="1" applyBorder="1" applyAlignment="1">
      <alignment vertical="center"/>
    </xf>
    <xf numFmtId="0" fontId="11" fillId="0" borderId="18" xfId="2" applyFont="1" applyFill="1" applyBorder="1" applyAlignment="1">
      <alignment horizontal="center" vertical="center" shrinkToFit="1"/>
    </xf>
    <xf numFmtId="0" fontId="11" fillId="0" borderId="12" xfId="2" applyFont="1" applyFill="1" applyBorder="1" applyAlignment="1">
      <alignment horizontal="center" vertical="center" shrinkToFit="1"/>
    </xf>
    <xf numFmtId="0" fontId="10" fillId="0" borderId="28" xfId="2" applyFont="1" applyFill="1" applyBorder="1" applyAlignment="1">
      <alignment horizontal="center" vertical="top" wrapText="1"/>
    </xf>
    <xf numFmtId="0" fontId="3" fillId="0" borderId="2" xfId="2" applyFill="1" applyBorder="1" applyAlignment="1">
      <alignment horizontal="center" vertical="center"/>
    </xf>
    <xf numFmtId="0" fontId="3" fillId="0" borderId="3" xfId="2" applyFill="1" applyBorder="1" applyAlignment="1">
      <alignment horizontal="center" vertical="center"/>
    </xf>
    <xf numFmtId="0" fontId="3" fillId="0" borderId="4" xfId="2" applyFill="1" applyBorder="1" applyAlignment="1">
      <alignment horizontal="center" vertical="center"/>
    </xf>
    <xf numFmtId="0" fontId="3" fillId="0" borderId="5" xfId="2" applyFill="1" applyBorder="1" applyAlignment="1">
      <alignment horizontal="center" vertical="center"/>
    </xf>
    <xf numFmtId="0" fontId="3" fillId="0" borderId="1" xfId="2" applyFill="1" applyBorder="1" applyAlignment="1">
      <alignment horizontal="center" vertical="center"/>
    </xf>
    <xf numFmtId="0" fontId="3" fillId="0" borderId="6" xfId="2" applyFill="1" applyBorder="1" applyAlignment="1">
      <alignment horizontal="center" vertical="center"/>
    </xf>
    <xf numFmtId="0" fontId="9" fillId="0" borderId="24" xfId="2" applyFont="1" applyFill="1" applyBorder="1" applyAlignment="1">
      <alignment horizontal="center"/>
    </xf>
    <xf numFmtId="177" fontId="11" fillId="0" borderId="9" xfId="2" applyNumberFormat="1" applyFont="1" applyFill="1" applyBorder="1" applyAlignment="1">
      <alignment vertical="center"/>
    </xf>
    <xf numFmtId="177" fontId="11" fillId="0" borderId="10" xfId="2" applyNumberFormat="1" applyFont="1" applyFill="1" applyBorder="1" applyAlignment="1">
      <alignment vertical="center"/>
    </xf>
    <xf numFmtId="177" fontId="11" fillId="0" borderId="11" xfId="2" applyNumberFormat="1" applyFont="1" applyFill="1" applyBorder="1" applyAlignment="1">
      <alignment vertical="center"/>
    </xf>
    <xf numFmtId="0" fontId="11" fillId="0" borderId="13" xfId="2" applyFont="1" applyFill="1" applyBorder="1" applyAlignment="1">
      <alignment horizontal="center" vertical="center" shrinkToFit="1"/>
    </xf>
    <xf numFmtId="0" fontId="11" fillId="0" borderId="14" xfId="2" applyFont="1" applyFill="1" applyBorder="1" applyAlignment="1">
      <alignment horizontal="center" vertical="center" shrinkToFit="1"/>
    </xf>
    <xf numFmtId="0" fontId="11" fillId="0" borderId="15" xfId="2" applyFont="1" applyFill="1" applyBorder="1" applyAlignment="1">
      <alignment horizontal="center" vertical="center" shrinkToFit="1"/>
    </xf>
    <xf numFmtId="177" fontId="11" fillId="0" borderId="13" xfId="2" applyNumberFormat="1" applyFont="1" applyFill="1" applyBorder="1" applyAlignment="1">
      <alignment vertical="center"/>
    </xf>
    <xf numFmtId="177" fontId="11" fillId="0" borderId="14" xfId="2" applyNumberFormat="1" applyFont="1" applyFill="1" applyBorder="1" applyAlignment="1">
      <alignment vertical="center"/>
    </xf>
    <xf numFmtId="177" fontId="11" fillId="0" borderId="15" xfId="2" applyNumberFormat="1" applyFont="1" applyFill="1" applyBorder="1" applyAlignment="1">
      <alignment vertical="center"/>
    </xf>
    <xf numFmtId="0" fontId="11" fillId="0" borderId="9" xfId="2" applyFont="1" applyFill="1" applyBorder="1" applyAlignment="1">
      <alignment horizontal="center" vertical="center" shrinkToFit="1"/>
    </xf>
    <xf numFmtId="0" fontId="11" fillId="0" borderId="10" xfId="2" applyFont="1" applyFill="1" applyBorder="1" applyAlignment="1">
      <alignment horizontal="center" vertical="center" shrinkToFit="1"/>
    </xf>
    <xf numFmtId="0" fontId="11" fillId="0" borderId="11" xfId="2" applyFont="1" applyFill="1" applyBorder="1" applyAlignment="1">
      <alignment horizontal="center" vertical="center" shrinkToFit="1"/>
    </xf>
    <xf numFmtId="0" fontId="9" fillId="0" borderId="3" xfId="2" applyFont="1" applyFill="1" applyBorder="1" applyAlignment="1">
      <alignment horizontal="center" vertical="top" wrapText="1"/>
    </xf>
    <xf numFmtId="0" fontId="9" fillId="0" borderId="4" xfId="2" applyFont="1" applyFill="1" applyBorder="1" applyAlignment="1">
      <alignment horizontal="center" vertical="top" wrapText="1"/>
    </xf>
    <xf numFmtId="0" fontId="9" fillId="0" borderId="5" xfId="2" applyFont="1" applyFill="1" applyBorder="1" applyAlignment="1">
      <alignment horizontal="center" vertical="top" wrapText="1"/>
    </xf>
    <xf numFmtId="0" fontId="9" fillId="0" borderId="1" xfId="2" applyFont="1" applyFill="1" applyBorder="1" applyAlignment="1">
      <alignment horizontal="center" vertical="top" wrapText="1"/>
    </xf>
    <xf numFmtId="0" fontId="9" fillId="0" borderId="6" xfId="2" applyFont="1" applyFill="1" applyBorder="1" applyAlignment="1">
      <alignment horizontal="center" vertical="top" wrapText="1"/>
    </xf>
    <xf numFmtId="0" fontId="11" fillId="0" borderId="0" xfId="2" applyFont="1" applyFill="1" applyAlignment="1">
      <alignment horizontal="center" vertical="center"/>
    </xf>
    <xf numFmtId="49" fontId="6" fillId="0" borderId="0" xfId="2" applyNumberFormat="1" applyFont="1" applyFill="1" applyAlignment="1">
      <alignment horizontal="right" vertical="top"/>
    </xf>
    <xf numFmtId="0" fontId="8" fillId="0" borderId="2" xfId="2" applyFont="1" applyBorder="1" applyAlignment="1">
      <alignment horizontal="center" vertical="center"/>
    </xf>
    <xf numFmtId="0" fontId="8" fillId="0" borderId="3" xfId="2" applyFont="1" applyBorder="1" applyAlignment="1">
      <alignment horizontal="center" vertical="center"/>
    </xf>
    <xf numFmtId="0" fontId="8" fillId="0" borderId="4" xfId="2" applyFont="1" applyBorder="1" applyAlignment="1">
      <alignment horizontal="center" vertical="center"/>
    </xf>
    <xf numFmtId="177" fontId="11" fillId="0" borderId="25" xfId="2" applyNumberFormat="1" applyFont="1" applyFill="1" applyBorder="1" applyAlignment="1">
      <alignment vertical="center"/>
    </xf>
    <xf numFmtId="177" fontId="11" fillId="0" borderId="26" xfId="2" applyNumberFormat="1" applyFont="1" applyFill="1" applyBorder="1" applyAlignment="1">
      <alignment vertical="center"/>
    </xf>
    <xf numFmtId="177" fontId="11" fillId="0" borderId="27" xfId="2" applyNumberFormat="1" applyFont="1" applyFill="1" applyBorder="1" applyAlignment="1">
      <alignment vertical="center"/>
    </xf>
    <xf numFmtId="0" fontId="11" fillId="0" borderId="16" xfId="2" applyFont="1" applyBorder="1" applyAlignment="1">
      <alignment horizontal="center" vertical="center" shrinkToFit="1"/>
    </xf>
    <xf numFmtId="0" fontId="11" fillId="0" borderId="18" xfId="2" applyFont="1" applyBorder="1" applyAlignment="1">
      <alignment horizontal="center" vertical="center" shrinkToFit="1"/>
    </xf>
    <xf numFmtId="0" fontId="11" fillId="0" borderId="12" xfId="2" applyFont="1" applyBorder="1" applyAlignment="1">
      <alignment horizontal="center" vertical="center" shrinkToFit="1"/>
    </xf>
    <xf numFmtId="0" fontId="10" fillId="0" borderId="5" xfId="2" applyFont="1" applyFill="1" applyBorder="1" applyAlignment="1">
      <alignment horizontal="center" vertical="top" wrapText="1"/>
    </xf>
    <xf numFmtId="0" fontId="10" fillId="0" borderId="1" xfId="2" applyFont="1" applyFill="1" applyBorder="1" applyAlignment="1">
      <alignment horizontal="center" vertical="top" wrapText="1"/>
    </xf>
    <xf numFmtId="0" fontId="10" fillId="0" borderId="6" xfId="2" applyFont="1" applyFill="1" applyBorder="1" applyAlignment="1">
      <alignment horizontal="center" vertical="top" wrapText="1"/>
    </xf>
    <xf numFmtId="0" fontId="16" fillId="0" borderId="0" xfId="2" applyNumberFormat="1" applyFont="1" applyFill="1" applyAlignment="1">
      <alignment vertical="top" wrapText="1"/>
    </xf>
    <xf numFmtId="0" fontId="17" fillId="0" borderId="0" xfId="2" applyFont="1" applyAlignment="1">
      <alignment vertical="top" wrapText="1"/>
    </xf>
    <xf numFmtId="49" fontId="6" fillId="0" borderId="0" xfId="2" applyNumberFormat="1" applyFont="1" applyFill="1" applyAlignment="1">
      <alignment vertical="top"/>
    </xf>
    <xf numFmtId="179" fontId="11" fillId="0" borderId="9" xfId="2" applyNumberFormat="1" applyFont="1" applyFill="1" applyBorder="1" applyAlignment="1">
      <alignment vertical="center"/>
    </xf>
    <xf numFmtId="179" fontId="11" fillId="0" borderId="10" xfId="2" applyNumberFormat="1" applyFont="1" applyFill="1" applyBorder="1" applyAlignment="1">
      <alignment vertical="center"/>
    </xf>
    <xf numFmtId="179" fontId="11" fillId="0" borderId="11" xfId="2" applyNumberFormat="1" applyFont="1" applyFill="1" applyBorder="1" applyAlignment="1">
      <alignment vertical="center"/>
    </xf>
    <xf numFmtId="179" fontId="11" fillId="0" borderId="13" xfId="2" applyNumberFormat="1" applyFont="1" applyFill="1" applyBorder="1" applyAlignment="1">
      <alignment vertical="center"/>
    </xf>
    <xf numFmtId="179" fontId="11" fillId="0" borderId="14" xfId="2" applyNumberFormat="1" applyFont="1" applyFill="1" applyBorder="1" applyAlignment="1">
      <alignment vertical="center"/>
    </xf>
    <xf numFmtId="179" fontId="11" fillId="0" borderId="15" xfId="2" applyNumberFormat="1" applyFont="1" applyFill="1" applyBorder="1" applyAlignment="1">
      <alignment vertical="center"/>
    </xf>
    <xf numFmtId="49" fontId="6" fillId="0" borderId="0" xfId="2" applyNumberFormat="1" applyFont="1" applyFill="1" applyAlignment="1">
      <alignment horizontal="left" vertical="top"/>
    </xf>
    <xf numFmtId="49" fontId="6" fillId="0" borderId="0" xfId="2" applyNumberFormat="1" applyFont="1" applyFill="1" applyAlignment="1"/>
    <xf numFmtId="49" fontId="6" fillId="0" borderId="0" xfId="2" applyNumberFormat="1" applyFont="1" applyFill="1" applyAlignment="1">
      <alignment horizontal="left"/>
    </xf>
  </cellXfs>
  <cellStyles count="8">
    <cellStyle name="桁区切り 2" xfId="4" xr:uid="{00000000-0005-0000-0000-000000000000}"/>
    <cellStyle name="標準" xfId="0" builtinId="0"/>
    <cellStyle name="標準 2" xfId="2" xr:uid="{00000000-0005-0000-0000-000002000000}"/>
    <cellStyle name="標準_【済】宇都宮雛形【HP】【意識】【小3】" xfId="6" xr:uid="{00000000-0005-0000-0000-000003000000}"/>
    <cellStyle name="標準_Sheet1" xfId="5" xr:uid="{00000000-0005-0000-0000-000004000000}"/>
    <cellStyle name="標準_Sheet2" xfId="7" xr:uid="{00000000-0005-0000-0000-000005000000}"/>
    <cellStyle name="標準_標準１学期版【※】学校資料" xfId="1" xr:uid="{00000000-0005-0000-0000-000006000000}"/>
    <cellStyle name="標準_標準１学期版【※】学校資料（②出題）" xfId="3" xr:uid="{00000000-0005-0000-0000-000007000000}"/>
  </cellStyles>
  <dxfs count="54">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T755"/>
  <sheetViews>
    <sheetView tabSelected="1" view="pageBreakPreview" topLeftCell="A721" zoomScale="110" zoomScaleNormal="100" zoomScaleSheetLayoutView="110" workbookViewId="0">
      <selection activeCell="C741" sqref="C741:AQ755"/>
    </sheetView>
  </sheetViews>
  <sheetFormatPr defaultColWidth="2" defaultRowHeight="13.5"/>
  <cols>
    <col min="1" max="1" width="2" style="2" customWidth="1"/>
    <col min="2" max="44" width="2.125" style="2" customWidth="1"/>
    <col min="45" max="47" width="0.25" style="2" customWidth="1"/>
    <col min="48" max="52" width="2" style="2" customWidth="1"/>
    <col min="53" max="58" width="2" style="2" hidden="1" customWidth="1"/>
    <col min="59" max="59" width="5.5" style="2" bestFit="1" customWidth="1"/>
    <col min="60" max="60" width="7.125" style="2" bestFit="1" customWidth="1"/>
    <col min="61" max="61" width="17.25" style="2" bestFit="1" customWidth="1"/>
    <col min="62" max="62" width="13" style="2" bestFit="1" customWidth="1"/>
    <col min="63" max="65" width="6.625" style="2" bestFit="1" customWidth="1"/>
    <col min="66" max="66" width="7.625" style="2" bestFit="1" customWidth="1"/>
    <col min="67" max="67" width="6.625" style="2" bestFit="1" customWidth="1"/>
    <col min="68" max="68" width="4.25" style="2" customWidth="1"/>
    <col min="69" max="16384" width="2" style="2"/>
  </cols>
  <sheetData>
    <row r="1" spans="1:96">
      <c r="A1" s="1" t="s">
        <v>0</v>
      </c>
      <c r="AU1" s="3" t="s">
        <v>262</v>
      </c>
      <c r="BH1" s="2" t="s">
        <v>1</v>
      </c>
      <c r="BI1" s="4" t="s">
        <v>264</v>
      </c>
      <c r="BJ1" s="5"/>
      <c r="BK1" s="5"/>
      <c r="BL1" s="5"/>
      <c r="BM1" s="5"/>
      <c r="BN1" s="5"/>
      <c r="BO1" s="5"/>
      <c r="BP1" s="5"/>
      <c r="BQ1" s="5"/>
      <c r="BR1" s="5"/>
      <c r="BS1" s="5"/>
      <c r="BT1" s="5"/>
      <c r="BU1" s="5"/>
      <c r="BV1" s="5"/>
      <c r="BW1" s="5"/>
      <c r="BX1" s="5"/>
      <c r="BY1" s="5"/>
      <c r="BZ1" s="5"/>
      <c r="CA1" s="5"/>
      <c r="CB1" s="5"/>
      <c r="CC1" s="5"/>
      <c r="CD1" s="5"/>
      <c r="CE1" s="5"/>
      <c r="CF1" s="5"/>
      <c r="CG1" s="5"/>
      <c r="CH1" s="5"/>
      <c r="CI1" s="5"/>
      <c r="CJ1" s="5"/>
    </row>
    <row r="2" spans="1:96" ht="14.25">
      <c r="A2" s="6" t="s">
        <v>2</v>
      </c>
      <c r="AU2" s="7" t="s">
        <v>263</v>
      </c>
      <c r="BJ2" s="5"/>
      <c r="BK2" s="5"/>
      <c r="BL2" s="5"/>
      <c r="BM2" s="5"/>
      <c r="BN2" s="5"/>
      <c r="BO2" s="5"/>
      <c r="BP2" s="5"/>
      <c r="BQ2" s="5"/>
      <c r="BR2" s="5"/>
      <c r="BS2" s="5"/>
      <c r="BT2" s="5"/>
      <c r="BU2" s="5"/>
      <c r="BV2" s="5"/>
      <c r="BW2" s="5"/>
      <c r="BX2" s="5"/>
      <c r="BY2" s="5"/>
      <c r="BZ2" s="5"/>
      <c r="CA2" s="5"/>
      <c r="CB2" s="5"/>
      <c r="CC2" s="5"/>
      <c r="CD2" s="5"/>
      <c r="CE2" s="5"/>
      <c r="CF2" s="5"/>
      <c r="CG2" s="5"/>
      <c r="CH2" s="5"/>
      <c r="CI2" s="5"/>
      <c r="CJ2" s="5"/>
    </row>
    <row r="4" spans="1:96" s="9" customFormat="1" ht="14.25" customHeight="1">
      <c r="A4" s="8" t="s">
        <v>3</v>
      </c>
      <c r="F4" s="10"/>
      <c r="AD4" s="11"/>
      <c r="AE4" s="11"/>
      <c r="AF4" s="11"/>
      <c r="AG4" s="11"/>
      <c r="AH4" s="11"/>
      <c r="AI4" s="11"/>
      <c r="AJ4" s="11"/>
      <c r="AK4" s="11"/>
      <c r="AL4" s="11"/>
      <c r="AM4" s="12"/>
      <c r="AN4" s="12"/>
      <c r="AO4" s="12"/>
      <c r="AP4" s="12"/>
      <c r="AQ4" s="12"/>
      <c r="AR4" s="12"/>
      <c r="AS4" s="12"/>
      <c r="AT4" s="12"/>
      <c r="AU4" s="12"/>
      <c r="AV4" s="12"/>
      <c r="AW4" s="12"/>
      <c r="AX4" s="12"/>
      <c r="AY4" s="12"/>
      <c r="AZ4" s="12"/>
      <c r="BA4" s="12"/>
      <c r="BB4" s="12"/>
      <c r="BC4" s="12"/>
      <c r="BD4" s="12"/>
      <c r="BE4" s="12"/>
      <c r="BF4" s="12"/>
      <c r="CQ4" s="13"/>
    </row>
    <row r="5" spans="1:96" s="9" customFormat="1" ht="3" customHeight="1">
      <c r="F5" s="10"/>
      <c r="AD5" s="11"/>
      <c r="AE5" s="11"/>
      <c r="AF5" s="11"/>
      <c r="AG5" s="11"/>
      <c r="AH5" s="11"/>
      <c r="AI5" s="11"/>
      <c r="AJ5" s="11"/>
      <c r="AK5" s="11"/>
      <c r="AL5" s="11"/>
      <c r="AM5" s="12"/>
      <c r="AN5" s="12"/>
      <c r="AO5" s="12"/>
      <c r="AP5" s="12"/>
      <c r="AQ5" s="12"/>
      <c r="AR5" s="12"/>
      <c r="AS5" s="12"/>
      <c r="AT5" s="12"/>
      <c r="AU5" s="12"/>
      <c r="AV5" s="12"/>
      <c r="AW5" s="12"/>
      <c r="AX5" s="12"/>
      <c r="AY5" s="12"/>
      <c r="AZ5" s="12"/>
      <c r="BA5" s="12"/>
      <c r="BB5" s="12"/>
      <c r="BC5" s="12"/>
      <c r="BD5" s="12"/>
      <c r="BE5" s="12"/>
      <c r="BF5" s="12"/>
    </row>
    <row r="6" spans="1:96" s="20" customFormat="1" ht="11.25" customHeight="1">
      <c r="A6" s="2"/>
      <c r="B6" s="159" t="s">
        <v>4</v>
      </c>
      <c r="C6" s="159"/>
      <c r="D6" s="14" t="s">
        <v>5</v>
      </c>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6"/>
      <c r="AI6" s="16"/>
      <c r="AJ6" s="17"/>
      <c r="AK6" s="18"/>
      <c r="AL6" s="18"/>
      <c r="AM6" s="18"/>
      <c r="AN6" s="19"/>
      <c r="AO6" s="19"/>
      <c r="AP6" s="19"/>
      <c r="AQ6" s="19"/>
      <c r="AR6" s="19"/>
      <c r="AS6" s="19"/>
      <c r="AT6" s="19"/>
      <c r="AU6" s="19"/>
      <c r="AV6" s="19"/>
      <c r="AW6" s="19"/>
      <c r="AX6" s="19"/>
      <c r="AY6" s="19"/>
      <c r="AZ6" s="19"/>
      <c r="BA6" s="19"/>
      <c r="BB6" s="19"/>
      <c r="BC6" s="19"/>
      <c r="BD6" s="19"/>
      <c r="BE6" s="19"/>
      <c r="BF6" s="19"/>
      <c r="CR6" s="21"/>
    </row>
    <row r="7" spans="1:96">
      <c r="B7" s="159"/>
      <c r="C7" s="159"/>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3"/>
      <c r="AI7" s="23"/>
      <c r="AJ7" s="23"/>
      <c r="AK7" s="24"/>
      <c r="AL7" s="23"/>
      <c r="AM7" s="23"/>
    </row>
    <row r="8" spans="1:96" ht="9.75" customHeight="1">
      <c r="D8" s="99"/>
      <c r="E8" s="100"/>
      <c r="F8" s="100"/>
      <c r="G8" s="100"/>
      <c r="H8" s="100"/>
      <c r="I8" s="101"/>
      <c r="J8" s="105" t="s">
        <v>6</v>
      </c>
      <c r="K8" s="106"/>
      <c r="L8" s="106"/>
      <c r="M8" s="107"/>
      <c r="N8" s="105" t="s">
        <v>7</v>
      </c>
      <c r="O8" s="106"/>
      <c r="P8" s="106"/>
      <c r="Q8" s="107"/>
      <c r="R8" s="93">
        <v>1</v>
      </c>
      <c r="S8" s="94"/>
      <c r="T8" s="94"/>
      <c r="U8" s="95"/>
      <c r="V8" s="93">
        <v>2</v>
      </c>
      <c r="W8" s="94"/>
      <c r="X8" s="94"/>
      <c r="Y8" s="95"/>
      <c r="Z8" s="93">
        <v>3</v>
      </c>
      <c r="AA8" s="94"/>
      <c r="AB8" s="94"/>
      <c r="AC8" s="95"/>
      <c r="AD8" s="93">
        <v>4</v>
      </c>
      <c r="AE8" s="94"/>
      <c r="AF8" s="94"/>
      <c r="AG8" s="95"/>
      <c r="AH8" s="93"/>
      <c r="AI8" s="94"/>
      <c r="AJ8" s="94"/>
      <c r="AK8" s="95"/>
    </row>
    <row r="9" spans="1:96" ht="22.5" customHeight="1">
      <c r="D9" s="102"/>
      <c r="E9" s="103"/>
      <c r="F9" s="103"/>
      <c r="G9" s="103"/>
      <c r="H9" s="103"/>
      <c r="I9" s="104"/>
      <c r="J9" s="108"/>
      <c r="K9" s="109"/>
      <c r="L9" s="109"/>
      <c r="M9" s="110"/>
      <c r="N9" s="108"/>
      <c r="O9" s="109"/>
      <c r="P9" s="109"/>
      <c r="Q9" s="110"/>
      <c r="R9" s="96" t="s">
        <v>8</v>
      </c>
      <c r="S9" s="97"/>
      <c r="T9" s="97"/>
      <c r="U9" s="98"/>
      <c r="V9" s="96" t="s">
        <v>9</v>
      </c>
      <c r="W9" s="97"/>
      <c r="X9" s="97"/>
      <c r="Y9" s="98"/>
      <c r="Z9" s="96" t="s">
        <v>10</v>
      </c>
      <c r="AA9" s="97"/>
      <c r="AB9" s="97"/>
      <c r="AC9" s="98"/>
      <c r="AD9" s="96" t="s">
        <v>11</v>
      </c>
      <c r="AE9" s="97"/>
      <c r="AF9" s="97"/>
      <c r="AG9" s="98"/>
      <c r="AH9" s="96" t="s">
        <v>12</v>
      </c>
      <c r="AI9" s="97"/>
      <c r="AJ9" s="97"/>
      <c r="AK9" s="98"/>
      <c r="BI9" s="5" t="s">
        <v>13</v>
      </c>
      <c r="BJ9" s="2" t="s">
        <v>14</v>
      </c>
      <c r="BK9" s="2">
        <v>1</v>
      </c>
      <c r="BL9" s="2">
        <v>2</v>
      </c>
      <c r="BM9" s="2">
        <v>3</v>
      </c>
      <c r="BN9" s="2">
        <v>4</v>
      </c>
      <c r="BO9" s="2">
        <v>0</v>
      </c>
    </row>
    <row r="10" spans="1:96">
      <c r="D10" s="81" t="s">
        <v>15</v>
      </c>
      <c r="E10" s="82"/>
      <c r="F10" s="82"/>
      <c r="G10" s="82"/>
      <c r="H10" s="82"/>
      <c r="I10" s="83"/>
      <c r="J10" s="76">
        <f>BI10</f>
        <v>70.877277085330775</v>
      </c>
      <c r="K10" s="76"/>
      <c r="L10" s="76"/>
      <c r="M10" s="76"/>
      <c r="N10" s="76">
        <f>BJ10</f>
        <v>71.18644067796609</v>
      </c>
      <c r="O10" s="76"/>
      <c r="P10" s="76"/>
      <c r="Q10" s="76"/>
      <c r="R10" s="76">
        <f>BK10</f>
        <v>16.949152542372879</v>
      </c>
      <c r="S10" s="76"/>
      <c r="T10" s="76"/>
      <c r="U10" s="76"/>
      <c r="V10" s="76">
        <f>BL10</f>
        <v>54.237288135593218</v>
      </c>
      <c r="W10" s="76"/>
      <c r="X10" s="76"/>
      <c r="Y10" s="76"/>
      <c r="Z10" s="76">
        <f>BM10</f>
        <v>20.33898305084746</v>
      </c>
      <c r="AA10" s="76"/>
      <c r="AB10" s="76"/>
      <c r="AC10" s="76"/>
      <c r="AD10" s="76">
        <f>BN10</f>
        <v>8.4745762711864394</v>
      </c>
      <c r="AE10" s="76"/>
      <c r="AF10" s="76"/>
      <c r="AG10" s="76"/>
      <c r="AH10" s="76">
        <f>BO10</f>
        <v>0</v>
      </c>
      <c r="AI10" s="76"/>
      <c r="AJ10" s="76"/>
      <c r="AK10" s="76"/>
      <c r="BG10" s="2">
        <v>1</v>
      </c>
      <c r="BH10" s="2" t="s">
        <v>16</v>
      </c>
      <c r="BI10" s="25">
        <v>70.877277085330775</v>
      </c>
      <c r="BJ10" s="25">
        <f>BK10+BL10</f>
        <v>71.18644067796609</v>
      </c>
      <c r="BK10" s="25">
        <v>16.949152542372879</v>
      </c>
      <c r="BL10" s="25">
        <v>54.237288135593218</v>
      </c>
      <c r="BM10" s="25">
        <v>20.33898305084746</v>
      </c>
      <c r="BN10" s="25">
        <v>8.4745762711864394</v>
      </c>
      <c r="BO10" s="25">
        <v>0</v>
      </c>
    </row>
    <row r="11" spans="1:96">
      <c r="D11" s="77" t="s">
        <v>17</v>
      </c>
      <c r="E11" s="78"/>
      <c r="F11" s="78"/>
      <c r="G11" s="78"/>
      <c r="H11" s="78"/>
      <c r="I11" s="79"/>
      <c r="J11" s="80">
        <f>BI11</f>
        <v>73.063421483735084</v>
      </c>
      <c r="K11" s="80"/>
      <c r="L11" s="80"/>
      <c r="M11" s="80"/>
      <c r="N11" s="80">
        <f>IF(ISERROR(BJ11),"",BJ11)</f>
        <v>67.741935483870975</v>
      </c>
      <c r="O11" s="80"/>
      <c r="P11" s="80"/>
      <c r="Q11" s="80"/>
      <c r="R11" s="80">
        <f>BK11</f>
        <v>11.29032258064516</v>
      </c>
      <c r="S11" s="80"/>
      <c r="T11" s="80"/>
      <c r="U11" s="80"/>
      <c r="V11" s="80">
        <f>BL11</f>
        <v>56.451612903225815</v>
      </c>
      <c r="W11" s="80"/>
      <c r="X11" s="80"/>
      <c r="Y11" s="80"/>
      <c r="Z11" s="80">
        <f>BM11</f>
        <v>20.967741935483872</v>
      </c>
      <c r="AA11" s="80"/>
      <c r="AB11" s="80"/>
      <c r="AC11" s="80"/>
      <c r="AD11" s="80">
        <f>BN11</f>
        <v>11.29032258064516</v>
      </c>
      <c r="AE11" s="80"/>
      <c r="AF11" s="80"/>
      <c r="AG11" s="80"/>
      <c r="AH11" s="80">
        <f>BO11</f>
        <v>0</v>
      </c>
      <c r="AI11" s="80"/>
      <c r="AJ11" s="80"/>
      <c r="AK11" s="80"/>
      <c r="BH11" s="2" t="s">
        <v>18</v>
      </c>
      <c r="BI11" s="25">
        <v>73.063421483735084</v>
      </c>
      <c r="BJ11" s="25">
        <f>BK11+BL11</f>
        <v>67.741935483870975</v>
      </c>
      <c r="BK11" s="25">
        <v>11.29032258064516</v>
      </c>
      <c r="BL11" s="25">
        <v>56.451612903225815</v>
      </c>
      <c r="BM11" s="25">
        <v>20.967741935483872</v>
      </c>
      <c r="BN11" s="25">
        <v>11.29032258064516</v>
      </c>
      <c r="BO11" s="25">
        <v>0</v>
      </c>
    </row>
    <row r="12" spans="1:96" ht="3.75" customHeight="1"/>
    <row r="13" spans="1:96" hidden="1"/>
    <row r="14" spans="1:96" hidden="1"/>
    <row r="15" spans="1:96" hidden="1"/>
    <row r="16" spans="1:96" hidden="1"/>
    <row r="17" spans="1:96" hidden="1"/>
    <row r="18" spans="1:96" ht="15" customHeight="1"/>
    <row r="19" spans="1:96" s="20" customFormat="1" ht="11.25" customHeight="1">
      <c r="A19" s="2"/>
      <c r="B19" s="159" t="s">
        <v>19</v>
      </c>
      <c r="C19" s="159"/>
      <c r="D19" s="14" t="s">
        <v>20</v>
      </c>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7"/>
      <c r="AI19" s="27"/>
      <c r="AJ19" s="14"/>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c r="BP19" s="19"/>
      <c r="BQ19" s="19"/>
      <c r="BR19" s="19"/>
      <c r="BT19" s="28"/>
      <c r="BV19" s="29"/>
      <c r="CE19" s="21"/>
      <c r="CF19" s="21"/>
      <c r="CG19" s="21"/>
      <c r="CI19" s="29"/>
      <c r="CR19" s="21"/>
    </row>
    <row r="20" spans="1:96">
      <c r="B20" s="159"/>
      <c r="C20" s="159"/>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K20" s="31"/>
    </row>
    <row r="21" spans="1:96" ht="9.75" customHeight="1">
      <c r="D21" s="99"/>
      <c r="E21" s="100"/>
      <c r="F21" s="100"/>
      <c r="G21" s="100"/>
      <c r="H21" s="100"/>
      <c r="I21" s="101"/>
      <c r="J21" s="105" t="s">
        <v>6</v>
      </c>
      <c r="K21" s="106"/>
      <c r="L21" s="106"/>
      <c r="M21" s="107"/>
      <c r="N21" s="105" t="s">
        <v>7</v>
      </c>
      <c r="O21" s="106"/>
      <c r="P21" s="106"/>
      <c r="Q21" s="107"/>
      <c r="R21" s="93">
        <v>1</v>
      </c>
      <c r="S21" s="94"/>
      <c r="T21" s="94"/>
      <c r="U21" s="95"/>
      <c r="V21" s="93">
        <v>2</v>
      </c>
      <c r="W21" s="94"/>
      <c r="X21" s="94"/>
      <c r="Y21" s="95"/>
      <c r="Z21" s="93">
        <v>3</v>
      </c>
      <c r="AA21" s="94"/>
      <c r="AB21" s="94"/>
      <c r="AC21" s="95"/>
      <c r="AD21" s="93">
        <v>4</v>
      </c>
      <c r="AE21" s="94"/>
      <c r="AF21" s="94"/>
      <c r="AG21" s="95"/>
      <c r="AH21" s="93"/>
      <c r="AI21" s="94"/>
      <c r="AJ21" s="94"/>
      <c r="AK21" s="95"/>
    </row>
    <row r="22" spans="1:96" ht="22.5" customHeight="1">
      <c r="D22" s="102"/>
      <c r="E22" s="103"/>
      <c r="F22" s="103"/>
      <c r="G22" s="103"/>
      <c r="H22" s="103"/>
      <c r="I22" s="104"/>
      <c r="J22" s="108"/>
      <c r="K22" s="109"/>
      <c r="L22" s="109"/>
      <c r="M22" s="110"/>
      <c r="N22" s="108"/>
      <c r="O22" s="109"/>
      <c r="P22" s="109"/>
      <c r="Q22" s="110"/>
      <c r="R22" s="96" t="s">
        <v>21</v>
      </c>
      <c r="S22" s="97"/>
      <c r="T22" s="97"/>
      <c r="U22" s="98"/>
      <c r="V22" s="96" t="s">
        <v>22</v>
      </c>
      <c r="W22" s="97"/>
      <c r="X22" s="97"/>
      <c r="Y22" s="98"/>
      <c r="Z22" s="96" t="s">
        <v>23</v>
      </c>
      <c r="AA22" s="97"/>
      <c r="AB22" s="97"/>
      <c r="AC22" s="98"/>
      <c r="AD22" s="96" t="s">
        <v>24</v>
      </c>
      <c r="AE22" s="97"/>
      <c r="AF22" s="97"/>
      <c r="AG22" s="98"/>
      <c r="AH22" s="96" t="s">
        <v>12</v>
      </c>
      <c r="AI22" s="97"/>
      <c r="AJ22" s="97"/>
      <c r="AK22" s="98"/>
      <c r="BI22" s="5" t="s">
        <v>13</v>
      </c>
      <c r="BJ22" s="2" t="s">
        <v>14</v>
      </c>
      <c r="BK22" s="2">
        <v>1</v>
      </c>
      <c r="BL22" s="2">
        <v>2</v>
      </c>
      <c r="BM22" s="2">
        <v>3</v>
      </c>
      <c r="BN22" s="2">
        <v>4</v>
      </c>
      <c r="BO22" s="2">
        <v>0</v>
      </c>
    </row>
    <row r="23" spans="1:96">
      <c r="D23" s="81" t="s">
        <v>15</v>
      </c>
      <c r="E23" s="82"/>
      <c r="F23" s="82"/>
      <c r="G23" s="82"/>
      <c r="H23" s="82"/>
      <c r="I23" s="83"/>
      <c r="J23" s="76">
        <f>BI23</f>
        <v>93.072866730584849</v>
      </c>
      <c r="K23" s="76"/>
      <c r="L23" s="76"/>
      <c r="M23" s="76"/>
      <c r="N23" s="76">
        <f>BJ23</f>
        <v>96.610169491525426</v>
      </c>
      <c r="O23" s="76"/>
      <c r="P23" s="76"/>
      <c r="Q23" s="76"/>
      <c r="R23" s="76">
        <f>BK23</f>
        <v>38.983050847457626</v>
      </c>
      <c r="S23" s="76"/>
      <c r="T23" s="76"/>
      <c r="U23" s="76"/>
      <c r="V23" s="76">
        <f>BL23</f>
        <v>57.627118644067799</v>
      </c>
      <c r="W23" s="76"/>
      <c r="X23" s="76"/>
      <c r="Y23" s="76"/>
      <c r="Z23" s="76">
        <f>BM23</f>
        <v>3.3898305084745761</v>
      </c>
      <c r="AA23" s="76"/>
      <c r="AB23" s="76"/>
      <c r="AC23" s="76"/>
      <c r="AD23" s="76">
        <f>BN23</f>
        <v>0</v>
      </c>
      <c r="AE23" s="76"/>
      <c r="AF23" s="76"/>
      <c r="AG23" s="76"/>
      <c r="AH23" s="76">
        <f>BO23</f>
        <v>0</v>
      </c>
      <c r="AI23" s="76"/>
      <c r="AJ23" s="76"/>
      <c r="AK23" s="76"/>
      <c r="BG23" s="2">
        <v>2</v>
      </c>
      <c r="BH23" s="2" t="s">
        <v>16</v>
      </c>
      <c r="BI23" s="25">
        <v>93.072866730584849</v>
      </c>
      <c r="BJ23" s="25">
        <f>BK23+BL23</f>
        <v>96.610169491525426</v>
      </c>
      <c r="BK23" s="25">
        <v>38.983050847457626</v>
      </c>
      <c r="BL23" s="25">
        <v>57.627118644067799</v>
      </c>
      <c r="BM23" s="25">
        <v>3.3898305084745761</v>
      </c>
      <c r="BN23" s="25">
        <v>0</v>
      </c>
      <c r="BO23" s="25">
        <v>0</v>
      </c>
    </row>
    <row r="24" spans="1:96">
      <c r="D24" s="77" t="s">
        <v>17</v>
      </c>
      <c r="E24" s="78"/>
      <c r="F24" s="78"/>
      <c r="G24" s="78"/>
      <c r="H24" s="78"/>
      <c r="I24" s="79"/>
      <c r="J24" s="80">
        <f>BI24</f>
        <v>92.791949450035105</v>
      </c>
      <c r="K24" s="80"/>
      <c r="L24" s="80"/>
      <c r="M24" s="80"/>
      <c r="N24" s="80">
        <f>IF(ISERROR(BJ24),"",BJ24)</f>
        <v>90.322580645161281</v>
      </c>
      <c r="O24" s="80"/>
      <c r="P24" s="80"/>
      <c r="Q24" s="80"/>
      <c r="R24" s="80">
        <f>BK24</f>
        <v>25.806451612903224</v>
      </c>
      <c r="S24" s="80"/>
      <c r="T24" s="80"/>
      <c r="U24" s="80"/>
      <c r="V24" s="80">
        <f>BL24</f>
        <v>64.516129032258064</v>
      </c>
      <c r="W24" s="80"/>
      <c r="X24" s="80"/>
      <c r="Y24" s="80"/>
      <c r="Z24" s="80">
        <f>BM24</f>
        <v>9.67741935483871</v>
      </c>
      <c r="AA24" s="80"/>
      <c r="AB24" s="80"/>
      <c r="AC24" s="80"/>
      <c r="AD24" s="80">
        <f>BN24</f>
        <v>0</v>
      </c>
      <c r="AE24" s="80"/>
      <c r="AF24" s="80"/>
      <c r="AG24" s="80"/>
      <c r="AH24" s="80">
        <f>BO24</f>
        <v>0</v>
      </c>
      <c r="AI24" s="80"/>
      <c r="AJ24" s="80"/>
      <c r="AK24" s="80"/>
      <c r="BH24" s="2" t="s">
        <v>18</v>
      </c>
      <c r="BI24" s="25">
        <v>92.791949450035105</v>
      </c>
      <c r="BJ24" s="25">
        <f>BK24+BL24</f>
        <v>90.322580645161281</v>
      </c>
      <c r="BK24" s="25">
        <v>25.806451612903224</v>
      </c>
      <c r="BL24" s="25">
        <v>64.516129032258064</v>
      </c>
      <c r="BM24" s="25">
        <v>9.67741935483871</v>
      </c>
      <c r="BN24" s="25">
        <v>0</v>
      </c>
      <c r="BO24" s="25">
        <v>0</v>
      </c>
    </row>
    <row r="25" spans="1:96" ht="3.75" customHeight="1"/>
    <row r="26" spans="1:96" hidden="1"/>
    <row r="27" spans="1:96" hidden="1"/>
    <row r="28" spans="1:96" hidden="1"/>
    <row r="29" spans="1:96" hidden="1"/>
    <row r="30" spans="1:96" hidden="1"/>
    <row r="31" spans="1:96" ht="15" customHeight="1"/>
    <row r="32" spans="1:96" s="20" customFormat="1" ht="11.25" customHeight="1">
      <c r="A32" s="2"/>
      <c r="B32" s="166" t="s">
        <v>25</v>
      </c>
      <c r="C32" s="166"/>
      <c r="D32" s="14" t="s">
        <v>26</v>
      </c>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7"/>
      <c r="AI32" s="27"/>
      <c r="AJ32" s="14"/>
      <c r="AK32" s="19"/>
      <c r="AL32" s="19"/>
      <c r="AM32" s="19"/>
      <c r="AN32" s="19"/>
      <c r="AO32" s="19"/>
      <c r="AP32" s="19"/>
      <c r="AQ32" s="19"/>
      <c r="AR32" s="19"/>
      <c r="AS32" s="19"/>
      <c r="AT32" s="19"/>
      <c r="AU32" s="19"/>
      <c r="AV32" s="19"/>
      <c r="AW32" s="19"/>
      <c r="AX32" s="19"/>
      <c r="AY32" s="19"/>
      <c r="AZ32" s="19"/>
      <c r="BA32" s="19"/>
      <c r="BB32" s="19"/>
      <c r="BC32" s="19"/>
      <c r="BD32" s="19"/>
      <c r="BE32" s="19"/>
      <c r="BF32" s="19"/>
      <c r="BG32" s="19"/>
      <c r="BH32" s="19"/>
      <c r="BI32" s="19"/>
      <c r="BJ32" s="19"/>
      <c r="BK32" s="19"/>
      <c r="BL32" s="19"/>
      <c r="BM32" s="19"/>
      <c r="BN32" s="19"/>
      <c r="BO32" s="19"/>
      <c r="BP32" s="19"/>
      <c r="BQ32" s="19"/>
      <c r="BR32" s="19"/>
      <c r="BT32" s="28"/>
      <c r="BV32" s="29"/>
      <c r="CE32" s="21"/>
      <c r="CF32" s="21"/>
      <c r="CG32" s="21"/>
      <c r="CI32" s="29"/>
      <c r="CR32" s="21"/>
    </row>
    <row r="33" spans="2:67" ht="15" customHeight="1">
      <c r="B33" s="32"/>
      <c r="C33" s="32"/>
      <c r="D33" s="33" t="s">
        <v>27</v>
      </c>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K33" s="31"/>
    </row>
    <row r="34" spans="2:67" ht="9.75" customHeight="1">
      <c r="B34" s="35"/>
      <c r="C34" s="36"/>
      <c r="D34" s="99"/>
      <c r="E34" s="100"/>
      <c r="F34" s="100"/>
      <c r="G34" s="100"/>
      <c r="H34" s="100"/>
      <c r="I34" s="101"/>
      <c r="J34" s="105" t="s">
        <v>6</v>
      </c>
      <c r="K34" s="106"/>
      <c r="L34" s="106"/>
      <c r="M34" s="107"/>
      <c r="N34" s="105" t="s">
        <v>7</v>
      </c>
      <c r="O34" s="106"/>
      <c r="P34" s="106"/>
      <c r="Q34" s="107"/>
      <c r="R34" s="93">
        <v>1</v>
      </c>
      <c r="S34" s="94"/>
      <c r="T34" s="94"/>
      <c r="U34" s="95"/>
      <c r="V34" s="93">
        <v>2</v>
      </c>
      <c r="W34" s="94"/>
      <c r="X34" s="94"/>
      <c r="Y34" s="95"/>
      <c r="Z34" s="93">
        <v>3</v>
      </c>
      <c r="AA34" s="94"/>
      <c r="AB34" s="94"/>
      <c r="AC34" s="95"/>
      <c r="AD34" s="93">
        <v>4</v>
      </c>
      <c r="AE34" s="94"/>
      <c r="AF34" s="94"/>
      <c r="AG34" s="95"/>
      <c r="AH34" s="93"/>
      <c r="AI34" s="94"/>
      <c r="AJ34" s="94"/>
      <c r="AK34" s="95"/>
    </row>
    <row r="35" spans="2:67" ht="22.5" customHeight="1">
      <c r="D35" s="102"/>
      <c r="E35" s="103"/>
      <c r="F35" s="103"/>
      <c r="G35" s="103"/>
      <c r="H35" s="103"/>
      <c r="I35" s="104"/>
      <c r="J35" s="108"/>
      <c r="K35" s="109"/>
      <c r="L35" s="109"/>
      <c r="M35" s="110"/>
      <c r="N35" s="108"/>
      <c r="O35" s="109"/>
      <c r="P35" s="109"/>
      <c r="Q35" s="110"/>
      <c r="R35" s="96" t="s">
        <v>8</v>
      </c>
      <c r="S35" s="97"/>
      <c r="T35" s="97"/>
      <c r="U35" s="98"/>
      <c r="V35" s="96" t="s">
        <v>9</v>
      </c>
      <c r="W35" s="97"/>
      <c r="X35" s="97"/>
      <c r="Y35" s="98"/>
      <c r="Z35" s="96" t="s">
        <v>10</v>
      </c>
      <c r="AA35" s="97"/>
      <c r="AB35" s="97"/>
      <c r="AC35" s="98"/>
      <c r="AD35" s="96" t="s">
        <v>11</v>
      </c>
      <c r="AE35" s="97"/>
      <c r="AF35" s="97"/>
      <c r="AG35" s="98"/>
      <c r="AH35" s="96" t="s">
        <v>12</v>
      </c>
      <c r="AI35" s="97"/>
      <c r="AJ35" s="97"/>
      <c r="AK35" s="98"/>
      <c r="BI35" s="37" t="s">
        <v>13</v>
      </c>
      <c r="BJ35" s="37" t="s">
        <v>14</v>
      </c>
      <c r="BK35" s="37">
        <v>1</v>
      </c>
      <c r="BL35" s="37">
        <v>2</v>
      </c>
      <c r="BM35" s="37">
        <v>3</v>
      </c>
      <c r="BN35" s="37">
        <v>4</v>
      </c>
      <c r="BO35" s="37">
        <v>0</v>
      </c>
    </row>
    <row r="36" spans="2:67">
      <c r="D36" s="81" t="s">
        <v>15</v>
      </c>
      <c r="E36" s="82"/>
      <c r="F36" s="82"/>
      <c r="G36" s="82"/>
      <c r="H36" s="82"/>
      <c r="I36" s="83"/>
      <c r="J36" s="76">
        <f>BI36</f>
        <v>71.740172579098754</v>
      </c>
      <c r="K36" s="76"/>
      <c r="L36" s="76"/>
      <c r="M36" s="76"/>
      <c r="N36" s="76">
        <f>BJ36</f>
        <v>66.101694915254242</v>
      </c>
      <c r="O36" s="76"/>
      <c r="P36" s="76"/>
      <c r="Q36" s="76"/>
      <c r="R36" s="76">
        <f>BK36</f>
        <v>18.64406779661017</v>
      </c>
      <c r="S36" s="76"/>
      <c r="T36" s="76"/>
      <c r="U36" s="76"/>
      <c r="V36" s="76">
        <f>BL36</f>
        <v>47.457627118644069</v>
      </c>
      <c r="W36" s="76"/>
      <c r="X36" s="76"/>
      <c r="Y36" s="76"/>
      <c r="Z36" s="76">
        <f>BM36</f>
        <v>27.118644067796609</v>
      </c>
      <c r="AA36" s="76"/>
      <c r="AB36" s="76"/>
      <c r="AC36" s="76"/>
      <c r="AD36" s="76">
        <f>BN36</f>
        <v>6.7796610169491522</v>
      </c>
      <c r="AE36" s="76"/>
      <c r="AF36" s="76"/>
      <c r="AG36" s="76"/>
      <c r="AH36" s="76">
        <f>BO36</f>
        <v>0</v>
      </c>
      <c r="AI36" s="76"/>
      <c r="AJ36" s="76"/>
      <c r="AK36" s="76"/>
      <c r="BG36" s="2">
        <v>3</v>
      </c>
      <c r="BH36" s="2" t="s">
        <v>16</v>
      </c>
      <c r="BI36" s="25">
        <v>71.740172579098754</v>
      </c>
      <c r="BJ36" s="25">
        <f>BK36+BL36</f>
        <v>66.101694915254242</v>
      </c>
      <c r="BK36" s="25">
        <v>18.64406779661017</v>
      </c>
      <c r="BL36" s="25">
        <v>47.457627118644069</v>
      </c>
      <c r="BM36" s="25">
        <v>27.118644067796609</v>
      </c>
      <c r="BN36" s="25">
        <v>6.7796610169491522</v>
      </c>
      <c r="BO36" s="25">
        <v>0</v>
      </c>
    </row>
    <row r="37" spans="2:67">
      <c r="D37" s="77" t="s">
        <v>17</v>
      </c>
      <c r="E37" s="78"/>
      <c r="F37" s="78"/>
      <c r="G37" s="78"/>
      <c r="H37" s="78"/>
      <c r="I37" s="79"/>
      <c r="J37" s="80">
        <f>BI37</f>
        <v>73.040018722209226</v>
      </c>
      <c r="K37" s="80"/>
      <c r="L37" s="80"/>
      <c r="M37" s="80"/>
      <c r="N37" s="80">
        <f>IF(ISERROR(BJ37),"",BJ37)</f>
        <v>70.967741935483872</v>
      </c>
      <c r="O37" s="80"/>
      <c r="P37" s="80"/>
      <c r="Q37" s="80"/>
      <c r="R37" s="80">
        <f>BK37</f>
        <v>20.967741935483872</v>
      </c>
      <c r="S37" s="80"/>
      <c r="T37" s="80"/>
      <c r="U37" s="80"/>
      <c r="V37" s="80">
        <f>BL37</f>
        <v>50</v>
      </c>
      <c r="W37" s="80"/>
      <c r="X37" s="80"/>
      <c r="Y37" s="80"/>
      <c r="Z37" s="80">
        <f>BM37</f>
        <v>20.967741935483872</v>
      </c>
      <c r="AA37" s="80"/>
      <c r="AB37" s="80"/>
      <c r="AC37" s="80"/>
      <c r="AD37" s="80">
        <f>BN37</f>
        <v>8.064516129032258</v>
      </c>
      <c r="AE37" s="80"/>
      <c r="AF37" s="80"/>
      <c r="AG37" s="80"/>
      <c r="AH37" s="80">
        <f>BO37</f>
        <v>0</v>
      </c>
      <c r="AI37" s="80"/>
      <c r="AJ37" s="80"/>
      <c r="AK37" s="80"/>
      <c r="BH37" s="2" t="s">
        <v>18</v>
      </c>
      <c r="BI37" s="25">
        <v>73.040018722209226</v>
      </c>
      <c r="BJ37" s="25">
        <f>BK37+BL37</f>
        <v>70.967741935483872</v>
      </c>
      <c r="BK37" s="25">
        <v>20.967741935483872</v>
      </c>
      <c r="BL37" s="25">
        <v>50</v>
      </c>
      <c r="BM37" s="25">
        <v>20.967741935483872</v>
      </c>
      <c r="BN37" s="25">
        <v>8.064516129032258</v>
      </c>
      <c r="BO37" s="25">
        <v>0</v>
      </c>
    </row>
    <row r="38" spans="2:67" ht="15" customHeight="1">
      <c r="B38" s="32"/>
      <c r="C38" s="32"/>
      <c r="D38" s="33" t="s">
        <v>28</v>
      </c>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BI38" s="37" t="s">
        <v>13</v>
      </c>
      <c r="BJ38" s="37" t="s">
        <v>14</v>
      </c>
      <c r="BK38" s="37">
        <v>1</v>
      </c>
      <c r="BL38" s="37">
        <v>2</v>
      </c>
      <c r="BM38" s="37">
        <v>3</v>
      </c>
      <c r="BN38" s="37">
        <v>4</v>
      </c>
      <c r="BO38" s="37">
        <v>0</v>
      </c>
    </row>
    <row r="39" spans="2:67">
      <c r="B39" s="35"/>
      <c r="C39" s="36"/>
      <c r="D39" s="81" t="s">
        <v>15</v>
      </c>
      <c r="E39" s="82"/>
      <c r="F39" s="82"/>
      <c r="G39" s="82"/>
      <c r="H39" s="82"/>
      <c r="I39" s="83"/>
      <c r="J39" s="76">
        <f>BI39</f>
        <v>60.162991371045059</v>
      </c>
      <c r="K39" s="76"/>
      <c r="L39" s="76"/>
      <c r="M39" s="76"/>
      <c r="N39" s="76">
        <f>BJ39</f>
        <v>52.542372881355931</v>
      </c>
      <c r="O39" s="76"/>
      <c r="P39" s="76"/>
      <c r="Q39" s="76"/>
      <c r="R39" s="76">
        <f>BK39</f>
        <v>20.33898305084746</v>
      </c>
      <c r="S39" s="76"/>
      <c r="T39" s="76"/>
      <c r="U39" s="76"/>
      <c r="V39" s="76">
        <f>BL39</f>
        <v>32.20338983050847</v>
      </c>
      <c r="W39" s="76"/>
      <c r="X39" s="76"/>
      <c r="Y39" s="76"/>
      <c r="Z39" s="76">
        <f>BM39</f>
        <v>35.593220338983052</v>
      </c>
      <c r="AA39" s="76"/>
      <c r="AB39" s="76"/>
      <c r="AC39" s="76"/>
      <c r="AD39" s="76">
        <f>BN39</f>
        <v>11.864406779661017</v>
      </c>
      <c r="AE39" s="76"/>
      <c r="AF39" s="76"/>
      <c r="AG39" s="76"/>
      <c r="AH39" s="76">
        <f>BO39</f>
        <v>0</v>
      </c>
      <c r="AI39" s="76"/>
      <c r="AJ39" s="76"/>
      <c r="AK39" s="76"/>
      <c r="BG39" s="2">
        <v>4</v>
      </c>
      <c r="BH39" s="2" t="s">
        <v>16</v>
      </c>
      <c r="BI39" s="25">
        <v>60.162991371045059</v>
      </c>
      <c r="BJ39" s="25">
        <f>BK39+BL39</f>
        <v>52.542372881355931</v>
      </c>
      <c r="BK39" s="25">
        <v>20.33898305084746</v>
      </c>
      <c r="BL39" s="25">
        <v>32.20338983050847</v>
      </c>
      <c r="BM39" s="25">
        <v>35.593220338983052</v>
      </c>
      <c r="BN39" s="25">
        <v>11.864406779661017</v>
      </c>
      <c r="BO39" s="25">
        <v>0</v>
      </c>
    </row>
    <row r="40" spans="2:67">
      <c r="D40" s="77" t="s">
        <v>17</v>
      </c>
      <c r="E40" s="78"/>
      <c r="F40" s="78"/>
      <c r="G40" s="78"/>
      <c r="H40" s="78"/>
      <c r="I40" s="79"/>
      <c r="J40" s="80">
        <f>BI40</f>
        <v>61.455651766908495</v>
      </c>
      <c r="K40" s="80"/>
      <c r="L40" s="80"/>
      <c r="M40" s="80"/>
      <c r="N40" s="80">
        <f>IF(ISERROR(BJ40),"",BJ40)</f>
        <v>41.935483870967744</v>
      </c>
      <c r="O40" s="80"/>
      <c r="P40" s="80"/>
      <c r="Q40" s="80"/>
      <c r="R40" s="80">
        <f>BK40</f>
        <v>12.903225806451612</v>
      </c>
      <c r="S40" s="80"/>
      <c r="T40" s="80"/>
      <c r="U40" s="80"/>
      <c r="V40" s="80">
        <f>BL40</f>
        <v>29.032258064516132</v>
      </c>
      <c r="W40" s="80"/>
      <c r="X40" s="80"/>
      <c r="Y40" s="80"/>
      <c r="Z40" s="80">
        <f>BM40</f>
        <v>40.322580645161288</v>
      </c>
      <c r="AA40" s="80"/>
      <c r="AB40" s="80"/>
      <c r="AC40" s="80"/>
      <c r="AD40" s="80">
        <f>BN40</f>
        <v>17.741935483870968</v>
      </c>
      <c r="AE40" s="80"/>
      <c r="AF40" s="80"/>
      <c r="AG40" s="80"/>
      <c r="AH40" s="80">
        <f>BO40</f>
        <v>0</v>
      </c>
      <c r="AI40" s="80"/>
      <c r="AJ40" s="80"/>
      <c r="AK40" s="80"/>
      <c r="BH40" s="2" t="s">
        <v>18</v>
      </c>
      <c r="BI40" s="25">
        <v>61.455651766908495</v>
      </c>
      <c r="BJ40" s="25">
        <f>BK40+BL40</f>
        <v>41.935483870967744</v>
      </c>
      <c r="BK40" s="25">
        <v>12.903225806451612</v>
      </c>
      <c r="BL40" s="25">
        <v>29.032258064516132</v>
      </c>
      <c r="BM40" s="25">
        <v>40.322580645161288</v>
      </c>
      <c r="BN40" s="25">
        <v>17.741935483870968</v>
      </c>
      <c r="BO40" s="25">
        <v>0</v>
      </c>
    </row>
    <row r="41" spans="2:67" ht="15" customHeight="1">
      <c r="B41" s="32"/>
      <c r="C41" s="32"/>
      <c r="D41" s="33" t="s">
        <v>29</v>
      </c>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BI41" s="37" t="s">
        <v>13</v>
      </c>
      <c r="BJ41" s="37" t="s">
        <v>14</v>
      </c>
      <c r="BK41" s="37">
        <v>1</v>
      </c>
      <c r="BL41" s="37">
        <v>2</v>
      </c>
      <c r="BM41" s="37">
        <v>3</v>
      </c>
      <c r="BN41" s="37">
        <v>4</v>
      </c>
      <c r="BO41" s="37">
        <v>0</v>
      </c>
    </row>
    <row r="42" spans="2:67">
      <c r="B42" s="35"/>
      <c r="C42" s="36"/>
      <c r="D42" s="81" t="s">
        <v>15</v>
      </c>
      <c r="E42" s="82"/>
      <c r="F42" s="82"/>
      <c r="G42" s="82"/>
      <c r="H42" s="82"/>
      <c r="I42" s="83"/>
      <c r="J42" s="76">
        <f>BI42</f>
        <v>71.140939597315437</v>
      </c>
      <c r="K42" s="76"/>
      <c r="L42" s="76"/>
      <c r="M42" s="76"/>
      <c r="N42" s="76">
        <f>BJ42</f>
        <v>61.016949152542374</v>
      </c>
      <c r="O42" s="76"/>
      <c r="P42" s="76"/>
      <c r="Q42" s="76"/>
      <c r="R42" s="76">
        <f>BK42</f>
        <v>25.423728813559322</v>
      </c>
      <c r="S42" s="76"/>
      <c r="T42" s="76"/>
      <c r="U42" s="76"/>
      <c r="V42" s="76">
        <f>BL42</f>
        <v>35.593220338983052</v>
      </c>
      <c r="W42" s="76"/>
      <c r="X42" s="76"/>
      <c r="Y42" s="76"/>
      <c r="Z42" s="76">
        <f>BM42</f>
        <v>30.508474576271187</v>
      </c>
      <c r="AA42" s="76"/>
      <c r="AB42" s="76"/>
      <c r="AC42" s="76"/>
      <c r="AD42" s="76">
        <f>BN42</f>
        <v>8.4745762711864394</v>
      </c>
      <c r="AE42" s="76"/>
      <c r="AF42" s="76"/>
      <c r="AG42" s="76"/>
      <c r="AH42" s="76">
        <f>BO42</f>
        <v>0</v>
      </c>
      <c r="AI42" s="76"/>
      <c r="AJ42" s="76"/>
      <c r="AK42" s="76"/>
      <c r="BG42" s="2">
        <v>5</v>
      </c>
      <c r="BH42" s="2" t="s">
        <v>16</v>
      </c>
      <c r="BI42" s="25">
        <v>71.140939597315437</v>
      </c>
      <c r="BJ42" s="25">
        <f>BK42+BL42</f>
        <v>61.016949152542374</v>
      </c>
      <c r="BK42" s="25">
        <v>25.423728813559322</v>
      </c>
      <c r="BL42" s="25">
        <v>35.593220338983052</v>
      </c>
      <c r="BM42" s="25">
        <v>30.508474576271187</v>
      </c>
      <c r="BN42" s="25">
        <v>8.4745762711864394</v>
      </c>
      <c r="BO42" s="25">
        <v>0</v>
      </c>
    </row>
    <row r="43" spans="2:67">
      <c r="D43" s="77" t="s">
        <v>17</v>
      </c>
      <c r="E43" s="78"/>
      <c r="F43" s="78"/>
      <c r="G43" s="78"/>
      <c r="H43" s="78"/>
      <c r="I43" s="79"/>
      <c r="J43" s="80">
        <f>BI43</f>
        <v>71.799672361338637</v>
      </c>
      <c r="K43" s="80"/>
      <c r="L43" s="80"/>
      <c r="M43" s="80"/>
      <c r="N43" s="80">
        <f>IF(ISERROR(BJ43),"",BJ43)</f>
        <v>69.354838709677423</v>
      </c>
      <c r="O43" s="80"/>
      <c r="P43" s="80"/>
      <c r="Q43" s="80"/>
      <c r="R43" s="80">
        <f>BK43</f>
        <v>27.419354838709676</v>
      </c>
      <c r="S43" s="80"/>
      <c r="T43" s="80"/>
      <c r="U43" s="80"/>
      <c r="V43" s="80">
        <f>BL43</f>
        <v>41.935483870967744</v>
      </c>
      <c r="W43" s="80"/>
      <c r="X43" s="80"/>
      <c r="Y43" s="80"/>
      <c r="Z43" s="80">
        <f>BM43</f>
        <v>19.35483870967742</v>
      </c>
      <c r="AA43" s="80"/>
      <c r="AB43" s="80"/>
      <c r="AC43" s="80"/>
      <c r="AD43" s="80">
        <f>BN43</f>
        <v>11.29032258064516</v>
      </c>
      <c r="AE43" s="80"/>
      <c r="AF43" s="80"/>
      <c r="AG43" s="80"/>
      <c r="AH43" s="80">
        <f>BO43</f>
        <v>0</v>
      </c>
      <c r="AI43" s="80"/>
      <c r="AJ43" s="80"/>
      <c r="AK43" s="80"/>
      <c r="BH43" s="2" t="s">
        <v>18</v>
      </c>
      <c r="BI43" s="25">
        <v>71.799672361338637</v>
      </c>
      <c r="BJ43" s="25">
        <f>BK43+BL43</f>
        <v>69.354838709677423</v>
      </c>
      <c r="BK43" s="25">
        <v>27.419354838709676</v>
      </c>
      <c r="BL43" s="25">
        <v>41.935483870967744</v>
      </c>
      <c r="BM43" s="25">
        <v>19.35483870967742</v>
      </c>
      <c r="BN43" s="25">
        <v>11.29032258064516</v>
      </c>
      <c r="BO43" s="25">
        <v>0</v>
      </c>
    </row>
    <row r="44" spans="2:67" ht="15" customHeight="1">
      <c r="B44" s="32"/>
      <c r="C44" s="32"/>
      <c r="D44" s="33" t="s">
        <v>30</v>
      </c>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BI44" s="37" t="s">
        <v>13</v>
      </c>
      <c r="BJ44" s="37" t="s">
        <v>14</v>
      </c>
      <c r="BK44" s="37">
        <v>1</v>
      </c>
      <c r="BL44" s="37">
        <v>2</v>
      </c>
      <c r="BM44" s="37">
        <v>3</v>
      </c>
      <c r="BN44" s="37">
        <v>4</v>
      </c>
      <c r="BO44" s="37">
        <v>0</v>
      </c>
    </row>
    <row r="45" spans="2:67">
      <c r="B45" s="35"/>
      <c r="C45" s="36"/>
      <c r="D45" s="81" t="s">
        <v>15</v>
      </c>
      <c r="E45" s="82"/>
      <c r="F45" s="82"/>
      <c r="G45" s="82"/>
      <c r="H45" s="82"/>
      <c r="I45" s="83"/>
      <c r="J45" s="76">
        <f>BI45</f>
        <v>89.453499520613605</v>
      </c>
      <c r="K45" s="76"/>
      <c r="L45" s="76"/>
      <c r="M45" s="76"/>
      <c r="N45" s="76">
        <f>BJ45</f>
        <v>93.220338983050851</v>
      </c>
      <c r="O45" s="76"/>
      <c r="P45" s="76"/>
      <c r="Q45" s="76"/>
      <c r="R45" s="76">
        <f>BK45</f>
        <v>55.932203389830505</v>
      </c>
      <c r="S45" s="76"/>
      <c r="T45" s="76"/>
      <c r="U45" s="76"/>
      <c r="V45" s="76">
        <f>BL45</f>
        <v>37.288135593220339</v>
      </c>
      <c r="W45" s="76"/>
      <c r="X45" s="76"/>
      <c r="Y45" s="76"/>
      <c r="Z45" s="76">
        <f>BM45</f>
        <v>6.7796610169491522</v>
      </c>
      <c r="AA45" s="76"/>
      <c r="AB45" s="76"/>
      <c r="AC45" s="76"/>
      <c r="AD45" s="76">
        <f>BN45</f>
        <v>0</v>
      </c>
      <c r="AE45" s="76"/>
      <c r="AF45" s="76"/>
      <c r="AG45" s="76"/>
      <c r="AH45" s="76">
        <f>BO45</f>
        <v>0</v>
      </c>
      <c r="AI45" s="76"/>
      <c r="AJ45" s="76"/>
      <c r="AK45" s="76"/>
      <c r="BG45" s="2">
        <v>6</v>
      </c>
      <c r="BH45" s="2" t="s">
        <v>16</v>
      </c>
      <c r="BI45" s="25">
        <v>89.453499520613605</v>
      </c>
      <c r="BJ45" s="25">
        <f>BK45+BL45</f>
        <v>93.220338983050851</v>
      </c>
      <c r="BK45" s="25">
        <v>55.932203389830505</v>
      </c>
      <c r="BL45" s="25">
        <v>37.288135593220339</v>
      </c>
      <c r="BM45" s="25">
        <v>6.7796610169491522</v>
      </c>
      <c r="BN45" s="25">
        <v>0</v>
      </c>
      <c r="BO45" s="25">
        <v>0</v>
      </c>
    </row>
    <row r="46" spans="2:67">
      <c r="D46" s="77" t="s">
        <v>17</v>
      </c>
      <c r="E46" s="78"/>
      <c r="F46" s="78"/>
      <c r="G46" s="78"/>
      <c r="H46" s="78"/>
      <c r="I46" s="79"/>
      <c r="J46" s="80">
        <f>BI46</f>
        <v>90.475076058974963</v>
      </c>
      <c r="K46" s="80"/>
      <c r="L46" s="80"/>
      <c r="M46" s="80"/>
      <c r="N46" s="80">
        <f>IF(ISERROR(BJ46),"",BJ46)</f>
        <v>82.258064516129039</v>
      </c>
      <c r="O46" s="80"/>
      <c r="P46" s="80"/>
      <c r="Q46" s="80"/>
      <c r="R46" s="80">
        <f>BK46</f>
        <v>62.903225806451616</v>
      </c>
      <c r="S46" s="80"/>
      <c r="T46" s="80"/>
      <c r="U46" s="80"/>
      <c r="V46" s="80">
        <f>BL46</f>
        <v>19.35483870967742</v>
      </c>
      <c r="W46" s="80"/>
      <c r="X46" s="80"/>
      <c r="Y46" s="80"/>
      <c r="Z46" s="80">
        <f>BM46</f>
        <v>12.903225806451612</v>
      </c>
      <c r="AA46" s="80"/>
      <c r="AB46" s="80"/>
      <c r="AC46" s="80"/>
      <c r="AD46" s="80">
        <f>BN46</f>
        <v>4.838709677419355</v>
      </c>
      <c r="AE46" s="80"/>
      <c r="AF46" s="80"/>
      <c r="AG46" s="80"/>
      <c r="AH46" s="80">
        <f>BO46</f>
        <v>0</v>
      </c>
      <c r="AI46" s="80"/>
      <c r="AJ46" s="80"/>
      <c r="AK46" s="80"/>
      <c r="BH46" s="2" t="s">
        <v>18</v>
      </c>
      <c r="BI46" s="25">
        <v>90.475076058974963</v>
      </c>
      <c r="BJ46" s="25">
        <f>BK46+BL46</f>
        <v>82.258064516129039</v>
      </c>
      <c r="BK46" s="25">
        <v>62.903225806451616</v>
      </c>
      <c r="BL46" s="25">
        <v>19.35483870967742</v>
      </c>
      <c r="BM46" s="25">
        <v>12.903225806451612</v>
      </c>
      <c r="BN46" s="25">
        <v>4.838709677419355</v>
      </c>
      <c r="BO46" s="25">
        <v>0</v>
      </c>
    </row>
    <row r="47" spans="2:67" ht="15" customHeight="1">
      <c r="B47" s="32"/>
      <c r="C47" s="32"/>
      <c r="D47" s="33" t="s">
        <v>31</v>
      </c>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BI47" s="37" t="s">
        <v>13</v>
      </c>
      <c r="BJ47" s="37" t="s">
        <v>14</v>
      </c>
      <c r="BK47" s="37">
        <v>1</v>
      </c>
      <c r="BL47" s="37">
        <v>2</v>
      </c>
      <c r="BM47" s="37">
        <v>3</v>
      </c>
      <c r="BN47" s="37">
        <v>4</v>
      </c>
      <c r="BO47" s="37">
        <v>0</v>
      </c>
    </row>
    <row r="48" spans="2:67">
      <c r="B48" s="35"/>
      <c r="C48" s="36"/>
      <c r="D48" s="81" t="s">
        <v>15</v>
      </c>
      <c r="E48" s="82"/>
      <c r="F48" s="82"/>
      <c r="G48" s="82"/>
      <c r="H48" s="82"/>
      <c r="I48" s="83"/>
      <c r="J48" s="76">
        <f>BI48</f>
        <v>83.652924256951096</v>
      </c>
      <c r="K48" s="76"/>
      <c r="L48" s="76"/>
      <c r="M48" s="76"/>
      <c r="N48" s="76">
        <f>BJ48</f>
        <v>83.050847457627128</v>
      </c>
      <c r="O48" s="76"/>
      <c r="P48" s="76"/>
      <c r="Q48" s="76"/>
      <c r="R48" s="76">
        <f>BK48</f>
        <v>57.627118644067799</v>
      </c>
      <c r="S48" s="76"/>
      <c r="T48" s="76"/>
      <c r="U48" s="76"/>
      <c r="V48" s="76">
        <f>BL48</f>
        <v>25.423728813559322</v>
      </c>
      <c r="W48" s="76"/>
      <c r="X48" s="76"/>
      <c r="Y48" s="76"/>
      <c r="Z48" s="76">
        <f>BM48</f>
        <v>11.864406779661017</v>
      </c>
      <c r="AA48" s="76"/>
      <c r="AB48" s="76"/>
      <c r="AC48" s="76"/>
      <c r="AD48" s="76">
        <f>BN48</f>
        <v>5.0847457627118651</v>
      </c>
      <c r="AE48" s="76"/>
      <c r="AF48" s="76"/>
      <c r="AG48" s="76"/>
      <c r="AH48" s="76">
        <f>BO48</f>
        <v>0</v>
      </c>
      <c r="AI48" s="76"/>
      <c r="AJ48" s="76"/>
      <c r="AK48" s="76"/>
      <c r="BG48" s="2">
        <v>7</v>
      </c>
      <c r="BH48" s="2" t="s">
        <v>16</v>
      </c>
      <c r="BI48" s="25">
        <v>83.652924256951096</v>
      </c>
      <c r="BJ48" s="25">
        <f>BK48+BL48</f>
        <v>83.050847457627128</v>
      </c>
      <c r="BK48" s="25">
        <v>57.627118644067799</v>
      </c>
      <c r="BL48" s="25">
        <v>25.423728813559322</v>
      </c>
      <c r="BM48" s="25">
        <v>11.864406779661017</v>
      </c>
      <c r="BN48" s="25">
        <v>5.0847457627118651</v>
      </c>
      <c r="BO48" s="25">
        <v>0</v>
      </c>
    </row>
    <row r="49" spans="2:67">
      <c r="D49" s="77" t="s">
        <v>17</v>
      </c>
      <c r="E49" s="78"/>
      <c r="F49" s="78"/>
      <c r="G49" s="78"/>
      <c r="H49" s="78"/>
      <c r="I49" s="79"/>
      <c r="J49" s="80">
        <f>BI49</f>
        <v>80.435291364381001</v>
      </c>
      <c r="K49" s="80"/>
      <c r="L49" s="80"/>
      <c r="M49" s="80"/>
      <c r="N49" s="80">
        <f>IF(ISERROR(BJ49),"",BJ49)</f>
        <v>51.612903225806448</v>
      </c>
      <c r="O49" s="80"/>
      <c r="P49" s="80"/>
      <c r="Q49" s="80"/>
      <c r="R49" s="80">
        <f>BK49</f>
        <v>22.58064516129032</v>
      </c>
      <c r="S49" s="80"/>
      <c r="T49" s="80"/>
      <c r="U49" s="80"/>
      <c r="V49" s="80">
        <f>BL49</f>
        <v>29.032258064516132</v>
      </c>
      <c r="W49" s="80"/>
      <c r="X49" s="80"/>
      <c r="Y49" s="80"/>
      <c r="Z49" s="80">
        <f>BM49</f>
        <v>25.806451612903224</v>
      </c>
      <c r="AA49" s="80"/>
      <c r="AB49" s="80"/>
      <c r="AC49" s="80"/>
      <c r="AD49" s="80">
        <f>BN49</f>
        <v>22.58064516129032</v>
      </c>
      <c r="AE49" s="80"/>
      <c r="AF49" s="80"/>
      <c r="AG49" s="80"/>
      <c r="AH49" s="80">
        <f>BO49</f>
        <v>0</v>
      </c>
      <c r="AI49" s="80"/>
      <c r="AJ49" s="80"/>
      <c r="AK49" s="80"/>
      <c r="BH49" s="2" t="s">
        <v>18</v>
      </c>
      <c r="BI49" s="25">
        <v>80.435291364381001</v>
      </c>
      <c r="BJ49" s="25">
        <f>BK49+BL49</f>
        <v>51.612903225806448</v>
      </c>
      <c r="BK49" s="25">
        <v>22.58064516129032</v>
      </c>
      <c r="BL49" s="25">
        <v>29.032258064516132</v>
      </c>
      <c r="BM49" s="25">
        <v>25.806451612903224</v>
      </c>
      <c r="BN49" s="25">
        <v>22.58064516129032</v>
      </c>
      <c r="BO49" s="25">
        <v>0</v>
      </c>
    </row>
    <row r="50" spans="2:67" ht="15" customHeight="1">
      <c r="B50" s="32"/>
      <c r="C50" s="32"/>
      <c r="D50" s="33" t="s">
        <v>32</v>
      </c>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BI50" s="37" t="s">
        <v>13</v>
      </c>
      <c r="BJ50" s="37" t="s">
        <v>14</v>
      </c>
      <c r="BK50" s="37">
        <v>1</v>
      </c>
      <c r="BL50" s="37">
        <v>2</v>
      </c>
      <c r="BM50" s="37">
        <v>3</v>
      </c>
      <c r="BN50" s="37">
        <v>4</v>
      </c>
      <c r="BO50" s="37">
        <v>0</v>
      </c>
    </row>
    <row r="51" spans="2:67">
      <c r="B51" s="35"/>
      <c r="C51" s="36"/>
      <c r="D51" s="81" t="s">
        <v>15</v>
      </c>
      <c r="E51" s="82"/>
      <c r="F51" s="82"/>
      <c r="G51" s="82"/>
      <c r="H51" s="82"/>
      <c r="I51" s="83"/>
      <c r="J51" s="76">
        <f>BI51</f>
        <v>91.77852348993288</v>
      </c>
      <c r="K51" s="76"/>
      <c r="L51" s="76"/>
      <c r="M51" s="76"/>
      <c r="N51" s="76">
        <f>BJ51</f>
        <v>94.915254237288124</v>
      </c>
      <c r="O51" s="76"/>
      <c r="P51" s="76"/>
      <c r="Q51" s="76"/>
      <c r="R51" s="76">
        <f>BK51</f>
        <v>67.796610169491515</v>
      </c>
      <c r="S51" s="76"/>
      <c r="T51" s="76"/>
      <c r="U51" s="76"/>
      <c r="V51" s="76">
        <f>BL51</f>
        <v>27.118644067796609</v>
      </c>
      <c r="W51" s="76"/>
      <c r="X51" s="76"/>
      <c r="Y51" s="76"/>
      <c r="Z51" s="76">
        <f>BM51</f>
        <v>3.3898305084745761</v>
      </c>
      <c r="AA51" s="76"/>
      <c r="AB51" s="76"/>
      <c r="AC51" s="76"/>
      <c r="AD51" s="76">
        <f>BN51</f>
        <v>1.6949152542372881</v>
      </c>
      <c r="AE51" s="76"/>
      <c r="AF51" s="76"/>
      <c r="AG51" s="76"/>
      <c r="AH51" s="76">
        <f>BO51</f>
        <v>0</v>
      </c>
      <c r="AI51" s="76"/>
      <c r="AJ51" s="76"/>
      <c r="AK51" s="76"/>
      <c r="BG51" s="2">
        <v>8</v>
      </c>
      <c r="BH51" s="2" t="s">
        <v>16</v>
      </c>
      <c r="BI51" s="25">
        <v>91.77852348993288</v>
      </c>
      <c r="BJ51" s="25">
        <f>BK51+BL51</f>
        <v>94.915254237288124</v>
      </c>
      <c r="BK51" s="25">
        <v>67.796610169491515</v>
      </c>
      <c r="BL51" s="25">
        <v>27.118644067796609</v>
      </c>
      <c r="BM51" s="25">
        <v>3.3898305084745761</v>
      </c>
      <c r="BN51" s="25">
        <v>1.6949152542372881</v>
      </c>
      <c r="BO51" s="25">
        <v>0</v>
      </c>
    </row>
    <row r="52" spans="2:67">
      <c r="D52" s="77" t="s">
        <v>17</v>
      </c>
      <c r="E52" s="78"/>
      <c r="F52" s="78"/>
      <c r="G52" s="78"/>
      <c r="H52" s="78"/>
      <c r="I52" s="79"/>
      <c r="J52" s="80">
        <f>BI52</f>
        <v>90.84952024338871</v>
      </c>
      <c r="K52" s="80"/>
      <c r="L52" s="80"/>
      <c r="M52" s="80"/>
      <c r="N52" s="80">
        <f>IF(ISERROR(BJ52),"",BJ52)</f>
        <v>90.322580645161295</v>
      </c>
      <c r="O52" s="80"/>
      <c r="P52" s="80"/>
      <c r="Q52" s="80"/>
      <c r="R52" s="80">
        <f>BK52</f>
        <v>70.967741935483872</v>
      </c>
      <c r="S52" s="80"/>
      <c r="T52" s="80"/>
      <c r="U52" s="80"/>
      <c r="V52" s="80">
        <f>BL52</f>
        <v>19.35483870967742</v>
      </c>
      <c r="W52" s="80"/>
      <c r="X52" s="80"/>
      <c r="Y52" s="80"/>
      <c r="Z52" s="80">
        <f>BM52</f>
        <v>8.064516129032258</v>
      </c>
      <c r="AA52" s="80"/>
      <c r="AB52" s="80"/>
      <c r="AC52" s="80"/>
      <c r="AD52" s="80">
        <f>BN52</f>
        <v>1.6129032258064515</v>
      </c>
      <c r="AE52" s="80"/>
      <c r="AF52" s="80"/>
      <c r="AG52" s="80"/>
      <c r="AH52" s="80">
        <f>BO52</f>
        <v>0</v>
      </c>
      <c r="AI52" s="80"/>
      <c r="AJ52" s="80"/>
      <c r="AK52" s="80"/>
      <c r="BH52" s="2" t="s">
        <v>18</v>
      </c>
      <c r="BI52" s="25">
        <v>90.84952024338871</v>
      </c>
      <c r="BJ52" s="25">
        <f>BK52+BL52</f>
        <v>90.322580645161295</v>
      </c>
      <c r="BK52" s="25">
        <v>70.967741935483872</v>
      </c>
      <c r="BL52" s="25">
        <v>19.35483870967742</v>
      </c>
      <c r="BM52" s="25">
        <v>8.064516129032258</v>
      </c>
      <c r="BN52" s="25">
        <v>1.6129032258064515</v>
      </c>
      <c r="BO52" s="25">
        <v>0</v>
      </c>
    </row>
    <row r="53" spans="2:67" ht="15" customHeight="1">
      <c r="B53" s="32"/>
      <c r="C53" s="32"/>
      <c r="D53" s="33" t="s">
        <v>33</v>
      </c>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BI53" s="37" t="s">
        <v>13</v>
      </c>
      <c r="BJ53" s="37" t="s">
        <v>14</v>
      </c>
      <c r="BK53" s="37">
        <v>1</v>
      </c>
      <c r="BL53" s="37">
        <v>2</v>
      </c>
      <c r="BM53" s="37">
        <v>3</v>
      </c>
      <c r="BN53" s="37">
        <v>4</v>
      </c>
      <c r="BO53" s="37">
        <v>0</v>
      </c>
    </row>
    <row r="54" spans="2:67">
      <c r="B54" s="35"/>
      <c r="C54" s="36"/>
      <c r="D54" s="81" t="s">
        <v>15</v>
      </c>
      <c r="E54" s="82"/>
      <c r="F54" s="82"/>
      <c r="G54" s="82"/>
      <c r="H54" s="82"/>
      <c r="I54" s="83"/>
      <c r="J54" s="76">
        <f>BI54</f>
        <v>89.765100671140942</v>
      </c>
      <c r="K54" s="76"/>
      <c r="L54" s="76"/>
      <c r="M54" s="76"/>
      <c r="N54" s="76">
        <f>BJ54</f>
        <v>84.745762711864415</v>
      </c>
      <c r="O54" s="76"/>
      <c r="P54" s="76"/>
      <c r="Q54" s="76"/>
      <c r="R54" s="76">
        <f>BK54</f>
        <v>57.627118644067799</v>
      </c>
      <c r="S54" s="76"/>
      <c r="T54" s="76"/>
      <c r="U54" s="76"/>
      <c r="V54" s="76">
        <f>BL54</f>
        <v>27.118644067796609</v>
      </c>
      <c r="W54" s="76"/>
      <c r="X54" s="76"/>
      <c r="Y54" s="76"/>
      <c r="Z54" s="76">
        <f>BM54</f>
        <v>10.16949152542373</v>
      </c>
      <c r="AA54" s="76"/>
      <c r="AB54" s="76"/>
      <c r="AC54" s="76"/>
      <c r="AD54" s="76">
        <f>BN54</f>
        <v>3.3898305084745761</v>
      </c>
      <c r="AE54" s="76"/>
      <c r="AF54" s="76"/>
      <c r="AG54" s="76"/>
      <c r="AH54" s="76">
        <f>BO54</f>
        <v>1.6949152542372881</v>
      </c>
      <c r="AI54" s="76"/>
      <c r="AJ54" s="76"/>
      <c r="AK54" s="76"/>
      <c r="BG54" s="2">
        <v>9</v>
      </c>
      <c r="BH54" s="2" t="s">
        <v>16</v>
      </c>
      <c r="BI54" s="25">
        <v>89.765100671140942</v>
      </c>
      <c r="BJ54" s="25">
        <f>BK54+BL54</f>
        <v>84.745762711864415</v>
      </c>
      <c r="BK54" s="25">
        <v>57.627118644067799</v>
      </c>
      <c r="BL54" s="25">
        <v>27.118644067796609</v>
      </c>
      <c r="BM54" s="25">
        <v>10.16949152542373</v>
      </c>
      <c r="BN54" s="25">
        <v>3.3898305084745761</v>
      </c>
      <c r="BO54" s="25">
        <v>1.6949152542372881</v>
      </c>
    </row>
    <row r="55" spans="2:67">
      <c r="D55" s="77" t="s">
        <v>17</v>
      </c>
      <c r="E55" s="78"/>
      <c r="F55" s="78"/>
      <c r="G55" s="78"/>
      <c r="H55" s="78"/>
      <c r="I55" s="79"/>
      <c r="J55" s="80">
        <f>BI55</f>
        <v>89.141118652000941</v>
      </c>
      <c r="K55" s="80"/>
      <c r="L55" s="80"/>
      <c r="M55" s="80"/>
      <c r="N55" s="80">
        <f>IF(ISERROR(BJ55),"",BJ55)</f>
        <v>80.645161290322577</v>
      </c>
      <c r="O55" s="80"/>
      <c r="P55" s="80"/>
      <c r="Q55" s="80"/>
      <c r="R55" s="80">
        <f>BK55</f>
        <v>53.225806451612897</v>
      </c>
      <c r="S55" s="80"/>
      <c r="T55" s="80"/>
      <c r="U55" s="80"/>
      <c r="V55" s="80">
        <f>BL55</f>
        <v>27.419354838709676</v>
      </c>
      <c r="W55" s="80"/>
      <c r="X55" s="80"/>
      <c r="Y55" s="80"/>
      <c r="Z55" s="80">
        <f>BM55</f>
        <v>9.67741935483871</v>
      </c>
      <c r="AA55" s="80"/>
      <c r="AB55" s="80"/>
      <c r="AC55" s="80"/>
      <c r="AD55" s="80">
        <f>BN55</f>
        <v>9.67741935483871</v>
      </c>
      <c r="AE55" s="80"/>
      <c r="AF55" s="80"/>
      <c r="AG55" s="80"/>
      <c r="AH55" s="80">
        <f>BO55</f>
        <v>0</v>
      </c>
      <c r="AI55" s="80"/>
      <c r="AJ55" s="80"/>
      <c r="AK55" s="80"/>
      <c r="BH55" s="2" t="s">
        <v>18</v>
      </c>
      <c r="BI55" s="25">
        <v>89.141118652000941</v>
      </c>
      <c r="BJ55" s="25">
        <f>BK55+BL55</f>
        <v>80.645161290322577</v>
      </c>
      <c r="BK55" s="25">
        <v>53.225806451612897</v>
      </c>
      <c r="BL55" s="25">
        <v>27.419354838709676</v>
      </c>
      <c r="BM55" s="25">
        <v>9.67741935483871</v>
      </c>
      <c r="BN55" s="25">
        <v>9.67741935483871</v>
      </c>
      <c r="BO55" s="25">
        <v>0</v>
      </c>
    </row>
    <row r="56" spans="2:67" ht="15" customHeight="1">
      <c r="B56" s="32"/>
      <c r="C56" s="32"/>
      <c r="D56" s="33" t="s">
        <v>34</v>
      </c>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BI56" s="37" t="s">
        <v>13</v>
      </c>
      <c r="BJ56" s="37" t="s">
        <v>14</v>
      </c>
      <c r="BK56" s="37">
        <v>1</v>
      </c>
      <c r="BL56" s="37">
        <v>2</v>
      </c>
      <c r="BM56" s="37">
        <v>3</v>
      </c>
      <c r="BN56" s="37">
        <v>4</v>
      </c>
      <c r="BO56" s="37">
        <v>0</v>
      </c>
    </row>
    <row r="57" spans="2:67">
      <c r="B57" s="35"/>
      <c r="C57" s="36"/>
      <c r="D57" s="81" t="s">
        <v>15</v>
      </c>
      <c r="E57" s="82"/>
      <c r="F57" s="82"/>
      <c r="G57" s="82"/>
      <c r="H57" s="82"/>
      <c r="I57" s="83"/>
      <c r="J57" s="76">
        <f>BI57</f>
        <v>77.70853307766059</v>
      </c>
      <c r="K57" s="76"/>
      <c r="L57" s="76"/>
      <c r="M57" s="76"/>
      <c r="N57" s="76">
        <f>BJ57</f>
        <v>83.050847457627114</v>
      </c>
      <c r="O57" s="76"/>
      <c r="P57" s="76"/>
      <c r="Q57" s="76"/>
      <c r="R57" s="76">
        <f>BK57</f>
        <v>44.067796610169488</v>
      </c>
      <c r="S57" s="76"/>
      <c r="T57" s="76"/>
      <c r="U57" s="76"/>
      <c r="V57" s="76">
        <f>BL57</f>
        <v>38.983050847457626</v>
      </c>
      <c r="W57" s="76"/>
      <c r="X57" s="76"/>
      <c r="Y57" s="76"/>
      <c r="Z57" s="76">
        <f>BM57</f>
        <v>11.864406779661017</v>
      </c>
      <c r="AA57" s="76"/>
      <c r="AB57" s="76"/>
      <c r="AC57" s="76"/>
      <c r="AD57" s="76">
        <f>BN57</f>
        <v>5.0847457627118651</v>
      </c>
      <c r="AE57" s="76"/>
      <c r="AF57" s="76"/>
      <c r="AG57" s="76"/>
      <c r="AH57" s="76">
        <f>BO57</f>
        <v>0</v>
      </c>
      <c r="AI57" s="76"/>
      <c r="AJ57" s="76"/>
      <c r="AK57" s="76"/>
      <c r="BG57" s="2">
        <v>10</v>
      </c>
      <c r="BH57" s="2" t="s">
        <v>16</v>
      </c>
      <c r="BI57" s="25">
        <v>77.70853307766059</v>
      </c>
      <c r="BJ57" s="25">
        <f>BK57+BL57</f>
        <v>83.050847457627114</v>
      </c>
      <c r="BK57" s="25">
        <v>44.067796610169488</v>
      </c>
      <c r="BL57" s="25">
        <v>38.983050847457626</v>
      </c>
      <c r="BM57" s="25">
        <v>11.864406779661017</v>
      </c>
      <c r="BN57" s="25">
        <v>5.0847457627118651</v>
      </c>
      <c r="BO57" s="25">
        <v>0</v>
      </c>
    </row>
    <row r="58" spans="2:67">
      <c r="D58" s="77" t="s">
        <v>17</v>
      </c>
      <c r="E58" s="78"/>
      <c r="F58" s="78"/>
      <c r="G58" s="78"/>
      <c r="H58" s="78"/>
      <c r="I58" s="79"/>
      <c r="J58" s="80">
        <f>BI58</f>
        <v>77.697168265855382</v>
      </c>
      <c r="K58" s="80"/>
      <c r="L58" s="80"/>
      <c r="M58" s="80"/>
      <c r="N58" s="80">
        <f>IF(ISERROR(BJ58),"",BJ58)</f>
        <v>85.483870967741936</v>
      </c>
      <c r="O58" s="80"/>
      <c r="P58" s="80"/>
      <c r="Q58" s="80"/>
      <c r="R58" s="80">
        <f>BK58</f>
        <v>48.387096774193552</v>
      </c>
      <c r="S58" s="80"/>
      <c r="T58" s="80"/>
      <c r="U58" s="80"/>
      <c r="V58" s="80">
        <f>BL58</f>
        <v>37.096774193548384</v>
      </c>
      <c r="W58" s="80"/>
      <c r="X58" s="80"/>
      <c r="Y58" s="80"/>
      <c r="Z58" s="80">
        <f>BM58</f>
        <v>8.064516129032258</v>
      </c>
      <c r="AA58" s="80"/>
      <c r="AB58" s="80"/>
      <c r="AC58" s="80"/>
      <c r="AD58" s="80">
        <f>BN58</f>
        <v>6.4516129032258061</v>
      </c>
      <c r="AE58" s="80"/>
      <c r="AF58" s="80"/>
      <c r="AG58" s="80"/>
      <c r="AH58" s="80">
        <f>BO58</f>
        <v>0</v>
      </c>
      <c r="AI58" s="80"/>
      <c r="AJ58" s="80"/>
      <c r="AK58" s="80"/>
      <c r="BH58" s="2" t="s">
        <v>18</v>
      </c>
      <c r="BI58" s="25">
        <v>77.697168265855382</v>
      </c>
      <c r="BJ58" s="25">
        <f>BK58+BL58</f>
        <v>85.483870967741936</v>
      </c>
      <c r="BK58" s="25">
        <v>48.387096774193552</v>
      </c>
      <c r="BL58" s="25">
        <v>37.096774193548384</v>
      </c>
      <c r="BM58" s="25">
        <v>8.064516129032258</v>
      </c>
      <c r="BN58" s="25">
        <v>6.4516129032258061</v>
      </c>
      <c r="BO58" s="25">
        <v>0</v>
      </c>
    </row>
    <row r="59" spans="2:67" ht="15" customHeight="1">
      <c r="B59" s="32"/>
      <c r="C59" s="32"/>
      <c r="D59" s="33" t="s">
        <v>35</v>
      </c>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BI59" s="37" t="s">
        <v>13</v>
      </c>
      <c r="BJ59" s="37" t="s">
        <v>14</v>
      </c>
      <c r="BK59" s="37">
        <v>1</v>
      </c>
      <c r="BL59" s="37">
        <v>2</v>
      </c>
      <c r="BM59" s="37">
        <v>3</v>
      </c>
      <c r="BN59" s="37">
        <v>4</v>
      </c>
      <c r="BO59" s="37">
        <v>0</v>
      </c>
    </row>
    <row r="60" spans="2:67">
      <c r="B60" s="35"/>
      <c r="C60" s="36"/>
      <c r="D60" s="81" t="s">
        <v>15</v>
      </c>
      <c r="E60" s="82"/>
      <c r="F60" s="82"/>
      <c r="G60" s="82"/>
      <c r="H60" s="82"/>
      <c r="I60" s="83"/>
      <c r="J60" s="76">
        <f>BI60</f>
        <v>91.083413231064242</v>
      </c>
      <c r="K60" s="76"/>
      <c r="L60" s="76"/>
      <c r="M60" s="76"/>
      <c r="N60" s="76">
        <f>BJ60</f>
        <v>93.220338983050837</v>
      </c>
      <c r="O60" s="76"/>
      <c r="P60" s="76"/>
      <c r="Q60" s="76"/>
      <c r="R60" s="76">
        <f>BK60</f>
        <v>67.796610169491515</v>
      </c>
      <c r="S60" s="76"/>
      <c r="T60" s="76"/>
      <c r="U60" s="76"/>
      <c r="V60" s="76">
        <f>BL60</f>
        <v>25.423728813559322</v>
      </c>
      <c r="W60" s="76"/>
      <c r="X60" s="76"/>
      <c r="Y60" s="76"/>
      <c r="Z60" s="76">
        <f>BM60</f>
        <v>6.7796610169491522</v>
      </c>
      <c r="AA60" s="76"/>
      <c r="AB60" s="76"/>
      <c r="AC60" s="76"/>
      <c r="AD60" s="76">
        <f>BN60</f>
        <v>0</v>
      </c>
      <c r="AE60" s="76"/>
      <c r="AF60" s="76"/>
      <c r="AG60" s="76"/>
      <c r="AH60" s="76">
        <f>BO60</f>
        <v>0</v>
      </c>
      <c r="AI60" s="76"/>
      <c r="AJ60" s="76"/>
      <c r="AK60" s="76"/>
      <c r="BG60" s="2">
        <v>11</v>
      </c>
      <c r="BH60" s="2" t="s">
        <v>16</v>
      </c>
      <c r="BI60" s="25">
        <v>91.083413231064242</v>
      </c>
      <c r="BJ60" s="25">
        <f>BK60+BL60</f>
        <v>93.220338983050837</v>
      </c>
      <c r="BK60" s="25">
        <v>67.796610169491515</v>
      </c>
      <c r="BL60" s="25">
        <v>25.423728813559322</v>
      </c>
      <c r="BM60" s="25">
        <v>6.7796610169491522</v>
      </c>
      <c r="BN60" s="25">
        <v>0</v>
      </c>
      <c r="BO60" s="25">
        <v>0</v>
      </c>
    </row>
    <row r="61" spans="2:67">
      <c r="D61" s="77" t="s">
        <v>17</v>
      </c>
      <c r="E61" s="78"/>
      <c r="F61" s="78"/>
      <c r="G61" s="78"/>
      <c r="H61" s="78"/>
      <c r="I61" s="79"/>
      <c r="J61" s="80">
        <f>BI61</f>
        <v>90.498478820500821</v>
      </c>
      <c r="K61" s="80"/>
      <c r="L61" s="80"/>
      <c r="M61" s="80"/>
      <c r="N61" s="80">
        <f>IF(ISERROR(BJ61),"",BJ61)</f>
        <v>83.870967741935488</v>
      </c>
      <c r="O61" s="80"/>
      <c r="P61" s="80"/>
      <c r="Q61" s="80"/>
      <c r="R61" s="80">
        <f>BK61</f>
        <v>41.935483870967744</v>
      </c>
      <c r="S61" s="80"/>
      <c r="T61" s="80"/>
      <c r="U61" s="80"/>
      <c r="V61" s="80">
        <f>BL61</f>
        <v>41.935483870967744</v>
      </c>
      <c r="W61" s="80"/>
      <c r="X61" s="80"/>
      <c r="Y61" s="80"/>
      <c r="Z61" s="80">
        <f>BM61</f>
        <v>14.516129032258066</v>
      </c>
      <c r="AA61" s="80"/>
      <c r="AB61" s="80"/>
      <c r="AC61" s="80"/>
      <c r="AD61" s="80">
        <f>BN61</f>
        <v>1.6129032258064515</v>
      </c>
      <c r="AE61" s="80"/>
      <c r="AF61" s="80"/>
      <c r="AG61" s="80"/>
      <c r="AH61" s="80">
        <f>BO61</f>
        <v>0</v>
      </c>
      <c r="AI61" s="80"/>
      <c r="AJ61" s="80"/>
      <c r="AK61" s="80"/>
      <c r="BH61" s="2" t="s">
        <v>18</v>
      </c>
      <c r="BI61" s="25">
        <v>90.498478820500821</v>
      </c>
      <c r="BJ61" s="25">
        <f>BK61+BL61</f>
        <v>83.870967741935488</v>
      </c>
      <c r="BK61" s="25">
        <v>41.935483870967744</v>
      </c>
      <c r="BL61" s="25">
        <v>41.935483870967744</v>
      </c>
      <c r="BM61" s="25">
        <v>14.516129032258066</v>
      </c>
      <c r="BN61" s="25">
        <v>1.6129032258064515</v>
      </c>
      <c r="BO61" s="25">
        <v>0</v>
      </c>
    </row>
    <row r="62" spans="2:67" ht="15" customHeight="1">
      <c r="B62" s="32"/>
      <c r="C62" s="32"/>
      <c r="D62" s="33" t="s">
        <v>36</v>
      </c>
      <c r="E62" s="38"/>
      <c r="F62" s="38"/>
      <c r="G62" s="38"/>
      <c r="H62" s="38"/>
      <c r="I62" s="38"/>
      <c r="J62" s="38"/>
      <c r="K62" s="38"/>
      <c r="L62" s="38"/>
      <c r="M62" s="38"/>
      <c r="N62" s="38"/>
      <c r="O62" s="38"/>
      <c r="P62" s="38"/>
      <c r="Q62" s="38"/>
      <c r="R62" s="38"/>
      <c r="S62" s="38"/>
      <c r="T62" s="38"/>
      <c r="U62" s="38"/>
      <c r="V62" s="38"/>
      <c r="W62" s="38"/>
      <c r="X62" s="38"/>
      <c r="Y62" s="38"/>
      <c r="Z62" s="38"/>
      <c r="AA62" s="38"/>
      <c r="AB62" s="38"/>
      <c r="AC62" s="38"/>
      <c r="AD62" s="38"/>
      <c r="AE62" s="38"/>
      <c r="AF62" s="38"/>
      <c r="AG62" s="38"/>
      <c r="BI62" s="37" t="s">
        <v>13</v>
      </c>
      <c r="BJ62" s="37" t="s">
        <v>14</v>
      </c>
      <c r="BK62" s="37">
        <v>1</v>
      </c>
      <c r="BL62" s="37">
        <v>2</v>
      </c>
      <c r="BM62" s="37">
        <v>3</v>
      </c>
      <c r="BN62" s="37">
        <v>4</v>
      </c>
      <c r="BO62" s="37">
        <v>0</v>
      </c>
    </row>
    <row r="63" spans="2:67">
      <c r="B63" s="35"/>
      <c r="C63" s="36"/>
      <c r="D63" s="81" t="s">
        <v>15</v>
      </c>
      <c r="E63" s="82"/>
      <c r="F63" s="82"/>
      <c r="G63" s="82"/>
      <c r="H63" s="82"/>
      <c r="I63" s="83"/>
      <c r="J63" s="76">
        <f>BI63</f>
        <v>83.604985618408435</v>
      </c>
      <c r="K63" s="76"/>
      <c r="L63" s="76"/>
      <c r="M63" s="76"/>
      <c r="N63" s="76">
        <f>BJ63</f>
        <v>89.830508474576277</v>
      </c>
      <c r="O63" s="76"/>
      <c r="P63" s="76"/>
      <c r="Q63" s="76"/>
      <c r="R63" s="76">
        <f>BK63</f>
        <v>66.101694915254242</v>
      </c>
      <c r="S63" s="76"/>
      <c r="T63" s="76"/>
      <c r="U63" s="76"/>
      <c r="V63" s="76">
        <f>BL63</f>
        <v>23.728813559322035</v>
      </c>
      <c r="W63" s="76"/>
      <c r="X63" s="76"/>
      <c r="Y63" s="76"/>
      <c r="Z63" s="76">
        <f>BM63</f>
        <v>10.16949152542373</v>
      </c>
      <c r="AA63" s="76"/>
      <c r="AB63" s="76"/>
      <c r="AC63" s="76"/>
      <c r="AD63" s="76">
        <f>BN63</f>
        <v>0</v>
      </c>
      <c r="AE63" s="76"/>
      <c r="AF63" s="76"/>
      <c r="AG63" s="76"/>
      <c r="AH63" s="76">
        <f>BO63</f>
        <v>0</v>
      </c>
      <c r="AI63" s="76"/>
      <c r="AJ63" s="76"/>
      <c r="AK63" s="76"/>
      <c r="BG63" s="2">
        <v>12</v>
      </c>
      <c r="BH63" s="2" t="s">
        <v>16</v>
      </c>
      <c r="BI63" s="25">
        <v>83.604985618408435</v>
      </c>
      <c r="BJ63" s="25">
        <f>BK63+BL63</f>
        <v>89.830508474576277</v>
      </c>
      <c r="BK63" s="25">
        <v>66.101694915254242</v>
      </c>
      <c r="BL63" s="25">
        <v>23.728813559322035</v>
      </c>
      <c r="BM63" s="25">
        <v>10.16949152542373</v>
      </c>
      <c r="BN63" s="25">
        <v>0</v>
      </c>
      <c r="BO63" s="25">
        <v>0</v>
      </c>
    </row>
    <row r="64" spans="2:67">
      <c r="D64" s="77" t="s">
        <v>17</v>
      </c>
      <c r="E64" s="78"/>
      <c r="F64" s="78"/>
      <c r="G64" s="78"/>
      <c r="H64" s="78"/>
      <c r="I64" s="79"/>
      <c r="J64" s="80">
        <f>BI64</f>
        <v>85.232857477182307</v>
      </c>
      <c r="K64" s="80"/>
      <c r="L64" s="80"/>
      <c r="M64" s="80"/>
      <c r="N64" s="80">
        <f>IF(ISERROR(BJ64),"",BJ64)</f>
        <v>77.419354838709666</v>
      </c>
      <c r="O64" s="80"/>
      <c r="P64" s="80"/>
      <c r="Q64" s="80"/>
      <c r="R64" s="80">
        <f>BK64</f>
        <v>43.548387096774192</v>
      </c>
      <c r="S64" s="80"/>
      <c r="T64" s="80"/>
      <c r="U64" s="80"/>
      <c r="V64" s="80">
        <f>BL64</f>
        <v>33.87096774193548</v>
      </c>
      <c r="W64" s="80"/>
      <c r="X64" s="80"/>
      <c r="Y64" s="80"/>
      <c r="Z64" s="80">
        <f>BM64</f>
        <v>19.35483870967742</v>
      </c>
      <c r="AA64" s="80"/>
      <c r="AB64" s="80"/>
      <c r="AC64" s="80"/>
      <c r="AD64" s="80">
        <f>BN64</f>
        <v>3.225806451612903</v>
      </c>
      <c r="AE64" s="80"/>
      <c r="AF64" s="80"/>
      <c r="AG64" s="80"/>
      <c r="AH64" s="80">
        <f>BO64</f>
        <v>0</v>
      </c>
      <c r="AI64" s="80"/>
      <c r="AJ64" s="80"/>
      <c r="AK64" s="80"/>
      <c r="BH64" s="2" t="s">
        <v>18</v>
      </c>
      <c r="BI64" s="25">
        <v>85.232857477182307</v>
      </c>
      <c r="BJ64" s="25">
        <f>BK64+BL64</f>
        <v>77.419354838709666</v>
      </c>
      <c r="BK64" s="25">
        <v>43.548387096774192</v>
      </c>
      <c r="BL64" s="25">
        <v>33.87096774193548</v>
      </c>
      <c r="BM64" s="25">
        <v>19.35483870967742</v>
      </c>
      <c r="BN64" s="25">
        <v>3.225806451612903</v>
      </c>
      <c r="BO64" s="25">
        <v>0</v>
      </c>
    </row>
    <row r="65" spans="1:96" ht="15" customHeight="1">
      <c r="B65" s="32"/>
      <c r="C65" s="32"/>
      <c r="D65" s="33" t="s">
        <v>37</v>
      </c>
      <c r="E65" s="38"/>
      <c r="F65" s="38"/>
      <c r="G65" s="38"/>
      <c r="H65" s="38"/>
      <c r="I65" s="38"/>
      <c r="J65" s="38"/>
      <c r="K65" s="38"/>
      <c r="L65" s="38"/>
      <c r="M65" s="38"/>
      <c r="N65" s="38"/>
      <c r="O65" s="38"/>
      <c r="P65" s="38"/>
      <c r="Q65" s="38"/>
      <c r="R65" s="38"/>
      <c r="S65" s="38"/>
      <c r="T65" s="38"/>
      <c r="U65" s="38"/>
      <c r="V65" s="38"/>
      <c r="W65" s="38"/>
      <c r="X65" s="38"/>
      <c r="Y65" s="38"/>
      <c r="Z65" s="38"/>
      <c r="AA65" s="38"/>
      <c r="AB65" s="38"/>
      <c r="AC65" s="38"/>
      <c r="AD65" s="38"/>
      <c r="AE65" s="38"/>
      <c r="AF65" s="38"/>
      <c r="AG65" s="38"/>
      <c r="BI65" s="37" t="s">
        <v>13</v>
      </c>
      <c r="BJ65" s="37" t="s">
        <v>14</v>
      </c>
      <c r="BK65" s="37">
        <v>1</v>
      </c>
      <c r="BL65" s="37">
        <v>2</v>
      </c>
      <c r="BM65" s="37">
        <v>3</v>
      </c>
      <c r="BN65" s="37">
        <v>4</v>
      </c>
      <c r="BO65" s="37">
        <v>0</v>
      </c>
    </row>
    <row r="66" spans="1:96">
      <c r="B66" s="35"/>
      <c r="C66" s="36"/>
      <c r="D66" s="81" t="s">
        <v>15</v>
      </c>
      <c r="E66" s="82"/>
      <c r="F66" s="82"/>
      <c r="G66" s="82"/>
      <c r="H66" s="82"/>
      <c r="I66" s="83"/>
      <c r="J66" s="76">
        <f>BI66</f>
        <v>83.581016299137104</v>
      </c>
      <c r="K66" s="76"/>
      <c r="L66" s="76"/>
      <c r="M66" s="76"/>
      <c r="N66" s="76">
        <f>BJ66</f>
        <v>74.576271186440664</v>
      </c>
      <c r="O66" s="76"/>
      <c r="P66" s="76"/>
      <c r="Q66" s="76"/>
      <c r="R66" s="76">
        <f>BK66</f>
        <v>42.372881355932201</v>
      </c>
      <c r="S66" s="76"/>
      <c r="T66" s="76"/>
      <c r="U66" s="76"/>
      <c r="V66" s="76">
        <f>BL66</f>
        <v>32.20338983050847</v>
      </c>
      <c r="W66" s="76"/>
      <c r="X66" s="76"/>
      <c r="Y66" s="76"/>
      <c r="Z66" s="76">
        <f>BM66</f>
        <v>25.423728813559322</v>
      </c>
      <c r="AA66" s="76"/>
      <c r="AB66" s="76"/>
      <c r="AC66" s="76"/>
      <c r="AD66" s="76">
        <f>BN66</f>
        <v>0</v>
      </c>
      <c r="AE66" s="76"/>
      <c r="AF66" s="76"/>
      <c r="AG66" s="76"/>
      <c r="AH66" s="76">
        <f>BO66</f>
        <v>0</v>
      </c>
      <c r="AI66" s="76"/>
      <c r="AJ66" s="76"/>
      <c r="AK66" s="76"/>
      <c r="BG66" s="2">
        <v>13</v>
      </c>
      <c r="BH66" s="2" t="s">
        <v>16</v>
      </c>
      <c r="BI66" s="25">
        <v>83.581016299137104</v>
      </c>
      <c r="BJ66" s="25">
        <f>BK66+BL66</f>
        <v>74.576271186440664</v>
      </c>
      <c r="BK66" s="25">
        <v>42.372881355932201</v>
      </c>
      <c r="BL66" s="25">
        <v>32.20338983050847</v>
      </c>
      <c r="BM66" s="25">
        <v>25.423728813559322</v>
      </c>
      <c r="BN66" s="25">
        <v>0</v>
      </c>
      <c r="BO66" s="25">
        <v>0</v>
      </c>
    </row>
    <row r="67" spans="1:96">
      <c r="D67" s="77" t="s">
        <v>17</v>
      </c>
      <c r="E67" s="78"/>
      <c r="F67" s="78"/>
      <c r="G67" s="78"/>
      <c r="H67" s="78"/>
      <c r="I67" s="79"/>
      <c r="J67" s="80">
        <f>BI67</f>
        <v>82.471331617130815</v>
      </c>
      <c r="K67" s="80"/>
      <c r="L67" s="80"/>
      <c r="M67" s="80"/>
      <c r="N67" s="80">
        <f>IF(ISERROR(BJ67),"",BJ67)</f>
        <v>62.903225806451616</v>
      </c>
      <c r="O67" s="80"/>
      <c r="P67" s="80"/>
      <c r="Q67" s="80"/>
      <c r="R67" s="80">
        <f>BK67</f>
        <v>14.516129032258066</v>
      </c>
      <c r="S67" s="80"/>
      <c r="T67" s="80"/>
      <c r="U67" s="80"/>
      <c r="V67" s="80">
        <f>BL67</f>
        <v>48.387096774193552</v>
      </c>
      <c r="W67" s="80"/>
      <c r="X67" s="80"/>
      <c r="Y67" s="80"/>
      <c r="Z67" s="80">
        <f>BM67</f>
        <v>24.193548387096776</v>
      </c>
      <c r="AA67" s="80"/>
      <c r="AB67" s="80"/>
      <c r="AC67" s="80"/>
      <c r="AD67" s="80">
        <f>BN67</f>
        <v>12.903225806451612</v>
      </c>
      <c r="AE67" s="80"/>
      <c r="AF67" s="80"/>
      <c r="AG67" s="80"/>
      <c r="AH67" s="80">
        <f>BO67</f>
        <v>0</v>
      </c>
      <c r="AI67" s="80"/>
      <c r="AJ67" s="80"/>
      <c r="AK67" s="80"/>
      <c r="BH67" s="2" t="s">
        <v>18</v>
      </c>
      <c r="BI67" s="25">
        <v>82.471331617130815</v>
      </c>
      <c r="BJ67" s="25">
        <f>BK67+BL67</f>
        <v>62.903225806451616</v>
      </c>
      <c r="BK67" s="25">
        <v>14.516129032258066</v>
      </c>
      <c r="BL67" s="25">
        <v>48.387096774193552</v>
      </c>
      <c r="BM67" s="25">
        <v>24.193548387096776</v>
      </c>
      <c r="BN67" s="25">
        <v>12.903225806451612</v>
      </c>
      <c r="BO67" s="25">
        <v>0</v>
      </c>
    </row>
    <row r="68" spans="1:96" ht="15" customHeight="1">
      <c r="B68" s="32"/>
      <c r="C68" s="32"/>
      <c r="D68" s="39"/>
      <c r="E68" s="40"/>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c r="AF68" s="40"/>
      <c r="AG68" s="40"/>
      <c r="BI68" s="37"/>
      <c r="BJ68" s="37"/>
      <c r="BK68" s="37"/>
      <c r="BL68" s="37"/>
      <c r="BM68" s="37"/>
      <c r="BN68" s="37"/>
      <c r="BO68" s="37"/>
    </row>
    <row r="69" spans="1:96">
      <c r="B69" s="35"/>
      <c r="C69" s="35"/>
      <c r="D69" s="112"/>
      <c r="E69" s="112"/>
      <c r="F69" s="112"/>
      <c r="G69" s="112"/>
      <c r="H69" s="112"/>
      <c r="I69" s="112"/>
      <c r="J69" s="111"/>
      <c r="K69" s="111"/>
      <c r="L69" s="111"/>
      <c r="M69" s="111"/>
      <c r="N69" s="111"/>
      <c r="O69" s="111"/>
      <c r="P69" s="111"/>
      <c r="Q69" s="111"/>
      <c r="R69" s="111"/>
      <c r="S69" s="111"/>
      <c r="T69" s="111"/>
      <c r="U69" s="111"/>
      <c r="V69" s="111"/>
      <c r="W69" s="111"/>
      <c r="X69" s="111"/>
      <c r="Y69" s="111"/>
      <c r="Z69" s="111"/>
      <c r="AA69" s="111"/>
      <c r="AB69" s="111"/>
      <c r="AC69" s="111"/>
      <c r="AD69" s="111"/>
      <c r="AE69" s="111"/>
      <c r="AF69" s="111"/>
      <c r="AG69" s="111"/>
      <c r="AH69" s="111"/>
      <c r="AI69" s="111"/>
      <c r="AJ69" s="111"/>
      <c r="AK69" s="111"/>
      <c r="BI69" s="25"/>
      <c r="BJ69" s="25"/>
      <c r="BK69" s="25"/>
      <c r="BL69" s="25"/>
      <c r="BM69" s="25"/>
      <c r="BN69" s="25"/>
      <c r="BO69" s="25"/>
    </row>
    <row r="70" spans="1:96">
      <c r="D70" s="112"/>
      <c r="E70" s="112"/>
      <c r="F70" s="112"/>
      <c r="G70" s="112"/>
      <c r="H70" s="112"/>
      <c r="I70" s="112"/>
      <c r="J70" s="111"/>
      <c r="K70" s="111"/>
      <c r="L70" s="111"/>
      <c r="M70" s="111"/>
      <c r="N70" s="111"/>
      <c r="O70" s="111"/>
      <c r="P70" s="111"/>
      <c r="Q70" s="111"/>
      <c r="R70" s="111"/>
      <c r="S70" s="111"/>
      <c r="T70" s="111"/>
      <c r="U70" s="111"/>
      <c r="V70" s="111"/>
      <c r="W70" s="111"/>
      <c r="X70" s="111"/>
      <c r="Y70" s="111"/>
      <c r="Z70" s="111"/>
      <c r="AA70" s="111"/>
      <c r="AB70" s="111"/>
      <c r="AC70" s="111"/>
      <c r="AD70" s="111"/>
      <c r="AE70" s="111"/>
      <c r="AF70" s="111"/>
      <c r="AG70" s="111"/>
      <c r="AH70" s="111"/>
      <c r="AI70" s="111"/>
      <c r="AJ70" s="111"/>
      <c r="AK70" s="111"/>
      <c r="BI70" s="25"/>
      <c r="BJ70" s="25"/>
      <c r="BK70" s="25"/>
      <c r="BL70" s="25"/>
      <c r="BM70" s="25"/>
      <c r="BN70" s="25"/>
      <c r="BO70" s="25"/>
    </row>
    <row r="72" spans="1:96" hidden="1"/>
    <row r="73" spans="1:96" hidden="1"/>
    <row r="74" spans="1:96" hidden="1"/>
    <row r="75" spans="1:96" hidden="1"/>
    <row r="76" spans="1:96" s="20" customFormat="1" ht="11.25" customHeight="1">
      <c r="A76" s="2"/>
      <c r="B76" s="166" t="s">
        <v>38</v>
      </c>
      <c r="C76" s="166"/>
      <c r="D76" s="14" t="s">
        <v>39</v>
      </c>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6"/>
      <c r="AI76" s="16"/>
      <c r="AJ76" s="17"/>
      <c r="AK76" s="18"/>
      <c r="AL76" s="18"/>
      <c r="AM76" s="18"/>
      <c r="AN76" s="19"/>
      <c r="AO76" s="19"/>
      <c r="AP76" s="19"/>
      <c r="AQ76" s="19"/>
      <c r="AR76" s="19"/>
      <c r="AS76" s="19"/>
      <c r="AT76" s="19"/>
      <c r="AU76" s="19"/>
      <c r="AV76" s="19"/>
      <c r="AW76" s="19"/>
      <c r="AX76" s="19"/>
      <c r="AY76" s="19"/>
      <c r="AZ76" s="19"/>
      <c r="BA76" s="19"/>
      <c r="BB76" s="19"/>
      <c r="BC76" s="19"/>
      <c r="BD76" s="19"/>
      <c r="BE76" s="19"/>
      <c r="BF76" s="19"/>
      <c r="BG76" s="19"/>
      <c r="BH76" s="19"/>
      <c r="BI76" s="19"/>
      <c r="BJ76" s="19"/>
      <c r="BK76" s="19"/>
      <c r="BL76" s="19"/>
      <c r="BM76" s="19"/>
      <c r="BN76" s="19"/>
      <c r="BO76" s="19"/>
      <c r="BP76" s="19"/>
      <c r="BQ76" s="19"/>
      <c r="BR76" s="19"/>
      <c r="BT76" s="28"/>
      <c r="BV76" s="29"/>
      <c r="CE76" s="21"/>
      <c r="CF76" s="21"/>
      <c r="CG76" s="21"/>
      <c r="CI76" s="29"/>
      <c r="CR76" s="21"/>
    </row>
    <row r="77" spans="1:96" ht="15" customHeight="1">
      <c r="B77" s="32"/>
      <c r="C77" s="32"/>
      <c r="D77" s="33" t="s">
        <v>27</v>
      </c>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c r="AE77" s="41"/>
      <c r="AF77" s="41"/>
      <c r="AG77" s="41"/>
      <c r="AH77" s="23"/>
      <c r="AI77" s="23"/>
      <c r="AJ77" s="23"/>
      <c r="AK77" s="24"/>
      <c r="AL77" s="23"/>
      <c r="AM77" s="23"/>
    </row>
    <row r="78" spans="1:96" ht="9.75" customHeight="1">
      <c r="B78" s="35"/>
      <c r="C78" s="36"/>
      <c r="D78" s="99"/>
      <c r="E78" s="100"/>
      <c r="F78" s="100"/>
      <c r="G78" s="100"/>
      <c r="H78" s="100"/>
      <c r="I78" s="101"/>
      <c r="J78" s="105" t="s">
        <v>6</v>
      </c>
      <c r="K78" s="106"/>
      <c r="L78" s="106"/>
      <c r="M78" s="107"/>
      <c r="N78" s="105" t="s">
        <v>7</v>
      </c>
      <c r="O78" s="106"/>
      <c r="P78" s="106"/>
      <c r="Q78" s="107"/>
      <c r="R78" s="93">
        <v>1</v>
      </c>
      <c r="S78" s="94"/>
      <c r="T78" s="94"/>
      <c r="U78" s="95"/>
      <c r="V78" s="93">
        <v>2</v>
      </c>
      <c r="W78" s="94"/>
      <c r="X78" s="94"/>
      <c r="Y78" s="95"/>
      <c r="Z78" s="93">
        <v>3</v>
      </c>
      <c r="AA78" s="94"/>
      <c r="AB78" s="94"/>
      <c r="AC78" s="95"/>
      <c r="AD78" s="93">
        <v>4</v>
      </c>
      <c r="AE78" s="94"/>
      <c r="AF78" s="94"/>
      <c r="AG78" s="95"/>
      <c r="AH78" s="93"/>
      <c r="AI78" s="94"/>
      <c r="AJ78" s="94"/>
      <c r="AK78" s="95"/>
    </row>
    <row r="79" spans="1:96" ht="22.5" customHeight="1">
      <c r="D79" s="102"/>
      <c r="E79" s="103"/>
      <c r="F79" s="103"/>
      <c r="G79" s="103"/>
      <c r="H79" s="103"/>
      <c r="I79" s="104"/>
      <c r="J79" s="108"/>
      <c r="K79" s="109"/>
      <c r="L79" s="109"/>
      <c r="M79" s="110"/>
      <c r="N79" s="108"/>
      <c r="O79" s="109"/>
      <c r="P79" s="109"/>
      <c r="Q79" s="110"/>
      <c r="R79" s="154" t="s">
        <v>40</v>
      </c>
      <c r="S79" s="155"/>
      <c r="T79" s="155"/>
      <c r="U79" s="156"/>
      <c r="V79" s="154" t="s">
        <v>41</v>
      </c>
      <c r="W79" s="155"/>
      <c r="X79" s="155"/>
      <c r="Y79" s="156"/>
      <c r="Z79" s="154" t="s">
        <v>42</v>
      </c>
      <c r="AA79" s="155"/>
      <c r="AB79" s="155"/>
      <c r="AC79" s="156"/>
      <c r="AD79" s="154" t="s">
        <v>43</v>
      </c>
      <c r="AE79" s="155"/>
      <c r="AF79" s="155"/>
      <c r="AG79" s="156"/>
      <c r="AH79" s="96" t="s">
        <v>12</v>
      </c>
      <c r="AI79" s="97"/>
      <c r="AJ79" s="97"/>
      <c r="AK79" s="98"/>
      <c r="BI79" s="37" t="s">
        <v>13</v>
      </c>
      <c r="BJ79" s="37" t="s">
        <v>14</v>
      </c>
      <c r="BK79" s="37">
        <v>1</v>
      </c>
      <c r="BL79" s="37">
        <v>2</v>
      </c>
      <c r="BM79" s="37">
        <v>3</v>
      </c>
      <c r="BN79" s="37">
        <v>4</v>
      </c>
      <c r="BO79" s="37">
        <v>0</v>
      </c>
    </row>
    <row r="80" spans="1:96">
      <c r="D80" s="81" t="s">
        <v>15</v>
      </c>
      <c r="E80" s="82"/>
      <c r="F80" s="82"/>
      <c r="G80" s="82"/>
      <c r="H80" s="82"/>
      <c r="I80" s="83"/>
      <c r="J80" s="76">
        <f>BI80</f>
        <v>97.31543624161074</v>
      </c>
      <c r="K80" s="76"/>
      <c r="L80" s="76"/>
      <c r="M80" s="76"/>
      <c r="N80" s="76">
        <f>BJ80</f>
        <v>100</v>
      </c>
      <c r="O80" s="76"/>
      <c r="P80" s="76"/>
      <c r="Q80" s="76"/>
      <c r="R80" s="76">
        <f>BK80</f>
        <v>77.966101694915253</v>
      </c>
      <c r="S80" s="76"/>
      <c r="T80" s="76"/>
      <c r="U80" s="76"/>
      <c r="V80" s="76">
        <f>BL80</f>
        <v>22.033898305084744</v>
      </c>
      <c r="W80" s="76"/>
      <c r="X80" s="76"/>
      <c r="Y80" s="76"/>
      <c r="Z80" s="76">
        <f>BM80</f>
        <v>0</v>
      </c>
      <c r="AA80" s="76"/>
      <c r="AB80" s="76"/>
      <c r="AC80" s="76"/>
      <c r="AD80" s="76">
        <f>BN80</f>
        <v>0</v>
      </c>
      <c r="AE80" s="76"/>
      <c r="AF80" s="76"/>
      <c r="AG80" s="76"/>
      <c r="AH80" s="76">
        <f>BO80</f>
        <v>0</v>
      </c>
      <c r="AI80" s="76"/>
      <c r="AJ80" s="76"/>
      <c r="AK80" s="76"/>
      <c r="BG80" s="2">
        <v>14</v>
      </c>
      <c r="BH80" s="2" t="s">
        <v>16</v>
      </c>
      <c r="BI80" s="25">
        <v>97.31543624161074</v>
      </c>
      <c r="BJ80" s="25">
        <f>BK80+BL80</f>
        <v>100</v>
      </c>
      <c r="BK80" s="25">
        <v>77.966101694915253</v>
      </c>
      <c r="BL80" s="25">
        <v>22.033898305084744</v>
      </c>
      <c r="BM80" s="25">
        <v>0</v>
      </c>
      <c r="BN80" s="25">
        <v>0</v>
      </c>
      <c r="BO80" s="25">
        <v>0</v>
      </c>
    </row>
    <row r="81" spans="2:67">
      <c r="D81" s="77" t="s">
        <v>17</v>
      </c>
      <c r="E81" s="78"/>
      <c r="F81" s="78"/>
      <c r="G81" s="78"/>
      <c r="H81" s="78"/>
      <c r="I81" s="79"/>
      <c r="J81" s="80">
        <f>BI81</f>
        <v>97.706529370465717</v>
      </c>
      <c r="K81" s="80"/>
      <c r="L81" s="80"/>
      <c r="M81" s="80"/>
      <c r="N81" s="80">
        <f>IF(ISERROR(BJ81),"",BJ81)</f>
        <v>98.387096774193552</v>
      </c>
      <c r="O81" s="80"/>
      <c r="P81" s="80"/>
      <c r="Q81" s="80"/>
      <c r="R81" s="80">
        <f>BK81</f>
        <v>79.032258064516128</v>
      </c>
      <c r="S81" s="80"/>
      <c r="T81" s="80"/>
      <c r="U81" s="80"/>
      <c r="V81" s="80">
        <f>BL81</f>
        <v>19.35483870967742</v>
      </c>
      <c r="W81" s="80"/>
      <c r="X81" s="80"/>
      <c r="Y81" s="80"/>
      <c r="Z81" s="80">
        <f>BM81</f>
        <v>0</v>
      </c>
      <c r="AA81" s="80"/>
      <c r="AB81" s="80"/>
      <c r="AC81" s="80"/>
      <c r="AD81" s="80">
        <f>BN81</f>
        <v>1.6129032258064515</v>
      </c>
      <c r="AE81" s="80"/>
      <c r="AF81" s="80"/>
      <c r="AG81" s="80"/>
      <c r="AH81" s="80">
        <f>BO81</f>
        <v>0</v>
      </c>
      <c r="AI81" s="80"/>
      <c r="AJ81" s="80"/>
      <c r="AK81" s="80"/>
      <c r="BH81" s="2" t="s">
        <v>18</v>
      </c>
      <c r="BI81" s="25">
        <v>97.706529370465717</v>
      </c>
      <c r="BJ81" s="25">
        <f>BK81+BL81</f>
        <v>98.387096774193552</v>
      </c>
      <c r="BK81" s="25">
        <v>79.032258064516128</v>
      </c>
      <c r="BL81" s="25">
        <v>19.35483870967742</v>
      </c>
      <c r="BM81" s="25">
        <v>0</v>
      </c>
      <c r="BN81" s="25">
        <v>1.6129032258064515</v>
      </c>
      <c r="BO81" s="25">
        <v>0</v>
      </c>
    </row>
    <row r="82" spans="2:67" ht="15" customHeight="1">
      <c r="B82" s="32"/>
      <c r="C82" s="32"/>
      <c r="D82" s="33" t="s">
        <v>28</v>
      </c>
      <c r="E82" s="38"/>
      <c r="F82" s="38"/>
      <c r="G82" s="38"/>
      <c r="H82" s="38"/>
      <c r="I82" s="38"/>
      <c r="J82" s="38"/>
      <c r="K82" s="38"/>
      <c r="L82" s="38"/>
      <c r="M82" s="38"/>
      <c r="N82" s="38"/>
      <c r="O82" s="38"/>
      <c r="P82" s="38"/>
      <c r="Q82" s="38"/>
      <c r="R82" s="38"/>
      <c r="S82" s="38"/>
      <c r="T82" s="38"/>
      <c r="U82" s="38"/>
      <c r="V82" s="38"/>
      <c r="W82" s="38"/>
      <c r="X82" s="38"/>
      <c r="Y82" s="38"/>
      <c r="Z82" s="38"/>
      <c r="AA82" s="38"/>
      <c r="AB82" s="38"/>
      <c r="AC82" s="38"/>
      <c r="AD82" s="38"/>
      <c r="AE82" s="38"/>
      <c r="AF82" s="38"/>
      <c r="AG82" s="38"/>
      <c r="BI82" s="37" t="s">
        <v>13</v>
      </c>
      <c r="BJ82" s="37" t="s">
        <v>14</v>
      </c>
      <c r="BK82" s="37">
        <v>1</v>
      </c>
      <c r="BL82" s="37">
        <v>2</v>
      </c>
      <c r="BM82" s="37">
        <v>3</v>
      </c>
      <c r="BN82" s="37">
        <v>4</v>
      </c>
      <c r="BO82" s="37">
        <v>0</v>
      </c>
    </row>
    <row r="83" spans="2:67">
      <c r="B83" s="35"/>
      <c r="C83" s="36"/>
      <c r="D83" s="81" t="s">
        <v>15</v>
      </c>
      <c r="E83" s="82"/>
      <c r="F83" s="82"/>
      <c r="G83" s="82"/>
      <c r="H83" s="82"/>
      <c r="I83" s="83"/>
      <c r="J83" s="76">
        <f>BI83</f>
        <v>94.511025886864815</v>
      </c>
      <c r="K83" s="76"/>
      <c r="L83" s="76"/>
      <c r="M83" s="76"/>
      <c r="N83" s="76">
        <f>BJ83</f>
        <v>96.610169491525426</v>
      </c>
      <c r="O83" s="76"/>
      <c r="P83" s="76"/>
      <c r="Q83" s="76"/>
      <c r="R83" s="76">
        <f>BK83</f>
        <v>71.186440677966104</v>
      </c>
      <c r="S83" s="76"/>
      <c r="T83" s="76"/>
      <c r="U83" s="76"/>
      <c r="V83" s="76">
        <f>BL83</f>
        <v>25.423728813559322</v>
      </c>
      <c r="W83" s="76"/>
      <c r="X83" s="76"/>
      <c r="Y83" s="76"/>
      <c r="Z83" s="76">
        <f>BM83</f>
        <v>1.6949152542372881</v>
      </c>
      <c r="AA83" s="76"/>
      <c r="AB83" s="76"/>
      <c r="AC83" s="76"/>
      <c r="AD83" s="76">
        <f>BN83</f>
        <v>1.6949152542372881</v>
      </c>
      <c r="AE83" s="76"/>
      <c r="AF83" s="76"/>
      <c r="AG83" s="76"/>
      <c r="AH83" s="76">
        <f>BO83</f>
        <v>0</v>
      </c>
      <c r="AI83" s="76"/>
      <c r="AJ83" s="76"/>
      <c r="AK83" s="76"/>
      <c r="BG83" s="2">
        <v>15</v>
      </c>
      <c r="BH83" s="2" t="s">
        <v>16</v>
      </c>
      <c r="BI83" s="25">
        <v>94.511025886864815</v>
      </c>
      <c r="BJ83" s="25">
        <f>BK83+BL83</f>
        <v>96.610169491525426</v>
      </c>
      <c r="BK83" s="25">
        <v>71.186440677966104</v>
      </c>
      <c r="BL83" s="25">
        <v>25.423728813559322</v>
      </c>
      <c r="BM83" s="25">
        <v>1.6949152542372881</v>
      </c>
      <c r="BN83" s="25">
        <v>1.6949152542372881</v>
      </c>
      <c r="BO83" s="25">
        <v>0</v>
      </c>
    </row>
    <row r="84" spans="2:67">
      <c r="D84" s="77" t="s">
        <v>17</v>
      </c>
      <c r="E84" s="78"/>
      <c r="F84" s="78"/>
      <c r="G84" s="78"/>
      <c r="H84" s="78"/>
      <c r="I84" s="79"/>
      <c r="J84" s="80">
        <f>BI84</f>
        <v>95.342850456353844</v>
      </c>
      <c r="K84" s="80"/>
      <c r="L84" s="80"/>
      <c r="M84" s="80"/>
      <c r="N84" s="80">
        <f>IF(ISERROR(BJ84),"",BJ84)</f>
        <v>90.322580645161295</v>
      </c>
      <c r="O84" s="80"/>
      <c r="P84" s="80"/>
      <c r="Q84" s="80"/>
      <c r="R84" s="80">
        <f>BK84</f>
        <v>61.29032258064516</v>
      </c>
      <c r="S84" s="80"/>
      <c r="T84" s="80"/>
      <c r="U84" s="80"/>
      <c r="V84" s="80">
        <f>BL84</f>
        <v>29.032258064516132</v>
      </c>
      <c r="W84" s="80"/>
      <c r="X84" s="80"/>
      <c r="Y84" s="80"/>
      <c r="Z84" s="80">
        <f>BM84</f>
        <v>6.4516129032258061</v>
      </c>
      <c r="AA84" s="80"/>
      <c r="AB84" s="80"/>
      <c r="AC84" s="80"/>
      <c r="AD84" s="80">
        <f>BN84</f>
        <v>3.225806451612903</v>
      </c>
      <c r="AE84" s="80"/>
      <c r="AF84" s="80"/>
      <c r="AG84" s="80"/>
      <c r="AH84" s="80">
        <f>BO84</f>
        <v>0</v>
      </c>
      <c r="AI84" s="80"/>
      <c r="AJ84" s="80"/>
      <c r="AK84" s="80"/>
      <c r="BH84" s="2" t="s">
        <v>18</v>
      </c>
      <c r="BI84" s="25">
        <v>95.342850456353844</v>
      </c>
      <c r="BJ84" s="25">
        <f>BK84+BL84</f>
        <v>90.322580645161295</v>
      </c>
      <c r="BK84" s="25">
        <v>61.29032258064516</v>
      </c>
      <c r="BL84" s="25">
        <v>29.032258064516132</v>
      </c>
      <c r="BM84" s="25">
        <v>6.4516129032258061</v>
      </c>
      <c r="BN84" s="25">
        <v>3.225806451612903</v>
      </c>
      <c r="BO84" s="25">
        <v>0</v>
      </c>
    </row>
    <row r="85" spans="2:67" ht="15" customHeight="1">
      <c r="B85" s="32"/>
      <c r="C85" s="32"/>
      <c r="D85" s="33" t="s">
        <v>29</v>
      </c>
      <c r="E85" s="38"/>
      <c r="F85" s="38"/>
      <c r="G85" s="38"/>
      <c r="H85" s="38"/>
      <c r="I85" s="38"/>
      <c r="J85" s="38"/>
      <c r="K85" s="38"/>
      <c r="L85" s="38"/>
      <c r="M85" s="38"/>
      <c r="N85" s="38"/>
      <c r="O85" s="38"/>
      <c r="P85" s="38"/>
      <c r="Q85" s="38"/>
      <c r="R85" s="38"/>
      <c r="S85" s="38"/>
      <c r="T85" s="38"/>
      <c r="U85" s="38"/>
      <c r="V85" s="38"/>
      <c r="W85" s="38"/>
      <c r="X85" s="38"/>
      <c r="Y85" s="38"/>
      <c r="Z85" s="38"/>
      <c r="AA85" s="38"/>
      <c r="AB85" s="38"/>
      <c r="AC85" s="38"/>
      <c r="AD85" s="38"/>
      <c r="AE85" s="38"/>
      <c r="AF85" s="38"/>
      <c r="AG85" s="38"/>
      <c r="BI85" s="37" t="s">
        <v>13</v>
      </c>
      <c r="BJ85" s="37" t="s">
        <v>14</v>
      </c>
      <c r="BK85" s="37">
        <v>1</v>
      </c>
      <c r="BL85" s="37">
        <v>2</v>
      </c>
      <c r="BM85" s="37">
        <v>3</v>
      </c>
      <c r="BN85" s="37">
        <v>4</v>
      </c>
      <c r="BO85" s="37">
        <v>0</v>
      </c>
    </row>
    <row r="86" spans="2:67">
      <c r="B86" s="35"/>
      <c r="C86" s="36"/>
      <c r="D86" s="81" t="s">
        <v>15</v>
      </c>
      <c r="E86" s="82"/>
      <c r="F86" s="82"/>
      <c r="G86" s="82"/>
      <c r="H86" s="82"/>
      <c r="I86" s="83"/>
      <c r="J86" s="76">
        <f>BI86</f>
        <v>97.507190795781398</v>
      </c>
      <c r="K86" s="76"/>
      <c r="L86" s="76"/>
      <c r="M86" s="76"/>
      <c r="N86" s="76">
        <f>BJ86</f>
        <v>96.610169491525426</v>
      </c>
      <c r="O86" s="76"/>
      <c r="P86" s="76"/>
      <c r="Q86" s="76"/>
      <c r="R86" s="76">
        <f>BK86</f>
        <v>89.830508474576277</v>
      </c>
      <c r="S86" s="76"/>
      <c r="T86" s="76"/>
      <c r="U86" s="76"/>
      <c r="V86" s="76">
        <f>BL86</f>
        <v>6.7796610169491522</v>
      </c>
      <c r="W86" s="76"/>
      <c r="X86" s="76"/>
      <c r="Y86" s="76"/>
      <c r="Z86" s="76">
        <f>BM86</f>
        <v>3.3898305084745761</v>
      </c>
      <c r="AA86" s="76"/>
      <c r="AB86" s="76"/>
      <c r="AC86" s="76"/>
      <c r="AD86" s="76">
        <f>BN86</f>
        <v>0</v>
      </c>
      <c r="AE86" s="76"/>
      <c r="AF86" s="76"/>
      <c r="AG86" s="76"/>
      <c r="AH86" s="76">
        <f>BO86</f>
        <v>0</v>
      </c>
      <c r="AI86" s="76"/>
      <c r="AJ86" s="76"/>
      <c r="AK86" s="76"/>
      <c r="BG86" s="2">
        <v>16</v>
      </c>
      <c r="BH86" s="2" t="s">
        <v>16</v>
      </c>
      <c r="BI86" s="25">
        <v>97.507190795781398</v>
      </c>
      <c r="BJ86" s="25">
        <f>BK86+BL86</f>
        <v>96.610169491525426</v>
      </c>
      <c r="BK86" s="25">
        <v>89.830508474576277</v>
      </c>
      <c r="BL86" s="25">
        <v>6.7796610169491522</v>
      </c>
      <c r="BM86" s="25">
        <v>3.3898305084745761</v>
      </c>
      <c r="BN86" s="25">
        <v>0</v>
      </c>
      <c r="BO86" s="25">
        <v>0</v>
      </c>
    </row>
    <row r="87" spans="2:67">
      <c r="D87" s="77" t="s">
        <v>17</v>
      </c>
      <c r="E87" s="78"/>
      <c r="F87" s="78"/>
      <c r="G87" s="78"/>
      <c r="H87" s="78"/>
      <c r="I87" s="79"/>
      <c r="J87" s="80">
        <f>BI87</f>
        <v>98.338403931663933</v>
      </c>
      <c r="K87" s="80"/>
      <c r="L87" s="80"/>
      <c r="M87" s="80"/>
      <c r="N87" s="80">
        <f>IF(ISERROR(BJ87),"",BJ87)</f>
        <v>95.161290322580641</v>
      </c>
      <c r="O87" s="80"/>
      <c r="P87" s="80"/>
      <c r="Q87" s="80"/>
      <c r="R87" s="80">
        <f>BK87</f>
        <v>77.41935483870968</v>
      </c>
      <c r="S87" s="80"/>
      <c r="T87" s="80"/>
      <c r="U87" s="80"/>
      <c r="V87" s="80">
        <f>BL87</f>
        <v>17.741935483870968</v>
      </c>
      <c r="W87" s="80"/>
      <c r="X87" s="80"/>
      <c r="Y87" s="80"/>
      <c r="Z87" s="80">
        <f>BM87</f>
        <v>3.225806451612903</v>
      </c>
      <c r="AA87" s="80"/>
      <c r="AB87" s="80"/>
      <c r="AC87" s="80"/>
      <c r="AD87" s="80">
        <f>BN87</f>
        <v>1.6129032258064515</v>
      </c>
      <c r="AE87" s="80"/>
      <c r="AF87" s="80"/>
      <c r="AG87" s="80"/>
      <c r="AH87" s="80">
        <f>BO87</f>
        <v>0</v>
      </c>
      <c r="AI87" s="80"/>
      <c r="AJ87" s="80"/>
      <c r="AK87" s="80"/>
      <c r="BH87" s="2" t="s">
        <v>18</v>
      </c>
      <c r="BI87" s="25">
        <v>98.338403931663933</v>
      </c>
      <c r="BJ87" s="25">
        <f>BK87+BL87</f>
        <v>95.161290322580641</v>
      </c>
      <c r="BK87" s="25">
        <v>77.41935483870968</v>
      </c>
      <c r="BL87" s="25">
        <v>17.741935483870968</v>
      </c>
      <c r="BM87" s="25">
        <v>3.225806451612903</v>
      </c>
      <c r="BN87" s="25">
        <v>1.6129032258064515</v>
      </c>
      <c r="BO87" s="25">
        <v>0</v>
      </c>
    </row>
    <row r="88" spans="2:67" ht="15" customHeight="1">
      <c r="B88" s="32"/>
      <c r="C88" s="32"/>
      <c r="D88" s="33" t="s">
        <v>30</v>
      </c>
      <c r="E88" s="38"/>
      <c r="F88" s="38"/>
      <c r="G88" s="38"/>
      <c r="H88" s="38"/>
      <c r="I88" s="38"/>
      <c r="J88" s="38"/>
      <c r="K88" s="38"/>
      <c r="L88" s="38"/>
      <c r="M88" s="38"/>
      <c r="N88" s="38"/>
      <c r="O88" s="38"/>
      <c r="P88" s="38"/>
      <c r="Q88" s="38"/>
      <c r="R88" s="38"/>
      <c r="S88" s="38"/>
      <c r="T88" s="38"/>
      <c r="U88" s="38"/>
      <c r="V88" s="38"/>
      <c r="W88" s="38"/>
      <c r="X88" s="38"/>
      <c r="Y88" s="38"/>
      <c r="Z88" s="38"/>
      <c r="AA88" s="38"/>
      <c r="AB88" s="38"/>
      <c r="AC88" s="38"/>
      <c r="AD88" s="38"/>
      <c r="AE88" s="38"/>
      <c r="AF88" s="38"/>
      <c r="AG88" s="38"/>
      <c r="BI88" s="37" t="s">
        <v>13</v>
      </c>
      <c r="BJ88" s="37" t="s">
        <v>14</v>
      </c>
      <c r="BK88" s="37">
        <v>1</v>
      </c>
      <c r="BL88" s="37">
        <v>2</v>
      </c>
      <c r="BM88" s="37">
        <v>3</v>
      </c>
      <c r="BN88" s="37">
        <v>4</v>
      </c>
      <c r="BO88" s="37">
        <v>0</v>
      </c>
    </row>
    <row r="89" spans="2:67">
      <c r="B89" s="35"/>
      <c r="C89" s="36"/>
      <c r="D89" s="81" t="s">
        <v>15</v>
      </c>
      <c r="E89" s="82"/>
      <c r="F89" s="82"/>
      <c r="G89" s="82"/>
      <c r="H89" s="82"/>
      <c r="I89" s="83"/>
      <c r="J89" s="76">
        <f>BI89</f>
        <v>85.162991371045067</v>
      </c>
      <c r="K89" s="76"/>
      <c r="L89" s="76"/>
      <c r="M89" s="76"/>
      <c r="N89" s="76">
        <f>BJ89</f>
        <v>88.13559322033899</v>
      </c>
      <c r="O89" s="76"/>
      <c r="P89" s="76"/>
      <c r="Q89" s="76"/>
      <c r="R89" s="76">
        <f>BK89</f>
        <v>45.762711864406782</v>
      </c>
      <c r="S89" s="76"/>
      <c r="T89" s="76"/>
      <c r="U89" s="76"/>
      <c r="V89" s="76">
        <f>BL89</f>
        <v>42.372881355932201</v>
      </c>
      <c r="W89" s="76"/>
      <c r="X89" s="76"/>
      <c r="Y89" s="76"/>
      <c r="Z89" s="76">
        <f>BM89</f>
        <v>11.864406779661017</v>
      </c>
      <c r="AA89" s="76"/>
      <c r="AB89" s="76"/>
      <c r="AC89" s="76"/>
      <c r="AD89" s="76">
        <f>BN89</f>
        <v>0</v>
      </c>
      <c r="AE89" s="76"/>
      <c r="AF89" s="76"/>
      <c r="AG89" s="76"/>
      <c r="AH89" s="76">
        <f>BO89</f>
        <v>0</v>
      </c>
      <c r="AI89" s="76"/>
      <c r="AJ89" s="76"/>
      <c r="AK89" s="76"/>
      <c r="BG89" s="2">
        <v>17</v>
      </c>
      <c r="BH89" s="2" t="s">
        <v>16</v>
      </c>
      <c r="BI89" s="25">
        <v>85.162991371045067</v>
      </c>
      <c r="BJ89" s="25">
        <f>BK89+BL89</f>
        <v>88.13559322033899</v>
      </c>
      <c r="BK89" s="25">
        <v>45.762711864406782</v>
      </c>
      <c r="BL89" s="25">
        <v>42.372881355932201</v>
      </c>
      <c r="BM89" s="25">
        <v>11.864406779661017</v>
      </c>
      <c r="BN89" s="25">
        <v>0</v>
      </c>
      <c r="BO89" s="25">
        <v>0</v>
      </c>
    </row>
    <row r="90" spans="2:67">
      <c r="D90" s="77" t="s">
        <v>17</v>
      </c>
      <c r="E90" s="78"/>
      <c r="F90" s="78"/>
      <c r="G90" s="78"/>
      <c r="H90" s="78"/>
      <c r="I90" s="79"/>
      <c r="J90" s="80">
        <f>BI90</f>
        <v>84.952024338871993</v>
      </c>
      <c r="K90" s="80"/>
      <c r="L90" s="80"/>
      <c r="M90" s="80"/>
      <c r="N90" s="80">
        <f>IF(ISERROR(BJ90),"",BJ90)</f>
        <v>74.193548387096769</v>
      </c>
      <c r="O90" s="80"/>
      <c r="P90" s="80"/>
      <c r="Q90" s="80"/>
      <c r="R90" s="80">
        <f>BK90</f>
        <v>30.64516129032258</v>
      </c>
      <c r="S90" s="80"/>
      <c r="T90" s="80"/>
      <c r="U90" s="80"/>
      <c r="V90" s="80">
        <f>BL90</f>
        <v>43.548387096774192</v>
      </c>
      <c r="W90" s="80"/>
      <c r="X90" s="80"/>
      <c r="Y90" s="80"/>
      <c r="Z90" s="80">
        <f>BM90</f>
        <v>19.35483870967742</v>
      </c>
      <c r="AA90" s="80"/>
      <c r="AB90" s="80"/>
      <c r="AC90" s="80"/>
      <c r="AD90" s="80">
        <f>BN90</f>
        <v>6.4516129032258061</v>
      </c>
      <c r="AE90" s="80"/>
      <c r="AF90" s="80"/>
      <c r="AG90" s="80"/>
      <c r="AH90" s="80">
        <f>BO90</f>
        <v>0</v>
      </c>
      <c r="AI90" s="80"/>
      <c r="AJ90" s="80"/>
      <c r="AK90" s="80"/>
      <c r="BH90" s="2" t="s">
        <v>18</v>
      </c>
      <c r="BI90" s="25">
        <v>84.952024338871993</v>
      </c>
      <c r="BJ90" s="25">
        <f>BK90+BL90</f>
        <v>74.193548387096769</v>
      </c>
      <c r="BK90" s="25">
        <v>30.64516129032258</v>
      </c>
      <c r="BL90" s="25">
        <v>43.548387096774192</v>
      </c>
      <c r="BM90" s="25">
        <v>19.35483870967742</v>
      </c>
      <c r="BN90" s="25">
        <v>6.4516129032258061</v>
      </c>
      <c r="BO90" s="25">
        <v>0</v>
      </c>
    </row>
    <row r="91" spans="2:67" ht="15" customHeight="1">
      <c r="B91" s="32"/>
      <c r="C91" s="32"/>
      <c r="D91" s="33" t="s">
        <v>31</v>
      </c>
      <c r="E91" s="38"/>
      <c r="F91" s="38"/>
      <c r="G91" s="38"/>
      <c r="H91" s="38"/>
      <c r="I91" s="38"/>
      <c r="J91" s="38"/>
      <c r="K91" s="38"/>
      <c r="L91" s="38"/>
      <c r="M91" s="38"/>
      <c r="N91" s="38"/>
      <c r="O91" s="38"/>
      <c r="P91" s="38"/>
      <c r="Q91" s="38"/>
      <c r="R91" s="38"/>
      <c r="S91" s="38"/>
      <c r="T91" s="38"/>
      <c r="U91" s="38"/>
      <c r="V91" s="38"/>
      <c r="W91" s="38"/>
      <c r="X91" s="38"/>
      <c r="Y91" s="38"/>
      <c r="Z91" s="38"/>
      <c r="AA91" s="38"/>
      <c r="AB91" s="38"/>
      <c r="AC91" s="38"/>
      <c r="AD91" s="38"/>
      <c r="AE91" s="38"/>
      <c r="AF91" s="38"/>
      <c r="AG91" s="38"/>
      <c r="BI91" s="37" t="s">
        <v>13</v>
      </c>
      <c r="BJ91" s="37" t="s">
        <v>14</v>
      </c>
      <c r="BK91" s="37">
        <v>1</v>
      </c>
      <c r="BL91" s="37">
        <v>2</v>
      </c>
      <c r="BM91" s="37">
        <v>3</v>
      </c>
      <c r="BN91" s="37">
        <v>4</v>
      </c>
      <c r="BO91" s="37">
        <v>0</v>
      </c>
    </row>
    <row r="92" spans="2:67">
      <c r="B92" s="35"/>
      <c r="C92" s="36"/>
      <c r="D92" s="81" t="s">
        <v>15</v>
      </c>
      <c r="E92" s="82"/>
      <c r="F92" s="82"/>
      <c r="G92" s="82"/>
      <c r="H92" s="82"/>
      <c r="I92" s="83"/>
      <c r="J92" s="76">
        <f>BI92</f>
        <v>73.130393096836059</v>
      </c>
      <c r="K92" s="76"/>
      <c r="L92" s="76"/>
      <c r="M92" s="76"/>
      <c r="N92" s="76">
        <f>BJ92</f>
        <v>74.576271186440678</v>
      </c>
      <c r="O92" s="76"/>
      <c r="P92" s="76"/>
      <c r="Q92" s="76"/>
      <c r="R92" s="76">
        <f>BK92</f>
        <v>30.508474576271187</v>
      </c>
      <c r="S92" s="76"/>
      <c r="T92" s="76"/>
      <c r="U92" s="76"/>
      <c r="V92" s="76">
        <f>BL92</f>
        <v>44.067796610169488</v>
      </c>
      <c r="W92" s="76"/>
      <c r="X92" s="76"/>
      <c r="Y92" s="76"/>
      <c r="Z92" s="76">
        <f>BM92</f>
        <v>20.33898305084746</v>
      </c>
      <c r="AA92" s="76"/>
      <c r="AB92" s="76"/>
      <c r="AC92" s="76"/>
      <c r="AD92" s="76">
        <f>BN92</f>
        <v>5.0847457627118651</v>
      </c>
      <c r="AE92" s="76"/>
      <c r="AF92" s="76"/>
      <c r="AG92" s="76"/>
      <c r="AH92" s="76">
        <f>BO92</f>
        <v>0</v>
      </c>
      <c r="AI92" s="76"/>
      <c r="AJ92" s="76"/>
      <c r="AK92" s="76"/>
      <c r="BG92" s="2">
        <v>18</v>
      </c>
      <c r="BH92" s="2" t="s">
        <v>16</v>
      </c>
      <c r="BI92" s="25">
        <v>73.130393096836059</v>
      </c>
      <c r="BJ92" s="25">
        <f>BK92+BL92</f>
        <v>74.576271186440678</v>
      </c>
      <c r="BK92" s="25">
        <v>30.508474576271187</v>
      </c>
      <c r="BL92" s="25">
        <v>44.067796610169488</v>
      </c>
      <c r="BM92" s="25">
        <v>20.33898305084746</v>
      </c>
      <c r="BN92" s="25">
        <v>5.0847457627118651</v>
      </c>
      <c r="BO92" s="25">
        <v>0</v>
      </c>
    </row>
    <row r="93" spans="2:67">
      <c r="D93" s="77" t="s">
        <v>17</v>
      </c>
      <c r="E93" s="78"/>
      <c r="F93" s="78"/>
      <c r="G93" s="78"/>
      <c r="H93" s="78"/>
      <c r="I93" s="79"/>
      <c r="J93" s="80">
        <f>BI93</f>
        <v>69.904048677743972</v>
      </c>
      <c r="K93" s="80"/>
      <c r="L93" s="80"/>
      <c r="M93" s="80"/>
      <c r="N93" s="80">
        <f>IF(ISERROR(BJ93),"",BJ93)</f>
        <v>45.161290322580648</v>
      </c>
      <c r="O93" s="80"/>
      <c r="P93" s="80"/>
      <c r="Q93" s="80"/>
      <c r="R93" s="80">
        <f>BK93</f>
        <v>20.967741935483872</v>
      </c>
      <c r="S93" s="80"/>
      <c r="T93" s="80"/>
      <c r="U93" s="80"/>
      <c r="V93" s="80">
        <f>BL93</f>
        <v>24.193548387096776</v>
      </c>
      <c r="W93" s="80"/>
      <c r="X93" s="80"/>
      <c r="Y93" s="80"/>
      <c r="Z93" s="80">
        <f>BM93</f>
        <v>37.096774193548384</v>
      </c>
      <c r="AA93" s="80"/>
      <c r="AB93" s="80"/>
      <c r="AC93" s="80"/>
      <c r="AD93" s="80">
        <f>BN93</f>
        <v>17.741935483870968</v>
      </c>
      <c r="AE93" s="80"/>
      <c r="AF93" s="80"/>
      <c r="AG93" s="80"/>
      <c r="AH93" s="80">
        <f>BO93</f>
        <v>0</v>
      </c>
      <c r="AI93" s="80"/>
      <c r="AJ93" s="80"/>
      <c r="AK93" s="80"/>
      <c r="BH93" s="2" t="s">
        <v>18</v>
      </c>
      <c r="BI93" s="25">
        <v>69.904048677743972</v>
      </c>
      <c r="BJ93" s="25">
        <f>BK93+BL93</f>
        <v>45.161290322580648</v>
      </c>
      <c r="BK93" s="25">
        <v>20.967741935483872</v>
      </c>
      <c r="BL93" s="25">
        <v>24.193548387096776</v>
      </c>
      <c r="BM93" s="25">
        <v>37.096774193548384</v>
      </c>
      <c r="BN93" s="25">
        <v>17.741935483870968</v>
      </c>
      <c r="BO93" s="25">
        <v>0</v>
      </c>
    </row>
    <row r="94" spans="2:67" ht="15" customHeight="1">
      <c r="B94" s="32"/>
      <c r="C94" s="32"/>
      <c r="D94" s="33" t="s">
        <v>32</v>
      </c>
      <c r="E94" s="38"/>
      <c r="F94" s="38"/>
      <c r="G94" s="38"/>
      <c r="H94" s="38"/>
      <c r="I94" s="38"/>
      <c r="J94" s="38"/>
      <c r="K94" s="38"/>
      <c r="L94" s="38"/>
      <c r="M94" s="38"/>
      <c r="N94" s="38"/>
      <c r="O94" s="38"/>
      <c r="P94" s="38"/>
      <c r="Q94" s="38"/>
      <c r="R94" s="38"/>
      <c r="S94" s="38"/>
      <c r="T94" s="38"/>
      <c r="U94" s="38"/>
      <c r="V94" s="38"/>
      <c r="W94" s="38"/>
      <c r="X94" s="38"/>
      <c r="Y94" s="38"/>
      <c r="Z94" s="38"/>
      <c r="AA94" s="38"/>
      <c r="AB94" s="38"/>
      <c r="AC94" s="38"/>
      <c r="AD94" s="38"/>
      <c r="AE94" s="38"/>
      <c r="AF94" s="38"/>
      <c r="AG94" s="38"/>
      <c r="BI94" s="37" t="s">
        <v>13</v>
      </c>
      <c r="BJ94" s="37" t="s">
        <v>14</v>
      </c>
      <c r="BK94" s="37">
        <v>1</v>
      </c>
      <c r="BL94" s="37">
        <v>2</v>
      </c>
      <c r="BM94" s="37">
        <v>3</v>
      </c>
      <c r="BN94" s="37">
        <v>4</v>
      </c>
      <c r="BO94" s="37">
        <v>0</v>
      </c>
    </row>
    <row r="95" spans="2:67">
      <c r="B95" s="35"/>
      <c r="C95" s="36"/>
      <c r="D95" s="81" t="s">
        <v>15</v>
      </c>
      <c r="E95" s="82"/>
      <c r="F95" s="82"/>
      <c r="G95" s="82"/>
      <c r="H95" s="82"/>
      <c r="I95" s="83"/>
      <c r="J95" s="76">
        <f>BI95</f>
        <v>77.301054650047945</v>
      </c>
      <c r="K95" s="76"/>
      <c r="L95" s="76"/>
      <c r="M95" s="76"/>
      <c r="N95" s="76">
        <f>BJ95</f>
        <v>71.186440677966104</v>
      </c>
      <c r="O95" s="76"/>
      <c r="P95" s="76"/>
      <c r="Q95" s="76"/>
      <c r="R95" s="76">
        <f>BK95</f>
        <v>25.423728813559322</v>
      </c>
      <c r="S95" s="76"/>
      <c r="T95" s="76"/>
      <c r="U95" s="76"/>
      <c r="V95" s="76">
        <f>BL95</f>
        <v>45.762711864406782</v>
      </c>
      <c r="W95" s="76"/>
      <c r="X95" s="76"/>
      <c r="Y95" s="76"/>
      <c r="Z95" s="76">
        <f>BM95</f>
        <v>28.8135593220339</v>
      </c>
      <c r="AA95" s="76"/>
      <c r="AB95" s="76"/>
      <c r="AC95" s="76"/>
      <c r="AD95" s="76">
        <f>BN95</f>
        <v>0</v>
      </c>
      <c r="AE95" s="76"/>
      <c r="AF95" s="76"/>
      <c r="AG95" s="76"/>
      <c r="AH95" s="76">
        <f>BO95</f>
        <v>0</v>
      </c>
      <c r="AI95" s="76"/>
      <c r="AJ95" s="76"/>
      <c r="AK95" s="76"/>
      <c r="BG95" s="2">
        <v>19</v>
      </c>
      <c r="BH95" s="2" t="s">
        <v>16</v>
      </c>
      <c r="BI95" s="25">
        <v>77.301054650047945</v>
      </c>
      <c r="BJ95" s="25">
        <f>BK95+BL95</f>
        <v>71.186440677966104</v>
      </c>
      <c r="BK95" s="25">
        <v>25.423728813559322</v>
      </c>
      <c r="BL95" s="25">
        <v>45.762711864406782</v>
      </c>
      <c r="BM95" s="25">
        <v>28.8135593220339</v>
      </c>
      <c r="BN95" s="25">
        <v>0</v>
      </c>
      <c r="BO95" s="25">
        <v>0</v>
      </c>
    </row>
    <row r="96" spans="2:67">
      <c r="D96" s="77" t="s">
        <v>17</v>
      </c>
      <c r="E96" s="78"/>
      <c r="F96" s="78"/>
      <c r="G96" s="78"/>
      <c r="H96" s="78"/>
      <c r="I96" s="79"/>
      <c r="J96" s="80">
        <f>BI96</f>
        <v>75.169670021062487</v>
      </c>
      <c r="K96" s="80"/>
      <c r="L96" s="80"/>
      <c r="M96" s="80"/>
      <c r="N96" s="80">
        <f>IF(ISERROR(BJ96),"",BJ96)</f>
        <v>59.677419354838705</v>
      </c>
      <c r="O96" s="80"/>
      <c r="P96" s="80"/>
      <c r="Q96" s="80"/>
      <c r="R96" s="80">
        <f>BK96</f>
        <v>32.258064516129032</v>
      </c>
      <c r="S96" s="80"/>
      <c r="T96" s="80"/>
      <c r="U96" s="80"/>
      <c r="V96" s="80">
        <f>BL96</f>
        <v>27.419354838709676</v>
      </c>
      <c r="W96" s="80"/>
      <c r="X96" s="80"/>
      <c r="Y96" s="80"/>
      <c r="Z96" s="80">
        <f>BM96</f>
        <v>35.483870967741936</v>
      </c>
      <c r="AA96" s="80"/>
      <c r="AB96" s="80"/>
      <c r="AC96" s="80"/>
      <c r="AD96" s="80">
        <f>BN96</f>
        <v>4.838709677419355</v>
      </c>
      <c r="AE96" s="80"/>
      <c r="AF96" s="80"/>
      <c r="AG96" s="80"/>
      <c r="AH96" s="80">
        <f>BO96</f>
        <v>0</v>
      </c>
      <c r="AI96" s="80"/>
      <c r="AJ96" s="80"/>
      <c r="AK96" s="80"/>
      <c r="BH96" s="2" t="s">
        <v>18</v>
      </c>
      <c r="BI96" s="25">
        <v>75.169670021062487</v>
      </c>
      <c r="BJ96" s="25">
        <f>BK96+BL96</f>
        <v>59.677419354838705</v>
      </c>
      <c r="BK96" s="25">
        <v>32.258064516129032</v>
      </c>
      <c r="BL96" s="25">
        <v>27.419354838709676</v>
      </c>
      <c r="BM96" s="25">
        <v>35.483870967741936</v>
      </c>
      <c r="BN96" s="25">
        <v>4.838709677419355</v>
      </c>
      <c r="BO96" s="25">
        <v>0</v>
      </c>
    </row>
    <row r="97" spans="2:67" ht="15" customHeight="1">
      <c r="B97" s="32"/>
      <c r="C97" s="32"/>
      <c r="D97" s="33" t="s">
        <v>33</v>
      </c>
      <c r="E97" s="38"/>
      <c r="F97" s="38"/>
      <c r="G97" s="38"/>
      <c r="H97" s="38"/>
      <c r="I97" s="38"/>
      <c r="J97" s="38"/>
      <c r="K97" s="38"/>
      <c r="L97" s="38"/>
      <c r="M97" s="38"/>
      <c r="N97" s="38"/>
      <c r="O97" s="38"/>
      <c r="P97" s="38"/>
      <c r="Q97" s="38"/>
      <c r="R97" s="38"/>
      <c r="S97" s="38"/>
      <c r="T97" s="38"/>
      <c r="U97" s="38"/>
      <c r="V97" s="38"/>
      <c r="W97" s="38"/>
      <c r="X97" s="38"/>
      <c r="Y97" s="38"/>
      <c r="Z97" s="38"/>
      <c r="AA97" s="38"/>
      <c r="AB97" s="38"/>
      <c r="AC97" s="38"/>
      <c r="AD97" s="38"/>
      <c r="AE97" s="38"/>
      <c r="AF97" s="38"/>
      <c r="AG97" s="38"/>
      <c r="BI97" s="37" t="s">
        <v>13</v>
      </c>
      <c r="BJ97" s="37" t="s">
        <v>14</v>
      </c>
      <c r="BK97" s="37">
        <v>1</v>
      </c>
      <c r="BL97" s="37">
        <v>2</v>
      </c>
      <c r="BM97" s="37">
        <v>3</v>
      </c>
      <c r="BN97" s="37">
        <v>4</v>
      </c>
      <c r="BO97" s="37">
        <v>0</v>
      </c>
    </row>
    <row r="98" spans="2:67">
      <c r="B98" s="35"/>
      <c r="C98" s="36"/>
      <c r="D98" s="81" t="s">
        <v>15</v>
      </c>
      <c r="E98" s="82"/>
      <c r="F98" s="82"/>
      <c r="G98" s="82"/>
      <c r="H98" s="82"/>
      <c r="I98" s="83"/>
      <c r="J98" s="76">
        <f>BI98</f>
        <v>90.508149568552255</v>
      </c>
      <c r="K98" s="76"/>
      <c r="L98" s="76"/>
      <c r="M98" s="76"/>
      <c r="N98" s="76">
        <f>BJ98</f>
        <v>91.525423728813564</v>
      </c>
      <c r="O98" s="76"/>
      <c r="P98" s="76"/>
      <c r="Q98" s="76"/>
      <c r="R98" s="76">
        <f>BK98</f>
        <v>69.491525423728817</v>
      </c>
      <c r="S98" s="76"/>
      <c r="T98" s="76"/>
      <c r="U98" s="76"/>
      <c r="V98" s="76">
        <f>BL98</f>
        <v>22.033898305084744</v>
      </c>
      <c r="W98" s="76"/>
      <c r="X98" s="76"/>
      <c r="Y98" s="76"/>
      <c r="Z98" s="76">
        <f>BM98</f>
        <v>6.7796610169491522</v>
      </c>
      <c r="AA98" s="76"/>
      <c r="AB98" s="76"/>
      <c r="AC98" s="76"/>
      <c r="AD98" s="76">
        <f>BN98</f>
        <v>1.6949152542372881</v>
      </c>
      <c r="AE98" s="76"/>
      <c r="AF98" s="76"/>
      <c r="AG98" s="76"/>
      <c r="AH98" s="76">
        <f>BO98</f>
        <v>0</v>
      </c>
      <c r="AI98" s="76"/>
      <c r="AJ98" s="76"/>
      <c r="AK98" s="76"/>
      <c r="BG98" s="2">
        <v>20</v>
      </c>
      <c r="BH98" s="2" t="s">
        <v>16</v>
      </c>
      <c r="BI98" s="25">
        <v>90.508149568552255</v>
      </c>
      <c r="BJ98" s="25">
        <f>BK98+BL98</f>
        <v>91.525423728813564</v>
      </c>
      <c r="BK98" s="25">
        <v>69.491525423728817</v>
      </c>
      <c r="BL98" s="25">
        <v>22.033898305084744</v>
      </c>
      <c r="BM98" s="25">
        <v>6.7796610169491522</v>
      </c>
      <c r="BN98" s="25">
        <v>1.6949152542372881</v>
      </c>
      <c r="BO98" s="25">
        <v>0</v>
      </c>
    </row>
    <row r="99" spans="2:67">
      <c r="D99" s="77" t="s">
        <v>17</v>
      </c>
      <c r="E99" s="78"/>
      <c r="F99" s="78"/>
      <c r="G99" s="78"/>
      <c r="H99" s="78"/>
      <c r="I99" s="79"/>
      <c r="J99" s="80">
        <f>BI99</f>
        <v>89.913409782354307</v>
      </c>
      <c r="K99" s="80"/>
      <c r="L99" s="80"/>
      <c r="M99" s="80"/>
      <c r="N99" s="80">
        <f>IF(ISERROR(BJ99),"",BJ99)</f>
        <v>82.258064516129025</v>
      </c>
      <c r="O99" s="80"/>
      <c r="P99" s="80"/>
      <c r="Q99" s="80"/>
      <c r="R99" s="80">
        <f>BK99</f>
        <v>50</v>
      </c>
      <c r="S99" s="80"/>
      <c r="T99" s="80"/>
      <c r="U99" s="80"/>
      <c r="V99" s="80">
        <f>BL99</f>
        <v>32.258064516129032</v>
      </c>
      <c r="W99" s="80"/>
      <c r="X99" s="80"/>
      <c r="Y99" s="80"/>
      <c r="Z99" s="80">
        <f>BM99</f>
        <v>14.516129032258066</v>
      </c>
      <c r="AA99" s="80"/>
      <c r="AB99" s="80"/>
      <c r="AC99" s="80"/>
      <c r="AD99" s="80">
        <f>BN99</f>
        <v>3.225806451612903</v>
      </c>
      <c r="AE99" s="80"/>
      <c r="AF99" s="80"/>
      <c r="AG99" s="80"/>
      <c r="AH99" s="80">
        <f>BO99</f>
        <v>0</v>
      </c>
      <c r="AI99" s="80"/>
      <c r="AJ99" s="80"/>
      <c r="AK99" s="80"/>
      <c r="BH99" s="2" t="s">
        <v>18</v>
      </c>
      <c r="BI99" s="25">
        <v>89.913409782354307</v>
      </c>
      <c r="BJ99" s="25">
        <f>BK99+BL99</f>
        <v>82.258064516129025</v>
      </c>
      <c r="BK99" s="25">
        <v>50</v>
      </c>
      <c r="BL99" s="25">
        <v>32.258064516129032</v>
      </c>
      <c r="BM99" s="25">
        <v>14.516129032258066</v>
      </c>
      <c r="BN99" s="25">
        <v>3.225806451612903</v>
      </c>
      <c r="BO99" s="25">
        <v>0</v>
      </c>
    </row>
    <row r="100" spans="2:67" ht="15" customHeight="1">
      <c r="B100" s="32"/>
      <c r="C100" s="32"/>
      <c r="D100" s="33" t="s">
        <v>34</v>
      </c>
      <c r="E100" s="38"/>
      <c r="F100" s="38"/>
      <c r="G100" s="38"/>
      <c r="H100" s="38"/>
      <c r="I100" s="38"/>
      <c r="J100" s="38"/>
      <c r="K100" s="38"/>
      <c r="L100" s="38"/>
      <c r="M100" s="38"/>
      <c r="N100" s="38"/>
      <c r="O100" s="38"/>
      <c r="P100" s="38"/>
      <c r="Q100" s="38"/>
      <c r="R100" s="38"/>
      <c r="S100" s="38"/>
      <c r="T100" s="38"/>
      <c r="U100" s="38"/>
      <c r="V100" s="38"/>
      <c r="W100" s="38"/>
      <c r="X100" s="38"/>
      <c r="Y100" s="38"/>
      <c r="Z100" s="38"/>
      <c r="AA100" s="38"/>
      <c r="AB100" s="38"/>
      <c r="AC100" s="38"/>
      <c r="AD100" s="38"/>
      <c r="AE100" s="38"/>
      <c r="AF100" s="38"/>
      <c r="AG100" s="38"/>
      <c r="BI100" s="37" t="s">
        <v>13</v>
      </c>
      <c r="BJ100" s="37" t="s">
        <v>14</v>
      </c>
      <c r="BK100" s="37">
        <v>1</v>
      </c>
      <c r="BL100" s="37">
        <v>2</v>
      </c>
      <c r="BM100" s="37">
        <v>3</v>
      </c>
      <c r="BN100" s="37">
        <v>4</v>
      </c>
      <c r="BO100" s="37">
        <v>0</v>
      </c>
    </row>
    <row r="101" spans="2:67">
      <c r="B101" s="35"/>
      <c r="C101" s="36"/>
      <c r="D101" s="81" t="s">
        <v>15</v>
      </c>
      <c r="E101" s="82"/>
      <c r="F101" s="82"/>
      <c r="G101" s="82"/>
      <c r="H101" s="82"/>
      <c r="I101" s="83"/>
      <c r="J101" s="76">
        <f>BI101</f>
        <v>93.744007670182171</v>
      </c>
      <c r="K101" s="76"/>
      <c r="L101" s="76"/>
      <c r="M101" s="76"/>
      <c r="N101" s="76">
        <f>BJ101</f>
        <v>93.220338983050851</v>
      </c>
      <c r="O101" s="76"/>
      <c r="P101" s="76"/>
      <c r="Q101" s="76"/>
      <c r="R101" s="76">
        <f>BK101</f>
        <v>79.66101694915254</v>
      </c>
      <c r="S101" s="76"/>
      <c r="T101" s="76"/>
      <c r="U101" s="76"/>
      <c r="V101" s="76">
        <f>BL101</f>
        <v>13.559322033898304</v>
      </c>
      <c r="W101" s="76"/>
      <c r="X101" s="76"/>
      <c r="Y101" s="76"/>
      <c r="Z101" s="76">
        <f>BM101</f>
        <v>5.0847457627118651</v>
      </c>
      <c r="AA101" s="76"/>
      <c r="AB101" s="76"/>
      <c r="AC101" s="76"/>
      <c r="AD101" s="76">
        <f>BN101</f>
        <v>1.6949152542372881</v>
      </c>
      <c r="AE101" s="76"/>
      <c r="AF101" s="76"/>
      <c r="AG101" s="76"/>
      <c r="AH101" s="76">
        <f>BO101</f>
        <v>0</v>
      </c>
      <c r="AI101" s="76"/>
      <c r="AJ101" s="76"/>
      <c r="AK101" s="76"/>
      <c r="BG101" s="2">
        <v>21</v>
      </c>
      <c r="BH101" s="2" t="s">
        <v>16</v>
      </c>
      <c r="BI101" s="25">
        <v>93.744007670182171</v>
      </c>
      <c r="BJ101" s="25">
        <f>BK101+BL101</f>
        <v>93.220338983050851</v>
      </c>
      <c r="BK101" s="25">
        <v>79.66101694915254</v>
      </c>
      <c r="BL101" s="25">
        <v>13.559322033898304</v>
      </c>
      <c r="BM101" s="25">
        <v>5.0847457627118651</v>
      </c>
      <c r="BN101" s="25">
        <v>1.6949152542372881</v>
      </c>
      <c r="BO101" s="25">
        <v>0</v>
      </c>
    </row>
    <row r="102" spans="2:67">
      <c r="D102" s="77" t="s">
        <v>17</v>
      </c>
      <c r="E102" s="78"/>
      <c r="F102" s="78"/>
      <c r="G102" s="78"/>
      <c r="H102" s="78"/>
      <c r="I102" s="79"/>
      <c r="J102" s="80">
        <f>BI102</f>
        <v>91.855838989000702</v>
      </c>
      <c r="K102" s="80"/>
      <c r="L102" s="80"/>
      <c r="M102" s="80"/>
      <c r="N102" s="80">
        <f>IF(ISERROR(BJ102),"",BJ102)</f>
        <v>85.483870967741936</v>
      </c>
      <c r="O102" s="80"/>
      <c r="P102" s="80"/>
      <c r="Q102" s="80"/>
      <c r="R102" s="80">
        <f>BK102</f>
        <v>66.129032258064512</v>
      </c>
      <c r="S102" s="80"/>
      <c r="T102" s="80"/>
      <c r="U102" s="80"/>
      <c r="V102" s="80">
        <f>BL102</f>
        <v>19.35483870967742</v>
      </c>
      <c r="W102" s="80"/>
      <c r="X102" s="80"/>
      <c r="Y102" s="80"/>
      <c r="Z102" s="80">
        <f>BM102</f>
        <v>9.67741935483871</v>
      </c>
      <c r="AA102" s="80"/>
      <c r="AB102" s="80"/>
      <c r="AC102" s="80"/>
      <c r="AD102" s="80">
        <f>BN102</f>
        <v>4.838709677419355</v>
      </c>
      <c r="AE102" s="80"/>
      <c r="AF102" s="80"/>
      <c r="AG102" s="80"/>
      <c r="AH102" s="80">
        <f>BO102</f>
        <v>0</v>
      </c>
      <c r="AI102" s="80"/>
      <c r="AJ102" s="80"/>
      <c r="AK102" s="80"/>
      <c r="BH102" s="2" t="s">
        <v>18</v>
      </c>
      <c r="BI102" s="25">
        <v>91.855838989000702</v>
      </c>
      <c r="BJ102" s="25">
        <f>BK102+BL102</f>
        <v>85.483870967741936</v>
      </c>
      <c r="BK102" s="25">
        <v>66.129032258064512</v>
      </c>
      <c r="BL102" s="25">
        <v>19.35483870967742</v>
      </c>
      <c r="BM102" s="25">
        <v>9.67741935483871</v>
      </c>
      <c r="BN102" s="25">
        <v>4.838709677419355</v>
      </c>
      <c r="BO102" s="25">
        <v>0</v>
      </c>
    </row>
    <row r="103" spans="2:67" ht="15" customHeight="1">
      <c r="B103" s="32"/>
      <c r="C103" s="32"/>
      <c r="D103" s="33" t="s">
        <v>35</v>
      </c>
      <c r="E103" s="38"/>
      <c r="F103" s="38"/>
      <c r="G103" s="38"/>
      <c r="H103" s="38"/>
      <c r="I103" s="38"/>
      <c r="J103" s="38"/>
      <c r="K103" s="38"/>
      <c r="L103" s="38"/>
      <c r="M103" s="38"/>
      <c r="N103" s="38"/>
      <c r="O103" s="38"/>
      <c r="P103" s="38"/>
      <c r="Q103" s="38"/>
      <c r="R103" s="38"/>
      <c r="S103" s="38"/>
      <c r="T103" s="38"/>
      <c r="U103" s="38"/>
      <c r="V103" s="38"/>
      <c r="W103" s="38"/>
      <c r="X103" s="38"/>
      <c r="Y103" s="38"/>
      <c r="Z103" s="38"/>
      <c r="AA103" s="38"/>
      <c r="AB103" s="38"/>
      <c r="AC103" s="38"/>
      <c r="AD103" s="38"/>
      <c r="AE103" s="38"/>
      <c r="AF103" s="38"/>
      <c r="AG103" s="38"/>
      <c r="BI103" s="37" t="s">
        <v>13</v>
      </c>
      <c r="BJ103" s="37" t="s">
        <v>14</v>
      </c>
      <c r="BK103" s="37">
        <v>1</v>
      </c>
      <c r="BL103" s="37">
        <v>2</v>
      </c>
      <c r="BM103" s="37">
        <v>3</v>
      </c>
      <c r="BN103" s="37">
        <v>4</v>
      </c>
      <c r="BO103" s="37">
        <v>0</v>
      </c>
    </row>
    <row r="104" spans="2:67">
      <c r="B104" s="35"/>
      <c r="C104" s="36"/>
      <c r="D104" s="81" t="s">
        <v>15</v>
      </c>
      <c r="E104" s="82"/>
      <c r="F104" s="82"/>
      <c r="G104" s="82"/>
      <c r="H104" s="82"/>
      <c r="I104" s="83"/>
      <c r="J104" s="76">
        <f>BI104</f>
        <v>83.461169702780438</v>
      </c>
      <c r="K104" s="76"/>
      <c r="L104" s="76"/>
      <c r="M104" s="76"/>
      <c r="N104" s="76">
        <f>BJ104</f>
        <v>77.966101694915238</v>
      </c>
      <c r="O104" s="76"/>
      <c r="P104" s="76"/>
      <c r="Q104" s="76"/>
      <c r="R104" s="76">
        <f>BK104</f>
        <v>44.067796610169488</v>
      </c>
      <c r="S104" s="76"/>
      <c r="T104" s="76"/>
      <c r="U104" s="76"/>
      <c r="V104" s="76">
        <f>BL104</f>
        <v>33.898305084745758</v>
      </c>
      <c r="W104" s="76"/>
      <c r="X104" s="76"/>
      <c r="Y104" s="76"/>
      <c r="Z104" s="76">
        <f>BM104</f>
        <v>18.64406779661017</v>
      </c>
      <c r="AA104" s="76"/>
      <c r="AB104" s="76"/>
      <c r="AC104" s="76"/>
      <c r="AD104" s="76">
        <f>BN104</f>
        <v>3.3898305084745761</v>
      </c>
      <c r="AE104" s="76"/>
      <c r="AF104" s="76"/>
      <c r="AG104" s="76"/>
      <c r="AH104" s="76">
        <f>BO104</f>
        <v>0</v>
      </c>
      <c r="AI104" s="76"/>
      <c r="AJ104" s="76"/>
      <c r="AK104" s="76"/>
      <c r="BG104" s="2">
        <v>22</v>
      </c>
      <c r="BH104" s="2" t="s">
        <v>16</v>
      </c>
      <c r="BI104" s="25">
        <v>83.461169702780438</v>
      </c>
      <c r="BJ104" s="25">
        <f>BK104+BL104</f>
        <v>77.966101694915238</v>
      </c>
      <c r="BK104" s="25">
        <v>44.067796610169488</v>
      </c>
      <c r="BL104" s="25">
        <v>33.898305084745758</v>
      </c>
      <c r="BM104" s="25">
        <v>18.64406779661017</v>
      </c>
      <c r="BN104" s="25">
        <v>3.3898305084745761</v>
      </c>
      <c r="BO104" s="25">
        <v>0</v>
      </c>
    </row>
    <row r="105" spans="2:67">
      <c r="D105" s="77" t="s">
        <v>17</v>
      </c>
      <c r="E105" s="78"/>
      <c r="F105" s="78"/>
      <c r="G105" s="78"/>
      <c r="H105" s="78"/>
      <c r="I105" s="79"/>
      <c r="J105" s="80">
        <f>BI105</f>
        <v>83.290428270535926</v>
      </c>
      <c r="K105" s="80"/>
      <c r="L105" s="80"/>
      <c r="M105" s="80"/>
      <c r="N105" s="80">
        <f>IF(ISERROR(BJ105),"",BJ105)</f>
        <v>80.645161290322591</v>
      </c>
      <c r="O105" s="80"/>
      <c r="P105" s="80"/>
      <c r="Q105" s="80"/>
      <c r="R105" s="80">
        <f>BK105</f>
        <v>41.935483870967744</v>
      </c>
      <c r="S105" s="80"/>
      <c r="T105" s="80"/>
      <c r="U105" s="80"/>
      <c r="V105" s="80">
        <f>BL105</f>
        <v>38.70967741935484</v>
      </c>
      <c r="W105" s="80"/>
      <c r="X105" s="80"/>
      <c r="Y105" s="80"/>
      <c r="Z105" s="80">
        <f>BM105</f>
        <v>12.903225806451612</v>
      </c>
      <c r="AA105" s="80"/>
      <c r="AB105" s="80"/>
      <c r="AC105" s="80"/>
      <c r="AD105" s="80">
        <f>BN105</f>
        <v>6.4516129032258061</v>
      </c>
      <c r="AE105" s="80"/>
      <c r="AF105" s="80"/>
      <c r="AG105" s="80"/>
      <c r="AH105" s="80">
        <f>BO105</f>
        <v>0</v>
      </c>
      <c r="AI105" s="80"/>
      <c r="AJ105" s="80"/>
      <c r="AK105" s="80"/>
      <c r="BH105" s="2" t="s">
        <v>18</v>
      </c>
      <c r="BI105" s="25">
        <v>83.290428270535926</v>
      </c>
      <c r="BJ105" s="25">
        <f>BK105+BL105</f>
        <v>80.645161290322591</v>
      </c>
      <c r="BK105" s="25">
        <v>41.935483870967744</v>
      </c>
      <c r="BL105" s="25">
        <v>38.70967741935484</v>
      </c>
      <c r="BM105" s="25">
        <v>12.903225806451612</v>
      </c>
      <c r="BN105" s="25">
        <v>6.4516129032258061</v>
      </c>
      <c r="BO105" s="25">
        <v>0</v>
      </c>
    </row>
    <row r="106" spans="2:67" ht="15" customHeight="1">
      <c r="B106" s="32"/>
      <c r="C106" s="32"/>
      <c r="D106" s="33" t="s">
        <v>36</v>
      </c>
      <c r="E106" s="38"/>
      <c r="F106" s="38"/>
      <c r="G106" s="38"/>
      <c r="H106" s="38"/>
      <c r="I106" s="38"/>
      <c r="J106" s="38"/>
      <c r="K106" s="38"/>
      <c r="L106" s="38"/>
      <c r="M106" s="38"/>
      <c r="N106" s="38"/>
      <c r="O106" s="38"/>
      <c r="P106" s="38"/>
      <c r="Q106" s="38"/>
      <c r="R106" s="38"/>
      <c r="S106" s="38"/>
      <c r="T106" s="38"/>
      <c r="U106" s="38"/>
      <c r="V106" s="38"/>
      <c r="W106" s="38"/>
      <c r="X106" s="38"/>
      <c r="Y106" s="38"/>
      <c r="Z106" s="38"/>
      <c r="AA106" s="38"/>
      <c r="AB106" s="38"/>
      <c r="AC106" s="38"/>
      <c r="AD106" s="38"/>
      <c r="AE106" s="38"/>
      <c r="AF106" s="38"/>
      <c r="AG106" s="38"/>
      <c r="BI106" s="37" t="s">
        <v>13</v>
      </c>
      <c r="BJ106" s="37" t="s">
        <v>14</v>
      </c>
      <c r="BK106" s="37">
        <v>1</v>
      </c>
      <c r="BL106" s="37">
        <v>2</v>
      </c>
      <c r="BM106" s="37">
        <v>3</v>
      </c>
      <c r="BN106" s="37">
        <v>4</v>
      </c>
      <c r="BO106" s="37">
        <v>0</v>
      </c>
    </row>
    <row r="107" spans="2:67">
      <c r="B107" s="35"/>
      <c r="C107" s="36"/>
      <c r="D107" s="81" t="s">
        <v>15</v>
      </c>
      <c r="E107" s="82"/>
      <c r="F107" s="82"/>
      <c r="G107" s="82"/>
      <c r="H107" s="82"/>
      <c r="I107" s="83"/>
      <c r="J107" s="76">
        <f>BI107</f>
        <v>87.440076701821667</v>
      </c>
      <c r="K107" s="76"/>
      <c r="L107" s="76"/>
      <c r="M107" s="76"/>
      <c r="N107" s="76">
        <f>BJ107</f>
        <v>89.830508474576277</v>
      </c>
      <c r="O107" s="76"/>
      <c r="P107" s="76"/>
      <c r="Q107" s="76"/>
      <c r="R107" s="76">
        <f>BK107</f>
        <v>40.677966101694921</v>
      </c>
      <c r="S107" s="76"/>
      <c r="T107" s="76"/>
      <c r="U107" s="76"/>
      <c r="V107" s="76">
        <f>BL107</f>
        <v>49.152542372881356</v>
      </c>
      <c r="W107" s="76"/>
      <c r="X107" s="76"/>
      <c r="Y107" s="76"/>
      <c r="Z107" s="76">
        <f>BM107</f>
        <v>6.7796610169491522</v>
      </c>
      <c r="AA107" s="76"/>
      <c r="AB107" s="76"/>
      <c r="AC107" s="76"/>
      <c r="AD107" s="76">
        <f>BN107</f>
        <v>3.3898305084745761</v>
      </c>
      <c r="AE107" s="76"/>
      <c r="AF107" s="76"/>
      <c r="AG107" s="76"/>
      <c r="AH107" s="76">
        <f>BO107</f>
        <v>0</v>
      </c>
      <c r="AI107" s="76"/>
      <c r="AJ107" s="76"/>
      <c r="AK107" s="76"/>
      <c r="BG107" s="2">
        <v>23</v>
      </c>
      <c r="BH107" s="2" t="s">
        <v>16</v>
      </c>
      <c r="BI107" s="25">
        <v>87.440076701821667</v>
      </c>
      <c r="BJ107" s="25">
        <f>BK107+BL107</f>
        <v>89.830508474576277</v>
      </c>
      <c r="BK107" s="25">
        <v>40.677966101694921</v>
      </c>
      <c r="BL107" s="25">
        <v>49.152542372881356</v>
      </c>
      <c r="BM107" s="25">
        <v>6.7796610169491522</v>
      </c>
      <c r="BN107" s="25">
        <v>3.3898305084745761</v>
      </c>
      <c r="BO107" s="25">
        <v>0</v>
      </c>
    </row>
    <row r="108" spans="2:67">
      <c r="D108" s="77" t="s">
        <v>17</v>
      </c>
      <c r="E108" s="78"/>
      <c r="F108" s="78"/>
      <c r="G108" s="78"/>
      <c r="H108" s="78"/>
      <c r="I108" s="79"/>
      <c r="J108" s="80">
        <f>BI108</f>
        <v>88.134799906388949</v>
      </c>
      <c r="K108" s="80"/>
      <c r="L108" s="80"/>
      <c r="M108" s="80"/>
      <c r="N108" s="80">
        <f>IF(ISERROR(BJ108),"",BJ108)</f>
        <v>82.258064516129025</v>
      </c>
      <c r="O108" s="80"/>
      <c r="P108" s="80"/>
      <c r="Q108" s="80"/>
      <c r="R108" s="80">
        <f>BK108</f>
        <v>41.935483870967744</v>
      </c>
      <c r="S108" s="80"/>
      <c r="T108" s="80"/>
      <c r="U108" s="80"/>
      <c r="V108" s="80">
        <f>BL108</f>
        <v>40.322580645161288</v>
      </c>
      <c r="W108" s="80"/>
      <c r="X108" s="80"/>
      <c r="Y108" s="80"/>
      <c r="Z108" s="80">
        <f>BM108</f>
        <v>16.129032258064516</v>
      </c>
      <c r="AA108" s="80"/>
      <c r="AB108" s="80"/>
      <c r="AC108" s="80"/>
      <c r="AD108" s="80">
        <f>BN108</f>
        <v>1.6129032258064515</v>
      </c>
      <c r="AE108" s="80"/>
      <c r="AF108" s="80"/>
      <c r="AG108" s="80"/>
      <c r="AH108" s="80">
        <f>BO108</f>
        <v>0</v>
      </c>
      <c r="AI108" s="80"/>
      <c r="AJ108" s="80"/>
      <c r="AK108" s="80"/>
      <c r="BH108" s="2" t="s">
        <v>18</v>
      </c>
      <c r="BI108" s="25">
        <v>88.134799906388949</v>
      </c>
      <c r="BJ108" s="25">
        <f>BK108+BL108</f>
        <v>82.258064516129025</v>
      </c>
      <c r="BK108" s="25">
        <v>41.935483870967744</v>
      </c>
      <c r="BL108" s="25">
        <v>40.322580645161288</v>
      </c>
      <c r="BM108" s="25">
        <v>16.129032258064516</v>
      </c>
      <c r="BN108" s="25">
        <v>1.6129032258064515</v>
      </c>
      <c r="BO108" s="25">
        <v>0</v>
      </c>
    </row>
    <row r="109" spans="2:67" ht="15" customHeight="1">
      <c r="B109" s="32"/>
      <c r="C109" s="32"/>
      <c r="D109" s="33" t="s">
        <v>37</v>
      </c>
      <c r="E109" s="38"/>
      <c r="F109" s="38"/>
      <c r="G109" s="38"/>
      <c r="H109" s="38"/>
      <c r="I109" s="38"/>
      <c r="J109" s="38"/>
      <c r="K109" s="38"/>
      <c r="L109" s="38"/>
      <c r="M109" s="38"/>
      <c r="N109" s="38"/>
      <c r="O109" s="38"/>
      <c r="P109" s="38"/>
      <c r="Q109" s="38"/>
      <c r="R109" s="38"/>
      <c r="S109" s="38"/>
      <c r="T109" s="38"/>
      <c r="U109" s="38"/>
      <c r="V109" s="38"/>
      <c r="W109" s="38"/>
      <c r="X109" s="38"/>
      <c r="Y109" s="38"/>
      <c r="Z109" s="38"/>
      <c r="AA109" s="38"/>
      <c r="AB109" s="38"/>
      <c r="AC109" s="38"/>
      <c r="AD109" s="38"/>
      <c r="AE109" s="38"/>
      <c r="AF109" s="38"/>
      <c r="AG109" s="38"/>
      <c r="BI109" s="37" t="s">
        <v>13</v>
      </c>
      <c r="BJ109" s="37" t="s">
        <v>14</v>
      </c>
      <c r="BK109" s="37">
        <v>1</v>
      </c>
      <c r="BL109" s="37">
        <v>2</v>
      </c>
      <c r="BM109" s="37">
        <v>3</v>
      </c>
      <c r="BN109" s="37">
        <v>4</v>
      </c>
      <c r="BO109" s="37">
        <v>0</v>
      </c>
    </row>
    <row r="110" spans="2:67">
      <c r="B110" s="35"/>
      <c r="C110" s="36"/>
      <c r="D110" s="81" t="s">
        <v>15</v>
      </c>
      <c r="E110" s="82"/>
      <c r="F110" s="82"/>
      <c r="G110" s="82"/>
      <c r="H110" s="82"/>
      <c r="I110" s="83"/>
      <c r="J110" s="76">
        <f>BI110</f>
        <v>94.942473633748804</v>
      </c>
      <c r="K110" s="76"/>
      <c r="L110" s="76"/>
      <c r="M110" s="76"/>
      <c r="N110" s="76">
        <f>BJ110</f>
        <v>93.220338983050851</v>
      </c>
      <c r="O110" s="76"/>
      <c r="P110" s="76"/>
      <c r="Q110" s="76"/>
      <c r="R110" s="76">
        <f>BK110</f>
        <v>77.966101694915253</v>
      </c>
      <c r="S110" s="76"/>
      <c r="T110" s="76"/>
      <c r="U110" s="76"/>
      <c r="V110" s="76">
        <f>BL110</f>
        <v>15.254237288135593</v>
      </c>
      <c r="W110" s="76"/>
      <c r="X110" s="76"/>
      <c r="Y110" s="76"/>
      <c r="Z110" s="76">
        <f>BM110</f>
        <v>6.7796610169491522</v>
      </c>
      <c r="AA110" s="76"/>
      <c r="AB110" s="76"/>
      <c r="AC110" s="76"/>
      <c r="AD110" s="76">
        <f>BN110</f>
        <v>0</v>
      </c>
      <c r="AE110" s="76"/>
      <c r="AF110" s="76"/>
      <c r="AG110" s="76"/>
      <c r="AH110" s="76">
        <f>BO110</f>
        <v>0</v>
      </c>
      <c r="AI110" s="76"/>
      <c r="AJ110" s="76"/>
      <c r="AK110" s="76"/>
      <c r="BG110" s="2">
        <v>24</v>
      </c>
      <c r="BH110" s="2" t="s">
        <v>16</v>
      </c>
      <c r="BI110" s="25">
        <v>94.942473633748804</v>
      </c>
      <c r="BJ110" s="25">
        <f>BK110+BL110</f>
        <v>93.220338983050851</v>
      </c>
      <c r="BK110" s="25">
        <v>77.966101694915253</v>
      </c>
      <c r="BL110" s="25">
        <v>15.254237288135593</v>
      </c>
      <c r="BM110" s="25">
        <v>6.7796610169491522</v>
      </c>
      <c r="BN110" s="25">
        <v>0</v>
      </c>
      <c r="BO110" s="25">
        <v>0</v>
      </c>
    </row>
    <row r="111" spans="2:67">
      <c r="D111" s="77" t="s">
        <v>17</v>
      </c>
      <c r="E111" s="78"/>
      <c r="F111" s="78"/>
      <c r="G111" s="78"/>
      <c r="H111" s="78"/>
      <c r="I111" s="79"/>
      <c r="J111" s="80">
        <f>BI111</f>
        <v>94.640767610578052</v>
      </c>
      <c r="K111" s="80"/>
      <c r="L111" s="80"/>
      <c r="M111" s="80"/>
      <c r="N111" s="80">
        <f>IF(ISERROR(BJ111),"",BJ111)</f>
        <v>87.096774193548384</v>
      </c>
      <c r="O111" s="80"/>
      <c r="P111" s="80"/>
      <c r="Q111" s="80"/>
      <c r="R111" s="80">
        <f>BK111</f>
        <v>67.741935483870961</v>
      </c>
      <c r="S111" s="80"/>
      <c r="T111" s="80"/>
      <c r="U111" s="80"/>
      <c r="V111" s="80">
        <f>BL111</f>
        <v>19.35483870967742</v>
      </c>
      <c r="W111" s="80"/>
      <c r="X111" s="80"/>
      <c r="Y111" s="80"/>
      <c r="Z111" s="80">
        <f>BM111</f>
        <v>8.064516129032258</v>
      </c>
      <c r="AA111" s="80"/>
      <c r="AB111" s="80"/>
      <c r="AC111" s="80"/>
      <c r="AD111" s="80">
        <f>BN111</f>
        <v>4.838709677419355</v>
      </c>
      <c r="AE111" s="80"/>
      <c r="AF111" s="80"/>
      <c r="AG111" s="80"/>
      <c r="AH111" s="80">
        <f>BO111</f>
        <v>0</v>
      </c>
      <c r="AI111" s="80"/>
      <c r="AJ111" s="80"/>
      <c r="AK111" s="80"/>
      <c r="BH111" s="2" t="s">
        <v>18</v>
      </c>
      <c r="BI111" s="25">
        <v>94.640767610578052</v>
      </c>
      <c r="BJ111" s="25">
        <f>BK111+BL111</f>
        <v>87.096774193548384</v>
      </c>
      <c r="BK111" s="25">
        <v>67.741935483870961</v>
      </c>
      <c r="BL111" s="25">
        <v>19.35483870967742</v>
      </c>
      <c r="BM111" s="25">
        <v>8.064516129032258</v>
      </c>
      <c r="BN111" s="25">
        <v>4.838709677419355</v>
      </c>
      <c r="BO111" s="25">
        <v>0</v>
      </c>
    </row>
    <row r="112" spans="2:67" ht="15" customHeight="1">
      <c r="B112" s="32"/>
      <c r="C112" s="32"/>
      <c r="D112" s="39"/>
      <c r="E112" s="40"/>
      <c r="F112" s="40"/>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BI112" s="37"/>
      <c r="BJ112" s="37"/>
      <c r="BK112" s="37"/>
      <c r="BL112" s="37"/>
      <c r="BM112" s="37"/>
      <c r="BN112" s="37"/>
      <c r="BO112" s="37"/>
    </row>
    <row r="113" spans="1:96">
      <c r="B113" s="35"/>
      <c r="C113" s="35"/>
      <c r="D113" s="112"/>
      <c r="E113" s="112"/>
      <c r="F113" s="112"/>
      <c r="G113" s="112"/>
      <c r="H113" s="112"/>
      <c r="I113" s="112"/>
      <c r="J113" s="111"/>
      <c r="K113" s="111"/>
      <c r="L113" s="111"/>
      <c r="M113" s="111"/>
      <c r="N113" s="111"/>
      <c r="O113" s="111"/>
      <c r="P113" s="111"/>
      <c r="Q113" s="111"/>
      <c r="R113" s="111"/>
      <c r="S113" s="111"/>
      <c r="T113" s="111"/>
      <c r="U113" s="111"/>
      <c r="V113" s="111"/>
      <c r="W113" s="111"/>
      <c r="X113" s="111"/>
      <c r="Y113" s="111"/>
      <c r="Z113" s="111"/>
      <c r="AA113" s="111"/>
      <c r="AB113" s="111"/>
      <c r="AC113" s="111"/>
      <c r="AD113" s="111"/>
      <c r="AE113" s="111"/>
      <c r="AF113" s="111"/>
      <c r="AG113" s="111"/>
      <c r="AH113" s="111"/>
      <c r="AI113" s="111"/>
      <c r="AJ113" s="111"/>
      <c r="AK113" s="111"/>
      <c r="BI113" s="25"/>
      <c r="BJ113" s="25"/>
      <c r="BK113" s="25"/>
      <c r="BL113" s="25"/>
      <c r="BM113" s="25"/>
      <c r="BN113" s="25"/>
      <c r="BO113" s="25"/>
    </row>
    <row r="114" spans="1:96">
      <c r="D114" s="112"/>
      <c r="E114" s="112"/>
      <c r="F114" s="112"/>
      <c r="G114" s="112"/>
      <c r="H114" s="112"/>
      <c r="I114" s="112"/>
      <c r="J114" s="111"/>
      <c r="K114" s="111"/>
      <c r="L114" s="111"/>
      <c r="M114" s="111"/>
      <c r="N114" s="111"/>
      <c r="O114" s="111"/>
      <c r="P114" s="111"/>
      <c r="Q114" s="111"/>
      <c r="R114" s="111"/>
      <c r="S114" s="111"/>
      <c r="T114" s="111"/>
      <c r="U114" s="111"/>
      <c r="V114" s="111"/>
      <c r="W114" s="111"/>
      <c r="X114" s="111"/>
      <c r="Y114" s="111"/>
      <c r="Z114" s="111"/>
      <c r="AA114" s="111"/>
      <c r="AB114" s="111"/>
      <c r="AC114" s="111"/>
      <c r="AD114" s="111"/>
      <c r="AE114" s="111"/>
      <c r="AF114" s="111"/>
      <c r="AG114" s="111"/>
      <c r="AH114" s="111"/>
      <c r="AI114" s="111"/>
      <c r="AJ114" s="111"/>
      <c r="AK114" s="111"/>
      <c r="BI114" s="25"/>
      <c r="BJ114" s="25"/>
      <c r="BK114" s="25"/>
      <c r="BL114" s="25"/>
      <c r="BM114" s="25"/>
      <c r="BN114" s="25"/>
      <c r="BO114" s="25"/>
    </row>
    <row r="115" spans="1:96">
      <c r="D115" s="42"/>
      <c r="E115" s="42"/>
      <c r="F115" s="42"/>
      <c r="G115" s="42"/>
      <c r="H115" s="42"/>
      <c r="I115" s="42"/>
      <c r="J115" s="43"/>
      <c r="K115" s="43"/>
      <c r="L115" s="43"/>
      <c r="M115" s="43"/>
      <c r="N115" s="43"/>
      <c r="O115" s="43"/>
      <c r="P115" s="43"/>
      <c r="Q115" s="43"/>
      <c r="R115" s="43"/>
      <c r="S115" s="43"/>
      <c r="T115" s="43"/>
      <c r="U115" s="43"/>
      <c r="V115" s="43"/>
      <c r="W115" s="43"/>
      <c r="X115" s="43"/>
      <c r="Y115" s="43"/>
      <c r="Z115" s="43"/>
      <c r="AA115" s="43"/>
      <c r="AB115" s="43"/>
      <c r="AC115" s="43"/>
      <c r="AD115" s="43"/>
      <c r="AE115" s="43"/>
      <c r="AF115" s="43"/>
      <c r="AG115" s="43"/>
      <c r="AH115" s="43"/>
      <c r="AI115" s="43"/>
      <c r="AJ115" s="43"/>
      <c r="AK115" s="43"/>
      <c r="BI115" s="25"/>
      <c r="BJ115" s="25"/>
      <c r="BK115" s="25"/>
      <c r="BL115" s="25"/>
      <c r="BM115" s="25"/>
      <c r="BN115" s="25"/>
      <c r="BO115" s="25"/>
    </row>
    <row r="117" spans="1:96" s="20" customFormat="1" ht="11.25" customHeight="1">
      <c r="A117" s="2"/>
      <c r="B117" s="159" t="s">
        <v>44</v>
      </c>
      <c r="C117" s="159"/>
      <c r="D117" s="14" t="s">
        <v>45</v>
      </c>
      <c r="E117" s="26"/>
      <c r="F117" s="26"/>
      <c r="G117" s="26"/>
      <c r="H117" s="26"/>
      <c r="I117" s="26"/>
      <c r="J117" s="26"/>
      <c r="K117" s="26"/>
      <c r="L117" s="26"/>
      <c r="M117" s="26"/>
      <c r="N117" s="26"/>
      <c r="O117" s="26"/>
      <c r="P117" s="26"/>
      <c r="Q117" s="26"/>
      <c r="R117" s="26"/>
      <c r="S117" s="26"/>
      <c r="T117" s="26"/>
      <c r="U117" s="26"/>
      <c r="V117" s="26"/>
      <c r="W117" s="26"/>
      <c r="X117" s="26"/>
      <c r="Y117" s="26"/>
      <c r="Z117" s="26"/>
      <c r="AA117" s="26"/>
      <c r="AB117" s="26"/>
      <c r="AC117" s="26"/>
      <c r="AD117" s="26"/>
      <c r="AE117" s="26"/>
      <c r="AF117" s="26"/>
      <c r="AG117" s="26"/>
      <c r="AH117" s="26"/>
      <c r="AI117" s="26"/>
      <c r="AJ117" s="26"/>
      <c r="AK117" s="26"/>
      <c r="AL117" s="26"/>
      <c r="AM117" s="26"/>
      <c r="AN117" s="26"/>
      <c r="AO117" s="26"/>
      <c r="AP117" s="26"/>
      <c r="AQ117" s="26"/>
      <c r="AR117" s="19"/>
      <c r="AS117" s="19"/>
      <c r="AT117" s="19"/>
      <c r="AU117" s="19"/>
      <c r="AV117" s="19"/>
      <c r="AW117" s="19"/>
      <c r="AX117" s="19"/>
      <c r="AY117" s="19"/>
      <c r="AZ117" s="19"/>
      <c r="BA117" s="19"/>
      <c r="BB117" s="19"/>
      <c r="BC117" s="19"/>
      <c r="BD117" s="19"/>
      <c r="BE117" s="19"/>
      <c r="BF117" s="19"/>
      <c r="BG117" s="19"/>
      <c r="BH117" s="19"/>
      <c r="BI117" s="19"/>
      <c r="BJ117" s="19"/>
      <c r="BK117" s="19"/>
      <c r="BL117" s="19"/>
      <c r="BM117" s="19"/>
      <c r="BN117" s="19"/>
      <c r="BO117" s="19"/>
      <c r="BP117" s="19"/>
      <c r="BQ117" s="19"/>
      <c r="BR117" s="19"/>
      <c r="BT117" s="28"/>
      <c r="BV117" s="29"/>
      <c r="CE117" s="21"/>
      <c r="CF117" s="21"/>
      <c r="CG117" s="21"/>
      <c r="CI117" s="29"/>
      <c r="CR117" s="21"/>
    </row>
    <row r="118" spans="1:96">
      <c r="B118" s="159"/>
      <c r="C118" s="159"/>
      <c r="D118" s="33" t="s">
        <v>46</v>
      </c>
      <c r="E118" s="44"/>
      <c r="F118" s="44"/>
      <c r="G118" s="44"/>
      <c r="H118" s="44"/>
      <c r="I118" s="44"/>
      <c r="J118" s="44"/>
      <c r="K118" s="44"/>
      <c r="L118" s="44"/>
      <c r="M118" s="44"/>
      <c r="N118" s="44"/>
      <c r="O118" s="44"/>
      <c r="P118" s="44"/>
      <c r="Q118" s="44"/>
      <c r="R118" s="44"/>
      <c r="S118" s="44"/>
      <c r="T118" s="44"/>
      <c r="U118" s="44"/>
      <c r="V118" s="44"/>
      <c r="W118" s="44"/>
      <c r="X118" s="44"/>
      <c r="Y118" s="44"/>
      <c r="Z118" s="44"/>
      <c r="AA118" s="44"/>
      <c r="AB118" s="44"/>
      <c r="AC118" s="44"/>
      <c r="AD118" s="44"/>
      <c r="AE118" s="44"/>
      <c r="AF118" s="44"/>
      <c r="AG118" s="44"/>
      <c r="AM118" s="31"/>
    </row>
    <row r="119" spans="1:96" ht="9.75" customHeight="1">
      <c r="D119" s="99"/>
      <c r="E119" s="100"/>
      <c r="F119" s="100"/>
      <c r="G119" s="100"/>
      <c r="H119" s="100"/>
      <c r="I119" s="101"/>
      <c r="J119" s="93">
        <v>1</v>
      </c>
      <c r="K119" s="94"/>
      <c r="L119" s="95"/>
      <c r="M119" s="93">
        <v>2</v>
      </c>
      <c r="N119" s="94"/>
      <c r="O119" s="95"/>
      <c r="P119" s="93">
        <v>3</v>
      </c>
      <c r="Q119" s="94"/>
      <c r="R119" s="95"/>
      <c r="S119" s="93">
        <v>4</v>
      </c>
      <c r="T119" s="94"/>
      <c r="U119" s="95"/>
      <c r="V119" s="93">
        <v>5</v>
      </c>
      <c r="W119" s="94"/>
      <c r="X119" s="95"/>
      <c r="Y119" s="93">
        <v>6</v>
      </c>
      <c r="Z119" s="94"/>
      <c r="AA119" s="95"/>
      <c r="AB119" s="93">
        <v>7</v>
      </c>
      <c r="AC119" s="94"/>
      <c r="AD119" s="95"/>
      <c r="AE119" s="93">
        <v>8</v>
      </c>
      <c r="AF119" s="94"/>
      <c r="AG119" s="95"/>
      <c r="AH119" s="93">
        <v>9</v>
      </c>
      <c r="AI119" s="94"/>
      <c r="AJ119" s="95"/>
      <c r="AK119" s="93"/>
      <c r="AL119" s="94"/>
      <c r="AM119" s="95"/>
      <c r="AN119" s="45"/>
      <c r="AO119" s="45"/>
      <c r="AP119" s="45"/>
      <c r="AQ119" s="45"/>
      <c r="AR119" s="45"/>
      <c r="AS119" s="45"/>
      <c r="AT119" s="45"/>
      <c r="AU119" s="45"/>
    </row>
    <row r="120" spans="1:96" ht="22.5" customHeight="1">
      <c r="D120" s="102"/>
      <c r="E120" s="103"/>
      <c r="F120" s="103"/>
      <c r="G120" s="103"/>
      <c r="H120" s="103"/>
      <c r="I120" s="104"/>
      <c r="J120" s="154" t="s">
        <v>47</v>
      </c>
      <c r="K120" s="155"/>
      <c r="L120" s="156"/>
      <c r="M120" s="154" t="s">
        <v>48</v>
      </c>
      <c r="N120" s="155"/>
      <c r="O120" s="156"/>
      <c r="P120" s="154" t="s">
        <v>49</v>
      </c>
      <c r="Q120" s="155"/>
      <c r="R120" s="156"/>
      <c r="S120" s="154" t="s">
        <v>50</v>
      </c>
      <c r="T120" s="155"/>
      <c r="U120" s="156"/>
      <c r="V120" s="154" t="s">
        <v>51</v>
      </c>
      <c r="W120" s="155"/>
      <c r="X120" s="156"/>
      <c r="Y120" s="154" t="s">
        <v>52</v>
      </c>
      <c r="Z120" s="155"/>
      <c r="AA120" s="156"/>
      <c r="AB120" s="154" t="s">
        <v>53</v>
      </c>
      <c r="AC120" s="155"/>
      <c r="AD120" s="156"/>
      <c r="AE120" s="154" t="s">
        <v>54</v>
      </c>
      <c r="AF120" s="155"/>
      <c r="AG120" s="156"/>
      <c r="AH120" s="154" t="s">
        <v>55</v>
      </c>
      <c r="AI120" s="155"/>
      <c r="AJ120" s="156"/>
      <c r="AK120" s="154" t="s">
        <v>12</v>
      </c>
      <c r="AL120" s="155"/>
      <c r="AM120" s="156"/>
      <c r="AN120" s="46"/>
      <c r="AO120" s="46"/>
      <c r="AP120" s="46"/>
      <c r="AQ120" s="46"/>
      <c r="AR120" s="46"/>
      <c r="AS120" s="46"/>
      <c r="AT120" s="46"/>
      <c r="AU120" s="46"/>
      <c r="BK120" s="2">
        <v>1</v>
      </c>
      <c r="BL120" s="2">
        <v>2</v>
      </c>
      <c r="BM120" s="2">
        <v>3</v>
      </c>
      <c r="BN120" s="2">
        <v>4</v>
      </c>
      <c r="BO120" s="2">
        <v>5</v>
      </c>
      <c r="BP120" s="2">
        <v>6</v>
      </c>
      <c r="BQ120" s="2">
        <v>7</v>
      </c>
      <c r="BR120" s="2">
        <v>8</v>
      </c>
      <c r="BS120" s="2">
        <v>9</v>
      </c>
      <c r="BT120" s="2">
        <v>0</v>
      </c>
    </row>
    <row r="121" spans="1:96">
      <c r="D121" s="152" t="s">
        <v>15</v>
      </c>
      <c r="E121" s="152"/>
      <c r="F121" s="153" t="s">
        <v>56</v>
      </c>
      <c r="G121" s="153"/>
      <c r="H121" s="153"/>
      <c r="I121" s="153"/>
      <c r="J121" s="160">
        <f>BK121</f>
        <v>7.7181208053691277</v>
      </c>
      <c r="K121" s="161"/>
      <c r="L121" s="162"/>
      <c r="M121" s="160">
        <f>BL121</f>
        <v>6.5915627996164901</v>
      </c>
      <c r="N121" s="161"/>
      <c r="O121" s="162"/>
      <c r="P121" s="160">
        <f>BM121</f>
        <v>8.4851390220517739</v>
      </c>
      <c r="Q121" s="161"/>
      <c r="R121" s="162"/>
      <c r="S121" s="160">
        <f>BN121</f>
        <v>27.37296260786194</v>
      </c>
      <c r="T121" s="161"/>
      <c r="U121" s="162"/>
      <c r="V121" s="160">
        <f>BO121</f>
        <v>28.235858101629912</v>
      </c>
      <c r="W121" s="161"/>
      <c r="X121" s="162"/>
      <c r="Y121" s="160">
        <f>BP121</f>
        <v>11.720997123681688</v>
      </c>
      <c r="Z121" s="161"/>
      <c r="AA121" s="162"/>
      <c r="AB121" s="160">
        <f>BQ121</f>
        <v>5.177372962607862</v>
      </c>
      <c r="AC121" s="161"/>
      <c r="AD121" s="162"/>
      <c r="AE121" s="160">
        <f>BR121</f>
        <v>2.5647171620325979</v>
      </c>
      <c r="AF121" s="161"/>
      <c r="AG121" s="162"/>
      <c r="AH121" s="160">
        <f>BS121</f>
        <v>2.1332694151486096</v>
      </c>
      <c r="AI121" s="161"/>
      <c r="AJ121" s="162"/>
      <c r="AK121" s="160">
        <f>BT121</f>
        <v>0</v>
      </c>
      <c r="AL121" s="161"/>
      <c r="AM121" s="162"/>
      <c r="AN121" s="43"/>
      <c r="AO121" s="43"/>
      <c r="AP121" s="43"/>
      <c r="AQ121" s="43"/>
      <c r="AR121" s="43"/>
      <c r="AS121" s="43"/>
      <c r="AT121" s="43"/>
      <c r="AU121" s="43"/>
      <c r="BG121" s="2">
        <v>25</v>
      </c>
      <c r="BH121" s="2" t="s">
        <v>57</v>
      </c>
      <c r="BK121" s="25">
        <v>7.7181208053691277</v>
      </c>
      <c r="BL121" s="25">
        <v>6.5915627996164901</v>
      </c>
      <c r="BM121" s="25">
        <v>8.4851390220517739</v>
      </c>
      <c r="BN121" s="25">
        <v>27.37296260786194</v>
      </c>
      <c r="BO121" s="25">
        <v>28.235858101629912</v>
      </c>
      <c r="BP121" s="25">
        <v>11.720997123681688</v>
      </c>
      <c r="BQ121" s="25">
        <v>5.177372962607862</v>
      </c>
      <c r="BR121" s="25">
        <v>2.5647171620325979</v>
      </c>
      <c r="BS121" s="25">
        <v>2.1332694151486096</v>
      </c>
      <c r="BT121" s="25">
        <v>0</v>
      </c>
    </row>
    <row r="122" spans="1:96">
      <c r="D122" s="152"/>
      <c r="E122" s="152"/>
      <c r="F122" s="151" t="s">
        <v>58</v>
      </c>
      <c r="G122" s="151"/>
      <c r="H122" s="151"/>
      <c r="I122" s="151"/>
      <c r="J122" s="163">
        <f>BK122</f>
        <v>16.949152542372879</v>
      </c>
      <c r="K122" s="164"/>
      <c r="L122" s="165"/>
      <c r="M122" s="163">
        <f>BL122</f>
        <v>15.254237288135593</v>
      </c>
      <c r="N122" s="164"/>
      <c r="O122" s="165"/>
      <c r="P122" s="163">
        <f>BM122</f>
        <v>16.949152542372879</v>
      </c>
      <c r="Q122" s="164"/>
      <c r="R122" s="165"/>
      <c r="S122" s="163">
        <f>BN122</f>
        <v>30.508474576271187</v>
      </c>
      <c r="T122" s="164"/>
      <c r="U122" s="165"/>
      <c r="V122" s="163">
        <f>BO122</f>
        <v>8.4745762711864394</v>
      </c>
      <c r="W122" s="164"/>
      <c r="X122" s="165"/>
      <c r="Y122" s="163">
        <f>BP122</f>
        <v>8.4745762711864394</v>
      </c>
      <c r="Z122" s="164"/>
      <c r="AA122" s="165"/>
      <c r="AB122" s="163">
        <f>BQ122</f>
        <v>0</v>
      </c>
      <c r="AC122" s="164"/>
      <c r="AD122" s="165"/>
      <c r="AE122" s="163">
        <f>BR122</f>
        <v>0</v>
      </c>
      <c r="AF122" s="164"/>
      <c r="AG122" s="165"/>
      <c r="AH122" s="163">
        <f>BS122</f>
        <v>3.3898305084745761</v>
      </c>
      <c r="AI122" s="164"/>
      <c r="AJ122" s="165"/>
      <c r="AK122" s="163">
        <f>BT122</f>
        <v>0</v>
      </c>
      <c r="AL122" s="164"/>
      <c r="AM122" s="165"/>
      <c r="AN122" s="43"/>
      <c r="AO122" s="43"/>
      <c r="AP122" s="43"/>
      <c r="AQ122" s="43"/>
      <c r="AR122" s="43"/>
      <c r="AS122" s="43"/>
      <c r="AT122" s="43"/>
      <c r="AU122" s="43"/>
      <c r="BH122" s="2" t="s">
        <v>59</v>
      </c>
      <c r="BK122" s="25">
        <v>16.949152542372879</v>
      </c>
      <c r="BL122" s="25">
        <v>15.254237288135593</v>
      </c>
      <c r="BM122" s="25">
        <v>16.949152542372879</v>
      </c>
      <c r="BN122" s="25">
        <v>30.508474576271187</v>
      </c>
      <c r="BO122" s="25">
        <v>8.4745762711864394</v>
      </c>
      <c r="BP122" s="25">
        <v>8.4745762711864394</v>
      </c>
      <c r="BQ122" s="25">
        <v>0</v>
      </c>
      <c r="BR122" s="25">
        <v>0</v>
      </c>
      <c r="BS122" s="25">
        <v>3.3898305084745761</v>
      </c>
      <c r="BT122" s="25">
        <v>0</v>
      </c>
    </row>
    <row r="123" spans="1:96">
      <c r="D123" s="152" t="s">
        <v>17</v>
      </c>
      <c r="E123" s="152"/>
      <c r="F123" s="153" t="s">
        <v>56</v>
      </c>
      <c r="G123" s="153"/>
      <c r="H123" s="153"/>
      <c r="I123" s="153"/>
      <c r="J123" s="160">
        <f>BK123</f>
        <v>5.8506903814650135</v>
      </c>
      <c r="K123" s="161"/>
      <c r="L123" s="162"/>
      <c r="M123" s="160">
        <f>BL123</f>
        <v>5.7336765738357123</v>
      </c>
      <c r="N123" s="161"/>
      <c r="O123" s="162"/>
      <c r="P123" s="160">
        <f>BM123</f>
        <v>9.0334659489819789</v>
      </c>
      <c r="Q123" s="161"/>
      <c r="R123" s="162"/>
      <c r="S123" s="160">
        <f>BN123</f>
        <v>26.421717762695994</v>
      </c>
      <c r="T123" s="161"/>
      <c r="U123" s="162"/>
      <c r="V123" s="160">
        <f>BO123</f>
        <v>30.446992745143923</v>
      </c>
      <c r="W123" s="161"/>
      <c r="X123" s="162"/>
      <c r="Y123" s="160">
        <f>BP123</f>
        <v>12.309852562602387</v>
      </c>
      <c r="Z123" s="161"/>
      <c r="AA123" s="162"/>
      <c r="AB123" s="160">
        <f>BQ123</f>
        <v>5.6868710507839921</v>
      </c>
      <c r="AC123" s="161"/>
      <c r="AD123" s="162"/>
      <c r="AE123" s="160">
        <f>BR123</f>
        <v>2.4338871986894453</v>
      </c>
      <c r="AF123" s="161"/>
      <c r="AG123" s="162"/>
      <c r="AH123" s="160">
        <f>BS123</f>
        <v>2.0594430142756845</v>
      </c>
      <c r="AI123" s="161"/>
      <c r="AJ123" s="162"/>
      <c r="AK123" s="160">
        <f>BT123</f>
        <v>2.3402761525860051E-2</v>
      </c>
      <c r="AL123" s="161"/>
      <c r="AM123" s="162"/>
      <c r="AN123" s="43"/>
      <c r="AO123" s="43"/>
      <c r="AP123" s="43"/>
      <c r="AQ123" s="43"/>
      <c r="AR123" s="43"/>
      <c r="AS123" s="43"/>
      <c r="AT123" s="43"/>
      <c r="AU123" s="43"/>
      <c r="BH123" s="2" t="s">
        <v>57</v>
      </c>
      <c r="BK123" s="25">
        <v>5.8506903814650135</v>
      </c>
      <c r="BL123" s="25">
        <v>5.7336765738357123</v>
      </c>
      <c r="BM123" s="25">
        <v>9.0334659489819789</v>
      </c>
      <c r="BN123" s="25">
        <v>26.421717762695994</v>
      </c>
      <c r="BO123" s="25">
        <v>30.446992745143923</v>
      </c>
      <c r="BP123" s="25">
        <v>12.309852562602387</v>
      </c>
      <c r="BQ123" s="25">
        <v>5.6868710507839921</v>
      </c>
      <c r="BR123" s="25">
        <v>2.4338871986894453</v>
      </c>
      <c r="BS123" s="25">
        <v>2.0594430142756845</v>
      </c>
      <c r="BT123" s="25">
        <v>2.3402761525860051E-2</v>
      </c>
    </row>
    <row r="124" spans="1:96">
      <c r="D124" s="152"/>
      <c r="E124" s="152"/>
      <c r="F124" s="151" t="s">
        <v>58</v>
      </c>
      <c r="G124" s="151"/>
      <c r="H124" s="151"/>
      <c r="I124" s="151"/>
      <c r="J124" s="163">
        <f>BK124</f>
        <v>11.29032258064516</v>
      </c>
      <c r="K124" s="164"/>
      <c r="L124" s="165"/>
      <c r="M124" s="163">
        <f>BL124</f>
        <v>17.741935483870968</v>
      </c>
      <c r="N124" s="164"/>
      <c r="O124" s="165"/>
      <c r="P124" s="163">
        <f>BM124</f>
        <v>16.129032258064516</v>
      </c>
      <c r="Q124" s="164"/>
      <c r="R124" s="165"/>
      <c r="S124" s="163">
        <f>BN124</f>
        <v>27.419354838709676</v>
      </c>
      <c r="T124" s="164"/>
      <c r="U124" s="165"/>
      <c r="V124" s="163">
        <f>BO124</f>
        <v>16.129032258064516</v>
      </c>
      <c r="W124" s="164"/>
      <c r="X124" s="165"/>
      <c r="Y124" s="163">
        <f>BP124</f>
        <v>6.4516129032258061</v>
      </c>
      <c r="Z124" s="164"/>
      <c r="AA124" s="165"/>
      <c r="AB124" s="163">
        <f>BQ124</f>
        <v>3.225806451612903</v>
      </c>
      <c r="AC124" s="164"/>
      <c r="AD124" s="165"/>
      <c r="AE124" s="163">
        <f>BR124</f>
        <v>1.6129032258064515</v>
      </c>
      <c r="AF124" s="164"/>
      <c r="AG124" s="165"/>
      <c r="AH124" s="163">
        <f>BS124</f>
        <v>0</v>
      </c>
      <c r="AI124" s="164"/>
      <c r="AJ124" s="165"/>
      <c r="AK124" s="163">
        <f>BT124</f>
        <v>0</v>
      </c>
      <c r="AL124" s="164"/>
      <c r="AM124" s="165"/>
      <c r="AN124" s="43"/>
      <c r="AO124" s="43"/>
      <c r="AP124" s="43"/>
      <c r="AQ124" s="43"/>
      <c r="AR124" s="43"/>
      <c r="AS124" s="43"/>
      <c r="AT124" s="43"/>
      <c r="AU124" s="43"/>
      <c r="BH124" s="2" t="s">
        <v>59</v>
      </c>
      <c r="BK124" s="25">
        <v>11.29032258064516</v>
      </c>
      <c r="BL124" s="25">
        <v>17.741935483870968</v>
      </c>
      <c r="BM124" s="25">
        <v>16.129032258064516</v>
      </c>
      <c r="BN124" s="25">
        <v>27.419354838709676</v>
      </c>
      <c r="BO124" s="25">
        <v>16.129032258064516</v>
      </c>
      <c r="BP124" s="25">
        <v>6.4516129032258061</v>
      </c>
      <c r="BQ124" s="25">
        <v>3.225806451612903</v>
      </c>
      <c r="BR124" s="25">
        <v>1.6129032258064515</v>
      </c>
      <c r="BS124" s="25">
        <v>0</v>
      </c>
      <c r="BT124" s="25">
        <v>0</v>
      </c>
    </row>
    <row r="125" spans="1:96" ht="3.75" customHeight="1"/>
    <row r="126" spans="1:96" hidden="1"/>
    <row r="127" spans="1:96" hidden="1"/>
    <row r="128" spans="1:96" hidden="1"/>
    <row r="129" spans="1:96" hidden="1"/>
    <row r="130" spans="1:96" hidden="1"/>
    <row r="131" spans="1:96" ht="15" customHeight="1"/>
    <row r="132" spans="1:96">
      <c r="B132" s="159"/>
      <c r="C132" s="159"/>
      <c r="D132" s="33" t="s">
        <v>60</v>
      </c>
      <c r="E132" s="44"/>
      <c r="F132" s="44"/>
      <c r="G132" s="44"/>
      <c r="H132" s="44"/>
      <c r="I132" s="44"/>
      <c r="J132" s="44"/>
      <c r="K132" s="44"/>
      <c r="L132" s="44"/>
      <c r="M132" s="44"/>
      <c r="N132" s="44"/>
      <c r="O132" s="44"/>
      <c r="P132" s="44"/>
      <c r="Q132" s="44"/>
      <c r="R132" s="44"/>
      <c r="S132" s="44"/>
      <c r="T132" s="44"/>
      <c r="U132" s="44"/>
      <c r="V132" s="44"/>
      <c r="W132" s="44"/>
      <c r="X132" s="44"/>
      <c r="Y132" s="44"/>
      <c r="Z132" s="44"/>
      <c r="AA132" s="44"/>
      <c r="AB132" s="44"/>
      <c r="AC132" s="44"/>
      <c r="AD132" s="44"/>
      <c r="AE132" s="44"/>
      <c r="AF132" s="44"/>
      <c r="AG132" s="44"/>
      <c r="AM132" s="31"/>
    </row>
    <row r="133" spans="1:96" ht="9.75" customHeight="1">
      <c r="D133" s="99" t="s">
        <v>61</v>
      </c>
      <c r="E133" s="100"/>
      <c r="F133" s="100"/>
      <c r="G133" s="100"/>
      <c r="H133" s="100"/>
      <c r="I133" s="101"/>
      <c r="J133" s="93">
        <v>1</v>
      </c>
      <c r="K133" s="94"/>
      <c r="L133" s="95"/>
      <c r="M133" s="93">
        <v>2</v>
      </c>
      <c r="N133" s="94"/>
      <c r="O133" s="95"/>
      <c r="P133" s="93">
        <v>3</v>
      </c>
      <c r="Q133" s="94"/>
      <c r="R133" s="95"/>
      <c r="S133" s="93">
        <v>4</v>
      </c>
      <c r="T133" s="94"/>
      <c r="U133" s="95"/>
      <c r="V133" s="93">
        <v>5</v>
      </c>
      <c r="W133" s="94"/>
      <c r="X133" s="95"/>
      <c r="Y133" s="93">
        <v>6</v>
      </c>
      <c r="Z133" s="94"/>
      <c r="AA133" s="95"/>
      <c r="AB133" s="93">
        <v>7</v>
      </c>
      <c r="AC133" s="94"/>
      <c r="AD133" s="95"/>
      <c r="AE133" s="93">
        <v>8</v>
      </c>
      <c r="AF133" s="94"/>
      <c r="AG133" s="95"/>
      <c r="AH133" s="93">
        <v>9</v>
      </c>
      <c r="AI133" s="94"/>
      <c r="AJ133" s="95"/>
      <c r="AK133" s="93"/>
      <c r="AL133" s="94"/>
      <c r="AM133" s="95"/>
      <c r="AN133" s="45"/>
      <c r="AO133" s="45"/>
      <c r="AP133" s="45"/>
      <c r="AQ133" s="45"/>
      <c r="AR133" s="45"/>
      <c r="AS133" s="45"/>
      <c r="AT133" s="45"/>
      <c r="AU133" s="45"/>
    </row>
    <row r="134" spans="1:96" ht="22.5" customHeight="1">
      <c r="D134" s="102"/>
      <c r="E134" s="103"/>
      <c r="F134" s="103"/>
      <c r="G134" s="103"/>
      <c r="H134" s="103"/>
      <c r="I134" s="104"/>
      <c r="J134" s="154" t="s">
        <v>47</v>
      </c>
      <c r="K134" s="155"/>
      <c r="L134" s="156"/>
      <c r="M134" s="154" t="s">
        <v>48</v>
      </c>
      <c r="N134" s="155"/>
      <c r="O134" s="156"/>
      <c r="P134" s="154" t="s">
        <v>49</v>
      </c>
      <c r="Q134" s="155"/>
      <c r="R134" s="156"/>
      <c r="S134" s="154" t="s">
        <v>50</v>
      </c>
      <c r="T134" s="155"/>
      <c r="U134" s="156"/>
      <c r="V134" s="154" t="s">
        <v>51</v>
      </c>
      <c r="W134" s="155"/>
      <c r="X134" s="156"/>
      <c r="Y134" s="154" t="s">
        <v>52</v>
      </c>
      <c r="Z134" s="155"/>
      <c r="AA134" s="156"/>
      <c r="AB134" s="154" t="s">
        <v>53</v>
      </c>
      <c r="AC134" s="155"/>
      <c r="AD134" s="156"/>
      <c r="AE134" s="154" t="s">
        <v>54</v>
      </c>
      <c r="AF134" s="155"/>
      <c r="AG134" s="156"/>
      <c r="AH134" s="154" t="s">
        <v>55</v>
      </c>
      <c r="AI134" s="155"/>
      <c r="AJ134" s="156"/>
      <c r="AK134" s="154" t="s">
        <v>12</v>
      </c>
      <c r="AL134" s="155"/>
      <c r="AM134" s="156"/>
      <c r="AN134" s="46"/>
      <c r="AO134" s="46"/>
      <c r="AP134" s="46"/>
      <c r="AQ134" s="46"/>
      <c r="AR134" s="46"/>
      <c r="AS134" s="46"/>
      <c r="AT134" s="46"/>
      <c r="AU134" s="46"/>
      <c r="BK134" s="2">
        <v>1</v>
      </c>
      <c r="BL134" s="2">
        <v>2</v>
      </c>
      <c r="BM134" s="2">
        <v>3</v>
      </c>
      <c r="BN134" s="2">
        <v>4</v>
      </c>
      <c r="BO134" s="2">
        <v>5</v>
      </c>
      <c r="BP134" s="2">
        <v>6</v>
      </c>
      <c r="BQ134" s="2">
        <v>7</v>
      </c>
      <c r="BR134" s="2">
        <v>8</v>
      </c>
      <c r="BS134" s="2">
        <v>9</v>
      </c>
      <c r="BT134" s="2">
        <v>0</v>
      </c>
    </row>
    <row r="135" spans="1:96">
      <c r="D135" s="152" t="s">
        <v>15</v>
      </c>
      <c r="E135" s="152"/>
      <c r="F135" s="153" t="s">
        <v>56</v>
      </c>
      <c r="G135" s="153"/>
      <c r="H135" s="153"/>
      <c r="I135" s="153"/>
      <c r="J135" s="160">
        <f>BK135</f>
        <v>17.162032598274209</v>
      </c>
      <c r="K135" s="161"/>
      <c r="L135" s="162"/>
      <c r="M135" s="160">
        <f>BL135</f>
        <v>9.9952061361457325</v>
      </c>
      <c r="N135" s="161"/>
      <c r="O135" s="162"/>
      <c r="P135" s="160">
        <f>BM135</f>
        <v>11.984659635666347</v>
      </c>
      <c r="Q135" s="161"/>
      <c r="R135" s="162"/>
      <c r="S135" s="160">
        <f>BN135</f>
        <v>23.154362416107382</v>
      </c>
      <c r="T135" s="161"/>
      <c r="U135" s="162"/>
      <c r="V135" s="160">
        <f>BO135</f>
        <v>19.894534995206136</v>
      </c>
      <c r="W135" s="161"/>
      <c r="X135" s="162"/>
      <c r="Y135" s="160">
        <f>BP135</f>
        <v>8.2214765100671148</v>
      </c>
      <c r="Z135" s="161"/>
      <c r="AA135" s="162"/>
      <c r="AB135" s="160">
        <f>BQ135</f>
        <v>4.4103547459252157</v>
      </c>
      <c r="AC135" s="161"/>
      <c r="AD135" s="162"/>
      <c r="AE135" s="160">
        <f>BR135</f>
        <v>2.1572387344199426</v>
      </c>
      <c r="AF135" s="161"/>
      <c r="AG135" s="162"/>
      <c r="AH135" s="160">
        <f>BS135</f>
        <v>2.9961649089165867</v>
      </c>
      <c r="AI135" s="161"/>
      <c r="AJ135" s="162"/>
      <c r="AK135" s="160">
        <f>BT135</f>
        <v>2.3969319271332692E-2</v>
      </c>
      <c r="AL135" s="161"/>
      <c r="AM135" s="162"/>
      <c r="AN135" s="43"/>
      <c r="AO135" s="43"/>
      <c r="AP135" s="43"/>
      <c r="AQ135" s="43"/>
      <c r="AR135" s="43"/>
      <c r="AS135" s="43"/>
      <c r="AT135" s="43"/>
      <c r="AU135" s="43"/>
      <c r="BG135" s="2">
        <v>26</v>
      </c>
      <c r="BH135" s="2" t="s">
        <v>57</v>
      </c>
      <c r="BK135" s="25">
        <v>17.162032598274209</v>
      </c>
      <c r="BL135" s="25">
        <v>9.9952061361457325</v>
      </c>
      <c r="BM135" s="25">
        <v>11.984659635666347</v>
      </c>
      <c r="BN135" s="25">
        <v>23.154362416107382</v>
      </c>
      <c r="BO135" s="25">
        <v>19.894534995206136</v>
      </c>
      <c r="BP135" s="25">
        <v>8.2214765100671148</v>
      </c>
      <c r="BQ135" s="25">
        <v>4.4103547459252157</v>
      </c>
      <c r="BR135" s="25">
        <v>2.1572387344199426</v>
      </c>
      <c r="BS135" s="25">
        <v>2.9961649089165867</v>
      </c>
      <c r="BT135" s="25">
        <v>2.3969319271332692E-2</v>
      </c>
    </row>
    <row r="136" spans="1:96">
      <c r="D136" s="152"/>
      <c r="E136" s="152"/>
      <c r="F136" s="151" t="s">
        <v>58</v>
      </c>
      <c r="G136" s="151"/>
      <c r="H136" s="151"/>
      <c r="I136" s="151"/>
      <c r="J136" s="163">
        <f>BK136</f>
        <v>23.728813559322035</v>
      </c>
      <c r="K136" s="164"/>
      <c r="L136" s="165"/>
      <c r="M136" s="163">
        <f>BL136</f>
        <v>15.254237288135593</v>
      </c>
      <c r="N136" s="164"/>
      <c r="O136" s="165"/>
      <c r="P136" s="163">
        <f>BM136</f>
        <v>13.559322033898304</v>
      </c>
      <c r="Q136" s="164"/>
      <c r="R136" s="165"/>
      <c r="S136" s="163">
        <f>BN136</f>
        <v>20.33898305084746</v>
      </c>
      <c r="T136" s="164"/>
      <c r="U136" s="165"/>
      <c r="V136" s="163">
        <f>BO136</f>
        <v>11.864406779661017</v>
      </c>
      <c r="W136" s="164"/>
      <c r="X136" s="165"/>
      <c r="Y136" s="163">
        <f>BP136</f>
        <v>6.7796610169491522</v>
      </c>
      <c r="Z136" s="164"/>
      <c r="AA136" s="165"/>
      <c r="AB136" s="163">
        <f>BQ136</f>
        <v>5.0847457627118651</v>
      </c>
      <c r="AC136" s="164"/>
      <c r="AD136" s="165"/>
      <c r="AE136" s="163">
        <f>BR136</f>
        <v>0</v>
      </c>
      <c r="AF136" s="164"/>
      <c r="AG136" s="165"/>
      <c r="AH136" s="163">
        <f>BS136</f>
        <v>3.3898305084745761</v>
      </c>
      <c r="AI136" s="164"/>
      <c r="AJ136" s="165"/>
      <c r="AK136" s="163">
        <f>BT136</f>
        <v>0</v>
      </c>
      <c r="AL136" s="164"/>
      <c r="AM136" s="165"/>
      <c r="AN136" s="43"/>
      <c r="AO136" s="43"/>
      <c r="AP136" s="43"/>
      <c r="AQ136" s="43"/>
      <c r="AR136" s="43"/>
      <c r="AS136" s="43"/>
      <c r="AT136" s="43"/>
      <c r="AU136" s="43"/>
      <c r="BH136" s="2" t="s">
        <v>59</v>
      </c>
      <c r="BK136" s="25">
        <v>23.728813559322035</v>
      </c>
      <c r="BL136" s="25">
        <v>15.254237288135593</v>
      </c>
      <c r="BM136" s="25">
        <v>13.559322033898304</v>
      </c>
      <c r="BN136" s="25">
        <v>20.33898305084746</v>
      </c>
      <c r="BO136" s="25">
        <v>11.864406779661017</v>
      </c>
      <c r="BP136" s="25">
        <v>6.7796610169491522</v>
      </c>
      <c r="BQ136" s="25">
        <v>5.0847457627118651</v>
      </c>
      <c r="BR136" s="25">
        <v>0</v>
      </c>
      <c r="BS136" s="25">
        <v>3.3898305084745761</v>
      </c>
      <c r="BT136" s="25">
        <v>0</v>
      </c>
    </row>
    <row r="137" spans="1:96">
      <c r="D137" s="152" t="s">
        <v>17</v>
      </c>
      <c r="E137" s="152"/>
      <c r="F137" s="153" t="s">
        <v>56</v>
      </c>
      <c r="G137" s="153"/>
      <c r="H137" s="153"/>
      <c r="I137" s="153"/>
      <c r="J137" s="160">
        <f>BK137</f>
        <v>13.479990638895389</v>
      </c>
      <c r="K137" s="161"/>
      <c r="L137" s="162"/>
      <c r="M137" s="160">
        <f>BL137</f>
        <v>9.0802714720337008</v>
      </c>
      <c r="N137" s="161"/>
      <c r="O137" s="162"/>
      <c r="P137" s="160">
        <f>BM137</f>
        <v>11.069506201731805</v>
      </c>
      <c r="Q137" s="161"/>
      <c r="R137" s="162"/>
      <c r="S137" s="160">
        <f>BN137</f>
        <v>22.443248303299789</v>
      </c>
      <c r="T137" s="161"/>
      <c r="U137" s="162"/>
      <c r="V137" s="160">
        <f>BO137</f>
        <v>23.21553943365317</v>
      </c>
      <c r="W137" s="161"/>
      <c r="X137" s="162"/>
      <c r="Y137" s="160">
        <f>BP137</f>
        <v>9.7589515562836411</v>
      </c>
      <c r="Z137" s="161"/>
      <c r="AA137" s="162"/>
      <c r="AB137" s="160">
        <f>BQ137</f>
        <v>5.1486075356892114</v>
      </c>
      <c r="AC137" s="161"/>
      <c r="AD137" s="162"/>
      <c r="AE137" s="160">
        <f>BR137</f>
        <v>2.5509010063187456</v>
      </c>
      <c r="AF137" s="161"/>
      <c r="AG137" s="162"/>
      <c r="AH137" s="160">
        <f>BS137</f>
        <v>3.2295810905686873</v>
      </c>
      <c r="AI137" s="161"/>
      <c r="AJ137" s="162"/>
      <c r="AK137" s="160">
        <f>BT137</f>
        <v>2.3402761525860051E-2</v>
      </c>
      <c r="AL137" s="161"/>
      <c r="AM137" s="162"/>
      <c r="AN137" s="43"/>
      <c r="AO137" s="43"/>
      <c r="AP137" s="43"/>
      <c r="AQ137" s="43"/>
      <c r="AR137" s="43"/>
      <c r="AS137" s="43"/>
      <c r="AT137" s="43"/>
      <c r="AU137" s="43"/>
      <c r="BH137" s="2" t="s">
        <v>57</v>
      </c>
      <c r="BK137" s="25">
        <v>13.479990638895389</v>
      </c>
      <c r="BL137" s="25">
        <v>9.0802714720337008</v>
      </c>
      <c r="BM137" s="25">
        <v>11.069506201731805</v>
      </c>
      <c r="BN137" s="25">
        <v>22.443248303299789</v>
      </c>
      <c r="BO137" s="25">
        <v>23.21553943365317</v>
      </c>
      <c r="BP137" s="25">
        <v>9.7589515562836411</v>
      </c>
      <c r="BQ137" s="25">
        <v>5.1486075356892114</v>
      </c>
      <c r="BR137" s="25">
        <v>2.5509010063187456</v>
      </c>
      <c r="BS137" s="25">
        <v>3.2295810905686873</v>
      </c>
      <c r="BT137" s="25">
        <v>2.3402761525860051E-2</v>
      </c>
    </row>
    <row r="138" spans="1:96">
      <c r="D138" s="152"/>
      <c r="E138" s="152"/>
      <c r="F138" s="151" t="s">
        <v>58</v>
      </c>
      <c r="G138" s="151"/>
      <c r="H138" s="151"/>
      <c r="I138" s="151"/>
      <c r="J138" s="163">
        <f>BK138</f>
        <v>27.419354838709676</v>
      </c>
      <c r="K138" s="164"/>
      <c r="L138" s="165"/>
      <c r="M138" s="163">
        <f>BL138</f>
        <v>11.29032258064516</v>
      </c>
      <c r="N138" s="164"/>
      <c r="O138" s="165"/>
      <c r="P138" s="163">
        <f>BM138</f>
        <v>19.35483870967742</v>
      </c>
      <c r="Q138" s="164"/>
      <c r="R138" s="165"/>
      <c r="S138" s="163">
        <f>BN138</f>
        <v>20.967741935483872</v>
      </c>
      <c r="T138" s="164"/>
      <c r="U138" s="165"/>
      <c r="V138" s="163">
        <f>BO138</f>
        <v>16.129032258064516</v>
      </c>
      <c r="W138" s="164"/>
      <c r="X138" s="165"/>
      <c r="Y138" s="163">
        <f>BP138</f>
        <v>1.6129032258064515</v>
      </c>
      <c r="Z138" s="164"/>
      <c r="AA138" s="165"/>
      <c r="AB138" s="163">
        <f>BQ138</f>
        <v>0</v>
      </c>
      <c r="AC138" s="164"/>
      <c r="AD138" s="165"/>
      <c r="AE138" s="163">
        <f>BR138</f>
        <v>0</v>
      </c>
      <c r="AF138" s="164"/>
      <c r="AG138" s="165"/>
      <c r="AH138" s="163">
        <f>BS138</f>
        <v>3.225806451612903</v>
      </c>
      <c r="AI138" s="164"/>
      <c r="AJ138" s="165"/>
      <c r="AK138" s="163">
        <f>BT138</f>
        <v>0</v>
      </c>
      <c r="AL138" s="164"/>
      <c r="AM138" s="165"/>
      <c r="AN138" s="43"/>
      <c r="AO138" s="43"/>
      <c r="AP138" s="43"/>
      <c r="AQ138" s="43"/>
      <c r="AR138" s="43"/>
      <c r="AS138" s="43"/>
      <c r="AT138" s="43"/>
      <c r="AU138" s="43"/>
      <c r="BH138" s="2" t="s">
        <v>59</v>
      </c>
      <c r="BK138" s="25">
        <v>27.419354838709676</v>
      </c>
      <c r="BL138" s="25">
        <v>11.29032258064516</v>
      </c>
      <c r="BM138" s="25">
        <v>19.35483870967742</v>
      </c>
      <c r="BN138" s="25">
        <v>20.967741935483872</v>
      </c>
      <c r="BO138" s="25">
        <v>16.129032258064516</v>
      </c>
      <c r="BP138" s="25">
        <v>1.6129032258064515</v>
      </c>
      <c r="BQ138" s="25">
        <v>0</v>
      </c>
      <c r="BR138" s="25">
        <v>0</v>
      </c>
      <c r="BS138" s="25">
        <v>3.225806451612903</v>
      </c>
      <c r="BT138" s="25">
        <v>0</v>
      </c>
    </row>
    <row r="139" spans="1:96" ht="3.75" customHeight="1"/>
    <row r="141" spans="1:96" s="20" customFormat="1" ht="11.25" customHeight="1">
      <c r="A141" s="47"/>
      <c r="B141" s="166" t="s">
        <v>62</v>
      </c>
      <c r="C141" s="166"/>
      <c r="D141" s="14" t="s">
        <v>63</v>
      </c>
      <c r="E141" s="15"/>
      <c r="F141" s="15"/>
      <c r="G141" s="15"/>
      <c r="H141" s="15"/>
      <c r="I141" s="15"/>
      <c r="J141" s="15"/>
      <c r="K141" s="15"/>
      <c r="L141" s="15"/>
      <c r="M141" s="15"/>
      <c r="N141" s="15"/>
      <c r="O141" s="15"/>
      <c r="P141" s="15"/>
      <c r="Q141" s="15"/>
      <c r="R141" s="15"/>
      <c r="S141" s="15"/>
      <c r="T141" s="15"/>
      <c r="U141" s="15"/>
      <c r="V141" s="15"/>
      <c r="W141" s="15"/>
      <c r="X141" s="15"/>
      <c r="Y141" s="15"/>
      <c r="Z141" s="15"/>
      <c r="AA141" s="15"/>
      <c r="AB141" s="15"/>
      <c r="AC141" s="15"/>
      <c r="AD141" s="15"/>
      <c r="AE141" s="15"/>
      <c r="AF141" s="15"/>
      <c r="AG141" s="15"/>
      <c r="AH141" s="16"/>
      <c r="AI141" s="16"/>
      <c r="AJ141" s="17"/>
      <c r="AK141" s="18"/>
      <c r="AL141" s="18"/>
      <c r="AM141" s="18"/>
      <c r="AN141" s="19"/>
      <c r="AO141" s="19"/>
      <c r="AP141" s="19"/>
      <c r="AQ141" s="19"/>
      <c r="AR141" s="19"/>
      <c r="AS141" s="19"/>
      <c r="AT141" s="19"/>
      <c r="AU141" s="19"/>
      <c r="AV141" s="19"/>
      <c r="AW141" s="19"/>
      <c r="AX141" s="19"/>
      <c r="AY141" s="19"/>
      <c r="AZ141" s="19"/>
      <c r="BA141" s="19"/>
      <c r="BB141" s="19"/>
      <c r="BC141" s="19"/>
      <c r="BD141" s="19"/>
      <c r="BE141" s="19"/>
      <c r="BF141" s="19"/>
      <c r="CR141" s="21"/>
    </row>
    <row r="142" spans="1:96" s="47" customFormat="1" ht="15" customHeight="1">
      <c r="B142" s="166"/>
      <c r="C142" s="166"/>
      <c r="D142" s="33" t="s">
        <v>64</v>
      </c>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c r="AE142" s="48"/>
      <c r="AF142" s="48"/>
      <c r="AG142" s="48"/>
      <c r="AH142" s="9"/>
      <c r="AI142" s="9"/>
      <c r="AJ142" s="9"/>
      <c r="AK142" s="49"/>
      <c r="AL142" s="9"/>
      <c r="AM142" s="9"/>
    </row>
    <row r="143" spans="1:96" s="47" customFormat="1" ht="9.75" customHeight="1">
      <c r="D143" s="119"/>
      <c r="E143" s="120"/>
      <c r="F143" s="120"/>
      <c r="G143" s="120"/>
      <c r="H143" s="120"/>
      <c r="I143" s="121"/>
      <c r="J143" s="105" t="s">
        <v>6</v>
      </c>
      <c r="K143" s="106"/>
      <c r="L143" s="106"/>
      <c r="M143" s="107"/>
      <c r="N143" s="105" t="s">
        <v>7</v>
      </c>
      <c r="O143" s="106"/>
      <c r="P143" s="106"/>
      <c r="Q143" s="107"/>
      <c r="R143" s="93">
        <v>1</v>
      </c>
      <c r="S143" s="94"/>
      <c r="T143" s="94"/>
      <c r="U143" s="95"/>
      <c r="V143" s="93">
        <v>2</v>
      </c>
      <c r="W143" s="94"/>
      <c r="X143" s="94"/>
      <c r="Y143" s="95"/>
      <c r="Z143" s="93">
        <v>3</v>
      </c>
      <c r="AA143" s="94"/>
      <c r="AB143" s="94"/>
      <c r="AC143" s="95"/>
      <c r="AD143" s="93">
        <v>4</v>
      </c>
      <c r="AE143" s="94"/>
      <c r="AF143" s="94"/>
      <c r="AG143" s="95"/>
      <c r="AH143" s="93"/>
      <c r="AI143" s="94"/>
      <c r="AJ143" s="94"/>
      <c r="AK143" s="95"/>
    </row>
    <row r="144" spans="1:96" s="47" customFormat="1" ht="22.5" customHeight="1">
      <c r="D144" s="122"/>
      <c r="E144" s="123"/>
      <c r="F144" s="123"/>
      <c r="G144" s="123"/>
      <c r="H144" s="123"/>
      <c r="I144" s="124"/>
      <c r="J144" s="108"/>
      <c r="K144" s="109"/>
      <c r="L144" s="109"/>
      <c r="M144" s="110"/>
      <c r="N144" s="108"/>
      <c r="O144" s="109"/>
      <c r="P144" s="109"/>
      <c r="Q144" s="110"/>
      <c r="R144" s="96" t="s">
        <v>65</v>
      </c>
      <c r="S144" s="97"/>
      <c r="T144" s="97"/>
      <c r="U144" s="98"/>
      <c r="V144" s="96" t="s">
        <v>66</v>
      </c>
      <c r="W144" s="97"/>
      <c r="X144" s="97"/>
      <c r="Y144" s="98"/>
      <c r="Z144" s="96" t="s">
        <v>67</v>
      </c>
      <c r="AA144" s="97"/>
      <c r="AB144" s="97"/>
      <c r="AC144" s="98"/>
      <c r="AD144" s="96" t="s">
        <v>68</v>
      </c>
      <c r="AE144" s="97"/>
      <c r="AF144" s="97"/>
      <c r="AG144" s="98"/>
      <c r="AH144" s="96" t="s">
        <v>12</v>
      </c>
      <c r="AI144" s="97"/>
      <c r="AJ144" s="97"/>
      <c r="AK144" s="98"/>
      <c r="BI144" s="50" t="s">
        <v>13</v>
      </c>
      <c r="BJ144" s="47" t="s">
        <v>14</v>
      </c>
      <c r="BK144" s="47">
        <v>1</v>
      </c>
      <c r="BL144" s="47">
        <v>2</v>
      </c>
      <c r="BM144" s="47">
        <v>3</v>
      </c>
      <c r="BN144" s="47">
        <v>4</v>
      </c>
      <c r="BO144" s="47">
        <v>0</v>
      </c>
    </row>
    <row r="145" spans="4:67" s="47" customFormat="1">
      <c r="D145" s="135" t="s">
        <v>15</v>
      </c>
      <c r="E145" s="136"/>
      <c r="F145" s="136"/>
      <c r="G145" s="136"/>
      <c r="H145" s="136"/>
      <c r="I145" s="137"/>
      <c r="J145" s="76">
        <f>BI145</f>
        <v>91.610738255033553</v>
      </c>
      <c r="K145" s="76"/>
      <c r="L145" s="76"/>
      <c r="M145" s="76"/>
      <c r="N145" s="76">
        <f>BJ145</f>
        <v>94.915254237288138</v>
      </c>
      <c r="O145" s="76"/>
      <c r="P145" s="76"/>
      <c r="Q145" s="76"/>
      <c r="R145" s="76">
        <f>BK145</f>
        <v>52.542372881355938</v>
      </c>
      <c r="S145" s="76"/>
      <c r="T145" s="76"/>
      <c r="U145" s="76"/>
      <c r="V145" s="76">
        <f>BL145</f>
        <v>42.372881355932201</v>
      </c>
      <c r="W145" s="76"/>
      <c r="X145" s="76"/>
      <c r="Y145" s="76"/>
      <c r="Z145" s="76">
        <f>BM145</f>
        <v>3.3898305084745761</v>
      </c>
      <c r="AA145" s="76"/>
      <c r="AB145" s="76"/>
      <c r="AC145" s="76"/>
      <c r="AD145" s="76">
        <f>BN145</f>
        <v>0</v>
      </c>
      <c r="AE145" s="76"/>
      <c r="AF145" s="76"/>
      <c r="AG145" s="76"/>
      <c r="AH145" s="76">
        <f>BO145</f>
        <v>1.6949152542372881</v>
      </c>
      <c r="AI145" s="76"/>
      <c r="AJ145" s="76"/>
      <c r="AK145" s="76"/>
      <c r="BG145" s="47">
        <v>27</v>
      </c>
      <c r="BH145" s="47" t="s">
        <v>16</v>
      </c>
      <c r="BI145" s="51">
        <v>91.610738255033553</v>
      </c>
      <c r="BJ145" s="51">
        <f>BK145+BL145</f>
        <v>94.915254237288138</v>
      </c>
      <c r="BK145" s="51">
        <v>52.542372881355938</v>
      </c>
      <c r="BL145" s="51">
        <v>42.372881355932201</v>
      </c>
      <c r="BM145" s="51">
        <v>3.3898305084745761</v>
      </c>
      <c r="BN145" s="51">
        <v>0</v>
      </c>
      <c r="BO145" s="51">
        <v>1.6949152542372881</v>
      </c>
    </row>
    <row r="146" spans="4:67" s="47" customFormat="1">
      <c r="D146" s="129" t="s">
        <v>17</v>
      </c>
      <c r="E146" s="130"/>
      <c r="F146" s="130"/>
      <c r="G146" s="130"/>
      <c r="H146" s="130"/>
      <c r="I146" s="131"/>
      <c r="J146" s="80">
        <f>BI146</f>
        <v>90.404867774397374</v>
      </c>
      <c r="K146" s="80"/>
      <c r="L146" s="80"/>
      <c r="M146" s="80"/>
      <c r="N146" s="80">
        <f>IF(ISERROR(BJ146),"",BJ146)</f>
        <v>95.161290322580655</v>
      </c>
      <c r="O146" s="80"/>
      <c r="P146" s="80"/>
      <c r="Q146" s="80"/>
      <c r="R146" s="80">
        <f>BK146</f>
        <v>38.70967741935484</v>
      </c>
      <c r="S146" s="80"/>
      <c r="T146" s="80"/>
      <c r="U146" s="80"/>
      <c r="V146" s="80">
        <f>BL146</f>
        <v>56.451612903225815</v>
      </c>
      <c r="W146" s="80"/>
      <c r="X146" s="80"/>
      <c r="Y146" s="80"/>
      <c r="Z146" s="80">
        <f>BM146</f>
        <v>3.225806451612903</v>
      </c>
      <c r="AA146" s="80"/>
      <c r="AB146" s="80"/>
      <c r="AC146" s="80"/>
      <c r="AD146" s="80">
        <f>BN146</f>
        <v>1.6129032258064515</v>
      </c>
      <c r="AE146" s="80"/>
      <c r="AF146" s="80"/>
      <c r="AG146" s="80"/>
      <c r="AH146" s="80">
        <f>BO146</f>
        <v>0</v>
      </c>
      <c r="AI146" s="80"/>
      <c r="AJ146" s="80"/>
      <c r="AK146" s="80"/>
      <c r="BH146" s="47" t="s">
        <v>18</v>
      </c>
      <c r="BI146" s="51">
        <v>90.404867774397374</v>
      </c>
      <c r="BJ146" s="51">
        <f>BK146+BL146</f>
        <v>95.161290322580655</v>
      </c>
      <c r="BK146" s="51">
        <v>38.70967741935484</v>
      </c>
      <c r="BL146" s="51">
        <v>56.451612903225815</v>
      </c>
      <c r="BM146" s="51">
        <v>3.225806451612903</v>
      </c>
      <c r="BN146" s="51">
        <v>1.6129032258064515</v>
      </c>
      <c r="BO146" s="51">
        <v>0</v>
      </c>
    </row>
    <row r="147" spans="4:67" s="47" customFormat="1" ht="15" customHeight="1">
      <c r="D147" s="33" t="s">
        <v>69</v>
      </c>
      <c r="E147" s="38"/>
      <c r="F147" s="38"/>
      <c r="G147" s="38"/>
      <c r="H147" s="38"/>
      <c r="I147" s="38"/>
      <c r="J147" s="38"/>
      <c r="K147" s="38"/>
      <c r="L147" s="38"/>
      <c r="M147" s="38"/>
      <c r="N147" s="38"/>
      <c r="O147" s="38"/>
      <c r="P147" s="38"/>
      <c r="Q147" s="38"/>
      <c r="R147" s="38"/>
      <c r="S147" s="38"/>
      <c r="T147" s="38"/>
      <c r="U147" s="38"/>
      <c r="V147" s="38"/>
      <c r="W147" s="38"/>
      <c r="X147" s="38"/>
      <c r="Y147" s="38"/>
      <c r="Z147" s="38"/>
      <c r="AA147" s="38"/>
      <c r="AB147" s="38"/>
      <c r="AC147" s="38"/>
      <c r="AD147" s="38"/>
      <c r="AE147" s="38"/>
      <c r="AF147" s="38"/>
      <c r="AG147" s="38"/>
      <c r="BI147" s="50" t="s">
        <v>13</v>
      </c>
      <c r="BJ147" s="47" t="s">
        <v>14</v>
      </c>
      <c r="BK147" s="47">
        <v>1</v>
      </c>
      <c r="BL147" s="47">
        <v>2</v>
      </c>
      <c r="BM147" s="47">
        <v>3</v>
      </c>
      <c r="BN147" s="47">
        <v>4</v>
      </c>
      <c r="BO147" s="47">
        <v>0</v>
      </c>
    </row>
    <row r="148" spans="4:67" s="47" customFormat="1">
      <c r="D148" s="135" t="s">
        <v>15</v>
      </c>
      <c r="E148" s="136"/>
      <c r="F148" s="136"/>
      <c r="G148" s="136"/>
      <c r="H148" s="136"/>
      <c r="I148" s="137"/>
      <c r="J148" s="76">
        <f>BI148</f>
        <v>90.963566634707576</v>
      </c>
      <c r="K148" s="76"/>
      <c r="L148" s="76"/>
      <c r="M148" s="76"/>
      <c r="N148" s="76">
        <f>BJ148</f>
        <v>91.52542372881355</v>
      </c>
      <c r="O148" s="76"/>
      <c r="P148" s="76"/>
      <c r="Q148" s="76"/>
      <c r="R148" s="76">
        <f>BK148</f>
        <v>32.20338983050847</v>
      </c>
      <c r="S148" s="76"/>
      <c r="T148" s="76"/>
      <c r="U148" s="76"/>
      <c r="V148" s="76">
        <f>BL148</f>
        <v>59.322033898305079</v>
      </c>
      <c r="W148" s="76"/>
      <c r="X148" s="76"/>
      <c r="Y148" s="76"/>
      <c r="Z148" s="76">
        <f>BM148</f>
        <v>8.4745762711864394</v>
      </c>
      <c r="AA148" s="76"/>
      <c r="AB148" s="76"/>
      <c r="AC148" s="76"/>
      <c r="AD148" s="76">
        <f>BN148</f>
        <v>0</v>
      </c>
      <c r="AE148" s="76"/>
      <c r="AF148" s="76"/>
      <c r="AG148" s="76"/>
      <c r="AH148" s="76">
        <f>BO148</f>
        <v>0</v>
      </c>
      <c r="AI148" s="76"/>
      <c r="AJ148" s="76"/>
      <c r="AK148" s="76"/>
      <c r="BG148" s="47">
        <v>28</v>
      </c>
      <c r="BH148" s="47" t="s">
        <v>16</v>
      </c>
      <c r="BI148" s="51">
        <v>90.963566634707576</v>
      </c>
      <c r="BJ148" s="51">
        <f>BK148+BL148</f>
        <v>91.52542372881355</v>
      </c>
      <c r="BK148" s="51">
        <v>32.20338983050847</v>
      </c>
      <c r="BL148" s="51">
        <v>59.322033898305079</v>
      </c>
      <c r="BM148" s="51">
        <v>8.4745762711864394</v>
      </c>
      <c r="BN148" s="51">
        <v>0</v>
      </c>
      <c r="BO148" s="51">
        <v>0</v>
      </c>
    </row>
    <row r="149" spans="4:67" s="47" customFormat="1">
      <c r="D149" s="129" t="s">
        <v>17</v>
      </c>
      <c r="E149" s="130"/>
      <c r="F149" s="130"/>
      <c r="G149" s="130"/>
      <c r="H149" s="130"/>
      <c r="I149" s="131"/>
      <c r="J149" s="80">
        <f>BI149</f>
        <v>91.060145097121463</v>
      </c>
      <c r="K149" s="80"/>
      <c r="L149" s="80"/>
      <c r="M149" s="80"/>
      <c r="N149" s="80">
        <f>IF(ISERROR(BJ149),"",BJ149)</f>
        <v>83.870967741935488</v>
      </c>
      <c r="O149" s="80"/>
      <c r="P149" s="80"/>
      <c r="Q149" s="80"/>
      <c r="R149" s="80">
        <f>BK149</f>
        <v>37.096774193548384</v>
      </c>
      <c r="S149" s="80"/>
      <c r="T149" s="80"/>
      <c r="U149" s="80"/>
      <c r="V149" s="80">
        <f>BL149</f>
        <v>46.774193548387096</v>
      </c>
      <c r="W149" s="80"/>
      <c r="X149" s="80"/>
      <c r="Y149" s="80"/>
      <c r="Z149" s="80">
        <f>BM149</f>
        <v>14.516129032258066</v>
      </c>
      <c r="AA149" s="80"/>
      <c r="AB149" s="80"/>
      <c r="AC149" s="80"/>
      <c r="AD149" s="80">
        <f>BN149</f>
        <v>1.6129032258064515</v>
      </c>
      <c r="AE149" s="80"/>
      <c r="AF149" s="80"/>
      <c r="AG149" s="80"/>
      <c r="AH149" s="80">
        <f>BO149</f>
        <v>0</v>
      </c>
      <c r="AI149" s="80"/>
      <c r="AJ149" s="80"/>
      <c r="AK149" s="80"/>
      <c r="BH149" s="47" t="s">
        <v>18</v>
      </c>
      <c r="BI149" s="51">
        <v>91.060145097121463</v>
      </c>
      <c r="BJ149" s="51">
        <f>BK149+BL149</f>
        <v>83.870967741935488</v>
      </c>
      <c r="BK149" s="51">
        <v>37.096774193548384</v>
      </c>
      <c r="BL149" s="51">
        <v>46.774193548387096</v>
      </c>
      <c r="BM149" s="51">
        <v>14.516129032258066</v>
      </c>
      <c r="BN149" s="51">
        <v>1.6129032258064515</v>
      </c>
      <c r="BO149" s="51">
        <v>0</v>
      </c>
    </row>
    <row r="150" spans="4:67" s="47" customFormat="1" ht="15" customHeight="1">
      <c r="D150" s="33" t="s">
        <v>70</v>
      </c>
      <c r="E150" s="38"/>
      <c r="F150" s="38"/>
      <c r="G150" s="38"/>
      <c r="H150" s="38"/>
      <c r="I150" s="38"/>
      <c r="J150" s="38"/>
      <c r="K150" s="38"/>
      <c r="L150" s="38"/>
      <c r="M150" s="38"/>
      <c r="N150" s="38"/>
      <c r="O150" s="38"/>
      <c r="P150" s="38"/>
      <c r="Q150" s="38"/>
      <c r="R150" s="38"/>
      <c r="S150" s="38"/>
      <c r="T150" s="38"/>
      <c r="U150" s="38"/>
      <c r="V150" s="38"/>
      <c r="W150" s="38"/>
      <c r="X150" s="38"/>
      <c r="Y150" s="38"/>
      <c r="Z150" s="38"/>
      <c r="AA150" s="38"/>
      <c r="AB150" s="38"/>
      <c r="AC150" s="38"/>
      <c r="AD150" s="38"/>
      <c r="AE150" s="38"/>
      <c r="AF150" s="38"/>
      <c r="AG150" s="38"/>
      <c r="BI150" s="50" t="s">
        <v>13</v>
      </c>
      <c r="BJ150" s="47" t="s">
        <v>14</v>
      </c>
      <c r="BK150" s="47">
        <v>1</v>
      </c>
      <c r="BL150" s="47">
        <v>2</v>
      </c>
      <c r="BM150" s="47">
        <v>3</v>
      </c>
      <c r="BN150" s="47">
        <v>4</v>
      </c>
      <c r="BO150" s="47">
        <v>0</v>
      </c>
    </row>
    <row r="151" spans="4:67" s="47" customFormat="1">
      <c r="D151" s="135" t="s">
        <v>15</v>
      </c>
      <c r="E151" s="136"/>
      <c r="F151" s="136"/>
      <c r="G151" s="136"/>
      <c r="H151" s="136"/>
      <c r="I151" s="137"/>
      <c r="J151" s="76">
        <f>BI151</f>
        <v>94.271332694151482</v>
      </c>
      <c r="K151" s="76"/>
      <c r="L151" s="76"/>
      <c r="M151" s="76"/>
      <c r="N151" s="76">
        <f>BJ151</f>
        <v>94.915254237288138</v>
      </c>
      <c r="O151" s="76"/>
      <c r="P151" s="76"/>
      <c r="Q151" s="76"/>
      <c r="R151" s="76">
        <f>BK151</f>
        <v>62.711864406779661</v>
      </c>
      <c r="S151" s="76"/>
      <c r="T151" s="76"/>
      <c r="U151" s="76"/>
      <c r="V151" s="76">
        <f>BL151</f>
        <v>32.20338983050847</v>
      </c>
      <c r="W151" s="76"/>
      <c r="X151" s="76"/>
      <c r="Y151" s="76"/>
      <c r="Z151" s="76">
        <f>BM151</f>
        <v>5.0847457627118651</v>
      </c>
      <c r="AA151" s="76"/>
      <c r="AB151" s="76"/>
      <c r="AC151" s="76"/>
      <c r="AD151" s="76">
        <f>BN151</f>
        <v>0</v>
      </c>
      <c r="AE151" s="76"/>
      <c r="AF151" s="76"/>
      <c r="AG151" s="76"/>
      <c r="AH151" s="76">
        <f>BO151</f>
        <v>0</v>
      </c>
      <c r="AI151" s="76"/>
      <c r="AJ151" s="76"/>
      <c r="AK151" s="76"/>
      <c r="BG151" s="47">
        <v>29</v>
      </c>
      <c r="BH151" s="47" t="s">
        <v>16</v>
      </c>
      <c r="BI151" s="51">
        <v>94.271332694151482</v>
      </c>
      <c r="BJ151" s="51">
        <f>BK151+BL151</f>
        <v>94.915254237288138</v>
      </c>
      <c r="BK151" s="51">
        <v>62.711864406779661</v>
      </c>
      <c r="BL151" s="51">
        <v>32.20338983050847</v>
      </c>
      <c r="BM151" s="51">
        <v>5.0847457627118651</v>
      </c>
      <c r="BN151" s="51">
        <v>0</v>
      </c>
      <c r="BO151" s="51">
        <v>0</v>
      </c>
    </row>
    <row r="152" spans="4:67" s="47" customFormat="1">
      <c r="D152" s="129" t="s">
        <v>17</v>
      </c>
      <c r="E152" s="130"/>
      <c r="F152" s="130"/>
      <c r="G152" s="130"/>
      <c r="H152" s="130"/>
      <c r="I152" s="131"/>
      <c r="J152" s="80">
        <f>BI152</f>
        <v>94.219517903112575</v>
      </c>
      <c r="K152" s="80"/>
      <c r="L152" s="80"/>
      <c r="M152" s="80"/>
      <c r="N152" s="80">
        <f>IF(ISERROR(BJ152),"",BJ152)</f>
        <v>96.774193548387103</v>
      </c>
      <c r="O152" s="80"/>
      <c r="P152" s="80"/>
      <c r="Q152" s="80"/>
      <c r="R152" s="80">
        <f>BK152</f>
        <v>54.838709677419352</v>
      </c>
      <c r="S152" s="80"/>
      <c r="T152" s="80"/>
      <c r="U152" s="80"/>
      <c r="V152" s="80">
        <f>BL152</f>
        <v>41.935483870967744</v>
      </c>
      <c r="W152" s="80"/>
      <c r="X152" s="80"/>
      <c r="Y152" s="80"/>
      <c r="Z152" s="80">
        <f>BM152</f>
        <v>1.6129032258064515</v>
      </c>
      <c r="AA152" s="80"/>
      <c r="AB152" s="80"/>
      <c r="AC152" s="80"/>
      <c r="AD152" s="80">
        <f>BN152</f>
        <v>1.6129032258064515</v>
      </c>
      <c r="AE152" s="80"/>
      <c r="AF152" s="80"/>
      <c r="AG152" s="80"/>
      <c r="AH152" s="80">
        <f>BO152</f>
        <v>0</v>
      </c>
      <c r="AI152" s="80"/>
      <c r="AJ152" s="80"/>
      <c r="AK152" s="80"/>
      <c r="BH152" s="47" t="s">
        <v>18</v>
      </c>
      <c r="BI152" s="51">
        <v>94.219517903112575</v>
      </c>
      <c r="BJ152" s="51">
        <f>BK152+BL152</f>
        <v>96.774193548387103</v>
      </c>
      <c r="BK152" s="51">
        <v>54.838709677419352</v>
      </c>
      <c r="BL152" s="51">
        <v>41.935483870967744</v>
      </c>
      <c r="BM152" s="51">
        <v>1.6129032258064515</v>
      </c>
      <c r="BN152" s="51">
        <v>1.6129032258064515</v>
      </c>
      <c r="BO152" s="51">
        <v>0</v>
      </c>
    </row>
    <row r="153" spans="4:67" s="47" customFormat="1" ht="15" customHeight="1">
      <c r="D153" s="33" t="s">
        <v>71</v>
      </c>
      <c r="E153" s="38"/>
      <c r="F153" s="38"/>
      <c r="G153" s="38"/>
      <c r="H153" s="38"/>
      <c r="I153" s="38"/>
      <c r="J153" s="38"/>
      <c r="K153" s="38"/>
      <c r="L153" s="38"/>
      <c r="M153" s="38"/>
      <c r="N153" s="38"/>
      <c r="O153" s="38"/>
      <c r="P153" s="38"/>
      <c r="Q153" s="38"/>
      <c r="R153" s="38"/>
      <c r="S153" s="38"/>
      <c r="T153" s="38"/>
      <c r="U153" s="38"/>
      <c r="V153" s="38"/>
      <c r="W153" s="38"/>
      <c r="X153" s="38"/>
      <c r="Y153" s="38"/>
      <c r="Z153" s="38"/>
      <c r="AA153" s="38"/>
      <c r="AB153" s="38"/>
      <c r="AC153" s="38"/>
      <c r="AD153" s="38"/>
      <c r="AE153" s="38"/>
      <c r="AF153" s="38"/>
      <c r="AG153" s="38"/>
      <c r="BI153" s="50" t="s">
        <v>13</v>
      </c>
      <c r="BJ153" s="47" t="s">
        <v>14</v>
      </c>
      <c r="BK153" s="47">
        <v>1</v>
      </c>
      <c r="BL153" s="47">
        <v>2</v>
      </c>
      <c r="BM153" s="47">
        <v>3</v>
      </c>
      <c r="BN153" s="47">
        <v>4</v>
      </c>
      <c r="BO153" s="47">
        <v>0</v>
      </c>
    </row>
    <row r="154" spans="4:67" s="47" customFormat="1">
      <c r="D154" s="135" t="s">
        <v>15</v>
      </c>
      <c r="E154" s="136"/>
      <c r="F154" s="136"/>
      <c r="G154" s="136"/>
      <c r="H154" s="136"/>
      <c r="I154" s="137"/>
      <c r="J154" s="76">
        <f>BI154</f>
        <v>79.96164908916586</v>
      </c>
      <c r="K154" s="76"/>
      <c r="L154" s="76"/>
      <c r="M154" s="76"/>
      <c r="N154" s="76">
        <f>BJ154</f>
        <v>81.355932203389827</v>
      </c>
      <c r="O154" s="76"/>
      <c r="P154" s="76"/>
      <c r="Q154" s="76"/>
      <c r="R154" s="76">
        <f>BK154</f>
        <v>50.847457627118644</v>
      </c>
      <c r="S154" s="76"/>
      <c r="T154" s="76"/>
      <c r="U154" s="76"/>
      <c r="V154" s="76">
        <f>BL154</f>
        <v>30.508474576271187</v>
      </c>
      <c r="W154" s="76"/>
      <c r="X154" s="76"/>
      <c r="Y154" s="76"/>
      <c r="Z154" s="76">
        <f>BM154</f>
        <v>18.64406779661017</v>
      </c>
      <c r="AA154" s="76"/>
      <c r="AB154" s="76"/>
      <c r="AC154" s="76"/>
      <c r="AD154" s="76">
        <f>BN154</f>
        <v>0</v>
      </c>
      <c r="AE154" s="76"/>
      <c r="AF154" s="76"/>
      <c r="AG154" s="76"/>
      <c r="AH154" s="76">
        <f>BO154</f>
        <v>0</v>
      </c>
      <c r="AI154" s="76"/>
      <c r="AJ154" s="76"/>
      <c r="AK154" s="76"/>
      <c r="BG154" s="47">
        <v>30</v>
      </c>
      <c r="BH154" s="47" t="s">
        <v>16</v>
      </c>
      <c r="BI154" s="51">
        <v>79.96164908916586</v>
      </c>
      <c r="BJ154" s="51">
        <f>BK154+BL154</f>
        <v>81.355932203389827</v>
      </c>
      <c r="BK154" s="51">
        <v>50.847457627118644</v>
      </c>
      <c r="BL154" s="51">
        <v>30.508474576271187</v>
      </c>
      <c r="BM154" s="51">
        <v>18.64406779661017</v>
      </c>
      <c r="BN154" s="51">
        <v>0</v>
      </c>
      <c r="BO154" s="51">
        <v>0</v>
      </c>
    </row>
    <row r="155" spans="4:67" s="47" customFormat="1">
      <c r="D155" s="129" t="s">
        <v>17</v>
      </c>
      <c r="E155" s="130"/>
      <c r="F155" s="130"/>
      <c r="G155" s="130"/>
      <c r="H155" s="130"/>
      <c r="I155" s="131"/>
      <c r="J155" s="80">
        <f>BI155</f>
        <v>78.797098057570793</v>
      </c>
      <c r="K155" s="80"/>
      <c r="L155" s="80"/>
      <c r="M155" s="80"/>
      <c r="N155" s="80">
        <f>IF(ISERROR(BJ155),"",BJ155)</f>
        <v>80.645161290322577</v>
      </c>
      <c r="O155" s="80"/>
      <c r="P155" s="80"/>
      <c r="Q155" s="80"/>
      <c r="R155" s="80">
        <f>BK155</f>
        <v>35.483870967741936</v>
      </c>
      <c r="S155" s="80"/>
      <c r="T155" s="80"/>
      <c r="U155" s="80"/>
      <c r="V155" s="80">
        <f>BL155</f>
        <v>45.161290322580641</v>
      </c>
      <c r="W155" s="80"/>
      <c r="X155" s="80"/>
      <c r="Y155" s="80"/>
      <c r="Z155" s="80">
        <f>BM155</f>
        <v>14.516129032258066</v>
      </c>
      <c r="AA155" s="80"/>
      <c r="AB155" s="80"/>
      <c r="AC155" s="80"/>
      <c r="AD155" s="80">
        <f>BN155</f>
        <v>4.838709677419355</v>
      </c>
      <c r="AE155" s="80"/>
      <c r="AF155" s="80"/>
      <c r="AG155" s="80"/>
      <c r="AH155" s="80">
        <f>BO155</f>
        <v>0</v>
      </c>
      <c r="AI155" s="80"/>
      <c r="AJ155" s="80"/>
      <c r="AK155" s="80"/>
      <c r="BH155" s="47" t="s">
        <v>18</v>
      </c>
      <c r="BI155" s="51">
        <v>78.797098057570793</v>
      </c>
      <c r="BJ155" s="51">
        <f>BK155+BL155</f>
        <v>80.645161290322577</v>
      </c>
      <c r="BK155" s="51">
        <v>35.483870967741936</v>
      </c>
      <c r="BL155" s="51">
        <v>45.161290322580641</v>
      </c>
      <c r="BM155" s="51">
        <v>14.516129032258066</v>
      </c>
      <c r="BN155" s="51">
        <v>4.838709677419355</v>
      </c>
      <c r="BO155" s="51">
        <v>0</v>
      </c>
    </row>
    <row r="156" spans="4:67" s="47" customFormat="1" ht="15" customHeight="1">
      <c r="D156" s="33" t="s">
        <v>72</v>
      </c>
      <c r="E156" s="38"/>
      <c r="F156" s="38"/>
      <c r="G156" s="38"/>
      <c r="H156" s="38"/>
      <c r="I156" s="38"/>
      <c r="J156" s="38"/>
      <c r="K156" s="38"/>
      <c r="L156" s="38"/>
      <c r="M156" s="38"/>
      <c r="N156" s="38"/>
      <c r="O156" s="38"/>
      <c r="P156" s="38"/>
      <c r="Q156" s="38"/>
      <c r="R156" s="38"/>
      <c r="S156" s="38"/>
      <c r="T156" s="38"/>
      <c r="U156" s="38"/>
      <c r="V156" s="38"/>
      <c r="W156" s="38"/>
      <c r="X156" s="38"/>
      <c r="Y156" s="38"/>
      <c r="Z156" s="38"/>
      <c r="AA156" s="38"/>
      <c r="AB156" s="38"/>
      <c r="AC156" s="38"/>
      <c r="AD156" s="38"/>
      <c r="AE156" s="38"/>
      <c r="AF156" s="38"/>
      <c r="AG156" s="38"/>
      <c r="BI156" s="50" t="s">
        <v>13</v>
      </c>
      <c r="BJ156" s="47" t="s">
        <v>14</v>
      </c>
      <c r="BK156" s="47">
        <v>1</v>
      </c>
      <c r="BL156" s="47">
        <v>2</v>
      </c>
      <c r="BM156" s="47">
        <v>3</v>
      </c>
      <c r="BN156" s="47">
        <v>4</v>
      </c>
      <c r="BO156" s="47">
        <v>0</v>
      </c>
    </row>
    <row r="157" spans="4:67" s="47" customFormat="1">
      <c r="D157" s="135" t="s">
        <v>15</v>
      </c>
      <c r="E157" s="136"/>
      <c r="F157" s="136"/>
      <c r="G157" s="136"/>
      <c r="H157" s="136"/>
      <c r="I157" s="137"/>
      <c r="J157" s="76">
        <f>BI157</f>
        <v>69.511025886864815</v>
      </c>
      <c r="K157" s="76"/>
      <c r="L157" s="76"/>
      <c r="M157" s="76"/>
      <c r="N157" s="76">
        <f>BJ157</f>
        <v>69.491525423728817</v>
      </c>
      <c r="O157" s="76"/>
      <c r="P157" s="76"/>
      <c r="Q157" s="76"/>
      <c r="R157" s="76">
        <f>BK157</f>
        <v>22.033898305084744</v>
      </c>
      <c r="S157" s="76"/>
      <c r="T157" s="76"/>
      <c r="U157" s="76"/>
      <c r="V157" s="76">
        <f>BL157</f>
        <v>47.457627118644069</v>
      </c>
      <c r="W157" s="76"/>
      <c r="X157" s="76"/>
      <c r="Y157" s="76"/>
      <c r="Z157" s="76">
        <f>BM157</f>
        <v>23.728813559322035</v>
      </c>
      <c r="AA157" s="76"/>
      <c r="AB157" s="76"/>
      <c r="AC157" s="76"/>
      <c r="AD157" s="76">
        <f>BN157</f>
        <v>6.7796610169491522</v>
      </c>
      <c r="AE157" s="76"/>
      <c r="AF157" s="76"/>
      <c r="AG157" s="76"/>
      <c r="AH157" s="76">
        <f>BO157</f>
        <v>0</v>
      </c>
      <c r="AI157" s="76"/>
      <c r="AJ157" s="76"/>
      <c r="AK157" s="76"/>
      <c r="BG157" s="47">
        <v>31</v>
      </c>
      <c r="BH157" s="47" t="s">
        <v>16</v>
      </c>
      <c r="BI157" s="51">
        <v>69.511025886864815</v>
      </c>
      <c r="BJ157" s="51">
        <f>BK157+BL157</f>
        <v>69.491525423728817</v>
      </c>
      <c r="BK157" s="51">
        <v>22.033898305084744</v>
      </c>
      <c r="BL157" s="51">
        <v>47.457627118644069</v>
      </c>
      <c r="BM157" s="51">
        <v>23.728813559322035</v>
      </c>
      <c r="BN157" s="51">
        <v>6.7796610169491522</v>
      </c>
      <c r="BO157" s="51">
        <v>0</v>
      </c>
    </row>
    <row r="158" spans="4:67" s="47" customFormat="1">
      <c r="D158" s="129" t="s">
        <v>17</v>
      </c>
      <c r="E158" s="130"/>
      <c r="F158" s="130"/>
      <c r="G158" s="130"/>
      <c r="H158" s="130"/>
      <c r="I158" s="131"/>
      <c r="J158" s="80">
        <f>BI158</f>
        <v>67.39995319447695</v>
      </c>
      <c r="K158" s="80"/>
      <c r="L158" s="80"/>
      <c r="M158" s="80"/>
      <c r="N158" s="80">
        <f>IF(ISERROR(BJ158),"",BJ158)</f>
        <v>59.677419354838712</v>
      </c>
      <c r="O158" s="80"/>
      <c r="P158" s="80"/>
      <c r="Q158" s="80"/>
      <c r="R158" s="80">
        <f>BK158</f>
        <v>20.967741935483872</v>
      </c>
      <c r="S158" s="80"/>
      <c r="T158" s="80"/>
      <c r="U158" s="80"/>
      <c r="V158" s="80">
        <f>BL158</f>
        <v>38.70967741935484</v>
      </c>
      <c r="W158" s="80"/>
      <c r="X158" s="80"/>
      <c r="Y158" s="80"/>
      <c r="Z158" s="80">
        <f>BM158</f>
        <v>25.806451612903224</v>
      </c>
      <c r="AA158" s="80"/>
      <c r="AB158" s="80"/>
      <c r="AC158" s="80"/>
      <c r="AD158" s="80">
        <f>BN158</f>
        <v>14.516129032258066</v>
      </c>
      <c r="AE158" s="80"/>
      <c r="AF158" s="80"/>
      <c r="AG158" s="80"/>
      <c r="AH158" s="80">
        <f>BO158</f>
        <v>0</v>
      </c>
      <c r="AI158" s="80"/>
      <c r="AJ158" s="80"/>
      <c r="AK158" s="80"/>
      <c r="BH158" s="47" t="s">
        <v>18</v>
      </c>
      <c r="BI158" s="51">
        <v>67.39995319447695</v>
      </c>
      <c r="BJ158" s="51">
        <f>BK158+BL158</f>
        <v>59.677419354838712</v>
      </c>
      <c r="BK158" s="51">
        <v>20.967741935483872</v>
      </c>
      <c r="BL158" s="51">
        <v>38.70967741935484</v>
      </c>
      <c r="BM158" s="51">
        <v>25.806451612903224</v>
      </c>
      <c r="BN158" s="51">
        <v>14.516129032258066</v>
      </c>
      <c r="BO158" s="51">
        <v>0</v>
      </c>
    </row>
    <row r="159" spans="4:67" s="47" customFormat="1" ht="15" customHeight="1">
      <c r="D159" s="33" t="s">
        <v>73</v>
      </c>
      <c r="E159" s="38"/>
      <c r="F159" s="38"/>
      <c r="G159" s="38"/>
      <c r="H159" s="38"/>
      <c r="I159" s="38"/>
      <c r="J159" s="38"/>
      <c r="K159" s="38"/>
      <c r="L159" s="38"/>
      <c r="M159" s="38"/>
      <c r="N159" s="38"/>
      <c r="O159" s="38"/>
      <c r="P159" s="38"/>
      <c r="Q159" s="38"/>
      <c r="R159" s="38"/>
      <c r="S159" s="38"/>
      <c r="T159" s="38"/>
      <c r="U159" s="38"/>
      <c r="V159" s="38"/>
      <c r="W159" s="38"/>
      <c r="X159" s="38"/>
      <c r="Y159" s="38"/>
      <c r="Z159" s="38"/>
      <c r="AA159" s="38"/>
      <c r="AB159" s="38"/>
      <c r="AC159" s="38"/>
      <c r="AD159" s="38"/>
      <c r="AE159" s="38"/>
      <c r="AF159" s="38"/>
      <c r="AG159" s="38"/>
      <c r="BI159" s="50" t="s">
        <v>13</v>
      </c>
      <c r="BJ159" s="47" t="s">
        <v>14</v>
      </c>
      <c r="BK159" s="47">
        <v>1</v>
      </c>
      <c r="BL159" s="47">
        <v>2</v>
      </c>
      <c r="BM159" s="47">
        <v>3</v>
      </c>
      <c r="BN159" s="47">
        <v>4</v>
      </c>
      <c r="BO159" s="47">
        <v>0</v>
      </c>
    </row>
    <row r="160" spans="4:67" s="47" customFormat="1">
      <c r="D160" s="135" t="s">
        <v>15</v>
      </c>
      <c r="E160" s="136"/>
      <c r="F160" s="136"/>
      <c r="G160" s="136"/>
      <c r="H160" s="136"/>
      <c r="I160" s="137"/>
      <c r="J160" s="76">
        <f>BI160</f>
        <v>76.318312559923299</v>
      </c>
      <c r="K160" s="76"/>
      <c r="L160" s="76"/>
      <c r="M160" s="76"/>
      <c r="N160" s="76">
        <f>BJ160</f>
        <v>76.271186440677965</v>
      </c>
      <c r="O160" s="76"/>
      <c r="P160" s="76"/>
      <c r="Q160" s="76"/>
      <c r="R160" s="76">
        <f>BK160</f>
        <v>25.423728813559322</v>
      </c>
      <c r="S160" s="76"/>
      <c r="T160" s="76"/>
      <c r="U160" s="76"/>
      <c r="V160" s="76">
        <f>BL160</f>
        <v>50.847457627118644</v>
      </c>
      <c r="W160" s="76"/>
      <c r="X160" s="76"/>
      <c r="Y160" s="76"/>
      <c r="Z160" s="76">
        <f>BM160</f>
        <v>20.33898305084746</v>
      </c>
      <c r="AA160" s="76"/>
      <c r="AB160" s="76"/>
      <c r="AC160" s="76"/>
      <c r="AD160" s="76">
        <f>BN160</f>
        <v>3.3898305084745761</v>
      </c>
      <c r="AE160" s="76"/>
      <c r="AF160" s="76"/>
      <c r="AG160" s="76"/>
      <c r="AH160" s="76">
        <f>BO160</f>
        <v>0</v>
      </c>
      <c r="AI160" s="76"/>
      <c r="AJ160" s="76"/>
      <c r="AK160" s="76"/>
      <c r="BG160" s="47">
        <v>32</v>
      </c>
      <c r="BH160" s="47" t="s">
        <v>16</v>
      </c>
      <c r="BI160" s="51">
        <v>76.318312559923299</v>
      </c>
      <c r="BJ160" s="51">
        <f>BK160+BL160</f>
        <v>76.271186440677965</v>
      </c>
      <c r="BK160" s="51">
        <v>25.423728813559322</v>
      </c>
      <c r="BL160" s="51">
        <v>50.847457627118644</v>
      </c>
      <c r="BM160" s="51">
        <v>20.33898305084746</v>
      </c>
      <c r="BN160" s="51">
        <v>3.3898305084745761</v>
      </c>
      <c r="BO160" s="51">
        <v>0</v>
      </c>
    </row>
    <row r="161" spans="1:96" s="47" customFormat="1">
      <c r="D161" s="129" t="s">
        <v>17</v>
      </c>
      <c r="E161" s="130"/>
      <c r="F161" s="130"/>
      <c r="G161" s="130"/>
      <c r="H161" s="130"/>
      <c r="I161" s="131"/>
      <c r="J161" s="80">
        <f>BI161</f>
        <v>75.801544582260703</v>
      </c>
      <c r="K161" s="80"/>
      <c r="L161" s="80"/>
      <c r="M161" s="80"/>
      <c r="N161" s="80">
        <f>IF(ISERROR(BJ161),"",BJ161)</f>
        <v>67.741935483870961</v>
      </c>
      <c r="O161" s="80"/>
      <c r="P161" s="80"/>
      <c r="Q161" s="80"/>
      <c r="R161" s="80">
        <f>BK161</f>
        <v>22.58064516129032</v>
      </c>
      <c r="S161" s="80"/>
      <c r="T161" s="80"/>
      <c r="U161" s="80"/>
      <c r="V161" s="80">
        <f>BL161</f>
        <v>45.161290322580641</v>
      </c>
      <c r="W161" s="80"/>
      <c r="X161" s="80"/>
      <c r="Y161" s="80"/>
      <c r="Z161" s="80">
        <f>BM161</f>
        <v>16.129032258064516</v>
      </c>
      <c r="AA161" s="80"/>
      <c r="AB161" s="80"/>
      <c r="AC161" s="80"/>
      <c r="AD161" s="80">
        <f>BN161</f>
        <v>16.129032258064516</v>
      </c>
      <c r="AE161" s="80"/>
      <c r="AF161" s="80"/>
      <c r="AG161" s="80"/>
      <c r="AH161" s="80">
        <f>BO161</f>
        <v>0</v>
      </c>
      <c r="AI161" s="80"/>
      <c r="AJ161" s="80"/>
      <c r="AK161" s="80"/>
      <c r="BH161" s="47" t="s">
        <v>18</v>
      </c>
      <c r="BI161" s="51">
        <v>75.801544582260703</v>
      </c>
      <c r="BJ161" s="51">
        <f>BK161+BL161</f>
        <v>67.741935483870961</v>
      </c>
      <c r="BK161" s="51">
        <v>22.58064516129032</v>
      </c>
      <c r="BL161" s="51">
        <v>45.161290322580641</v>
      </c>
      <c r="BM161" s="51">
        <v>16.129032258064516</v>
      </c>
      <c r="BN161" s="51">
        <v>16.129032258064516</v>
      </c>
      <c r="BO161" s="51">
        <v>0</v>
      </c>
    </row>
    <row r="162" spans="1:96" s="47" customFormat="1" ht="15" customHeight="1">
      <c r="D162" s="33" t="s">
        <v>74</v>
      </c>
      <c r="E162" s="38"/>
      <c r="F162" s="38"/>
      <c r="G162" s="38"/>
      <c r="H162" s="38"/>
      <c r="I162" s="38"/>
      <c r="J162" s="38"/>
      <c r="K162" s="38"/>
      <c r="L162" s="38"/>
      <c r="M162" s="38"/>
      <c r="N162" s="38"/>
      <c r="O162" s="38"/>
      <c r="P162" s="38"/>
      <c r="Q162" s="38"/>
      <c r="R162" s="38"/>
      <c r="S162" s="38"/>
      <c r="T162" s="38"/>
      <c r="U162" s="38"/>
      <c r="V162" s="38"/>
      <c r="W162" s="38"/>
      <c r="X162" s="38"/>
      <c r="Y162" s="38"/>
      <c r="Z162" s="38"/>
      <c r="AA162" s="38"/>
      <c r="AB162" s="38"/>
      <c r="AC162" s="38"/>
      <c r="AD162" s="38"/>
      <c r="AE162" s="38"/>
      <c r="AF162" s="38"/>
      <c r="AG162" s="38"/>
      <c r="BI162" s="50" t="s">
        <v>13</v>
      </c>
      <c r="BJ162" s="47" t="s">
        <v>14</v>
      </c>
      <c r="BK162" s="47">
        <v>1</v>
      </c>
      <c r="BL162" s="47">
        <v>2</v>
      </c>
      <c r="BM162" s="47">
        <v>3</v>
      </c>
      <c r="BN162" s="47">
        <v>4</v>
      </c>
      <c r="BO162" s="47">
        <v>0</v>
      </c>
    </row>
    <row r="163" spans="1:96" s="47" customFormat="1">
      <c r="D163" s="135" t="s">
        <v>15</v>
      </c>
      <c r="E163" s="136"/>
      <c r="F163" s="136"/>
      <c r="G163" s="136"/>
      <c r="H163" s="136"/>
      <c r="I163" s="137"/>
      <c r="J163" s="76">
        <f>BI163</f>
        <v>90.987535953978906</v>
      </c>
      <c r="K163" s="76"/>
      <c r="L163" s="76"/>
      <c r="M163" s="76"/>
      <c r="N163" s="76">
        <f>BJ163</f>
        <v>93.220338983050851</v>
      </c>
      <c r="O163" s="76"/>
      <c r="P163" s="76"/>
      <c r="Q163" s="76"/>
      <c r="R163" s="76">
        <f>BK163</f>
        <v>57.627118644067799</v>
      </c>
      <c r="S163" s="76"/>
      <c r="T163" s="76"/>
      <c r="U163" s="76"/>
      <c r="V163" s="76">
        <f>BL163</f>
        <v>35.593220338983052</v>
      </c>
      <c r="W163" s="76"/>
      <c r="X163" s="76"/>
      <c r="Y163" s="76"/>
      <c r="Z163" s="76">
        <f>BM163</f>
        <v>5.0847457627118651</v>
      </c>
      <c r="AA163" s="76"/>
      <c r="AB163" s="76"/>
      <c r="AC163" s="76"/>
      <c r="AD163" s="76">
        <f>BN163</f>
        <v>1.6949152542372881</v>
      </c>
      <c r="AE163" s="76"/>
      <c r="AF163" s="76"/>
      <c r="AG163" s="76"/>
      <c r="AH163" s="76">
        <f>BO163</f>
        <v>0</v>
      </c>
      <c r="AI163" s="76"/>
      <c r="AJ163" s="76"/>
      <c r="AK163" s="76"/>
      <c r="BG163" s="47">
        <v>33</v>
      </c>
      <c r="BH163" s="47" t="s">
        <v>16</v>
      </c>
      <c r="BI163" s="51">
        <v>90.987535953978906</v>
      </c>
      <c r="BJ163" s="51">
        <f>BK163+BL163</f>
        <v>93.220338983050851</v>
      </c>
      <c r="BK163" s="51">
        <v>57.627118644067799</v>
      </c>
      <c r="BL163" s="51">
        <v>35.593220338983052</v>
      </c>
      <c r="BM163" s="51">
        <v>5.0847457627118651</v>
      </c>
      <c r="BN163" s="51">
        <v>1.6949152542372881</v>
      </c>
      <c r="BO163" s="51">
        <v>0</v>
      </c>
    </row>
    <row r="164" spans="1:96" s="47" customFormat="1">
      <c r="D164" s="129" t="s">
        <v>17</v>
      </c>
      <c r="E164" s="130"/>
      <c r="F164" s="130"/>
      <c r="G164" s="130"/>
      <c r="H164" s="130"/>
      <c r="I164" s="131"/>
      <c r="J164" s="80">
        <f>BI164</f>
        <v>91.10695062017318</v>
      </c>
      <c r="K164" s="80"/>
      <c r="L164" s="80"/>
      <c r="M164" s="80"/>
      <c r="N164" s="80">
        <f>IF(ISERROR(BJ164),"",BJ164)</f>
        <v>88.709677419354833</v>
      </c>
      <c r="O164" s="80"/>
      <c r="P164" s="80"/>
      <c r="Q164" s="80"/>
      <c r="R164" s="80">
        <f>BK164</f>
        <v>54.838709677419352</v>
      </c>
      <c r="S164" s="80"/>
      <c r="T164" s="80"/>
      <c r="U164" s="80"/>
      <c r="V164" s="80">
        <f>BL164</f>
        <v>33.87096774193548</v>
      </c>
      <c r="W164" s="80"/>
      <c r="X164" s="80"/>
      <c r="Y164" s="80"/>
      <c r="Z164" s="80">
        <f>BM164</f>
        <v>9.67741935483871</v>
      </c>
      <c r="AA164" s="80"/>
      <c r="AB164" s="80"/>
      <c r="AC164" s="80"/>
      <c r="AD164" s="80">
        <f>BN164</f>
        <v>1.6129032258064515</v>
      </c>
      <c r="AE164" s="80"/>
      <c r="AF164" s="80"/>
      <c r="AG164" s="80"/>
      <c r="AH164" s="80">
        <f>BO164</f>
        <v>0</v>
      </c>
      <c r="AI164" s="80"/>
      <c r="AJ164" s="80"/>
      <c r="AK164" s="80"/>
      <c r="BH164" s="47" t="s">
        <v>18</v>
      </c>
      <c r="BI164" s="51">
        <v>91.10695062017318</v>
      </c>
      <c r="BJ164" s="51">
        <f>BK164+BL164</f>
        <v>88.709677419354833</v>
      </c>
      <c r="BK164" s="51">
        <v>54.838709677419352</v>
      </c>
      <c r="BL164" s="51">
        <v>33.87096774193548</v>
      </c>
      <c r="BM164" s="51">
        <v>9.67741935483871</v>
      </c>
      <c r="BN164" s="51">
        <v>1.6129032258064515</v>
      </c>
      <c r="BO164" s="51">
        <v>0</v>
      </c>
    </row>
    <row r="165" spans="1:96" s="47" customFormat="1" ht="15" customHeight="1">
      <c r="D165" s="39"/>
      <c r="E165" s="40"/>
      <c r="F165" s="40"/>
      <c r="G165" s="40"/>
      <c r="H165" s="40"/>
      <c r="I165" s="40"/>
      <c r="J165" s="40"/>
      <c r="K165" s="40"/>
      <c r="L165" s="40"/>
      <c r="M165" s="40"/>
      <c r="N165" s="40"/>
      <c r="O165" s="40"/>
      <c r="P165" s="40"/>
      <c r="Q165" s="40"/>
      <c r="R165" s="40"/>
      <c r="S165" s="40"/>
      <c r="T165" s="40"/>
      <c r="U165" s="40"/>
      <c r="V165" s="40"/>
      <c r="W165" s="40"/>
      <c r="X165" s="40"/>
      <c r="Y165" s="40"/>
      <c r="Z165" s="40"/>
      <c r="AA165" s="40"/>
      <c r="AB165" s="40"/>
      <c r="AC165" s="40"/>
      <c r="AD165" s="40"/>
      <c r="AE165" s="40"/>
      <c r="AF165" s="40"/>
      <c r="AG165" s="40"/>
      <c r="BI165" s="50"/>
    </row>
    <row r="166" spans="1:96" s="47" customFormat="1">
      <c r="D166" s="52"/>
      <c r="E166" s="52"/>
      <c r="F166" s="52"/>
      <c r="G166" s="52"/>
      <c r="H166" s="52"/>
      <c r="I166" s="52"/>
      <c r="J166" s="43"/>
      <c r="K166" s="43"/>
      <c r="L166" s="43"/>
      <c r="M166" s="43"/>
      <c r="N166" s="43"/>
      <c r="O166" s="43"/>
      <c r="P166" s="43"/>
      <c r="Q166" s="43"/>
      <c r="R166" s="43"/>
      <c r="S166" s="43"/>
      <c r="T166" s="43"/>
      <c r="U166" s="43"/>
      <c r="V166" s="43"/>
      <c r="W166" s="43"/>
      <c r="X166" s="43"/>
      <c r="Y166" s="43"/>
      <c r="Z166" s="43"/>
      <c r="AA166" s="43"/>
      <c r="AB166" s="43"/>
      <c r="AC166" s="43"/>
      <c r="AD166" s="43"/>
      <c r="AE166" s="43"/>
      <c r="AF166" s="43"/>
      <c r="AG166" s="43"/>
      <c r="AH166" s="43"/>
      <c r="AI166" s="43"/>
      <c r="AJ166" s="43"/>
      <c r="AK166" s="43"/>
      <c r="BI166" s="51"/>
      <c r="BJ166" s="51"/>
      <c r="BK166" s="51"/>
      <c r="BL166" s="51"/>
      <c r="BM166" s="51"/>
      <c r="BN166" s="51"/>
      <c r="BO166" s="51"/>
    </row>
    <row r="167" spans="1:96" s="47" customFormat="1">
      <c r="D167" s="52"/>
      <c r="E167" s="52"/>
      <c r="F167" s="52"/>
      <c r="G167" s="52"/>
      <c r="H167" s="52"/>
      <c r="I167" s="52"/>
      <c r="J167" s="43"/>
      <c r="K167" s="43"/>
      <c r="L167" s="43"/>
      <c r="M167" s="43"/>
      <c r="N167" s="43"/>
      <c r="O167" s="43"/>
      <c r="P167" s="43"/>
      <c r="Q167" s="43"/>
      <c r="R167" s="43"/>
      <c r="S167" s="43"/>
      <c r="T167" s="43"/>
      <c r="U167" s="43"/>
      <c r="V167" s="43"/>
      <c r="W167" s="43"/>
      <c r="X167" s="43"/>
      <c r="Y167" s="43"/>
      <c r="Z167" s="43"/>
      <c r="AA167" s="43"/>
      <c r="AB167" s="43"/>
      <c r="AC167" s="43"/>
      <c r="AD167" s="43"/>
      <c r="AE167" s="43"/>
      <c r="AF167" s="43"/>
      <c r="AG167" s="43"/>
      <c r="AH167" s="43"/>
      <c r="AI167" s="43"/>
      <c r="AJ167" s="43"/>
      <c r="AK167" s="43"/>
      <c r="BI167" s="51"/>
      <c r="BJ167" s="51"/>
      <c r="BK167" s="51"/>
      <c r="BL167" s="51"/>
      <c r="BM167" s="51"/>
      <c r="BN167" s="51"/>
      <c r="BO167" s="51"/>
    </row>
    <row r="168" spans="1:96" s="47" customFormat="1"/>
    <row r="169" spans="1:96" s="20" customFormat="1" ht="11.25" customHeight="1">
      <c r="A169" s="47"/>
      <c r="B169" s="47"/>
      <c r="C169" s="47"/>
      <c r="D169" s="14" t="s">
        <v>75</v>
      </c>
      <c r="E169" s="26"/>
      <c r="F169" s="26"/>
      <c r="G169" s="26"/>
      <c r="H169" s="26"/>
      <c r="I169" s="26"/>
      <c r="J169" s="26"/>
      <c r="K169" s="26"/>
      <c r="L169" s="26"/>
      <c r="M169" s="26"/>
      <c r="N169" s="26"/>
      <c r="O169" s="26"/>
      <c r="P169" s="26"/>
      <c r="Q169" s="26"/>
      <c r="R169" s="26"/>
      <c r="S169" s="26"/>
      <c r="T169" s="26"/>
      <c r="U169" s="26"/>
      <c r="V169" s="26"/>
      <c r="W169" s="26"/>
      <c r="X169" s="26"/>
      <c r="Y169" s="26"/>
      <c r="Z169" s="26"/>
      <c r="AA169" s="26"/>
      <c r="AB169" s="26"/>
      <c r="AC169" s="26"/>
      <c r="AD169" s="26"/>
      <c r="AE169" s="26"/>
      <c r="AF169" s="26"/>
      <c r="AG169" s="26"/>
      <c r="AH169" s="27"/>
      <c r="AI169" s="27"/>
      <c r="AJ169" s="14"/>
      <c r="AK169" s="19"/>
      <c r="AL169" s="19"/>
      <c r="AM169" s="19"/>
      <c r="AN169" s="19"/>
      <c r="AO169" s="19"/>
      <c r="AP169" s="19"/>
      <c r="AQ169" s="19"/>
      <c r="AR169" s="19"/>
      <c r="AS169" s="19"/>
      <c r="AT169" s="19"/>
      <c r="AU169" s="19"/>
      <c r="AV169" s="19"/>
      <c r="AW169" s="19"/>
      <c r="AX169" s="19"/>
      <c r="AY169" s="19"/>
      <c r="AZ169" s="19"/>
      <c r="BA169" s="19"/>
      <c r="BB169" s="19"/>
      <c r="BC169" s="19"/>
      <c r="BD169" s="19"/>
      <c r="BE169" s="19"/>
      <c r="BF169" s="19"/>
      <c r="BR169" s="47"/>
      <c r="CR169" s="21"/>
    </row>
    <row r="170" spans="1:96" s="47" customFormat="1" ht="15" customHeight="1">
      <c r="D170" s="33" t="s">
        <v>76</v>
      </c>
      <c r="E170" s="34"/>
      <c r="F170" s="34"/>
      <c r="G170" s="34"/>
      <c r="H170" s="34"/>
      <c r="I170" s="34"/>
      <c r="J170" s="34"/>
      <c r="K170" s="34"/>
      <c r="L170" s="34"/>
      <c r="M170" s="34"/>
      <c r="N170" s="34"/>
      <c r="O170" s="34"/>
      <c r="P170" s="34"/>
      <c r="Q170" s="34"/>
      <c r="R170" s="34"/>
      <c r="S170" s="34"/>
      <c r="T170" s="34"/>
      <c r="U170" s="34"/>
      <c r="V170" s="34"/>
      <c r="W170" s="34"/>
      <c r="X170" s="34"/>
      <c r="Y170" s="34"/>
      <c r="Z170" s="34"/>
      <c r="AA170" s="34"/>
      <c r="AB170" s="34"/>
      <c r="AC170" s="34"/>
      <c r="AD170" s="34"/>
      <c r="AE170" s="34"/>
      <c r="AF170" s="34"/>
      <c r="AG170" s="34"/>
      <c r="AK170" s="53"/>
    </row>
    <row r="171" spans="1:96" s="47" customFormat="1" ht="9.75" customHeight="1">
      <c r="D171" s="119"/>
      <c r="E171" s="120"/>
      <c r="F171" s="120"/>
      <c r="G171" s="120"/>
      <c r="H171" s="120"/>
      <c r="I171" s="121"/>
      <c r="J171" s="105" t="s">
        <v>6</v>
      </c>
      <c r="K171" s="106"/>
      <c r="L171" s="106"/>
      <c r="M171" s="107"/>
      <c r="N171" s="105" t="s">
        <v>7</v>
      </c>
      <c r="O171" s="106"/>
      <c r="P171" s="106"/>
      <c r="Q171" s="107"/>
      <c r="R171" s="93">
        <v>1</v>
      </c>
      <c r="S171" s="94"/>
      <c r="T171" s="94"/>
      <c r="U171" s="95"/>
      <c r="V171" s="93">
        <v>2</v>
      </c>
      <c r="W171" s="94"/>
      <c r="X171" s="94"/>
      <c r="Y171" s="95"/>
      <c r="Z171" s="93">
        <v>3</v>
      </c>
      <c r="AA171" s="94"/>
      <c r="AB171" s="94"/>
      <c r="AC171" s="95"/>
      <c r="AD171" s="93">
        <v>4</v>
      </c>
      <c r="AE171" s="94"/>
      <c r="AF171" s="94"/>
      <c r="AG171" s="95"/>
      <c r="AH171" s="93"/>
      <c r="AI171" s="94"/>
      <c r="AJ171" s="94"/>
      <c r="AK171" s="95"/>
    </row>
    <row r="172" spans="1:96" s="47" customFormat="1" ht="22.5" customHeight="1">
      <c r="D172" s="122"/>
      <c r="E172" s="123"/>
      <c r="F172" s="123"/>
      <c r="G172" s="123"/>
      <c r="H172" s="123"/>
      <c r="I172" s="124"/>
      <c r="J172" s="108"/>
      <c r="K172" s="109"/>
      <c r="L172" s="109"/>
      <c r="M172" s="110"/>
      <c r="N172" s="108"/>
      <c r="O172" s="109"/>
      <c r="P172" s="109"/>
      <c r="Q172" s="110"/>
      <c r="R172" s="96" t="s">
        <v>65</v>
      </c>
      <c r="S172" s="97"/>
      <c r="T172" s="97"/>
      <c r="U172" s="98"/>
      <c r="V172" s="96" t="s">
        <v>66</v>
      </c>
      <c r="W172" s="97"/>
      <c r="X172" s="97"/>
      <c r="Y172" s="98"/>
      <c r="Z172" s="96" t="s">
        <v>67</v>
      </c>
      <c r="AA172" s="97"/>
      <c r="AB172" s="97"/>
      <c r="AC172" s="98"/>
      <c r="AD172" s="96" t="s">
        <v>68</v>
      </c>
      <c r="AE172" s="97"/>
      <c r="AF172" s="97"/>
      <c r="AG172" s="98"/>
      <c r="AH172" s="96" t="s">
        <v>12</v>
      </c>
      <c r="AI172" s="97"/>
      <c r="AJ172" s="97"/>
      <c r="AK172" s="98"/>
      <c r="BI172" s="50" t="s">
        <v>13</v>
      </c>
      <c r="BJ172" s="47" t="s">
        <v>14</v>
      </c>
      <c r="BK172" s="47">
        <v>1</v>
      </c>
      <c r="BL172" s="47">
        <v>2</v>
      </c>
      <c r="BM172" s="47">
        <v>3</v>
      </c>
      <c r="BN172" s="47">
        <v>4</v>
      </c>
      <c r="BO172" s="47">
        <v>0</v>
      </c>
    </row>
    <row r="173" spans="1:96" s="47" customFormat="1">
      <c r="D173" s="135" t="s">
        <v>15</v>
      </c>
      <c r="E173" s="136"/>
      <c r="F173" s="136"/>
      <c r="G173" s="136"/>
      <c r="H173" s="136"/>
      <c r="I173" s="137"/>
      <c r="J173" s="76">
        <f>BI173</f>
        <v>79.002876318312559</v>
      </c>
      <c r="K173" s="76"/>
      <c r="L173" s="76"/>
      <c r="M173" s="76"/>
      <c r="N173" s="76">
        <f>BJ173</f>
        <v>77.966101694915238</v>
      </c>
      <c r="O173" s="76"/>
      <c r="P173" s="76"/>
      <c r="Q173" s="76"/>
      <c r="R173" s="76">
        <f>BK173</f>
        <v>13.559322033898304</v>
      </c>
      <c r="S173" s="76"/>
      <c r="T173" s="76"/>
      <c r="U173" s="76"/>
      <c r="V173" s="76">
        <f>BL173</f>
        <v>64.406779661016941</v>
      </c>
      <c r="W173" s="76"/>
      <c r="X173" s="76"/>
      <c r="Y173" s="76"/>
      <c r="Z173" s="76">
        <f>BM173</f>
        <v>15.254237288135593</v>
      </c>
      <c r="AA173" s="76"/>
      <c r="AB173" s="76"/>
      <c r="AC173" s="76"/>
      <c r="AD173" s="76">
        <f>BN173</f>
        <v>6.7796610169491522</v>
      </c>
      <c r="AE173" s="76"/>
      <c r="AF173" s="76"/>
      <c r="AG173" s="76"/>
      <c r="AH173" s="76">
        <f>BO173</f>
        <v>0</v>
      </c>
      <c r="AI173" s="76"/>
      <c r="AJ173" s="76"/>
      <c r="AK173" s="76"/>
      <c r="BG173" s="47">
        <v>34</v>
      </c>
      <c r="BH173" s="47" t="s">
        <v>16</v>
      </c>
      <c r="BI173" s="51">
        <v>79.002876318312559</v>
      </c>
      <c r="BJ173" s="51">
        <f>BK173+BL173</f>
        <v>77.966101694915238</v>
      </c>
      <c r="BK173" s="51">
        <v>13.559322033898304</v>
      </c>
      <c r="BL173" s="51">
        <v>64.406779661016941</v>
      </c>
      <c r="BM173" s="51">
        <v>15.254237288135593</v>
      </c>
      <c r="BN173" s="51">
        <v>6.7796610169491522</v>
      </c>
      <c r="BO173" s="51">
        <v>0</v>
      </c>
    </row>
    <row r="174" spans="1:96" s="47" customFormat="1">
      <c r="D174" s="129" t="s">
        <v>17</v>
      </c>
      <c r="E174" s="130"/>
      <c r="F174" s="130"/>
      <c r="G174" s="130"/>
      <c r="H174" s="130"/>
      <c r="I174" s="131"/>
      <c r="J174" s="80">
        <f>BI174</f>
        <v>79.101333957406979</v>
      </c>
      <c r="K174" s="80"/>
      <c r="L174" s="80"/>
      <c r="M174" s="80"/>
      <c r="N174" s="80">
        <f>IF(ISERROR(BJ174),"",BJ174)</f>
        <v>74.193548387096769</v>
      </c>
      <c r="O174" s="80"/>
      <c r="P174" s="80"/>
      <c r="Q174" s="80"/>
      <c r="R174" s="80">
        <f>BK174</f>
        <v>24.193548387096776</v>
      </c>
      <c r="S174" s="80"/>
      <c r="T174" s="80"/>
      <c r="U174" s="80"/>
      <c r="V174" s="80">
        <f>BL174</f>
        <v>50</v>
      </c>
      <c r="W174" s="80"/>
      <c r="X174" s="80"/>
      <c r="Y174" s="80"/>
      <c r="Z174" s="80">
        <f>BM174</f>
        <v>20.967741935483872</v>
      </c>
      <c r="AA174" s="80"/>
      <c r="AB174" s="80"/>
      <c r="AC174" s="80"/>
      <c r="AD174" s="80">
        <f>BN174</f>
        <v>4.838709677419355</v>
      </c>
      <c r="AE174" s="80"/>
      <c r="AF174" s="80"/>
      <c r="AG174" s="80"/>
      <c r="AH174" s="80">
        <f>BO174</f>
        <v>0</v>
      </c>
      <c r="AI174" s="80"/>
      <c r="AJ174" s="80"/>
      <c r="AK174" s="80"/>
      <c r="BH174" s="47" t="s">
        <v>18</v>
      </c>
      <c r="BI174" s="51">
        <v>79.101333957406979</v>
      </c>
      <c r="BJ174" s="51">
        <f>BK174+BL174</f>
        <v>74.193548387096769</v>
      </c>
      <c r="BK174" s="51">
        <v>24.193548387096776</v>
      </c>
      <c r="BL174" s="51">
        <v>50</v>
      </c>
      <c r="BM174" s="51">
        <v>20.967741935483872</v>
      </c>
      <c r="BN174" s="51">
        <v>4.838709677419355</v>
      </c>
      <c r="BO174" s="51">
        <v>0</v>
      </c>
    </row>
    <row r="175" spans="1:96" s="47" customFormat="1" ht="15" customHeight="1">
      <c r="D175" s="33" t="s">
        <v>77</v>
      </c>
      <c r="E175" s="38"/>
      <c r="F175" s="38"/>
      <c r="G175" s="38"/>
      <c r="H175" s="38"/>
      <c r="I175" s="38"/>
      <c r="J175" s="38"/>
      <c r="K175" s="38"/>
      <c r="L175" s="38"/>
      <c r="M175" s="38"/>
      <c r="N175" s="38"/>
      <c r="O175" s="38"/>
      <c r="P175" s="38"/>
      <c r="Q175" s="38"/>
      <c r="R175" s="38"/>
      <c r="S175" s="38"/>
      <c r="T175" s="38"/>
      <c r="U175" s="38"/>
      <c r="V175" s="38"/>
      <c r="W175" s="38"/>
      <c r="X175" s="38"/>
      <c r="Y175" s="38"/>
      <c r="Z175" s="38"/>
      <c r="AA175" s="38"/>
      <c r="AB175" s="38"/>
      <c r="AC175" s="38"/>
      <c r="AD175" s="38"/>
      <c r="AE175" s="38"/>
      <c r="AF175" s="38"/>
      <c r="AG175" s="38"/>
      <c r="BI175" s="50" t="s">
        <v>13</v>
      </c>
      <c r="BJ175" s="47" t="s">
        <v>14</v>
      </c>
      <c r="BK175" s="47">
        <v>1</v>
      </c>
      <c r="BL175" s="47">
        <v>2</v>
      </c>
      <c r="BM175" s="47">
        <v>3</v>
      </c>
      <c r="BN175" s="47">
        <v>4</v>
      </c>
      <c r="BO175" s="47">
        <v>0</v>
      </c>
    </row>
    <row r="176" spans="1:96" s="47" customFormat="1">
      <c r="D176" s="135" t="s">
        <v>15</v>
      </c>
      <c r="E176" s="136"/>
      <c r="F176" s="136"/>
      <c r="G176" s="136"/>
      <c r="H176" s="136"/>
      <c r="I176" s="137"/>
      <c r="J176" s="76">
        <f>BI176</f>
        <v>82.094918504314478</v>
      </c>
      <c r="K176" s="76"/>
      <c r="L176" s="76"/>
      <c r="M176" s="76"/>
      <c r="N176" s="76">
        <f>BJ176</f>
        <v>81.355932203389827</v>
      </c>
      <c r="O176" s="76"/>
      <c r="P176" s="76"/>
      <c r="Q176" s="76"/>
      <c r="R176" s="76">
        <f>BK176</f>
        <v>47.457627118644069</v>
      </c>
      <c r="S176" s="76"/>
      <c r="T176" s="76"/>
      <c r="U176" s="76"/>
      <c r="V176" s="76">
        <f>BL176</f>
        <v>33.898305084745758</v>
      </c>
      <c r="W176" s="76"/>
      <c r="X176" s="76"/>
      <c r="Y176" s="76"/>
      <c r="Z176" s="76">
        <f>BM176</f>
        <v>15.254237288135593</v>
      </c>
      <c r="AA176" s="76"/>
      <c r="AB176" s="76"/>
      <c r="AC176" s="76"/>
      <c r="AD176" s="76">
        <f>BN176</f>
        <v>3.3898305084745761</v>
      </c>
      <c r="AE176" s="76"/>
      <c r="AF176" s="76"/>
      <c r="AG176" s="76"/>
      <c r="AH176" s="76">
        <f>BO176</f>
        <v>0</v>
      </c>
      <c r="AI176" s="76"/>
      <c r="AJ176" s="76"/>
      <c r="AK176" s="76"/>
      <c r="BG176" s="47">
        <v>35</v>
      </c>
      <c r="BH176" s="47" t="s">
        <v>16</v>
      </c>
      <c r="BI176" s="51">
        <v>82.094918504314478</v>
      </c>
      <c r="BJ176" s="51">
        <f>BK176+BL176</f>
        <v>81.355932203389827</v>
      </c>
      <c r="BK176" s="51">
        <v>47.457627118644069</v>
      </c>
      <c r="BL176" s="51">
        <v>33.898305084745758</v>
      </c>
      <c r="BM176" s="51">
        <v>15.254237288135593</v>
      </c>
      <c r="BN176" s="51">
        <v>3.3898305084745761</v>
      </c>
      <c r="BO176" s="51">
        <v>0</v>
      </c>
    </row>
    <row r="177" spans="1:96" s="47" customFormat="1">
      <c r="D177" s="129" t="s">
        <v>17</v>
      </c>
      <c r="E177" s="130"/>
      <c r="F177" s="130"/>
      <c r="G177" s="130"/>
      <c r="H177" s="130"/>
      <c r="I177" s="131"/>
      <c r="J177" s="80">
        <f>BI177</f>
        <v>81.324596302363688</v>
      </c>
      <c r="K177" s="80"/>
      <c r="L177" s="80"/>
      <c r="M177" s="80"/>
      <c r="N177" s="80">
        <f>IF(ISERROR(BJ177),"",BJ177)</f>
        <v>72.58064516129032</v>
      </c>
      <c r="O177" s="80"/>
      <c r="P177" s="80"/>
      <c r="Q177" s="80"/>
      <c r="R177" s="80">
        <f>BK177</f>
        <v>41.935483870967744</v>
      </c>
      <c r="S177" s="80"/>
      <c r="T177" s="80"/>
      <c r="U177" s="80"/>
      <c r="V177" s="80">
        <f>BL177</f>
        <v>30.64516129032258</v>
      </c>
      <c r="W177" s="80"/>
      <c r="X177" s="80"/>
      <c r="Y177" s="80"/>
      <c r="Z177" s="80">
        <f>BM177</f>
        <v>22.58064516129032</v>
      </c>
      <c r="AA177" s="80"/>
      <c r="AB177" s="80"/>
      <c r="AC177" s="80"/>
      <c r="AD177" s="80">
        <f>BN177</f>
        <v>4.838709677419355</v>
      </c>
      <c r="AE177" s="80"/>
      <c r="AF177" s="80"/>
      <c r="AG177" s="80"/>
      <c r="AH177" s="80">
        <f>BO177</f>
        <v>0</v>
      </c>
      <c r="AI177" s="80"/>
      <c r="AJ177" s="80"/>
      <c r="AK177" s="80"/>
      <c r="BH177" s="47" t="s">
        <v>18</v>
      </c>
      <c r="BI177" s="51">
        <v>81.324596302363688</v>
      </c>
      <c r="BJ177" s="51">
        <f>BK177+BL177</f>
        <v>72.58064516129032</v>
      </c>
      <c r="BK177" s="51">
        <v>41.935483870967744</v>
      </c>
      <c r="BL177" s="51">
        <v>30.64516129032258</v>
      </c>
      <c r="BM177" s="51">
        <v>22.58064516129032</v>
      </c>
      <c r="BN177" s="51">
        <v>4.838709677419355</v>
      </c>
      <c r="BO177" s="51">
        <v>0</v>
      </c>
    </row>
    <row r="178" spans="1:96" s="47" customFormat="1" ht="15" customHeight="1">
      <c r="D178" s="33" t="s">
        <v>78</v>
      </c>
      <c r="E178" s="38"/>
      <c r="F178" s="38"/>
      <c r="G178" s="38"/>
      <c r="H178" s="38"/>
      <c r="I178" s="38"/>
      <c r="J178" s="38"/>
      <c r="K178" s="38"/>
      <c r="L178" s="38"/>
      <c r="M178" s="38"/>
      <c r="N178" s="38"/>
      <c r="O178" s="38"/>
      <c r="P178" s="38"/>
      <c r="Q178" s="38"/>
      <c r="R178" s="38"/>
      <c r="S178" s="38"/>
      <c r="T178" s="38"/>
      <c r="U178" s="38"/>
      <c r="V178" s="38"/>
      <c r="W178" s="38"/>
      <c r="X178" s="38"/>
      <c r="Y178" s="38"/>
      <c r="Z178" s="38"/>
      <c r="AA178" s="38"/>
      <c r="AB178" s="38"/>
      <c r="AC178" s="38"/>
      <c r="AD178" s="38"/>
      <c r="AE178" s="38"/>
      <c r="AF178" s="38"/>
      <c r="AG178" s="38"/>
      <c r="BI178" s="50" t="s">
        <v>13</v>
      </c>
      <c r="BJ178" s="47" t="s">
        <v>14</v>
      </c>
      <c r="BK178" s="47">
        <v>1</v>
      </c>
      <c r="BL178" s="47">
        <v>2</v>
      </c>
      <c r="BM178" s="47">
        <v>3</v>
      </c>
      <c r="BN178" s="47">
        <v>4</v>
      </c>
      <c r="BO178" s="47">
        <v>0</v>
      </c>
    </row>
    <row r="179" spans="1:96" s="47" customFormat="1">
      <c r="D179" s="135" t="s">
        <v>15</v>
      </c>
      <c r="E179" s="136"/>
      <c r="F179" s="136"/>
      <c r="G179" s="136"/>
      <c r="H179" s="136"/>
      <c r="I179" s="137"/>
      <c r="J179" s="76">
        <f>BI179</f>
        <v>91.682646212847558</v>
      </c>
      <c r="K179" s="76"/>
      <c r="L179" s="76"/>
      <c r="M179" s="76"/>
      <c r="N179" s="76">
        <f>BJ179</f>
        <v>83.050847457627128</v>
      </c>
      <c r="O179" s="76"/>
      <c r="P179" s="76"/>
      <c r="Q179" s="76"/>
      <c r="R179" s="76">
        <f>BK179</f>
        <v>72.881355932203391</v>
      </c>
      <c r="S179" s="76"/>
      <c r="T179" s="76"/>
      <c r="U179" s="76"/>
      <c r="V179" s="76">
        <f>BL179</f>
        <v>10.16949152542373</v>
      </c>
      <c r="W179" s="76"/>
      <c r="X179" s="76"/>
      <c r="Y179" s="76"/>
      <c r="Z179" s="76">
        <f>BM179</f>
        <v>13.559322033898304</v>
      </c>
      <c r="AA179" s="76"/>
      <c r="AB179" s="76"/>
      <c r="AC179" s="76"/>
      <c r="AD179" s="76">
        <f>BN179</f>
        <v>3.3898305084745761</v>
      </c>
      <c r="AE179" s="76"/>
      <c r="AF179" s="76"/>
      <c r="AG179" s="76"/>
      <c r="AH179" s="76">
        <f>BO179</f>
        <v>0</v>
      </c>
      <c r="AI179" s="76"/>
      <c r="AJ179" s="76"/>
      <c r="AK179" s="76"/>
      <c r="BG179" s="47">
        <v>36</v>
      </c>
      <c r="BH179" s="47" t="s">
        <v>16</v>
      </c>
      <c r="BI179" s="51">
        <v>91.682646212847558</v>
      </c>
      <c r="BJ179" s="51">
        <f>BK179+BL179</f>
        <v>83.050847457627128</v>
      </c>
      <c r="BK179" s="51">
        <v>72.881355932203391</v>
      </c>
      <c r="BL179" s="51">
        <v>10.16949152542373</v>
      </c>
      <c r="BM179" s="51">
        <v>13.559322033898304</v>
      </c>
      <c r="BN179" s="51">
        <v>3.3898305084745761</v>
      </c>
      <c r="BO179" s="51">
        <v>0</v>
      </c>
    </row>
    <row r="180" spans="1:96" s="47" customFormat="1">
      <c r="D180" s="129" t="s">
        <v>17</v>
      </c>
      <c r="E180" s="130"/>
      <c r="F180" s="130"/>
      <c r="G180" s="130"/>
      <c r="H180" s="130"/>
      <c r="I180" s="131"/>
      <c r="J180" s="80">
        <f>BI180</f>
        <v>91.832436227474844</v>
      </c>
      <c r="K180" s="80"/>
      <c r="L180" s="80"/>
      <c r="M180" s="80"/>
      <c r="N180" s="80">
        <f>IF(ISERROR(BJ180),"",BJ180)</f>
        <v>93.548387096774192</v>
      </c>
      <c r="O180" s="80"/>
      <c r="P180" s="80"/>
      <c r="Q180" s="80"/>
      <c r="R180" s="80">
        <f>BK180</f>
        <v>72.58064516129032</v>
      </c>
      <c r="S180" s="80"/>
      <c r="T180" s="80"/>
      <c r="U180" s="80"/>
      <c r="V180" s="80">
        <f>BL180</f>
        <v>20.967741935483872</v>
      </c>
      <c r="W180" s="80"/>
      <c r="X180" s="80"/>
      <c r="Y180" s="80"/>
      <c r="Z180" s="80">
        <f>BM180</f>
        <v>3.225806451612903</v>
      </c>
      <c r="AA180" s="80"/>
      <c r="AB180" s="80"/>
      <c r="AC180" s="80"/>
      <c r="AD180" s="80">
        <f>BN180</f>
        <v>3.225806451612903</v>
      </c>
      <c r="AE180" s="80"/>
      <c r="AF180" s="80"/>
      <c r="AG180" s="80"/>
      <c r="AH180" s="80">
        <f>BO180</f>
        <v>0</v>
      </c>
      <c r="AI180" s="80"/>
      <c r="AJ180" s="80"/>
      <c r="AK180" s="80"/>
      <c r="BH180" s="47" t="s">
        <v>18</v>
      </c>
      <c r="BI180" s="51">
        <v>91.832436227474844</v>
      </c>
      <c r="BJ180" s="51">
        <f>BK180+BL180</f>
        <v>93.548387096774192</v>
      </c>
      <c r="BK180" s="51">
        <v>72.58064516129032</v>
      </c>
      <c r="BL180" s="51">
        <v>20.967741935483872</v>
      </c>
      <c r="BM180" s="51">
        <v>3.225806451612903</v>
      </c>
      <c r="BN180" s="51">
        <v>3.225806451612903</v>
      </c>
      <c r="BO180" s="51">
        <v>0</v>
      </c>
    </row>
    <row r="181" spans="1:96" s="47" customFormat="1" ht="15" customHeight="1">
      <c r="D181" s="33" t="s">
        <v>79</v>
      </c>
      <c r="E181" s="38"/>
      <c r="F181" s="38"/>
      <c r="G181" s="38"/>
      <c r="H181" s="38"/>
      <c r="I181" s="38"/>
      <c r="J181" s="38"/>
      <c r="K181" s="38"/>
      <c r="L181" s="38"/>
      <c r="M181" s="38"/>
      <c r="N181" s="38"/>
      <c r="O181" s="38"/>
      <c r="P181" s="38"/>
      <c r="Q181" s="38"/>
      <c r="R181" s="38"/>
      <c r="S181" s="38"/>
      <c r="T181" s="38"/>
      <c r="U181" s="38"/>
      <c r="V181" s="38"/>
      <c r="W181" s="38"/>
      <c r="X181" s="38"/>
      <c r="Y181" s="38"/>
      <c r="Z181" s="38"/>
      <c r="AA181" s="38"/>
      <c r="AB181" s="38"/>
      <c r="AC181" s="38"/>
      <c r="AD181" s="38"/>
      <c r="AE181" s="38"/>
      <c r="AF181" s="38"/>
      <c r="AG181" s="38"/>
      <c r="BI181" s="50" t="s">
        <v>13</v>
      </c>
      <c r="BJ181" s="47" t="s">
        <v>14</v>
      </c>
      <c r="BK181" s="47">
        <v>1</v>
      </c>
      <c r="BL181" s="47">
        <v>2</v>
      </c>
      <c r="BM181" s="47">
        <v>3</v>
      </c>
      <c r="BN181" s="47">
        <v>4</v>
      </c>
      <c r="BO181" s="47">
        <v>0</v>
      </c>
    </row>
    <row r="182" spans="1:96" s="47" customFormat="1">
      <c r="D182" s="135" t="s">
        <v>15</v>
      </c>
      <c r="E182" s="136"/>
      <c r="F182" s="136"/>
      <c r="G182" s="136"/>
      <c r="H182" s="136"/>
      <c r="I182" s="137"/>
      <c r="J182" s="76">
        <f>BI182</f>
        <v>94.702780441035472</v>
      </c>
      <c r="K182" s="76"/>
      <c r="L182" s="76"/>
      <c r="M182" s="76"/>
      <c r="N182" s="76">
        <f>BJ182</f>
        <v>96.610169491525426</v>
      </c>
      <c r="O182" s="76"/>
      <c r="P182" s="76"/>
      <c r="Q182" s="76"/>
      <c r="R182" s="76">
        <f>BK182</f>
        <v>74.576271186440678</v>
      </c>
      <c r="S182" s="76"/>
      <c r="T182" s="76"/>
      <c r="U182" s="76"/>
      <c r="V182" s="76">
        <f>BL182</f>
        <v>22.033898305084744</v>
      </c>
      <c r="W182" s="76"/>
      <c r="X182" s="76"/>
      <c r="Y182" s="76"/>
      <c r="Z182" s="76">
        <f>BM182</f>
        <v>3.3898305084745761</v>
      </c>
      <c r="AA182" s="76"/>
      <c r="AB182" s="76"/>
      <c r="AC182" s="76"/>
      <c r="AD182" s="76">
        <f>BN182</f>
        <v>0</v>
      </c>
      <c r="AE182" s="76"/>
      <c r="AF182" s="76"/>
      <c r="AG182" s="76"/>
      <c r="AH182" s="76">
        <f>BO182</f>
        <v>0</v>
      </c>
      <c r="AI182" s="76"/>
      <c r="AJ182" s="76"/>
      <c r="AK182" s="76"/>
      <c r="BG182" s="47">
        <v>37</v>
      </c>
      <c r="BH182" s="47" t="s">
        <v>16</v>
      </c>
      <c r="BI182" s="51">
        <v>94.702780441035472</v>
      </c>
      <c r="BJ182" s="51">
        <f>BK182+BL182</f>
        <v>96.610169491525426</v>
      </c>
      <c r="BK182" s="51">
        <v>74.576271186440678</v>
      </c>
      <c r="BL182" s="51">
        <v>22.033898305084744</v>
      </c>
      <c r="BM182" s="51">
        <v>3.3898305084745761</v>
      </c>
      <c r="BN182" s="51">
        <v>0</v>
      </c>
      <c r="BO182" s="51">
        <v>0</v>
      </c>
    </row>
    <row r="183" spans="1:96" s="47" customFormat="1">
      <c r="D183" s="129" t="s">
        <v>17</v>
      </c>
      <c r="E183" s="130"/>
      <c r="F183" s="130"/>
      <c r="G183" s="130"/>
      <c r="H183" s="130"/>
      <c r="I183" s="131"/>
      <c r="J183" s="80">
        <f>BI183</f>
        <v>94.313128949216008</v>
      </c>
      <c r="K183" s="80"/>
      <c r="L183" s="80"/>
      <c r="M183" s="80"/>
      <c r="N183" s="80">
        <f>IF(ISERROR(BJ183),"",BJ183)</f>
        <v>93.548387096774192</v>
      </c>
      <c r="O183" s="80"/>
      <c r="P183" s="80"/>
      <c r="Q183" s="80"/>
      <c r="R183" s="80">
        <f>BK183</f>
        <v>79.032258064516128</v>
      </c>
      <c r="S183" s="80"/>
      <c r="T183" s="80"/>
      <c r="U183" s="80"/>
      <c r="V183" s="80">
        <f>BL183</f>
        <v>14.516129032258066</v>
      </c>
      <c r="W183" s="80"/>
      <c r="X183" s="80"/>
      <c r="Y183" s="80"/>
      <c r="Z183" s="80">
        <f>BM183</f>
        <v>4.838709677419355</v>
      </c>
      <c r="AA183" s="80"/>
      <c r="AB183" s="80"/>
      <c r="AC183" s="80"/>
      <c r="AD183" s="80">
        <f>BN183</f>
        <v>1.6129032258064515</v>
      </c>
      <c r="AE183" s="80"/>
      <c r="AF183" s="80"/>
      <c r="AG183" s="80"/>
      <c r="AH183" s="80">
        <f>BO183</f>
        <v>0</v>
      </c>
      <c r="AI183" s="80"/>
      <c r="AJ183" s="80"/>
      <c r="AK183" s="80"/>
      <c r="BH183" s="47" t="s">
        <v>18</v>
      </c>
      <c r="BI183" s="51">
        <v>94.313128949216008</v>
      </c>
      <c r="BJ183" s="51">
        <f>BK183+BL183</f>
        <v>93.548387096774192</v>
      </c>
      <c r="BK183" s="51">
        <v>79.032258064516128</v>
      </c>
      <c r="BL183" s="51">
        <v>14.516129032258066</v>
      </c>
      <c r="BM183" s="51">
        <v>4.838709677419355</v>
      </c>
      <c r="BN183" s="51">
        <v>1.6129032258064515</v>
      </c>
      <c r="BO183" s="51">
        <v>0</v>
      </c>
    </row>
    <row r="184" spans="1:96" s="47" customFormat="1" ht="15" customHeight="1">
      <c r="D184" s="33" t="s">
        <v>80</v>
      </c>
      <c r="E184" s="38"/>
      <c r="F184" s="38"/>
      <c r="G184" s="38"/>
      <c r="H184" s="38"/>
      <c r="I184" s="38"/>
      <c r="J184" s="38"/>
      <c r="K184" s="38"/>
      <c r="L184" s="38"/>
      <c r="M184" s="38"/>
      <c r="N184" s="38"/>
      <c r="O184" s="38"/>
      <c r="P184" s="38"/>
      <c r="Q184" s="38"/>
      <c r="R184" s="38"/>
      <c r="S184" s="38"/>
      <c r="T184" s="38"/>
      <c r="U184" s="38"/>
      <c r="V184" s="38"/>
      <c r="W184" s="38"/>
      <c r="X184" s="38"/>
      <c r="Y184" s="38"/>
      <c r="Z184" s="38"/>
      <c r="AA184" s="38"/>
      <c r="AB184" s="38"/>
      <c r="AC184" s="38"/>
      <c r="AD184" s="38"/>
      <c r="AE184" s="38"/>
      <c r="AF184" s="38"/>
      <c r="AG184" s="38"/>
      <c r="BI184" s="50" t="s">
        <v>13</v>
      </c>
      <c r="BJ184" s="47" t="s">
        <v>14</v>
      </c>
      <c r="BK184" s="47">
        <v>1</v>
      </c>
      <c r="BL184" s="47">
        <v>2</v>
      </c>
      <c r="BM184" s="47">
        <v>3</v>
      </c>
      <c r="BN184" s="47">
        <v>4</v>
      </c>
      <c r="BO184" s="47">
        <v>0</v>
      </c>
    </row>
    <row r="185" spans="1:96" s="47" customFormat="1">
      <c r="D185" s="135" t="s">
        <v>15</v>
      </c>
      <c r="E185" s="136"/>
      <c r="F185" s="136"/>
      <c r="G185" s="136"/>
      <c r="H185" s="136"/>
      <c r="I185" s="137"/>
      <c r="J185" s="76">
        <f>BI185</f>
        <v>97.411313518696076</v>
      </c>
      <c r="K185" s="76"/>
      <c r="L185" s="76"/>
      <c r="M185" s="76"/>
      <c r="N185" s="76">
        <f>BJ185</f>
        <v>96.610169491525426</v>
      </c>
      <c r="O185" s="76"/>
      <c r="P185" s="76"/>
      <c r="Q185" s="76"/>
      <c r="R185" s="76">
        <f>BK185</f>
        <v>86.440677966101703</v>
      </c>
      <c r="S185" s="76"/>
      <c r="T185" s="76"/>
      <c r="U185" s="76"/>
      <c r="V185" s="76">
        <f>BL185</f>
        <v>10.16949152542373</v>
      </c>
      <c r="W185" s="76"/>
      <c r="X185" s="76"/>
      <c r="Y185" s="76"/>
      <c r="Z185" s="76">
        <f>BM185</f>
        <v>3.3898305084745761</v>
      </c>
      <c r="AA185" s="76"/>
      <c r="AB185" s="76"/>
      <c r="AC185" s="76"/>
      <c r="AD185" s="76">
        <f>BN185</f>
        <v>0</v>
      </c>
      <c r="AE185" s="76"/>
      <c r="AF185" s="76"/>
      <c r="AG185" s="76"/>
      <c r="AH185" s="76">
        <f>BO185</f>
        <v>0</v>
      </c>
      <c r="AI185" s="76"/>
      <c r="AJ185" s="76"/>
      <c r="AK185" s="76"/>
      <c r="BG185" s="47">
        <v>38</v>
      </c>
      <c r="BH185" s="47" t="s">
        <v>16</v>
      </c>
      <c r="BI185" s="51">
        <v>97.411313518696076</v>
      </c>
      <c r="BJ185" s="51">
        <f>BK185+BL185</f>
        <v>96.610169491525426</v>
      </c>
      <c r="BK185" s="51">
        <v>86.440677966101703</v>
      </c>
      <c r="BL185" s="51">
        <v>10.16949152542373</v>
      </c>
      <c r="BM185" s="51">
        <v>3.3898305084745761</v>
      </c>
      <c r="BN185" s="51">
        <v>0</v>
      </c>
      <c r="BO185" s="51">
        <v>0</v>
      </c>
    </row>
    <row r="186" spans="1:96" s="47" customFormat="1">
      <c r="D186" s="129" t="s">
        <v>17</v>
      </c>
      <c r="E186" s="130"/>
      <c r="F186" s="130"/>
      <c r="G186" s="130"/>
      <c r="H186" s="130"/>
      <c r="I186" s="131"/>
      <c r="J186" s="80">
        <f>BI186</f>
        <v>97.238474139948522</v>
      </c>
      <c r="K186" s="80"/>
      <c r="L186" s="80"/>
      <c r="M186" s="80"/>
      <c r="N186" s="80">
        <f>IF(ISERROR(BJ186),"",BJ186)</f>
        <v>98.387096774193552</v>
      </c>
      <c r="O186" s="80"/>
      <c r="P186" s="80"/>
      <c r="Q186" s="80"/>
      <c r="R186" s="80">
        <f>BK186</f>
        <v>77.41935483870968</v>
      </c>
      <c r="S186" s="80"/>
      <c r="T186" s="80"/>
      <c r="U186" s="80"/>
      <c r="V186" s="80">
        <f>BL186</f>
        <v>20.967741935483872</v>
      </c>
      <c r="W186" s="80"/>
      <c r="X186" s="80"/>
      <c r="Y186" s="80"/>
      <c r="Z186" s="80">
        <f>BM186</f>
        <v>0</v>
      </c>
      <c r="AA186" s="80"/>
      <c r="AB186" s="80"/>
      <c r="AC186" s="80"/>
      <c r="AD186" s="80">
        <f>BN186</f>
        <v>1.6129032258064515</v>
      </c>
      <c r="AE186" s="80"/>
      <c r="AF186" s="80"/>
      <c r="AG186" s="80"/>
      <c r="AH186" s="80">
        <f>BO186</f>
        <v>0</v>
      </c>
      <c r="AI186" s="80"/>
      <c r="AJ186" s="80"/>
      <c r="AK186" s="80"/>
      <c r="BH186" s="47" t="s">
        <v>18</v>
      </c>
      <c r="BI186" s="51">
        <v>97.238474139948522</v>
      </c>
      <c r="BJ186" s="51">
        <f>BK186+BL186</f>
        <v>98.387096774193552</v>
      </c>
      <c r="BK186" s="51">
        <v>77.41935483870968</v>
      </c>
      <c r="BL186" s="51">
        <v>20.967741935483872</v>
      </c>
      <c r="BM186" s="51">
        <v>0</v>
      </c>
      <c r="BN186" s="51">
        <v>1.6129032258064515</v>
      </c>
      <c r="BO186" s="51">
        <v>0</v>
      </c>
    </row>
    <row r="187" spans="1:96" s="35" customFormat="1">
      <c r="D187" s="54"/>
      <c r="E187" s="54"/>
      <c r="F187" s="54"/>
      <c r="G187" s="54"/>
      <c r="H187" s="54"/>
      <c r="I187" s="54"/>
      <c r="J187" s="43"/>
      <c r="K187" s="43"/>
      <c r="L187" s="43"/>
      <c r="M187" s="43"/>
      <c r="N187" s="43"/>
      <c r="O187" s="43"/>
      <c r="P187" s="43"/>
      <c r="Q187" s="43"/>
      <c r="R187" s="43"/>
      <c r="S187" s="43"/>
      <c r="T187" s="43"/>
      <c r="U187" s="43"/>
      <c r="V187" s="43"/>
      <c r="W187" s="43"/>
      <c r="X187" s="43"/>
      <c r="Y187" s="43"/>
      <c r="Z187" s="43"/>
      <c r="AA187" s="43"/>
      <c r="AB187" s="43"/>
      <c r="AC187" s="43"/>
      <c r="AD187" s="43"/>
      <c r="AE187" s="43"/>
      <c r="AF187" s="43"/>
      <c r="AG187" s="43"/>
      <c r="AH187" s="43"/>
      <c r="AI187" s="43"/>
      <c r="AJ187" s="43"/>
      <c r="AK187" s="43"/>
      <c r="BI187" s="55"/>
      <c r="BJ187" s="55"/>
      <c r="BK187" s="55"/>
      <c r="BL187" s="55"/>
      <c r="BM187" s="55"/>
      <c r="BN187" s="55"/>
      <c r="BO187" s="55"/>
    </row>
    <row r="188" spans="1:96" s="20" customFormat="1" ht="11.25" customHeight="1">
      <c r="A188" s="2"/>
      <c r="B188" s="159"/>
      <c r="C188" s="159"/>
      <c r="D188" s="14" t="s">
        <v>81</v>
      </c>
      <c r="E188" s="26"/>
      <c r="F188" s="26"/>
      <c r="G188" s="26"/>
      <c r="H188" s="26"/>
      <c r="I188" s="26"/>
      <c r="J188" s="26"/>
      <c r="K188" s="26"/>
      <c r="L188" s="26"/>
      <c r="M188" s="26"/>
      <c r="N188" s="26"/>
      <c r="O188" s="26"/>
      <c r="P188" s="26"/>
      <c r="Q188" s="26"/>
      <c r="R188" s="26"/>
      <c r="S188" s="26"/>
      <c r="T188" s="26"/>
      <c r="U188" s="26"/>
      <c r="V188" s="26"/>
      <c r="W188" s="26"/>
      <c r="X188" s="26"/>
      <c r="Y188" s="26"/>
      <c r="Z188" s="26"/>
      <c r="AA188" s="26"/>
      <c r="AB188" s="26"/>
      <c r="AC188" s="26"/>
      <c r="AD188" s="26"/>
      <c r="AE188" s="26"/>
      <c r="AF188" s="26"/>
      <c r="AG188" s="26"/>
      <c r="AH188" s="27"/>
      <c r="AI188" s="27"/>
      <c r="AJ188" s="14"/>
      <c r="AK188" s="19"/>
      <c r="AL188" s="19"/>
      <c r="AM188" s="19"/>
      <c r="AN188" s="19"/>
      <c r="AO188" s="19"/>
      <c r="AP188" s="19"/>
      <c r="AQ188" s="19"/>
      <c r="AR188" s="19"/>
      <c r="AS188" s="19"/>
      <c r="AT188" s="19"/>
      <c r="AU188" s="19"/>
      <c r="AV188" s="19"/>
      <c r="AW188" s="19"/>
      <c r="AX188" s="19"/>
      <c r="AY188" s="19"/>
      <c r="AZ188" s="19"/>
      <c r="BA188" s="19"/>
      <c r="BB188" s="19"/>
      <c r="BC188" s="19"/>
      <c r="BD188" s="19"/>
      <c r="BE188" s="19"/>
      <c r="BF188" s="19"/>
      <c r="CR188" s="21"/>
    </row>
    <row r="189" spans="1:96" ht="15" customHeight="1">
      <c r="B189" s="159"/>
      <c r="C189" s="159"/>
      <c r="D189" s="33" t="s">
        <v>82</v>
      </c>
      <c r="E189" s="41"/>
      <c r="F189" s="41"/>
      <c r="G189" s="41"/>
      <c r="H189" s="41"/>
      <c r="I189" s="41"/>
      <c r="J189" s="41"/>
      <c r="K189" s="41"/>
      <c r="L189" s="41"/>
      <c r="M189" s="41"/>
      <c r="N189" s="41"/>
      <c r="O189" s="41"/>
      <c r="P189" s="41"/>
      <c r="Q189" s="41"/>
      <c r="R189" s="41"/>
      <c r="S189" s="41"/>
      <c r="T189" s="41"/>
      <c r="U189" s="41"/>
      <c r="V189" s="41"/>
      <c r="W189" s="41"/>
      <c r="X189" s="41"/>
      <c r="Y189" s="41"/>
      <c r="Z189" s="41"/>
      <c r="AA189" s="41"/>
      <c r="AB189" s="41"/>
      <c r="AC189" s="41"/>
      <c r="AD189" s="41"/>
      <c r="AE189" s="41"/>
      <c r="AF189" s="41"/>
      <c r="AG189" s="41"/>
      <c r="AH189" s="23"/>
      <c r="AI189" s="23"/>
      <c r="AJ189" s="23"/>
      <c r="AK189" s="24"/>
      <c r="AL189" s="23"/>
      <c r="AM189" s="23"/>
    </row>
    <row r="190" spans="1:96" ht="9.75" customHeight="1">
      <c r="D190" s="145"/>
      <c r="E190" s="146"/>
      <c r="F190" s="146"/>
      <c r="G190" s="146"/>
      <c r="H190" s="146"/>
      <c r="I190" s="147"/>
      <c r="J190" s="105" t="s">
        <v>6</v>
      </c>
      <c r="K190" s="106"/>
      <c r="L190" s="106"/>
      <c r="M190" s="107"/>
      <c r="N190" s="105" t="s">
        <v>7</v>
      </c>
      <c r="O190" s="106"/>
      <c r="P190" s="106"/>
      <c r="Q190" s="107"/>
      <c r="R190" s="93">
        <v>1</v>
      </c>
      <c r="S190" s="94"/>
      <c r="T190" s="94"/>
      <c r="U190" s="95"/>
      <c r="V190" s="93">
        <v>2</v>
      </c>
      <c r="W190" s="94"/>
      <c r="X190" s="94"/>
      <c r="Y190" s="95"/>
      <c r="Z190" s="93">
        <v>3</v>
      </c>
      <c r="AA190" s="94"/>
      <c r="AB190" s="94"/>
      <c r="AC190" s="95"/>
      <c r="AD190" s="93">
        <v>4</v>
      </c>
      <c r="AE190" s="94"/>
      <c r="AF190" s="94"/>
      <c r="AG190" s="95"/>
      <c r="AH190" s="93"/>
      <c r="AI190" s="94"/>
      <c r="AJ190" s="94"/>
      <c r="AK190" s="95"/>
      <c r="AL190" s="23"/>
      <c r="AM190" s="23"/>
    </row>
    <row r="191" spans="1:96" ht="22.5" customHeight="1">
      <c r="D191" s="102"/>
      <c r="E191" s="103"/>
      <c r="F191" s="103"/>
      <c r="G191" s="103"/>
      <c r="H191" s="103"/>
      <c r="I191" s="104"/>
      <c r="J191" s="108"/>
      <c r="K191" s="109"/>
      <c r="L191" s="109"/>
      <c r="M191" s="110"/>
      <c r="N191" s="108"/>
      <c r="O191" s="109"/>
      <c r="P191" s="109"/>
      <c r="Q191" s="110"/>
      <c r="R191" s="154" t="s">
        <v>65</v>
      </c>
      <c r="S191" s="155"/>
      <c r="T191" s="155"/>
      <c r="U191" s="156"/>
      <c r="V191" s="154" t="s">
        <v>66</v>
      </c>
      <c r="W191" s="155"/>
      <c r="X191" s="155"/>
      <c r="Y191" s="156"/>
      <c r="Z191" s="154" t="s">
        <v>67</v>
      </c>
      <c r="AA191" s="155"/>
      <c r="AB191" s="155"/>
      <c r="AC191" s="156"/>
      <c r="AD191" s="154" t="s">
        <v>68</v>
      </c>
      <c r="AE191" s="155"/>
      <c r="AF191" s="155"/>
      <c r="AG191" s="156"/>
      <c r="AH191" s="96" t="s">
        <v>12</v>
      </c>
      <c r="AI191" s="97"/>
      <c r="AJ191" s="97"/>
      <c r="AK191" s="98"/>
      <c r="BI191" s="5" t="s">
        <v>13</v>
      </c>
      <c r="BJ191" s="2" t="s">
        <v>14</v>
      </c>
      <c r="BK191" s="2">
        <v>1</v>
      </c>
      <c r="BL191" s="2">
        <v>2</v>
      </c>
      <c r="BM191" s="2">
        <v>3</v>
      </c>
      <c r="BN191" s="2">
        <v>4</v>
      </c>
      <c r="BO191" s="2">
        <v>0</v>
      </c>
    </row>
    <row r="192" spans="1:96">
      <c r="D192" s="81" t="s">
        <v>15</v>
      </c>
      <c r="E192" s="82"/>
      <c r="F192" s="82"/>
      <c r="G192" s="82"/>
      <c r="H192" s="82"/>
      <c r="I192" s="83"/>
      <c r="J192" s="76">
        <f>BI192</f>
        <v>78.235858101629915</v>
      </c>
      <c r="K192" s="76"/>
      <c r="L192" s="76"/>
      <c r="M192" s="76"/>
      <c r="N192" s="76">
        <f>BJ192</f>
        <v>79.66101694915254</v>
      </c>
      <c r="O192" s="76"/>
      <c r="P192" s="76"/>
      <c r="Q192" s="76"/>
      <c r="R192" s="76">
        <f>BK192</f>
        <v>33.898305084745758</v>
      </c>
      <c r="S192" s="76"/>
      <c r="T192" s="76"/>
      <c r="U192" s="76"/>
      <c r="V192" s="76">
        <f>BL192</f>
        <v>45.762711864406782</v>
      </c>
      <c r="W192" s="76"/>
      <c r="X192" s="76"/>
      <c r="Y192" s="76"/>
      <c r="Z192" s="76">
        <f>BM192</f>
        <v>10.16949152542373</v>
      </c>
      <c r="AA192" s="76"/>
      <c r="AB192" s="76"/>
      <c r="AC192" s="76"/>
      <c r="AD192" s="76">
        <f>BN192</f>
        <v>10.16949152542373</v>
      </c>
      <c r="AE192" s="76"/>
      <c r="AF192" s="76"/>
      <c r="AG192" s="76"/>
      <c r="AH192" s="76">
        <f>BO192</f>
        <v>0</v>
      </c>
      <c r="AI192" s="76"/>
      <c r="AJ192" s="76"/>
      <c r="AK192" s="76"/>
      <c r="BG192" s="2">
        <v>39</v>
      </c>
      <c r="BH192" s="2" t="s">
        <v>16</v>
      </c>
      <c r="BI192" s="25">
        <v>78.235858101629915</v>
      </c>
      <c r="BJ192" s="25">
        <f>BK192+BL192</f>
        <v>79.66101694915254</v>
      </c>
      <c r="BK192" s="25">
        <v>33.898305084745758</v>
      </c>
      <c r="BL192" s="25">
        <v>45.762711864406782</v>
      </c>
      <c r="BM192" s="25">
        <v>10.16949152542373</v>
      </c>
      <c r="BN192" s="25">
        <v>10.16949152542373</v>
      </c>
      <c r="BO192" s="25">
        <v>0</v>
      </c>
    </row>
    <row r="193" spans="4:67">
      <c r="D193" s="77" t="s">
        <v>17</v>
      </c>
      <c r="E193" s="78"/>
      <c r="F193" s="78"/>
      <c r="G193" s="78"/>
      <c r="H193" s="78"/>
      <c r="I193" s="79"/>
      <c r="J193" s="80">
        <f>BI193</f>
        <v>78.539667680786323</v>
      </c>
      <c r="K193" s="80"/>
      <c r="L193" s="80"/>
      <c r="M193" s="80"/>
      <c r="N193" s="80">
        <f>IF(ISERROR(BJ193),"",BJ193)</f>
        <v>82.258064516129025</v>
      </c>
      <c r="O193" s="80"/>
      <c r="P193" s="80"/>
      <c r="Q193" s="80"/>
      <c r="R193" s="80">
        <f>BK193</f>
        <v>38.70967741935484</v>
      </c>
      <c r="S193" s="80"/>
      <c r="T193" s="80"/>
      <c r="U193" s="80"/>
      <c r="V193" s="80">
        <f>BL193</f>
        <v>43.548387096774192</v>
      </c>
      <c r="W193" s="80"/>
      <c r="X193" s="80"/>
      <c r="Y193" s="80"/>
      <c r="Z193" s="80">
        <f>BM193</f>
        <v>16.129032258064516</v>
      </c>
      <c r="AA193" s="80"/>
      <c r="AB193" s="80"/>
      <c r="AC193" s="80"/>
      <c r="AD193" s="80">
        <f>BN193</f>
        <v>1.6129032258064515</v>
      </c>
      <c r="AE193" s="80"/>
      <c r="AF193" s="80"/>
      <c r="AG193" s="80"/>
      <c r="AH193" s="80">
        <f>BO193</f>
        <v>0</v>
      </c>
      <c r="AI193" s="80"/>
      <c r="AJ193" s="80"/>
      <c r="AK193" s="80"/>
      <c r="BH193" s="2" t="s">
        <v>18</v>
      </c>
      <c r="BI193" s="25">
        <v>78.539667680786323</v>
      </c>
      <c r="BJ193" s="25">
        <f>BK193+BL193</f>
        <v>82.258064516129025</v>
      </c>
      <c r="BK193" s="25">
        <v>38.70967741935484</v>
      </c>
      <c r="BL193" s="25">
        <v>43.548387096774192</v>
      </c>
      <c r="BM193" s="25">
        <v>16.129032258064516</v>
      </c>
      <c r="BN193" s="25">
        <v>1.6129032258064515</v>
      </c>
      <c r="BO193" s="25">
        <v>0</v>
      </c>
    </row>
    <row r="194" spans="4:67" ht="15" customHeight="1">
      <c r="D194" s="33" t="s">
        <v>83</v>
      </c>
      <c r="E194" s="38"/>
      <c r="F194" s="38"/>
      <c r="G194" s="38"/>
      <c r="H194" s="38"/>
      <c r="I194" s="38"/>
      <c r="J194" s="38"/>
      <c r="K194" s="38"/>
      <c r="L194" s="38"/>
      <c r="M194" s="38"/>
      <c r="N194" s="38"/>
      <c r="O194" s="38"/>
      <c r="P194" s="38"/>
      <c r="Q194" s="38"/>
      <c r="R194" s="38"/>
      <c r="S194" s="38"/>
      <c r="T194" s="38"/>
      <c r="U194" s="38"/>
      <c r="V194" s="38"/>
      <c r="W194" s="38"/>
      <c r="X194" s="38"/>
      <c r="Y194" s="38"/>
      <c r="Z194" s="38"/>
      <c r="AA194" s="38"/>
      <c r="AB194" s="38"/>
      <c r="AC194" s="38"/>
      <c r="AD194" s="38"/>
      <c r="AE194" s="38"/>
      <c r="AF194" s="38"/>
      <c r="AG194" s="38"/>
      <c r="BI194" s="5" t="s">
        <v>13</v>
      </c>
      <c r="BJ194" s="2" t="s">
        <v>14</v>
      </c>
      <c r="BK194" s="2">
        <v>1</v>
      </c>
      <c r="BL194" s="2">
        <v>2</v>
      </c>
      <c r="BM194" s="2">
        <v>3</v>
      </c>
      <c r="BN194" s="2">
        <v>4</v>
      </c>
      <c r="BO194" s="2">
        <v>0</v>
      </c>
    </row>
    <row r="195" spans="4:67">
      <c r="D195" s="81" t="s">
        <v>15</v>
      </c>
      <c r="E195" s="82"/>
      <c r="F195" s="82"/>
      <c r="G195" s="82"/>
      <c r="H195" s="82"/>
      <c r="I195" s="83"/>
      <c r="J195" s="76">
        <f>BI195</f>
        <v>58.772770853307762</v>
      </c>
      <c r="K195" s="76"/>
      <c r="L195" s="76"/>
      <c r="M195" s="76"/>
      <c r="N195" s="76">
        <f>BJ195</f>
        <v>47.457627118644069</v>
      </c>
      <c r="O195" s="76"/>
      <c r="P195" s="76"/>
      <c r="Q195" s="76"/>
      <c r="R195" s="76">
        <f>BK195</f>
        <v>8.4745762711864394</v>
      </c>
      <c r="S195" s="76"/>
      <c r="T195" s="76"/>
      <c r="U195" s="76"/>
      <c r="V195" s="76">
        <f>BL195</f>
        <v>38.983050847457626</v>
      </c>
      <c r="W195" s="76"/>
      <c r="X195" s="76"/>
      <c r="Y195" s="76"/>
      <c r="Z195" s="76">
        <f>BM195</f>
        <v>42.372881355932201</v>
      </c>
      <c r="AA195" s="76"/>
      <c r="AB195" s="76"/>
      <c r="AC195" s="76"/>
      <c r="AD195" s="76">
        <f>BN195</f>
        <v>10.16949152542373</v>
      </c>
      <c r="AE195" s="76"/>
      <c r="AF195" s="76"/>
      <c r="AG195" s="76"/>
      <c r="AH195" s="76">
        <f>BO195</f>
        <v>0</v>
      </c>
      <c r="AI195" s="76"/>
      <c r="AJ195" s="76"/>
      <c r="AK195" s="76"/>
      <c r="BG195" s="2">
        <v>40</v>
      </c>
      <c r="BH195" s="2" t="s">
        <v>16</v>
      </c>
      <c r="BI195" s="25">
        <v>58.772770853307762</v>
      </c>
      <c r="BJ195" s="25">
        <f>BK195+BL195</f>
        <v>47.457627118644069</v>
      </c>
      <c r="BK195" s="25">
        <v>8.4745762711864394</v>
      </c>
      <c r="BL195" s="25">
        <v>38.983050847457626</v>
      </c>
      <c r="BM195" s="25">
        <v>42.372881355932201</v>
      </c>
      <c r="BN195" s="25">
        <v>10.16949152542373</v>
      </c>
      <c r="BO195" s="25">
        <v>0</v>
      </c>
    </row>
    <row r="196" spans="4:67">
      <c r="D196" s="77" t="s">
        <v>17</v>
      </c>
      <c r="E196" s="78"/>
      <c r="F196" s="78"/>
      <c r="G196" s="78"/>
      <c r="H196" s="78"/>
      <c r="I196" s="79"/>
      <c r="J196" s="80">
        <f>BI196</f>
        <v>61.338637959279197</v>
      </c>
      <c r="K196" s="80"/>
      <c r="L196" s="80"/>
      <c r="M196" s="80"/>
      <c r="N196" s="80">
        <f>IF(ISERROR(BJ196),"",BJ196)</f>
        <v>41.935483870967737</v>
      </c>
      <c r="O196" s="80"/>
      <c r="P196" s="80"/>
      <c r="Q196" s="80"/>
      <c r="R196" s="80">
        <f>BK196</f>
        <v>4.838709677419355</v>
      </c>
      <c r="S196" s="80"/>
      <c r="T196" s="80"/>
      <c r="U196" s="80"/>
      <c r="V196" s="80">
        <f>BL196</f>
        <v>37.096774193548384</v>
      </c>
      <c r="W196" s="80"/>
      <c r="X196" s="80"/>
      <c r="Y196" s="80"/>
      <c r="Z196" s="80">
        <f>BM196</f>
        <v>50</v>
      </c>
      <c r="AA196" s="80"/>
      <c r="AB196" s="80"/>
      <c r="AC196" s="80"/>
      <c r="AD196" s="80">
        <f>BN196</f>
        <v>8.064516129032258</v>
      </c>
      <c r="AE196" s="80"/>
      <c r="AF196" s="80"/>
      <c r="AG196" s="80"/>
      <c r="AH196" s="80">
        <f>BO196</f>
        <v>0</v>
      </c>
      <c r="AI196" s="80"/>
      <c r="AJ196" s="80"/>
      <c r="AK196" s="80"/>
      <c r="BH196" s="2" t="s">
        <v>18</v>
      </c>
      <c r="BI196" s="25">
        <v>61.338637959279197</v>
      </c>
      <c r="BJ196" s="25">
        <f>BK196+BL196</f>
        <v>41.935483870967737</v>
      </c>
      <c r="BK196" s="25">
        <v>4.838709677419355</v>
      </c>
      <c r="BL196" s="25">
        <v>37.096774193548384</v>
      </c>
      <c r="BM196" s="25">
        <v>50</v>
      </c>
      <c r="BN196" s="25">
        <v>8.064516129032258</v>
      </c>
      <c r="BO196" s="25">
        <v>0</v>
      </c>
    </row>
    <row r="197" spans="4:67" ht="15" customHeight="1">
      <c r="D197" s="33" t="s">
        <v>84</v>
      </c>
      <c r="E197" s="38"/>
      <c r="F197" s="38"/>
      <c r="G197" s="38"/>
      <c r="H197" s="38"/>
      <c r="I197" s="38"/>
      <c r="J197" s="38"/>
      <c r="K197" s="38"/>
      <c r="L197" s="38"/>
      <c r="M197" s="38"/>
      <c r="N197" s="38"/>
      <c r="O197" s="38"/>
      <c r="P197" s="38"/>
      <c r="Q197" s="38"/>
      <c r="R197" s="38"/>
      <c r="S197" s="38"/>
      <c r="T197" s="38"/>
      <c r="U197" s="38"/>
      <c r="V197" s="38"/>
      <c r="W197" s="38"/>
      <c r="X197" s="38"/>
      <c r="Y197" s="38"/>
      <c r="Z197" s="38"/>
      <c r="AA197" s="38"/>
      <c r="AB197" s="38"/>
      <c r="AC197" s="38"/>
      <c r="AD197" s="38"/>
      <c r="AE197" s="38"/>
      <c r="AF197" s="38"/>
      <c r="AG197" s="38"/>
      <c r="BI197" s="5" t="s">
        <v>13</v>
      </c>
      <c r="BJ197" s="2" t="s">
        <v>14</v>
      </c>
      <c r="BK197" s="2">
        <v>1</v>
      </c>
      <c r="BL197" s="2">
        <v>2</v>
      </c>
      <c r="BM197" s="2">
        <v>3</v>
      </c>
      <c r="BN197" s="2">
        <v>4</v>
      </c>
      <c r="BO197" s="2">
        <v>0</v>
      </c>
    </row>
    <row r="198" spans="4:67">
      <c r="D198" s="81" t="s">
        <v>15</v>
      </c>
      <c r="E198" s="82"/>
      <c r="F198" s="82"/>
      <c r="G198" s="82"/>
      <c r="H198" s="82"/>
      <c r="I198" s="83"/>
      <c r="J198" s="76">
        <f>BI198</f>
        <v>69.918504314477474</v>
      </c>
      <c r="K198" s="76"/>
      <c r="L198" s="76"/>
      <c r="M198" s="76"/>
      <c r="N198" s="76">
        <f>BJ198</f>
        <v>67.796610169491515</v>
      </c>
      <c r="O198" s="76"/>
      <c r="P198" s="76"/>
      <c r="Q198" s="76"/>
      <c r="R198" s="76">
        <f>BK198</f>
        <v>13.559322033898304</v>
      </c>
      <c r="S198" s="76"/>
      <c r="T198" s="76"/>
      <c r="U198" s="76"/>
      <c r="V198" s="76">
        <f>BL198</f>
        <v>54.237288135593218</v>
      </c>
      <c r="W198" s="76"/>
      <c r="X198" s="76"/>
      <c r="Y198" s="76"/>
      <c r="Z198" s="76">
        <f>BM198</f>
        <v>30.508474576271187</v>
      </c>
      <c r="AA198" s="76"/>
      <c r="AB198" s="76"/>
      <c r="AC198" s="76"/>
      <c r="AD198" s="76">
        <f>BN198</f>
        <v>1.6949152542372881</v>
      </c>
      <c r="AE198" s="76"/>
      <c r="AF198" s="76"/>
      <c r="AG198" s="76"/>
      <c r="AH198" s="76">
        <f>BO198</f>
        <v>0</v>
      </c>
      <c r="AI198" s="76"/>
      <c r="AJ198" s="76"/>
      <c r="AK198" s="76"/>
      <c r="BG198" s="2">
        <v>41</v>
      </c>
      <c r="BH198" s="2" t="s">
        <v>16</v>
      </c>
      <c r="BI198" s="25">
        <v>69.918504314477474</v>
      </c>
      <c r="BJ198" s="25">
        <f>BK198+BL198</f>
        <v>67.796610169491515</v>
      </c>
      <c r="BK198" s="25">
        <v>13.559322033898304</v>
      </c>
      <c r="BL198" s="25">
        <v>54.237288135593218</v>
      </c>
      <c r="BM198" s="25">
        <v>30.508474576271187</v>
      </c>
      <c r="BN198" s="25">
        <v>1.6949152542372881</v>
      </c>
      <c r="BO198" s="25">
        <v>0</v>
      </c>
    </row>
    <row r="199" spans="4:67">
      <c r="D199" s="77" t="s">
        <v>17</v>
      </c>
      <c r="E199" s="78"/>
      <c r="F199" s="78"/>
      <c r="G199" s="78"/>
      <c r="H199" s="78"/>
      <c r="I199" s="79"/>
      <c r="J199" s="80">
        <f>BI199</f>
        <v>69.974256962321562</v>
      </c>
      <c r="K199" s="80"/>
      <c r="L199" s="80"/>
      <c r="M199" s="80"/>
      <c r="N199" s="80">
        <f>IF(ISERROR(BJ199),"",BJ199)</f>
        <v>66.129032258064512</v>
      </c>
      <c r="O199" s="80"/>
      <c r="P199" s="80"/>
      <c r="Q199" s="80"/>
      <c r="R199" s="80">
        <f>BK199</f>
        <v>17.741935483870968</v>
      </c>
      <c r="S199" s="80"/>
      <c r="T199" s="80"/>
      <c r="U199" s="80"/>
      <c r="V199" s="80">
        <f>BL199</f>
        <v>48.387096774193552</v>
      </c>
      <c r="W199" s="80"/>
      <c r="X199" s="80"/>
      <c r="Y199" s="80"/>
      <c r="Z199" s="80">
        <f>BM199</f>
        <v>24.193548387096776</v>
      </c>
      <c r="AA199" s="80"/>
      <c r="AB199" s="80"/>
      <c r="AC199" s="80"/>
      <c r="AD199" s="80">
        <f>BN199</f>
        <v>9.67741935483871</v>
      </c>
      <c r="AE199" s="80"/>
      <c r="AF199" s="80"/>
      <c r="AG199" s="80"/>
      <c r="AH199" s="80">
        <f>BO199</f>
        <v>0</v>
      </c>
      <c r="AI199" s="80"/>
      <c r="AJ199" s="80"/>
      <c r="AK199" s="80"/>
      <c r="BH199" s="2" t="s">
        <v>18</v>
      </c>
      <c r="BI199" s="25">
        <v>69.974256962321562</v>
      </c>
      <c r="BJ199" s="25">
        <f>BK199+BL199</f>
        <v>66.129032258064512</v>
      </c>
      <c r="BK199" s="25">
        <v>17.741935483870968</v>
      </c>
      <c r="BL199" s="25">
        <v>48.387096774193552</v>
      </c>
      <c r="BM199" s="25">
        <v>24.193548387096776</v>
      </c>
      <c r="BN199" s="25">
        <v>9.67741935483871</v>
      </c>
      <c r="BO199" s="25">
        <v>0</v>
      </c>
    </row>
    <row r="200" spans="4:67" ht="15" customHeight="1">
      <c r="D200" s="33" t="s">
        <v>85</v>
      </c>
      <c r="E200" s="38"/>
      <c r="F200" s="38"/>
      <c r="G200" s="38"/>
      <c r="H200" s="38"/>
      <c r="I200" s="38"/>
      <c r="J200" s="38"/>
      <c r="K200" s="38"/>
      <c r="L200" s="38"/>
      <c r="M200" s="38"/>
      <c r="N200" s="38"/>
      <c r="O200" s="38"/>
      <c r="P200" s="38"/>
      <c r="Q200" s="38"/>
      <c r="R200" s="38"/>
      <c r="S200" s="38"/>
      <c r="T200" s="38"/>
      <c r="U200" s="38"/>
      <c r="V200" s="38"/>
      <c r="W200" s="38"/>
      <c r="X200" s="38"/>
      <c r="Y200" s="38"/>
      <c r="Z200" s="38"/>
      <c r="AA200" s="38"/>
      <c r="AB200" s="38"/>
      <c r="AC200" s="38"/>
      <c r="AD200" s="38"/>
      <c r="AE200" s="38"/>
      <c r="AF200" s="38"/>
      <c r="AG200" s="38"/>
      <c r="BI200" s="5" t="s">
        <v>13</v>
      </c>
      <c r="BJ200" s="2" t="s">
        <v>14</v>
      </c>
      <c r="BK200" s="2">
        <v>1</v>
      </c>
      <c r="BL200" s="2">
        <v>2</v>
      </c>
      <c r="BM200" s="2">
        <v>3</v>
      </c>
      <c r="BN200" s="2">
        <v>4</v>
      </c>
      <c r="BO200" s="2">
        <v>0</v>
      </c>
    </row>
    <row r="201" spans="4:67">
      <c r="D201" s="81" t="s">
        <v>15</v>
      </c>
      <c r="E201" s="82"/>
      <c r="F201" s="82"/>
      <c r="G201" s="82"/>
      <c r="H201" s="82"/>
      <c r="I201" s="83"/>
      <c r="J201" s="76">
        <f>BI201</f>
        <v>64.884947267497608</v>
      </c>
      <c r="K201" s="76"/>
      <c r="L201" s="76"/>
      <c r="M201" s="76"/>
      <c r="N201" s="76">
        <f>BJ201</f>
        <v>59.322033898305087</v>
      </c>
      <c r="O201" s="76"/>
      <c r="P201" s="76"/>
      <c r="Q201" s="76"/>
      <c r="R201" s="76">
        <f>BK201</f>
        <v>28.8135593220339</v>
      </c>
      <c r="S201" s="76"/>
      <c r="T201" s="76"/>
      <c r="U201" s="76"/>
      <c r="V201" s="76">
        <f>BL201</f>
        <v>30.508474576271187</v>
      </c>
      <c r="W201" s="76"/>
      <c r="X201" s="76"/>
      <c r="Y201" s="76"/>
      <c r="Z201" s="76">
        <f>BM201</f>
        <v>33.898305084745758</v>
      </c>
      <c r="AA201" s="76"/>
      <c r="AB201" s="76"/>
      <c r="AC201" s="76"/>
      <c r="AD201" s="76">
        <f>BN201</f>
        <v>6.7796610169491522</v>
      </c>
      <c r="AE201" s="76"/>
      <c r="AF201" s="76"/>
      <c r="AG201" s="76"/>
      <c r="AH201" s="76">
        <f>BO201</f>
        <v>0</v>
      </c>
      <c r="AI201" s="76"/>
      <c r="AJ201" s="76"/>
      <c r="AK201" s="76"/>
      <c r="BG201" s="2">
        <v>42</v>
      </c>
      <c r="BH201" s="2" t="s">
        <v>16</v>
      </c>
      <c r="BI201" s="25">
        <v>64.884947267497608</v>
      </c>
      <c r="BJ201" s="25">
        <f>BK201+BL201</f>
        <v>59.322033898305087</v>
      </c>
      <c r="BK201" s="25">
        <v>28.8135593220339</v>
      </c>
      <c r="BL201" s="25">
        <v>30.508474576271187</v>
      </c>
      <c r="BM201" s="25">
        <v>33.898305084745758</v>
      </c>
      <c r="BN201" s="25">
        <v>6.7796610169491522</v>
      </c>
      <c r="BO201" s="25">
        <v>0</v>
      </c>
    </row>
    <row r="202" spans="4:67">
      <c r="D202" s="77" t="s">
        <v>17</v>
      </c>
      <c r="E202" s="78"/>
      <c r="F202" s="78"/>
      <c r="G202" s="78"/>
      <c r="H202" s="78"/>
      <c r="I202" s="79"/>
      <c r="J202" s="80">
        <f>BI202</f>
        <v>64.521413526796167</v>
      </c>
      <c r="K202" s="80"/>
      <c r="L202" s="80"/>
      <c r="M202" s="80"/>
      <c r="N202" s="80">
        <f>IF(ISERROR(BJ202),"",BJ202)</f>
        <v>53.225806451612897</v>
      </c>
      <c r="O202" s="80"/>
      <c r="P202" s="80"/>
      <c r="Q202" s="80"/>
      <c r="R202" s="80">
        <f>BK202</f>
        <v>19.35483870967742</v>
      </c>
      <c r="S202" s="80"/>
      <c r="T202" s="80"/>
      <c r="U202" s="80"/>
      <c r="V202" s="80">
        <f>BL202</f>
        <v>33.87096774193548</v>
      </c>
      <c r="W202" s="80"/>
      <c r="X202" s="80"/>
      <c r="Y202" s="80"/>
      <c r="Z202" s="80">
        <f>BM202</f>
        <v>37.096774193548384</v>
      </c>
      <c r="AA202" s="80"/>
      <c r="AB202" s="80"/>
      <c r="AC202" s="80"/>
      <c r="AD202" s="80">
        <f>BN202</f>
        <v>9.67741935483871</v>
      </c>
      <c r="AE202" s="80"/>
      <c r="AF202" s="80"/>
      <c r="AG202" s="80"/>
      <c r="AH202" s="80">
        <f>BO202</f>
        <v>0</v>
      </c>
      <c r="AI202" s="80"/>
      <c r="AJ202" s="80"/>
      <c r="AK202" s="80"/>
      <c r="BH202" s="2" t="s">
        <v>18</v>
      </c>
      <c r="BI202" s="25">
        <v>64.521413526796167</v>
      </c>
      <c r="BJ202" s="25">
        <f>BK202+BL202</f>
        <v>53.225806451612897</v>
      </c>
      <c r="BK202" s="25">
        <v>19.35483870967742</v>
      </c>
      <c r="BL202" s="25">
        <v>33.87096774193548</v>
      </c>
      <c r="BM202" s="25">
        <v>37.096774193548384</v>
      </c>
      <c r="BN202" s="25">
        <v>9.67741935483871</v>
      </c>
      <c r="BO202" s="25">
        <v>0</v>
      </c>
    </row>
    <row r="203" spans="4:67" ht="15" customHeight="1">
      <c r="D203" s="33" t="s">
        <v>86</v>
      </c>
      <c r="E203" s="38"/>
      <c r="F203" s="38"/>
      <c r="G203" s="38"/>
      <c r="H203" s="38"/>
      <c r="I203" s="38"/>
      <c r="J203" s="38"/>
      <c r="K203" s="38"/>
      <c r="L203" s="38"/>
      <c r="M203" s="38"/>
      <c r="N203" s="38"/>
      <c r="O203" s="38"/>
      <c r="P203" s="38"/>
      <c r="Q203" s="38"/>
      <c r="R203" s="38"/>
      <c r="S203" s="38"/>
      <c r="T203" s="38"/>
      <c r="U203" s="38"/>
      <c r="V203" s="38"/>
      <c r="W203" s="38"/>
      <c r="X203" s="38"/>
      <c r="Y203" s="38"/>
      <c r="Z203" s="38"/>
      <c r="AA203" s="38"/>
      <c r="AB203" s="38"/>
      <c r="AC203" s="38"/>
      <c r="AD203" s="38"/>
      <c r="AE203" s="38"/>
      <c r="AF203" s="38"/>
      <c r="AG203" s="38"/>
      <c r="BI203" s="5" t="s">
        <v>13</v>
      </c>
      <c r="BJ203" s="2" t="s">
        <v>14</v>
      </c>
      <c r="BK203" s="2">
        <v>1</v>
      </c>
      <c r="BL203" s="2">
        <v>2</v>
      </c>
      <c r="BM203" s="2">
        <v>3</v>
      </c>
      <c r="BN203" s="2">
        <v>4</v>
      </c>
      <c r="BO203" s="2">
        <v>0</v>
      </c>
    </row>
    <row r="204" spans="4:67">
      <c r="D204" s="81" t="s">
        <v>15</v>
      </c>
      <c r="E204" s="82"/>
      <c r="F204" s="82"/>
      <c r="G204" s="82"/>
      <c r="H204" s="82"/>
      <c r="I204" s="83"/>
      <c r="J204" s="76">
        <f>BI204</f>
        <v>81.232023010546499</v>
      </c>
      <c r="K204" s="76"/>
      <c r="L204" s="76"/>
      <c r="M204" s="76"/>
      <c r="N204" s="76">
        <f>BJ204</f>
        <v>66.101694915254242</v>
      </c>
      <c r="O204" s="76"/>
      <c r="P204" s="76"/>
      <c r="Q204" s="76"/>
      <c r="R204" s="76">
        <f>BK204</f>
        <v>37.288135593220339</v>
      </c>
      <c r="S204" s="76"/>
      <c r="T204" s="76"/>
      <c r="U204" s="76"/>
      <c r="V204" s="76">
        <f>BL204</f>
        <v>28.8135593220339</v>
      </c>
      <c r="W204" s="76"/>
      <c r="X204" s="76"/>
      <c r="Y204" s="76"/>
      <c r="Z204" s="76">
        <f>BM204</f>
        <v>32.20338983050847</v>
      </c>
      <c r="AA204" s="76"/>
      <c r="AB204" s="76"/>
      <c r="AC204" s="76"/>
      <c r="AD204" s="76">
        <f>BN204</f>
        <v>1.6949152542372881</v>
      </c>
      <c r="AE204" s="76"/>
      <c r="AF204" s="76"/>
      <c r="AG204" s="76"/>
      <c r="AH204" s="76">
        <f>BO204</f>
        <v>0</v>
      </c>
      <c r="AI204" s="76"/>
      <c r="AJ204" s="76"/>
      <c r="AK204" s="76"/>
      <c r="BG204" s="2">
        <v>43</v>
      </c>
      <c r="BH204" s="2" t="s">
        <v>16</v>
      </c>
      <c r="BI204" s="25">
        <v>81.232023010546499</v>
      </c>
      <c r="BJ204" s="25">
        <f>BK204+BL204</f>
        <v>66.101694915254242</v>
      </c>
      <c r="BK204" s="25">
        <v>37.288135593220339</v>
      </c>
      <c r="BL204" s="25">
        <v>28.8135593220339</v>
      </c>
      <c r="BM204" s="25">
        <v>32.20338983050847</v>
      </c>
      <c r="BN204" s="25">
        <v>1.6949152542372881</v>
      </c>
      <c r="BO204" s="25">
        <v>0</v>
      </c>
    </row>
    <row r="205" spans="4:67">
      <c r="D205" s="77" t="s">
        <v>17</v>
      </c>
      <c r="E205" s="78"/>
      <c r="F205" s="78"/>
      <c r="G205" s="78"/>
      <c r="H205" s="78"/>
      <c r="I205" s="79"/>
      <c r="J205" s="80">
        <f>BI205</f>
        <v>80.365083079803412</v>
      </c>
      <c r="K205" s="80"/>
      <c r="L205" s="80"/>
      <c r="M205" s="80"/>
      <c r="N205" s="80">
        <f>IF(ISERROR(BJ205),"",BJ205)</f>
        <v>62.903225806451616</v>
      </c>
      <c r="O205" s="80"/>
      <c r="P205" s="80"/>
      <c r="Q205" s="80"/>
      <c r="R205" s="80">
        <f>BK205</f>
        <v>35.483870967741936</v>
      </c>
      <c r="S205" s="80"/>
      <c r="T205" s="80"/>
      <c r="U205" s="80"/>
      <c r="V205" s="80">
        <f>BL205</f>
        <v>27.419354838709676</v>
      </c>
      <c r="W205" s="80"/>
      <c r="X205" s="80"/>
      <c r="Y205" s="80"/>
      <c r="Z205" s="80">
        <f>BM205</f>
        <v>19.35483870967742</v>
      </c>
      <c r="AA205" s="80"/>
      <c r="AB205" s="80"/>
      <c r="AC205" s="80"/>
      <c r="AD205" s="80">
        <f>BN205</f>
        <v>17.741935483870968</v>
      </c>
      <c r="AE205" s="80"/>
      <c r="AF205" s="80"/>
      <c r="AG205" s="80"/>
      <c r="AH205" s="80">
        <f>BO205</f>
        <v>0</v>
      </c>
      <c r="AI205" s="80"/>
      <c r="AJ205" s="80"/>
      <c r="AK205" s="80"/>
      <c r="BH205" s="2" t="s">
        <v>18</v>
      </c>
      <c r="BI205" s="25">
        <v>80.365083079803412</v>
      </c>
      <c r="BJ205" s="25">
        <f>BK205+BL205</f>
        <v>62.903225806451616</v>
      </c>
      <c r="BK205" s="25">
        <v>35.483870967741936</v>
      </c>
      <c r="BL205" s="25">
        <v>27.419354838709676</v>
      </c>
      <c r="BM205" s="25">
        <v>19.35483870967742</v>
      </c>
      <c r="BN205" s="25">
        <v>17.741935483870968</v>
      </c>
      <c r="BO205" s="25">
        <v>0</v>
      </c>
    </row>
    <row r="206" spans="4:67" ht="15" customHeight="1">
      <c r="D206" s="33" t="s">
        <v>87</v>
      </c>
      <c r="E206" s="38"/>
      <c r="F206" s="38"/>
      <c r="G206" s="38"/>
      <c r="H206" s="38"/>
      <c r="I206" s="38"/>
      <c r="J206" s="38"/>
      <c r="K206" s="38"/>
      <c r="L206" s="38"/>
      <c r="M206" s="38"/>
      <c r="N206" s="38"/>
      <c r="O206" s="38"/>
      <c r="P206" s="38"/>
      <c r="Q206" s="38"/>
      <c r="R206" s="38"/>
      <c r="S206" s="38"/>
      <c r="T206" s="38"/>
      <c r="U206" s="38"/>
      <c r="V206" s="38"/>
      <c r="W206" s="38"/>
      <c r="X206" s="38"/>
      <c r="Y206" s="38"/>
      <c r="Z206" s="38"/>
      <c r="AA206" s="38"/>
      <c r="AB206" s="38"/>
      <c r="AC206" s="38"/>
      <c r="AD206" s="38"/>
      <c r="AE206" s="38"/>
      <c r="AF206" s="38"/>
      <c r="AG206" s="38"/>
      <c r="BI206" s="5" t="s">
        <v>13</v>
      </c>
      <c r="BJ206" s="2" t="s">
        <v>14</v>
      </c>
      <c r="BK206" s="2">
        <v>1</v>
      </c>
      <c r="BL206" s="2">
        <v>2</v>
      </c>
      <c r="BM206" s="2">
        <v>3</v>
      </c>
      <c r="BN206" s="2">
        <v>4</v>
      </c>
      <c r="BO206" s="2">
        <v>0</v>
      </c>
    </row>
    <row r="207" spans="4:67">
      <c r="D207" s="81" t="s">
        <v>15</v>
      </c>
      <c r="E207" s="82"/>
      <c r="F207" s="82"/>
      <c r="G207" s="82"/>
      <c r="H207" s="82"/>
      <c r="I207" s="83"/>
      <c r="J207" s="76">
        <f>BI207</f>
        <v>88.063279002876314</v>
      </c>
      <c r="K207" s="76"/>
      <c r="L207" s="76"/>
      <c r="M207" s="76"/>
      <c r="N207" s="76">
        <f>BJ207</f>
        <v>84.745762711864415</v>
      </c>
      <c r="O207" s="76"/>
      <c r="P207" s="76"/>
      <c r="Q207" s="76"/>
      <c r="R207" s="76">
        <f>BK207</f>
        <v>66.101694915254242</v>
      </c>
      <c r="S207" s="76"/>
      <c r="T207" s="76"/>
      <c r="U207" s="76"/>
      <c r="V207" s="76">
        <f>BL207</f>
        <v>18.64406779661017</v>
      </c>
      <c r="W207" s="76"/>
      <c r="X207" s="76"/>
      <c r="Y207" s="76"/>
      <c r="Z207" s="76">
        <f>BM207</f>
        <v>6.7796610169491522</v>
      </c>
      <c r="AA207" s="76"/>
      <c r="AB207" s="76"/>
      <c r="AC207" s="76"/>
      <c r="AD207" s="76">
        <f>BN207</f>
        <v>8.4745762711864394</v>
      </c>
      <c r="AE207" s="76"/>
      <c r="AF207" s="76"/>
      <c r="AG207" s="76"/>
      <c r="AH207" s="76">
        <f>BO207</f>
        <v>0</v>
      </c>
      <c r="AI207" s="76"/>
      <c r="AJ207" s="76"/>
      <c r="AK207" s="76"/>
      <c r="BG207" s="2">
        <v>44</v>
      </c>
      <c r="BH207" s="2" t="s">
        <v>16</v>
      </c>
      <c r="BI207" s="25">
        <v>88.063279002876314</v>
      </c>
      <c r="BJ207" s="25">
        <f>BK207+BL207</f>
        <v>84.745762711864415</v>
      </c>
      <c r="BK207" s="25">
        <v>66.101694915254242</v>
      </c>
      <c r="BL207" s="25">
        <v>18.64406779661017</v>
      </c>
      <c r="BM207" s="25">
        <v>6.7796610169491522</v>
      </c>
      <c r="BN207" s="25">
        <v>8.4745762711864394</v>
      </c>
      <c r="BO207" s="25">
        <v>0</v>
      </c>
    </row>
    <row r="208" spans="4:67">
      <c r="D208" s="77" t="s">
        <v>17</v>
      </c>
      <c r="E208" s="78"/>
      <c r="F208" s="78"/>
      <c r="G208" s="78"/>
      <c r="H208" s="78"/>
      <c r="I208" s="79"/>
      <c r="J208" s="80">
        <f>BI208</f>
        <v>89.164521413526799</v>
      </c>
      <c r="K208" s="80"/>
      <c r="L208" s="80"/>
      <c r="M208" s="80"/>
      <c r="N208" s="80">
        <f>IF(ISERROR(BJ208),"",BJ208)</f>
        <v>83.870967741935473</v>
      </c>
      <c r="O208" s="80"/>
      <c r="P208" s="80"/>
      <c r="Q208" s="80"/>
      <c r="R208" s="80">
        <f>BK208</f>
        <v>67.741935483870961</v>
      </c>
      <c r="S208" s="80"/>
      <c r="T208" s="80"/>
      <c r="U208" s="80"/>
      <c r="V208" s="80">
        <f>BL208</f>
        <v>16.129032258064516</v>
      </c>
      <c r="W208" s="80"/>
      <c r="X208" s="80"/>
      <c r="Y208" s="80"/>
      <c r="Z208" s="80">
        <f>BM208</f>
        <v>8.064516129032258</v>
      </c>
      <c r="AA208" s="80"/>
      <c r="AB208" s="80"/>
      <c r="AC208" s="80"/>
      <c r="AD208" s="80">
        <f>BN208</f>
        <v>8.064516129032258</v>
      </c>
      <c r="AE208" s="80"/>
      <c r="AF208" s="80"/>
      <c r="AG208" s="80"/>
      <c r="AH208" s="80">
        <f>BO208</f>
        <v>0</v>
      </c>
      <c r="AI208" s="80"/>
      <c r="AJ208" s="80"/>
      <c r="AK208" s="80"/>
      <c r="BH208" s="2" t="s">
        <v>18</v>
      </c>
      <c r="BI208" s="25">
        <v>89.164521413526799</v>
      </c>
      <c r="BJ208" s="25">
        <f>BK208+BL208</f>
        <v>83.870967741935473</v>
      </c>
      <c r="BK208" s="25">
        <v>67.741935483870961</v>
      </c>
      <c r="BL208" s="25">
        <v>16.129032258064516</v>
      </c>
      <c r="BM208" s="25">
        <v>8.064516129032258</v>
      </c>
      <c r="BN208" s="25">
        <v>8.064516129032258</v>
      </c>
      <c r="BO208" s="25">
        <v>0</v>
      </c>
    </row>
    <row r="209" spans="1:96" ht="15" customHeight="1">
      <c r="D209" s="33" t="s">
        <v>88</v>
      </c>
      <c r="E209" s="38"/>
      <c r="F209" s="38"/>
      <c r="G209" s="38"/>
      <c r="H209" s="38"/>
      <c r="I209" s="38"/>
      <c r="J209" s="38"/>
      <c r="K209" s="38"/>
      <c r="L209" s="38"/>
      <c r="M209" s="38"/>
      <c r="N209" s="38"/>
      <c r="O209" s="38"/>
      <c r="P209" s="38"/>
      <c r="Q209" s="38"/>
      <c r="R209" s="38"/>
      <c r="S209" s="38"/>
      <c r="T209" s="38"/>
      <c r="U209" s="38"/>
      <c r="V209" s="38"/>
      <c r="W209" s="38"/>
      <c r="X209" s="38"/>
      <c r="Y209" s="38"/>
      <c r="Z209" s="38"/>
      <c r="AA209" s="38"/>
      <c r="AB209" s="38"/>
      <c r="AC209" s="38"/>
      <c r="AD209" s="38"/>
      <c r="AE209" s="38"/>
      <c r="AF209" s="38"/>
      <c r="AG209" s="38"/>
      <c r="BI209" s="5" t="s">
        <v>13</v>
      </c>
      <c r="BJ209" s="2" t="s">
        <v>14</v>
      </c>
      <c r="BK209" s="2">
        <v>1</v>
      </c>
      <c r="BL209" s="2">
        <v>2</v>
      </c>
      <c r="BM209" s="2">
        <v>3</v>
      </c>
      <c r="BN209" s="2">
        <v>4</v>
      </c>
      <c r="BO209" s="2">
        <v>0</v>
      </c>
    </row>
    <row r="210" spans="1:96">
      <c r="D210" s="81" t="s">
        <v>15</v>
      </c>
      <c r="E210" s="82"/>
      <c r="F210" s="82"/>
      <c r="G210" s="82"/>
      <c r="H210" s="82"/>
      <c r="I210" s="83"/>
      <c r="J210" s="76">
        <f>BI210</f>
        <v>83.293384467881111</v>
      </c>
      <c r="K210" s="76"/>
      <c r="L210" s="76"/>
      <c r="M210" s="76"/>
      <c r="N210" s="76">
        <f>BJ210</f>
        <v>76.271186440677965</v>
      </c>
      <c r="O210" s="76"/>
      <c r="P210" s="76"/>
      <c r="Q210" s="76"/>
      <c r="R210" s="76">
        <f>BK210</f>
        <v>37.288135593220339</v>
      </c>
      <c r="S210" s="76"/>
      <c r="T210" s="76"/>
      <c r="U210" s="76"/>
      <c r="V210" s="76">
        <f>BL210</f>
        <v>38.983050847457626</v>
      </c>
      <c r="W210" s="76"/>
      <c r="X210" s="76"/>
      <c r="Y210" s="76"/>
      <c r="Z210" s="76">
        <f>BM210</f>
        <v>22.033898305084744</v>
      </c>
      <c r="AA210" s="76"/>
      <c r="AB210" s="76"/>
      <c r="AC210" s="76"/>
      <c r="AD210" s="76">
        <f>BN210</f>
        <v>1.6949152542372881</v>
      </c>
      <c r="AE210" s="76"/>
      <c r="AF210" s="76"/>
      <c r="AG210" s="76"/>
      <c r="AH210" s="76">
        <f>BO210</f>
        <v>0</v>
      </c>
      <c r="AI210" s="76"/>
      <c r="AJ210" s="76"/>
      <c r="AK210" s="76"/>
      <c r="BG210" s="2">
        <v>45</v>
      </c>
      <c r="BH210" s="2" t="s">
        <v>16</v>
      </c>
      <c r="BI210" s="25">
        <v>83.293384467881111</v>
      </c>
      <c r="BJ210" s="25">
        <f>BK210+BL210</f>
        <v>76.271186440677965</v>
      </c>
      <c r="BK210" s="25">
        <v>37.288135593220339</v>
      </c>
      <c r="BL210" s="25">
        <v>38.983050847457626</v>
      </c>
      <c r="BM210" s="25">
        <v>22.033898305084744</v>
      </c>
      <c r="BN210" s="25">
        <v>1.6949152542372881</v>
      </c>
      <c r="BO210" s="25">
        <v>0</v>
      </c>
    </row>
    <row r="211" spans="1:96">
      <c r="D211" s="77" t="s">
        <v>17</v>
      </c>
      <c r="E211" s="78"/>
      <c r="F211" s="78"/>
      <c r="G211" s="78"/>
      <c r="H211" s="78"/>
      <c r="I211" s="79"/>
      <c r="J211" s="80">
        <f>BI211</f>
        <v>82.026679148139479</v>
      </c>
      <c r="K211" s="80"/>
      <c r="L211" s="80"/>
      <c r="M211" s="80"/>
      <c r="N211" s="80">
        <f>IF(ISERROR(BJ211),"",BJ211)</f>
        <v>70.967741935483872</v>
      </c>
      <c r="O211" s="80"/>
      <c r="P211" s="80"/>
      <c r="Q211" s="80"/>
      <c r="R211" s="80">
        <f>BK211</f>
        <v>37.096774193548384</v>
      </c>
      <c r="S211" s="80"/>
      <c r="T211" s="80"/>
      <c r="U211" s="80"/>
      <c r="V211" s="80">
        <f>BL211</f>
        <v>33.87096774193548</v>
      </c>
      <c r="W211" s="80"/>
      <c r="X211" s="80"/>
      <c r="Y211" s="80"/>
      <c r="Z211" s="80">
        <f>BM211</f>
        <v>19.35483870967742</v>
      </c>
      <c r="AA211" s="80"/>
      <c r="AB211" s="80"/>
      <c r="AC211" s="80"/>
      <c r="AD211" s="80">
        <f>BN211</f>
        <v>9.67741935483871</v>
      </c>
      <c r="AE211" s="80"/>
      <c r="AF211" s="80"/>
      <c r="AG211" s="80"/>
      <c r="AH211" s="80">
        <f>BO211</f>
        <v>0</v>
      </c>
      <c r="AI211" s="80"/>
      <c r="AJ211" s="80"/>
      <c r="AK211" s="80"/>
      <c r="BH211" s="2" t="s">
        <v>18</v>
      </c>
      <c r="BI211" s="25">
        <v>82.026679148139479</v>
      </c>
      <c r="BJ211" s="25">
        <f>BK211+BL211</f>
        <v>70.967741935483872</v>
      </c>
      <c r="BK211" s="25">
        <v>37.096774193548384</v>
      </c>
      <c r="BL211" s="25">
        <v>33.87096774193548</v>
      </c>
      <c r="BM211" s="25">
        <v>19.35483870967742</v>
      </c>
      <c r="BN211" s="25">
        <v>9.67741935483871</v>
      </c>
      <c r="BO211" s="25">
        <v>0</v>
      </c>
    </row>
    <row r="212" spans="1:96" ht="15" customHeight="1">
      <c r="D212" s="33" t="s">
        <v>89</v>
      </c>
      <c r="E212" s="38"/>
      <c r="F212" s="38"/>
      <c r="G212" s="38"/>
      <c r="H212" s="38"/>
      <c r="I212" s="38"/>
      <c r="J212" s="38"/>
      <c r="K212" s="38"/>
      <c r="L212" s="38"/>
      <c r="M212" s="38"/>
      <c r="N212" s="38"/>
      <c r="O212" s="38"/>
      <c r="P212" s="38"/>
      <c r="Q212" s="38"/>
      <c r="R212" s="38"/>
      <c r="S212" s="38"/>
      <c r="T212" s="38"/>
      <c r="U212" s="38"/>
      <c r="V212" s="38"/>
      <c r="W212" s="38"/>
      <c r="X212" s="38"/>
      <c r="Y212" s="38"/>
      <c r="Z212" s="38"/>
      <c r="AA212" s="38"/>
      <c r="AB212" s="38"/>
      <c r="AC212" s="38"/>
      <c r="AD212" s="38"/>
      <c r="AE212" s="38"/>
      <c r="AF212" s="38"/>
      <c r="AG212" s="38"/>
      <c r="BI212" s="5" t="s">
        <v>13</v>
      </c>
      <c r="BJ212" s="2" t="s">
        <v>14</v>
      </c>
      <c r="BK212" s="2">
        <v>1</v>
      </c>
      <c r="BL212" s="2">
        <v>2</v>
      </c>
      <c r="BM212" s="2">
        <v>3</v>
      </c>
      <c r="BN212" s="2">
        <v>4</v>
      </c>
      <c r="BO212" s="2">
        <v>0</v>
      </c>
    </row>
    <row r="213" spans="1:96">
      <c r="D213" s="81" t="s">
        <v>15</v>
      </c>
      <c r="E213" s="82"/>
      <c r="F213" s="82"/>
      <c r="G213" s="82"/>
      <c r="H213" s="82"/>
      <c r="I213" s="83"/>
      <c r="J213" s="76">
        <f>BI213</f>
        <v>76.893576222435271</v>
      </c>
      <c r="K213" s="76"/>
      <c r="L213" s="76"/>
      <c r="M213" s="76"/>
      <c r="N213" s="76">
        <f>BJ213</f>
        <v>57.627118644067792</v>
      </c>
      <c r="O213" s="76"/>
      <c r="P213" s="76"/>
      <c r="Q213" s="76"/>
      <c r="R213" s="76">
        <f>BK213</f>
        <v>27.118644067796609</v>
      </c>
      <c r="S213" s="76"/>
      <c r="T213" s="76"/>
      <c r="U213" s="76"/>
      <c r="V213" s="76">
        <f>BL213</f>
        <v>30.508474576271187</v>
      </c>
      <c r="W213" s="76"/>
      <c r="X213" s="76"/>
      <c r="Y213" s="76"/>
      <c r="Z213" s="76">
        <f>BM213</f>
        <v>40.677966101694921</v>
      </c>
      <c r="AA213" s="76"/>
      <c r="AB213" s="76"/>
      <c r="AC213" s="76"/>
      <c r="AD213" s="76">
        <f>BN213</f>
        <v>1.6949152542372881</v>
      </c>
      <c r="AE213" s="76"/>
      <c r="AF213" s="76"/>
      <c r="AG213" s="76"/>
      <c r="AH213" s="76">
        <f>BO213</f>
        <v>0</v>
      </c>
      <c r="AI213" s="76"/>
      <c r="AJ213" s="76"/>
      <c r="AK213" s="76"/>
      <c r="BG213" s="2">
        <v>46</v>
      </c>
      <c r="BH213" s="2" t="s">
        <v>16</v>
      </c>
      <c r="BI213" s="25">
        <v>76.893576222435271</v>
      </c>
      <c r="BJ213" s="25">
        <f>BK213+BL213</f>
        <v>57.627118644067792</v>
      </c>
      <c r="BK213" s="25">
        <v>27.118644067796609</v>
      </c>
      <c r="BL213" s="25">
        <v>30.508474576271187</v>
      </c>
      <c r="BM213" s="25">
        <v>40.677966101694921</v>
      </c>
      <c r="BN213" s="25">
        <v>1.6949152542372881</v>
      </c>
      <c r="BO213" s="25">
        <v>0</v>
      </c>
    </row>
    <row r="214" spans="1:96">
      <c r="D214" s="77" t="s">
        <v>17</v>
      </c>
      <c r="E214" s="78"/>
      <c r="F214" s="78"/>
      <c r="G214" s="78"/>
      <c r="H214" s="78"/>
      <c r="I214" s="79"/>
      <c r="J214" s="80">
        <f>BI214</f>
        <v>75.403697636321084</v>
      </c>
      <c r="K214" s="80"/>
      <c r="L214" s="80"/>
      <c r="M214" s="80"/>
      <c r="N214" s="80">
        <f>IF(ISERROR(BJ214),"",BJ214)</f>
        <v>62.903225806451609</v>
      </c>
      <c r="O214" s="80"/>
      <c r="P214" s="80"/>
      <c r="Q214" s="80"/>
      <c r="R214" s="80">
        <f>BK214</f>
        <v>25.806451612903224</v>
      </c>
      <c r="S214" s="80"/>
      <c r="T214" s="80"/>
      <c r="U214" s="80"/>
      <c r="V214" s="80">
        <f>BL214</f>
        <v>37.096774193548384</v>
      </c>
      <c r="W214" s="80"/>
      <c r="X214" s="80"/>
      <c r="Y214" s="80"/>
      <c r="Z214" s="80">
        <f>BM214</f>
        <v>24.193548387096776</v>
      </c>
      <c r="AA214" s="80"/>
      <c r="AB214" s="80"/>
      <c r="AC214" s="80"/>
      <c r="AD214" s="80">
        <f>BN214</f>
        <v>12.903225806451612</v>
      </c>
      <c r="AE214" s="80"/>
      <c r="AF214" s="80"/>
      <c r="AG214" s="80"/>
      <c r="AH214" s="80">
        <f>BO214</f>
        <v>0</v>
      </c>
      <c r="AI214" s="80"/>
      <c r="AJ214" s="80"/>
      <c r="AK214" s="80"/>
      <c r="BH214" s="2" t="s">
        <v>18</v>
      </c>
      <c r="BI214" s="25">
        <v>75.403697636321084</v>
      </c>
      <c r="BJ214" s="25">
        <f>BK214+BL214</f>
        <v>62.903225806451609</v>
      </c>
      <c r="BK214" s="25">
        <v>25.806451612903224</v>
      </c>
      <c r="BL214" s="25">
        <v>37.096774193548384</v>
      </c>
      <c r="BM214" s="25">
        <v>24.193548387096776</v>
      </c>
      <c r="BN214" s="25">
        <v>12.903225806451612</v>
      </c>
      <c r="BO214" s="25">
        <v>0</v>
      </c>
    </row>
    <row r="216" spans="1:96" s="20" customFormat="1" ht="11.25" customHeight="1">
      <c r="A216" s="2"/>
      <c r="B216" s="159"/>
      <c r="C216" s="159"/>
      <c r="D216" s="14" t="s">
        <v>90</v>
      </c>
      <c r="E216" s="26"/>
      <c r="F216" s="26"/>
      <c r="G216" s="26"/>
      <c r="H216" s="26"/>
      <c r="I216" s="26"/>
      <c r="J216" s="26"/>
      <c r="K216" s="26"/>
      <c r="L216" s="26"/>
      <c r="M216" s="26"/>
      <c r="N216" s="26"/>
      <c r="O216" s="26"/>
      <c r="P216" s="26"/>
      <c r="Q216" s="26"/>
      <c r="R216" s="26"/>
      <c r="S216" s="26"/>
      <c r="T216" s="26"/>
      <c r="U216" s="26"/>
      <c r="V216" s="26"/>
      <c r="W216" s="26"/>
      <c r="X216" s="26"/>
      <c r="Y216" s="26"/>
      <c r="Z216" s="26"/>
      <c r="AA216" s="26"/>
      <c r="AB216" s="26"/>
      <c r="AC216" s="26"/>
      <c r="AD216" s="26"/>
      <c r="AE216" s="26"/>
      <c r="AF216" s="26"/>
      <c r="AG216" s="26"/>
      <c r="AH216" s="27"/>
      <c r="AI216" s="27"/>
      <c r="AJ216" s="14"/>
      <c r="AK216" s="19"/>
      <c r="AL216" s="19"/>
      <c r="AM216" s="19"/>
      <c r="AN216" s="19"/>
      <c r="AO216" s="19"/>
      <c r="AP216" s="19"/>
      <c r="AQ216" s="19"/>
      <c r="AR216" s="19"/>
      <c r="AS216" s="19"/>
      <c r="AT216" s="19"/>
      <c r="AU216" s="19"/>
      <c r="AV216" s="19"/>
      <c r="AW216" s="19"/>
      <c r="AX216" s="19"/>
      <c r="AY216" s="19"/>
      <c r="AZ216" s="19"/>
      <c r="BA216" s="19"/>
      <c r="BB216" s="19"/>
      <c r="BC216" s="19"/>
      <c r="BD216" s="19"/>
      <c r="BE216" s="19"/>
      <c r="BF216" s="19"/>
      <c r="BR216" s="2"/>
      <c r="CR216" s="21"/>
    </row>
    <row r="217" spans="1:96" ht="15" customHeight="1">
      <c r="B217" s="159"/>
      <c r="C217" s="159"/>
      <c r="D217" s="33" t="s">
        <v>91</v>
      </c>
      <c r="E217" s="56"/>
      <c r="F217" s="56"/>
      <c r="G217" s="56"/>
      <c r="H217" s="56"/>
      <c r="I217" s="56"/>
      <c r="J217" s="56"/>
      <c r="K217" s="56"/>
      <c r="L217" s="56"/>
      <c r="M217" s="56"/>
      <c r="N217" s="56"/>
      <c r="O217" s="56"/>
      <c r="P217" s="56"/>
      <c r="Q217" s="56"/>
      <c r="R217" s="56"/>
      <c r="S217" s="56"/>
      <c r="T217" s="56"/>
      <c r="U217" s="56"/>
      <c r="V217" s="56"/>
      <c r="W217" s="56"/>
      <c r="X217" s="56"/>
      <c r="Y217" s="56"/>
      <c r="Z217" s="56"/>
      <c r="AA217" s="56"/>
      <c r="AB217" s="56"/>
      <c r="AC217" s="56"/>
      <c r="AD217" s="56"/>
      <c r="AE217" s="56"/>
      <c r="AF217" s="56"/>
      <c r="AG217" s="56"/>
      <c r="AK217" s="31"/>
    </row>
    <row r="218" spans="1:96" ht="9.75" customHeight="1">
      <c r="D218" s="99"/>
      <c r="E218" s="100"/>
      <c r="F218" s="100"/>
      <c r="G218" s="100"/>
      <c r="H218" s="100"/>
      <c r="I218" s="101"/>
      <c r="J218" s="105" t="s">
        <v>6</v>
      </c>
      <c r="K218" s="106"/>
      <c r="L218" s="106"/>
      <c r="M218" s="107"/>
      <c r="N218" s="105" t="s">
        <v>7</v>
      </c>
      <c r="O218" s="106"/>
      <c r="P218" s="106"/>
      <c r="Q218" s="107"/>
      <c r="R218" s="93">
        <v>1</v>
      </c>
      <c r="S218" s="94"/>
      <c r="T218" s="94"/>
      <c r="U218" s="95"/>
      <c r="V218" s="93">
        <v>2</v>
      </c>
      <c r="W218" s="94"/>
      <c r="X218" s="94"/>
      <c r="Y218" s="95"/>
      <c r="Z218" s="93">
        <v>3</v>
      </c>
      <c r="AA218" s="94"/>
      <c r="AB218" s="94"/>
      <c r="AC218" s="95"/>
      <c r="AD218" s="93">
        <v>4</v>
      </c>
      <c r="AE218" s="94"/>
      <c r="AF218" s="94"/>
      <c r="AG218" s="95"/>
      <c r="AH218" s="93"/>
      <c r="AI218" s="94"/>
      <c r="AJ218" s="94"/>
      <c r="AK218" s="95"/>
    </row>
    <row r="219" spans="1:96" ht="22.5" customHeight="1">
      <c r="D219" s="102"/>
      <c r="E219" s="103"/>
      <c r="F219" s="103"/>
      <c r="G219" s="103"/>
      <c r="H219" s="103"/>
      <c r="I219" s="104"/>
      <c r="J219" s="108"/>
      <c r="K219" s="109"/>
      <c r="L219" s="109"/>
      <c r="M219" s="110"/>
      <c r="N219" s="108"/>
      <c r="O219" s="109"/>
      <c r="P219" s="109"/>
      <c r="Q219" s="110"/>
      <c r="R219" s="154" t="s">
        <v>65</v>
      </c>
      <c r="S219" s="155"/>
      <c r="T219" s="155"/>
      <c r="U219" s="156"/>
      <c r="V219" s="154" t="s">
        <v>66</v>
      </c>
      <c r="W219" s="155"/>
      <c r="X219" s="155"/>
      <c r="Y219" s="156"/>
      <c r="Z219" s="154" t="s">
        <v>67</v>
      </c>
      <c r="AA219" s="155"/>
      <c r="AB219" s="155"/>
      <c r="AC219" s="156"/>
      <c r="AD219" s="154" t="s">
        <v>68</v>
      </c>
      <c r="AE219" s="155"/>
      <c r="AF219" s="155"/>
      <c r="AG219" s="156"/>
      <c r="AH219" s="96" t="s">
        <v>12</v>
      </c>
      <c r="AI219" s="97"/>
      <c r="AJ219" s="97"/>
      <c r="AK219" s="98"/>
      <c r="BI219" s="5" t="s">
        <v>13</v>
      </c>
      <c r="BJ219" s="2" t="s">
        <v>14</v>
      </c>
      <c r="BK219" s="2">
        <v>1</v>
      </c>
      <c r="BL219" s="2">
        <v>2</v>
      </c>
      <c r="BM219" s="2">
        <v>3</v>
      </c>
      <c r="BN219" s="2">
        <v>4</v>
      </c>
      <c r="BO219" s="2">
        <v>0</v>
      </c>
    </row>
    <row r="220" spans="1:96">
      <c r="D220" s="81" t="s">
        <v>15</v>
      </c>
      <c r="E220" s="82"/>
      <c r="F220" s="82"/>
      <c r="G220" s="82"/>
      <c r="H220" s="82"/>
      <c r="I220" s="83"/>
      <c r="J220" s="76">
        <f>BI220</f>
        <v>91.442953020134226</v>
      </c>
      <c r="K220" s="76"/>
      <c r="L220" s="76"/>
      <c r="M220" s="76"/>
      <c r="N220" s="76">
        <f>BJ220</f>
        <v>94.915254237288138</v>
      </c>
      <c r="O220" s="76"/>
      <c r="P220" s="76"/>
      <c r="Q220" s="76"/>
      <c r="R220" s="76">
        <f>BK220</f>
        <v>69.491525423728817</v>
      </c>
      <c r="S220" s="76"/>
      <c r="T220" s="76"/>
      <c r="U220" s="76"/>
      <c r="V220" s="76">
        <f>BL220</f>
        <v>25.423728813559322</v>
      </c>
      <c r="W220" s="76"/>
      <c r="X220" s="76"/>
      <c r="Y220" s="76"/>
      <c r="Z220" s="76">
        <f>BM220</f>
        <v>3.3898305084745761</v>
      </c>
      <c r="AA220" s="76"/>
      <c r="AB220" s="76"/>
      <c r="AC220" s="76"/>
      <c r="AD220" s="76">
        <f>BN220</f>
        <v>1.6949152542372881</v>
      </c>
      <c r="AE220" s="76"/>
      <c r="AF220" s="76"/>
      <c r="AG220" s="76"/>
      <c r="AH220" s="76">
        <f>BO220</f>
        <v>0</v>
      </c>
      <c r="AI220" s="76"/>
      <c r="AJ220" s="76"/>
      <c r="AK220" s="76"/>
      <c r="BG220" s="2">
        <v>47</v>
      </c>
      <c r="BH220" s="2" t="s">
        <v>16</v>
      </c>
      <c r="BI220" s="25">
        <v>91.442953020134226</v>
      </c>
      <c r="BJ220" s="25">
        <f>BK220+BL220</f>
        <v>94.915254237288138</v>
      </c>
      <c r="BK220" s="25">
        <v>69.491525423728817</v>
      </c>
      <c r="BL220" s="25">
        <v>25.423728813559322</v>
      </c>
      <c r="BM220" s="25">
        <v>3.3898305084745761</v>
      </c>
      <c r="BN220" s="25">
        <v>1.6949152542372881</v>
      </c>
      <c r="BO220" s="25">
        <v>0</v>
      </c>
    </row>
    <row r="221" spans="1:96">
      <c r="D221" s="77" t="s">
        <v>17</v>
      </c>
      <c r="E221" s="78"/>
      <c r="F221" s="78"/>
      <c r="G221" s="78"/>
      <c r="H221" s="78"/>
      <c r="I221" s="79"/>
      <c r="J221" s="80">
        <f>BI221</f>
        <v>91.598408612216247</v>
      </c>
      <c r="K221" s="80"/>
      <c r="L221" s="80"/>
      <c r="M221" s="80"/>
      <c r="N221" s="80">
        <f>IF(ISERROR(BJ221),"",BJ221)</f>
        <v>93.548387096774192</v>
      </c>
      <c r="O221" s="80"/>
      <c r="P221" s="80"/>
      <c r="Q221" s="80"/>
      <c r="R221" s="80">
        <f>BK221</f>
        <v>64.516129032258064</v>
      </c>
      <c r="S221" s="80"/>
      <c r="T221" s="80"/>
      <c r="U221" s="80"/>
      <c r="V221" s="80">
        <f>BL221</f>
        <v>29.032258064516132</v>
      </c>
      <c r="W221" s="80"/>
      <c r="X221" s="80"/>
      <c r="Y221" s="80"/>
      <c r="Z221" s="80">
        <f>BM221</f>
        <v>3.225806451612903</v>
      </c>
      <c r="AA221" s="80"/>
      <c r="AB221" s="80"/>
      <c r="AC221" s="80"/>
      <c r="AD221" s="80">
        <f>BN221</f>
        <v>3.225806451612903</v>
      </c>
      <c r="AE221" s="80"/>
      <c r="AF221" s="80"/>
      <c r="AG221" s="80"/>
      <c r="AH221" s="80">
        <f>BO221</f>
        <v>0</v>
      </c>
      <c r="AI221" s="80"/>
      <c r="AJ221" s="80"/>
      <c r="AK221" s="80"/>
      <c r="BH221" s="2" t="s">
        <v>18</v>
      </c>
      <c r="BI221" s="25">
        <v>91.598408612216247</v>
      </c>
      <c r="BJ221" s="25">
        <f>BK221+BL221</f>
        <v>93.548387096774192</v>
      </c>
      <c r="BK221" s="25">
        <v>64.516129032258064</v>
      </c>
      <c r="BL221" s="25">
        <v>29.032258064516132</v>
      </c>
      <c r="BM221" s="25">
        <v>3.225806451612903</v>
      </c>
      <c r="BN221" s="25">
        <v>3.225806451612903</v>
      </c>
      <c r="BO221" s="25">
        <v>0</v>
      </c>
    </row>
    <row r="222" spans="1:96" ht="15" customHeight="1">
      <c r="D222" s="33" t="s">
        <v>92</v>
      </c>
      <c r="E222" s="57"/>
      <c r="F222" s="57"/>
      <c r="G222" s="57"/>
      <c r="H222" s="57"/>
      <c r="I222" s="57"/>
      <c r="J222" s="57"/>
      <c r="K222" s="57"/>
      <c r="L222" s="57"/>
      <c r="M222" s="57"/>
      <c r="N222" s="57"/>
      <c r="O222" s="57"/>
      <c r="P222" s="57"/>
      <c r="Q222" s="57"/>
      <c r="R222" s="57"/>
      <c r="S222" s="57"/>
      <c r="T222" s="57"/>
      <c r="U222" s="57"/>
      <c r="V222" s="57"/>
      <c r="W222" s="57"/>
      <c r="X222" s="57"/>
      <c r="Y222" s="57"/>
      <c r="Z222" s="57"/>
      <c r="AA222" s="57"/>
      <c r="AB222" s="57"/>
      <c r="AC222" s="57"/>
      <c r="AD222" s="57"/>
      <c r="AE222" s="57"/>
      <c r="AF222" s="57"/>
      <c r="AG222" s="57"/>
      <c r="BI222" s="5" t="s">
        <v>13</v>
      </c>
      <c r="BJ222" s="2" t="s">
        <v>14</v>
      </c>
      <c r="BK222" s="2">
        <v>1</v>
      </c>
      <c r="BL222" s="2">
        <v>2</v>
      </c>
      <c r="BM222" s="2">
        <v>3</v>
      </c>
      <c r="BN222" s="2">
        <v>4</v>
      </c>
      <c r="BO222" s="2">
        <v>0</v>
      </c>
    </row>
    <row r="223" spans="1:96">
      <c r="D223" s="81" t="s">
        <v>15</v>
      </c>
      <c r="E223" s="82"/>
      <c r="F223" s="82"/>
      <c r="G223" s="82"/>
      <c r="H223" s="82"/>
      <c r="I223" s="83"/>
      <c r="J223" s="76">
        <f>BI223</f>
        <v>89.980824544582944</v>
      </c>
      <c r="K223" s="76"/>
      <c r="L223" s="76"/>
      <c r="M223" s="76"/>
      <c r="N223" s="76">
        <f>BJ223</f>
        <v>89.830508474576277</v>
      </c>
      <c r="O223" s="76"/>
      <c r="P223" s="76"/>
      <c r="Q223" s="76"/>
      <c r="R223" s="76">
        <f>BK223</f>
        <v>49.152542372881356</v>
      </c>
      <c r="S223" s="76"/>
      <c r="T223" s="76"/>
      <c r="U223" s="76"/>
      <c r="V223" s="76">
        <f>BL223</f>
        <v>40.677966101694921</v>
      </c>
      <c r="W223" s="76"/>
      <c r="X223" s="76"/>
      <c r="Y223" s="76"/>
      <c r="Z223" s="76">
        <f>BM223</f>
        <v>10.16949152542373</v>
      </c>
      <c r="AA223" s="76"/>
      <c r="AB223" s="76"/>
      <c r="AC223" s="76"/>
      <c r="AD223" s="76">
        <f>BN223</f>
        <v>0</v>
      </c>
      <c r="AE223" s="76"/>
      <c r="AF223" s="76"/>
      <c r="AG223" s="76"/>
      <c r="AH223" s="76">
        <f>BO223</f>
        <v>0</v>
      </c>
      <c r="AI223" s="76"/>
      <c r="AJ223" s="76"/>
      <c r="AK223" s="76"/>
      <c r="BG223" s="2">
        <v>48</v>
      </c>
      <c r="BH223" s="2" t="s">
        <v>16</v>
      </c>
      <c r="BI223" s="25">
        <v>89.980824544582944</v>
      </c>
      <c r="BJ223" s="25">
        <f>BK223+BL223</f>
        <v>89.830508474576277</v>
      </c>
      <c r="BK223" s="25">
        <v>49.152542372881356</v>
      </c>
      <c r="BL223" s="25">
        <v>40.677966101694921</v>
      </c>
      <c r="BM223" s="25">
        <v>10.16949152542373</v>
      </c>
      <c r="BN223" s="25">
        <v>0</v>
      </c>
      <c r="BO223" s="25">
        <v>0</v>
      </c>
    </row>
    <row r="224" spans="1:96">
      <c r="D224" s="77" t="s">
        <v>17</v>
      </c>
      <c r="E224" s="78"/>
      <c r="F224" s="78"/>
      <c r="G224" s="78"/>
      <c r="H224" s="78"/>
      <c r="I224" s="79"/>
      <c r="J224" s="80">
        <f>BI224</f>
        <v>89.234729698104374</v>
      </c>
      <c r="K224" s="80"/>
      <c r="L224" s="80"/>
      <c r="M224" s="80"/>
      <c r="N224" s="80">
        <f>IF(ISERROR(BJ224),"",BJ224)</f>
        <v>91.935483870967744</v>
      </c>
      <c r="O224" s="80"/>
      <c r="P224" s="80"/>
      <c r="Q224" s="80"/>
      <c r="R224" s="80">
        <f>BK224</f>
        <v>56.451612903225815</v>
      </c>
      <c r="S224" s="80"/>
      <c r="T224" s="80"/>
      <c r="U224" s="80"/>
      <c r="V224" s="80">
        <f>BL224</f>
        <v>35.483870967741936</v>
      </c>
      <c r="W224" s="80"/>
      <c r="X224" s="80"/>
      <c r="Y224" s="80"/>
      <c r="Z224" s="80">
        <f>BM224</f>
        <v>6.4516129032258061</v>
      </c>
      <c r="AA224" s="80"/>
      <c r="AB224" s="80"/>
      <c r="AC224" s="80"/>
      <c r="AD224" s="80">
        <f>BN224</f>
        <v>1.6129032258064515</v>
      </c>
      <c r="AE224" s="80"/>
      <c r="AF224" s="80"/>
      <c r="AG224" s="80"/>
      <c r="AH224" s="80">
        <f>BO224</f>
        <v>0</v>
      </c>
      <c r="AI224" s="80"/>
      <c r="AJ224" s="80"/>
      <c r="AK224" s="80"/>
      <c r="BH224" s="2" t="s">
        <v>18</v>
      </c>
      <c r="BI224" s="25">
        <v>89.234729698104374</v>
      </c>
      <c r="BJ224" s="25">
        <f>BK224+BL224</f>
        <v>91.935483870967744</v>
      </c>
      <c r="BK224" s="25">
        <v>56.451612903225815</v>
      </c>
      <c r="BL224" s="25">
        <v>35.483870967741936</v>
      </c>
      <c r="BM224" s="25">
        <v>6.4516129032258061</v>
      </c>
      <c r="BN224" s="25">
        <v>1.6129032258064515</v>
      </c>
      <c r="BO224" s="25">
        <v>0</v>
      </c>
    </row>
    <row r="225" spans="4:67" ht="15" customHeight="1">
      <c r="D225" s="33" t="s">
        <v>93</v>
      </c>
      <c r="E225" s="57"/>
      <c r="F225" s="57"/>
      <c r="G225" s="57"/>
      <c r="H225" s="57"/>
      <c r="I225" s="57"/>
      <c r="J225" s="57"/>
      <c r="K225" s="57"/>
      <c r="L225" s="57"/>
      <c r="M225" s="57"/>
      <c r="N225" s="57"/>
      <c r="O225" s="57"/>
      <c r="P225" s="57"/>
      <c r="Q225" s="57"/>
      <c r="R225" s="57"/>
      <c r="S225" s="57"/>
      <c r="T225" s="57"/>
      <c r="U225" s="57"/>
      <c r="V225" s="57"/>
      <c r="W225" s="57"/>
      <c r="X225" s="57"/>
      <c r="Y225" s="57"/>
      <c r="Z225" s="57"/>
      <c r="AA225" s="57"/>
      <c r="AB225" s="57"/>
      <c r="AC225" s="57"/>
      <c r="AD225" s="57"/>
      <c r="AE225" s="57"/>
      <c r="AF225" s="57"/>
      <c r="AG225" s="57"/>
      <c r="BI225" s="5" t="s">
        <v>13</v>
      </c>
      <c r="BJ225" s="2" t="s">
        <v>14</v>
      </c>
      <c r="BK225" s="2">
        <v>1</v>
      </c>
      <c r="BL225" s="2">
        <v>2</v>
      </c>
      <c r="BM225" s="2">
        <v>3</v>
      </c>
      <c r="BN225" s="2">
        <v>4</v>
      </c>
      <c r="BO225" s="2">
        <v>0</v>
      </c>
    </row>
    <row r="226" spans="4:67">
      <c r="D226" s="81" t="s">
        <v>15</v>
      </c>
      <c r="E226" s="82"/>
      <c r="F226" s="82"/>
      <c r="G226" s="82"/>
      <c r="H226" s="82"/>
      <c r="I226" s="83"/>
      <c r="J226" s="76">
        <f>BI226</f>
        <v>49.952061361457332</v>
      </c>
      <c r="K226" s="76"/>
      <c r="L226" s="76"/>
      <c r="M226" s="76"/>
      <c r="N226" s="76">
        <f>BJ226</f>
        <v>38.983050847457619</v>
      </c>
      <c r="O226" s="76"/>
      <c r="P226" s="76"/>
      <c r="Q226" s="76"/>
      <c r="R226" s="76">
        <f>BK226</f>
        <v>6.7796610169491522</v>
      </c>
      <c r="S226" s="76"/>
      <c r="T226" s="76"/>
      <c r="U226" s="76"/>
      <c r="V226" s="76">
        <f>BL226</f>
        <v>32.20338983050847</v>
      </c>
      <c r="W226" s="76"/>
      <c r="X226" s="76"/>
      <c r="Y226" s="76"/>
      <c r="Z226" s="76">
        <f>BM226</f>
        <v>40.677966101694921</v>
      </c>
      <c r="AA226" s="76"/>
      <c r="AB226" s="76"/>
      <c r="AC226" s="76"/>
      <c r="AD226" s="76">
        <f>BN226</f>
        <v>20.33898305084746</v>
      </c>
      <c r="AE226" s="76"/>
      <c r="AF226" s="76"/>
      <c r="AG226" s="76"/>
      <c r="AH226" s="76">
        <f>BO226</f>
        <v>0</v>
      </c>
      <c r="AI226" s="76"/>
      <c r="AJ226" s="76"/>
      <c r="AK226" s="76"/>
      <c r="BG226" s="2">
        <v>49</v>
      </c>
      <c r="BH226" s="2" t="s">
        <v>16</v>
      </c>
      <c r="BI226" s="25">
        <v>49.952061361457332</v>
      </c>
      <c r="BJ226" s="25">
        <f>BK226+BL226</f>
        <v>38.983050847457619</v>
      </c>
      <c r="BK226" s="25">
        <v>6.7796610169491522</v>
      </c>
      <c r="BL226" s="25">
        <v>32.20338983050847</v>
      </c>
      <c r="BM226" s="25">
        <v>40.677966101694921</v>
      </c>
      <c r="BN226" s="25">
        <v>20.33898305084746</v>
      </c>
      <c r="BO226" s="25">
        <v>0</v>
      </c>
    </row>
    <row r="227" spans="4:67">
      <c r="D227" s="77" t="s">
        <v>17</v>
      </c>
      <c r="E227" s="78"/>
      <c r="F227" s="78"/>
      <c r="G227" s="78"/>
      <c r="H227" s="78"/>
      <c r="I227" s="79"/>
      <c r="J227" s="80">
        <f>BI227</f>
        <v>51.111631172478354</v>
      </c>
      <c r="K227" s="80"/>
      <c r="L227" s="80"/>
      <c r="M227" s="80"/>
      <c r="N227" s="80">
        <f>IF(ISERROR(BJ227),"",BJ227)</f>
        <v>37.096774193548391</v>
      </c>
      <c r="O227" s="80"/>
      <c r="P227" s="80"/>
      <c r="Q227" s="80"/>
      <c r="R227" s="80">
        <f>BK227</f>
        <v>8.064516129032258</v>
      </c>
      <c r="S227" s="80"/>
      <c r="T227" s="80"/>
      <c r="U227" s="80"/>
      <c r="V227" s="80">
        <f>BL227</f>
        <v>29.032258064516132</v>
      </c>
      <c r="W227" s="80"/>
      <c r="X227" s="80"/>
      <c r="Y227" s="80"/>
      <c r="Z227" s="80">
        <f>BM227</f>
        <v>41.935483870967744</v>
      </c>
      <c r="AA227" s="80"/>
      <c r="AB227" s="80"/>
      <c r="AC227" s="80"/>
      <c r="AD227" s="80">
        <f>BN227</f>
        <v>20.967741935483872</v>
      </c>
      <c r="AE227" s="80"/>
      <c r="AF227" s="80"/>
      <c r="AG227" s="80"/>
      <c r="AH227" s="80">
        <f>BO227</f>
        <v>0</v>
      </c>
      <c r="AI227" s="80"/>
      <c r="AJ227" s="80"/>
      <c r="AK227" s="80"/>
      <c r="BH227" s="2" t="s">
        <v>18</v>
      </c>
      <c r="BI227" s="25">
        <v>51.111631172478354</v>
      </c>
      <c r="BJ227" s="25">
        <f>BK227+BL227</f>
        <v>37.096774193548391</v>
      </c>
      <c r="BK227" s="25">
        <v>8.064516129032258</v>
      </c>
      <c r="BL227" s="25">
        <v>29.032258064516132</v>
      </c>
      <c r="BM227" s="25">
        <v>41.935483870967744</v>
      </c>
      <c r="BN227" s="25">
        <v>20.967741935483872</v>
      </c>
      <c r="BO227" s="25">
        <v>0</v>
      </c>
    </row>
    <row r="228" spans="4:67" ht="15" customHeight="1">
      <c r="D228" s="33" t="s">
        <v>94</v>
      </c>
      <c r="E228" s="57"/>
      <c r="F228" s="57"/>
      <c r="G228" s="57"/>
      <c r="H228" s="57"/>
      <c r="I228" s="57"/>
      <c r="J228" s="57"/>
      <c r="K228" s="57"/>
      <c r="L228" s="57"/>
      <c r="M228" s="57"/>
      <c r="N228" s="57"/>
      <c r="O228" s="57"/>
      <c r="P228" s="57"/>
      <c r="Q228" s="57"/>
      <c r="R228" s="57"/>
      <c r="S228" s="57"/>
      <c r="T228" s="57"/>
      <c r="U228" s="57"/>
      <c r="V228" s="57"/>
      <c r="W228" s="57"/>
      <c r="X228" s="57"/>
      <c r="Y228" s="57"/>
      <c r="Z228" s="57"/>
      <c r="AA228" s="57"/>
      <c r="AB228" s="57"/>
      <c r="AC228" s="57"/>
      <c r="AD228" s="57"/>
      <c r="AE228" s="57"/>
      <c r="AF228" s="57"/>
      <c r="AG228" s="57"/>
      <c r="BI228" s="5" t="s">
        <v>13</v>
      </c>
      <c r="BJ228" s="2" t="s">
        <v>14</v>
      </c>
      <c r="BK228" s="2">
        <v>1</v>
      </c>
      <c r="BL228" s="2">
        <v>2</v>
      </c>
      <c r="BM228" s="2">
        <v>3</v>
      </c>
      <c r="BN228" s="2">
        <v>4</v>
      </c>
      <c r="BO228" s="2">
        <v>0</v>
      </c>
    </row>
    <row r="229" spans="4:67">
      <c r="D229" s="81" t="s">
        <v>15</v>
      </c>
      <c r="E229" s="82"/>
      <c r="F229" s="82"/>
      <c r="G229" s="82"/>
      <c r="H229" s="82"/>
      <c r="I229" s="83"/>
      <c r="J229" s="76">
        <f>BI229</f>
        <v>64.165867689357626</v>
      </c>
      <c r="K229" s="76"/>
      <c r="L229" s="76"/>
      <c r="M229" s="76"/>
      <c r="N229" s="76">
        <f>BJ229</f>
        <v>52.542372881355931</v>
      </c>
      <c r="O229" s="76"/>
      <c r="P229" s="76"/>
      <c r="Q229" s="76"/>
      <c r="R229" s="76">
        <f>BK229</f>
        <v>23.728813559322035</v>
      </c>
      <c r="S229" s="76"/>
      <c r="T229" s="76"/>
      <c r="U229" s="76"/>
      <c r="V229" s="76">
        <f>BL229</f>
        <v>28.8135593220339</v>
      </c>
      <c r="W229" s="76"/>
      <c r="X229" s="76"/>
      <c r="Y229" s="76"/>
      <c r="Z229" s="76">
        <f>BM229</f>
        <v>30.508474576271187</v>
      </c>
      <c r="AA229" s="76"/>
      <c r="AB229" s="76"/>
      <c r="AC229" s="76"/>
      <c r="AD229" s="76">
        <f>BN229</f>
        <v>16.949152542372879</v>
      </c>
      <c r="AE229" s="76"/>
      <c r="AF229" s="76"/>
      <c r="AG229" s="76"/>
      <c r="AH229" s="76">
        <f>BO229</f>
        <v>0</v>
      </c>
      <c r="AI229" s="76"/>
      <c r="AJ229" s="76"/>
      <c r="AK229" s="76"/>
      <c r="BG229" s="2">
        <v>50</v>
      </c>
      <c r="BH229" s="2" t="s">
        <v>16</v>
      </c>
      <c r="BI229" s="25">
        <v>64.165867689357626</v>
      </c>
      <c r="BJ229" s="25">
        <f>BK229+BL229</f>
        <v>52.542372881355931</v>
      </c>
      <c r="BK229" s="25">
        <v>23.728813559322035</v>
      </c>
      <c r="BL229" s="25">
        <v>28.8135593220339</v>
      </c>
      <c r="BM229" s="25">
        <v>30.508474576271187</v>
      </c>
      <c r="BN229" s="25">
        <v>16.949152542372879</v>
      </c>
      <c r="BO229" s="25">
        <v>0</v>
      </c>
    </row>
    <row r="230" spans="4:67">
      <c r="D230" s="77" t="s">
        <v>17</v>
      </c>
      <c r="E230" s="78"/>
      <c r="F230" s="78"/>
      <c r="G230" s="78"/>
      <c r="H230" s="78"/>
      <c r="I230" s="79"/>
      <c r="J230" s="80">
        <f>BI230</f>
        <v>65.223496372571958</v>
      </c>
      <c r="K230" s="80"/>
      <c r="L230" s="80"/>
      <c r="M230" s="80"/>
      <c r="N230" s="80">
        <f>IF(ISERROR(BJ230),"",BJ230)</f>
        <v>40.322580645161288</v>
      </c>
      <c r="O230" s="80"/>
      <c r="P230" s="80"/>
      <c r="Q230" s="80"/>
      <c r="R230" s="80">
        <f>BK230</f>
        <v>8.064516129032258</v>
      </c>
      <c r="S230" s="80"/>
      <c r="T230" s="80"/>
      <c r="U230" s="80"/>
      <c r="V230" s="80">
        <f>BL230</f>
        <v>32.258064516129032</v>
      </c>
      <c r="W230" s="80"/>
      <c r="X230" s="80"/>
      <c r="Y230" s="80"/>
      <c r="Z230" s="80">
        <f>BM230</f>
        <v>41.935483870967744</v>
      </c>
      <c r="AA230" s="80"/>
      <c r="AB230" s="80"/>
      <c r="AC230" s="80"/>
      <c r="AD230" s="80">
        <f>BN230</f>
        <v>17.741935483870968</v>
      </c>
      <c r="AE230" s="80"/>
      <c r="AF230" s="80"/>
      <c r="AG230" s="80"/>
      <c r="AH230" s="80">
        <f>BO230</f>
        <v>0</v>
      </c>
      <c r="AI230" s="80"/>
      <c r="AJ230" s="80"/>
      <c r="AK230" s="80"/>
      <c r="BH230" s="2" t="s">
        <v>18</v>
      </c>
      <c r="BI230" s="25">
        <v>65.223496372571958</v>
      </c>
      <c r="BJ230" s="25">
        <f>BK230+BL230</f>
        <v>40.322580645161288</v>
      </c>
      <c r="BK230" s="25">
        <v>8.064516129032258</v>
      </c>
      <c r="BL230" s="25">
        <v>32.258064516129032</v>
      </c>
      <c r="BM230" s="25">
        <v>41.935483870967744</v>
      </c>
      <c r="BN230" s="25">
        <v>17.741935483870968</v>
      </c>
      <c r="BO230" s="25">
        <v>0</v>
      </c>
    </row>
    <row r="231" spans="4:67" ht="15" customHeight="1">
      <c r="D231" s="33" t="s">
        <v>95</v>
      </c>
      <c r="E231" s="57"/>
      <c r="F231" s="57"/>
      <c r="G231" s="57"/>
      <c r="H231" s="57"/>
      <c r="I231" s="57"/>
      <c r="J231" s="57"/>
      <c r="K231" s="57"/>
      <c r="L231" s="57"/>
      <c r="M231" s="57"/>
      <c r="N231" s="57"/>
      <c r="O231" s="57"/>
      <c r="P231" s="57"/>
      <c r="Q231" s="57"/>
      <c r="R231" s="57"/>
      <c r="S231" s="57"/>
      <c r="T231" s="57"/>
      <c r="U231" s="57"/>
      <c r="V231" s="57"/>
      <c r="W231" s="57"/>
      <c r="X231" s="57"/>
      <c r="Y231" s="57"/>
      <c r="Z231" s="57"/>
      <c r="AA231" s="57"/>
      <c r="AB231" s="57"/>
      <c r="AC231" s="57"/>
      <c r="AD231" s="57"/>
      <c r="AE231" s="57"/>
      <c r="AF231" s="57"/>
      <c r="AG231" s="57"/>
      <c r="BI231" s="5" t="s">
        <v>13</v>
      </c>
      <c r="BJ231" s="2" t="s">
        <v>14</v>
      </c>
      <c r="BK231" s="2">
        <v>1</v>
      </c>
      <c r="BL231" s="2">
        <v>2</v>
      </c>
      <c r="BM231" s="2">
        <v>3</v>
      </c>
      <c r="BN231" s="2">
        <v>4</v>
      </c>
      <c r="BO231" s="2">
        <v>0</v>
      </c>
    </row>
    <row r="232" spans="4:67">
      <c r="D232" s="81" t="s">
        <v>15</v>
      </c>
      <c r="E232" s="82"/>
      <c r="F232" s="82"/>
      <c r="G232" s="82"/>
      <c r="H232" s="82"/>
      <c r="I232" s="83"/>
      <c r="J232" s="76">
        <f>BI232</f>
        <v>72.051773729626078</v>
      </c>
      <c r="K232" s="76"/>
      <c r="L232" s="76"/>
      <c r="M232" s="76"/>
      <c r="N232" s="76">
        <f>BJ232</f>
        <v>71.186440677966104</v>
      </c>
      <c r="O232" s="76"/>
      <c r="P232" s="76"/>
      <c r="Q232" s="76"/>
      <c r="R232" s="76">
        <f>BK232</f>
        <v>28.8135593220339</v>
      </c>
      <c r="S232" s="76"/>
      <c r="T232" s="76"/>
      <c r="U232" s="76"/>
      <c r="V232" s="76">
        <f>BL232</f>
        <v>42.372881355932201</v>
      </c>
      <c r="W232" s="76"/>
      <c r="X232" s="76"/>
      <c r="Y232" s="76"/>
      <c r="Z232" s="76">
        <f>BM232</f>
        <v>22.033898305084744</v>
      </c>
      <c r="AA232" s="76"/>
      <c r="AB232" s="76"/>
      <c r="AC232" s="76"/>
      <c r="AD232" s="76">
        <f>BN232</f>
        <v>6.7796610169491522</v>
      </c>
      <c r="AE232" s="76"/>
      <c r="AF232" s="76"/>
      <c r="AG232" s="76"/>
      <c r="AH232" s="76">
        <f>BO232</f>
        <v>0</v>
      </c>
      <c r="AI232" s="76"/>
      <c r="AJ232" s="76"/>
      <c r="AK232" s="76"/>
      <c r="BG232" s="2">
        <v>51</v>
      </c>
      <c r="BH232" s="2" t="s">
        <v>16</v>
      </c>
      <c r="BI232" s="25">
        <v>72.051773729626078</v>
      </c>
      <c r="BJ232" s="25">
        <f>BK232+BL232</f>
        <v>71.186440677966104</v>
      </c>
      <c r="BK232" s="25">
        <v>28.8135593220339</v>
      </c>
      <c r="BL232" s="25">
        <v>42.372881355932201</v>
      </c>
      <c r="BM232" s="25">
        <v>22.033898305084744</v>
      </c>
      <c r="BN232" s="25">
        <v>6.7796610169491522</v>
      </c>
      <c r="BO232" s="25">
        <v>0</v>
      </c>
    </row>
    <row r="233" spans="4:67">
      <c r="D233" s="77" t="s">
        <v>17</v>
      </c>
      <c r="E233" s="78"/>
      <c r="F233" s="78"/>
      <c r="G233" s="78"/>
      <c r="H233" s="78"/>
      <c r="I233" s="79"/>
      <c r="J233" s="80">
        <f>BI233</f>
        <v>74.561198221390129</v>
      </c>
      <c r="K233" s="80"/>
      <c r="L233" s="80"/>
      <c r="M233" s="80"/>
      <c r="N233" s="80">
        <f>IF(ISERROR(BJ233),"",BJ233)</f>
        <v>72.58064516129032</v>
      </c>
      <c r="O233" s="80"/>
      <c r="P233" s="80"/>
      <c r="Q233" s="80"/>
      <c r="R233" s="80">
        <f>BK233</f>
        <v>40.322580645161288</v>
      </c>
      <c r="S233" s="80"/>
      <c r="T233" s="80"/>
      <c r="U233" s="80"/>
      <c r="V233" s="80">
        <f>BL233</f>
        <v>32.258064516129032</v>
      </c>
      <c r="W233" s="80"/>
      <c r="X233" s="80"/>
      <c r="Y233" s="80"/>
      <c r="Z233" s="80">
        <f>BM233</f>
        <v>22.58064516129032</v>
      </c>
      <c r="AA233" s="80"/>
      <c r="AB233" s="80"/>
      <c r="AC233" s="80"/>
      <c r="AD233" s="80">
        <f>BN233</f>
        <v>4.838709677419355</v>
      </c>
      <c r="AE233" s="80"/>
      <c r="AF233" s="80"/>
      <c r="AG233" s="80"/>
      <c r="AH233" s="80">
        <f>BO233</f>
        <v>0</v>
      </c>
      <c r="AI233" s="80"/>
      <c r="AJ233" s="80"/>
      <c r="AK233" s="80"/>
      <c r="BH233" s="2" t="s">
        <v>18</v>
      </c>
      <c r="BI233" s="25">
        <v>74.561198221390129</v>
      </c>
      <c r="BJ233" s="25">
        <f>BK233+BL233</f>
        <v>72.58064516129032</v>
      </c>
      <c r="BK233" s="25">
        <v>40.322580645161288</v>
      </c>
      <c r="BL233" s="25">
        <v>32.258064516129032</v>
      </c>
      <c r="BM233" s="25">
        <v>22.58064516129032</v>
      </c>
      <c r="BN233" s="25">
        <v>4.838709677419355</v>
      </c>
      <c r="BO233" s="25">
        <v>0</v>
      </c>
    </row>
    <row r="234" spans="4:67" ht="15" customHeight="1">
      <c r="D234" s="33" t="s">
        <v>96</v>
      </c>
      <c r="E234" s="57"/>
      <c r="F234" s="57"/>
      <c r="G234" s="57"/>
      <c r="H234" s="57"/>
      <c r="I234" s="57"/>
      <c r="J234" s="57"/>
      <c r="K234" s="57"/>
      <c r="L234" s="57"/>
      <c r="M234" s="57"/>
      <c r="N234" s="57"/>
      <c r="O234" s="57"/>
      <c r="P234" s="57"/>
      <c r="Q234" s="57"/>
      <c r="R234" s="57"/>
      <c r="S234" s="57"/>
      <c r="T234" s="57"/>
      <c r="U234" s="57"/>
      <c r="V234" s="57"/>
      <c r="W234" s="57"/>
      <c r="X234" s="57"/>
      <c r="Y234" s="57"/>
      <c r="Z234" s="57"/>
      <c r="AA234" s="57"/>
      <c r="AB234" s="57"/>
      <c r="AC234" s="57"/>
      <c r="AD234" s="57"/>
      <c r="AE234" s="57"/>
      <c r="AF234" s="57"/>
      <c r="AG234" s="57"/>
      <c r="BI234" s="5" t="s">
        <v>13</v>
      </c>
      <c r="BJ234" s="2" t="s">
        <v>14</v>
      </c>
      <c r="BK234" s="2">
        <v>1</v>
      </c>
      <c r="BL234" s="2">
        <v>2</v>
      </c>
      <c r="BM234" s="2">
        <v>3</v>
      </c>
      <c r="BN234" s="2">
        <v>4</v>
      </c>
      <c r="BO234" s="2">
        <v>0</v>
      </c>
    </row>
    <row r="235" spans="4:67">
      <c r="D235" s="81" t="s">
        <v>15</v>
      </c>
      <c r="E235" s="82"/>
      <c r="F235" s="82"/>
      <c r="G235" s="82"/>
      <c r="H235" s="82"/>
      <c r="I235" s="83"/>
      <c r="J235" s="76">
        <f>BI235</f>
        <v>87.24832214765101</v>
      </c>
      <c r="K235" s="76"/>
      <c r="L235" s="76"/>
      <c r="M235" s="76"/>
      <c r="N235" s="76">
        <f>BJ235</f>
        <v>89.830508474576263</v>
      </c>
      <c r="O235" s="76"/>
      <c r="P235" s="76"/>
      <c r="Q235" s="76"/>
      <c r="R235" s="76">
        <f>BK235</f>
        <v>64.406779661016941</v>
      </c>
      <c r="S235" s="76"/>
      <c r="T235" s="76"/>
      <c r="U235" s="76"/>
      <c r="V235" s="76">
        <f>BL235</f>
        <v>25.423728813559322</v>
      </c>
      <c r="W235" s="76"/>
      <c r="X235" s="76"/>
      <c r="Y235" s="76"/>
      <c r="Z235" s="76">
        <f>BM235</f>
        <v>6.7796610169491522</v>
      </c>
      <c r="AA235" s="76"/>
      <c r="AB235" s="76"/>
      <c r="AC235" s="76"/>
      <c r="AD235" s="76">
        <f>BN235</f>
        <v>3.3898305084745761</v>
      </c>
      <c r="AE235" s="76"/>
      <c r="AF235" s="76"/>
      <c r="AG235" s="76"/>
      <c r="AH235" s="76">
        <f>BO235</f>
        <v>0</v>
      </c>
      <c r="AI235" s="76"/>
      <c r="AJ235" s="76"/>
      <c r="AK235" s="76"/>
      <c r="BG235" s="2">
        <v>52</v>
      </c>
      <c r="BH235" s="2" t="s">
        <v>16</v>
      </c>
      <c r="BI235" s="25">
        <v>87.24832214765101</v>
      </c>
      <c r="BJ235" s="25">
        <f>BK235+BL235</f>
        <v>89.830508474576263</v>
      </c>
      <c r="BK235" s="25">
        <v>64.406779661016941</v>
      </c>
      <c r="BL235" s="25">
        <v>25.423728813559322</v>
      </c>
      <c r="BM235" s="25">
        <v>6.7796610169491522</v>
      </c>
      <c r="BN235" s="25">
        <v>3.3898305084745761</v>
      </c>
      <c r="BO235" s="25">
        <v>0</v>
      </c>
    </row>
    <row r="236" spans="4:67">
      <c r="D236" s="77" t="s">
        <v>17</v>
      </c>
      <c r="E236" s="78"/>
      <c r="F236" s="78"/>
      <c r="G236" s="78"/>
      <c r="H236" s="78"/>
      <c r="I236" s="79"/>
      <c r="J236" s="80">
        <f>BI236</f>
        <v>88.907091036742329</v>
      </c>
      <c r="K236" s="80"/>
      <c r="L236" s="80"/>
      <c r="M236" s="80"/>
      <c r="N236" s="80">
        <f>IF(ISERROR(BJ236),"",BJ236)</f>
        <v>87.096774193548399</v>
      </c>
      <c r="O236" s="80"/>
      <c r="P236" s="80"/>
      <c r="Q236" s="80"/>
      <c r="R236" s="80">
        <f>BK236</f>
        <v>58.064516129032263</v>
      </c>
      <c r="S236" s="80"/>
      <c r="T236" s="80"/>
      <c r="U236" s="80"/>
      <c r="V236" s="80">
        <f>BL236</f>
        <v>29.032258064516132</v>
      </c>
      <c r="W236" s="80"/>
      <c r="X236" s="80"/>
      <c r="Y236" s="80"/>
      <c r="Z236" s="80">
        <f>BM236</f>
        <v>8.064516129032258</v>
      </c>
      <c r="AA236" s="80"/>
      <c r="AB236" s="80"/>
      <c r="AC236" s="80"/>
      <c r="AD236" s="80">
        <f>BN236</f>
        <v>4.838709677419355</v>
      </c>
      <c r="AE236" s="80"/>
      <c r="AF236" s="80"/>
      <c r="AG236" s="80"/>
      <c r="AH236" s="80">
        <f>BO236</f>
        <v>0</v>
      </c>
      <c r="AI236" s="80"/>
      <c r="AJ236" s="80"/>
      <c r="AK236" s="80"/>
      <c r="BH236" s="2" t="s">
        <v>18</v>
      </c>
      <c r="BI236" s="25">
        <v>88.907091036742329</v>
      </c>
      <c r="BJ236" s="25">
        <f>BK236+BL236</f>
        <v>87.096774193548399</v>
      </c>
      <c r="BK236" s="25">
        <v>58.064516129032263</v>
      </c>
      <c r="BL236" s="25">
        <v>29.032258064516132</v>
      </c>
      <c r="BM236" s="25">
        <v>8.064516129032258</v>
      </c>
      <c r="BN236" s="25">
        <v>4.838709677419355</v>
      </c>
      <c r="BO236" s="25">
        <v>0</v>
      </c>
    </row>
    <row r="237" spans="4:67" ht="15" customHeight="1">
      <c r="D237" s="33" t="s">
        <v>97</v>
      </c>
      <c r="E237" s="57"/>
      <c r="F237" s="57"/>
      <c r="G237" s="57"/>
      <c r="H237" s="57"/>
      <c r="I237" s="57"/>
      <c r="J237" s="57"/>
      <c r="K237" s="57"/>
      <c r="L237" s="57"/>
      <c r="M237" s="57"/>
      <c r="N237" s="57"/>
      <c r="O237" s="57"/>
      <c r="P237" s="57"/>
      <c r="Q237" s="57"/>
      <c r="R237" s="57"/>
      <c r="S237" s="57"/>
      <c r="T237" s="57"/>
      <c r="U237" s="57"/>
      <c r="V237" s="57"/>
      <c r="W237" s="57"/>
      <c r="X237" s="57"/>
      <c r="Y237" s="57"/>
      <c r="Z237" s="57"/>
      <c r="AA237" s="57"/>
      <c r="AB237" s="57"/>
      <c r="AC237" s="57"/>
      <c r="AD237" s="57"/>
      <c r="AE237" s="57"/>
      <c r="AF237" s="57"/>
      <c r="AG237" s="57"/>
      <c r="BI237" s="5" t="s">
        <v>13</v>
      </c>
      <c r="BJ237" s="2" t="s">
        <v>14</v>
      </c>
      <c r="BK237" s="2">
        <v>1</v>
      </c>
      <c r="BL237" s="2">
        <v>2</v>
      </c>
      <c r="BM237" s="2">
        <v>3</v>
      </c>
      <c r="BN237" s="2">
        <v>4</v>
      </c>
      <c r="BO237" s="2">
        <v>0</v>
      </c>
    </row>
    <row r="238" spans="4:67">
      <c r="D238" s="81" t="s">
        <v>15</v>
      </c>
      <c r="E238" s="82"/>
      <c r="F238" s="82"/>
      <c r="G238" s="82"/>
      <c r="H238" s="82"/>
      <c r="I238" s="83"/>
      <c r="J238" s="76">
        <f>BI238</f>
        <v>88.902205177372963</v>
      </c>
      <c r="K238" s="76"/>
      <c r="L238" s="76"/>
      <c r="M238" s="76"/>
      <c r="N238" s="76">
        <f>BJ238</f>
        <v>91.52542372881355</v>
      </c>
      <c r="O238" s="76"/>
      <c r="P238" s="76"/>
      <c r="Q238" s="76"/>
      <c r="R238" s="76">
        <f>BK238</f>
        <v>84.745762711864401</v>
      </c>
      <c r="S238" s="76"/>
      <c r="T238" s="76"/>
      <c r="U238" s="76"/>
      <c r="V238" s="76">
        <f>BL238</f>
        <v>6.7796610169491522</v>
      </c>
      <c r="W238" s="76"/>
      <c r="X238" s="76"/>
      <c r="Y238" s="76"/>
      <c r="Z238" s="76">
        <f>BM238</f>
        <v>6.7796610169491522</v>
      </c>
      <c r="AA238" s="76"/>
      <c r="AB238" s="76"/>
      <c r="AC238" s="76"/>
      <c r="AD238" s="76">
        <f>BN238</f>
        <v>1.6949152542372881</v>
      </c>
      <c r="AE238" s="76"/>
      <c r="AF238" s="76"/>
      <c r="AG238" s="76"/>
      <c r="AH238" s="76">
        <f>BO238</f>
        <v>0</v>
      </c>
      <c r="AI238" s="76"/>
      <c r="AJ238" s="76"/>
      <c r="AK238" s="76"/>
      <c r="BG238" s="2">
        <v>53</v>
      </c>
      <c r="BH238" s="2" t="s">
        <v>16</v>
      </c>
      <c r="BI238" s="25">
        <v>88.902205177372963</v>
      </c>
      <c r="BJ238" s="25">
        <f>BK238+BL238</f>
        <v>91.52542372881355</v>
      </c>
      <c r="BK238" s="25">
        <v>84.745762711864401</v>
      </c>
      <c r="BL238" s="25">
        <v>6.7796610169491522</v>
      </c>
      <c r="BM238" s="25">
        <v>6.7796610169491522</v>
      </c>
      <c r="BN238" s="25">
        <v>1.6949152542372881</v>
      </c>
      <c r="BO238" s="25">
        <v>0</v>
      </c>
    </row>
    <row r="239" spans="4:67">
      <c r="D239" s="77" t="s">
        <v>17</v>
      </c>
      <c r="E239" s="78"/>
      <c r="F239" s="78"/>
      <c r="G239" s="78"/>
      <c r="H239" s="78"/>
      <c r="I239" s="79"/>
      <c r="J239" s="80">
        <f>BI239</f>
        <v>88.602855136906157</v>
      </c>
      <c r="K239" s="80"/>
      <c r="L239" s="80"/>
      <c r="M239" s="80"/>
      <c r="N239" s="80">
        <f>IF(ISERROR(BJ239),"",BJ239)</f>
        <v>87.096774193548384</v>
      </c>
      <c r="O239" s="80"/>
      <c r="P239" s="80"/>
      <c r="Q239" s="80"/>
      <c r="R239" s="80">
        <f>BK239</f>
        <v>51.612903225806448</v>
      </c>
      <c r="S239" s="80"/>
      <c r="T239" s="80"/>
      <c r="U239" s="80"/>
      <c r="V239" s="80">
        <f>BL239</f>
        <v>35.483870967741936</v>
      </c>
      <c r="W239" s="80"/>
      <c r="X239" s="80"/>
      <c r="Y239" s="80"/>
      <c r="Z239" s="80">
        <f>BM239</f>
        <v>8.064516129032258</v>
      </c>
      <c r="AA239" s="80"/>
      <c r="AB239" s="80"/>
      <c r="AC239" s="80"/>
      <c r="AD239" s="80">
        <f>BN239</f>
        <v>4.838709677419355</v>
      </c>
      <c r="AE239" s="80"/>
      <c r="AF239" s="80"/>
      <c r="AG239" s="80"/>
      <c r="AH239" s="80">
        <f>BO239</f>
        <v>0</v>
      </c>
      <c r="AI239" s="80"/>
      <c r="AJ239" s="80"/>
      <c r="AK239" s="80"/>
      <c r="BH239" s="2" t="s">
        <v>18</v>
      </c>
      <c r="BI239" s="25">
        <v>88.602855136906157</v>
      </c>
      <c r="BJ239" s="25">
        <f>BK239+BL239</f>
        <v>87.096774193548384</v>
      </c>
      <c r="BK239" s="25">
        <v>51.612903225806448</v>
      </c>
      <c r="BL239" s="25">
        <v>35.483870967741936</v>
      </c>
      <c r="BM239" s="25">
        <v>8.064516129032258</v>
      </c>
      <c r="BN239" s="25">
        <v>4.838709677419355</v>
      </c>
      <c r="BO239" s="25">
        <v>0</v>
      </c>
    </row>
    <row r="241" spans="1:96" s="20" customFormat="1" ht="11.25" customHeight="1">
      <c r="A241" s="2"/>
      <c r="B241" s="159"/>
      <c r="C241" s="159"/>
      <c r="D241" s="14" t="s">
        <v>98</v>
      </c>
      <c r="E241" s="26"/>
      <c r="F241" s="26"/>
      <c r="G241" s="26"/>
      <c r="H241" s="26"/>
      <c r="I241" s="26"/>
      <c r="J241" s="26"/>
      <c r="K241" s="26"/>
      <c r="L241" s="26"/>
      <c r="M241" s="26"/>
      <c r="N241" s="26"/>
      <c r="O241" s="26"/>
      <c r="P241" s="26"/>
      <c r="Q241" s="26"/>
      <c r="R241" s="26"/>
      <c r="S241" s="26"/>
      <c r="T241" s="26"/>
      <c r="U241" s="26"/>
      <c r="V241" s="26"/>
      <c r="W241" s="26"/>
      <c r="X241" s="26"/>
      <c r="Y241" s="26"/>
      <c r="Z241" s="26"/>
      <c r="AA241" s="26"/>
      <c r="AB241" s="26"/>
      <c r="AC241" s="26"/>
      <c r="AD241" s="26"/>
      <c r="AE241" s="26"/>
      <c r="AF241" s="26"/>
      <c r="AG241" s="26"/>
      <c r="AH241" s="27"/>
      <c r="AI241" s="27"/>
      <c r="AJ241" s="14"/>
      <c r="AK241" s="19"/>
      <c r="AL241" s="19"/>
      <c r="AM241" s="19"/>
      <c r="AN241" s="19"/>
      <c r="AO241" s="19"/>
      <c r="AP241" s="19"/>
      <c r="AQ241" s="19"/>
      <c r="AR241" s="19"/>
      <c r="AS241" s="19"/>
      <c r="AT241" s="19"/>
      <c r="AU241" s="19"/>
      <c r="AV241" s="19"/>
      <c r="AW241" s="19"/>
      <c r="AX241" s="19"/>
      <c r="AY241" s="19"/>
      <c r="AZ241" s="19"/>
      <c r="BA241" s="19"/>
      <c r="BB241" s="19"/>
      <c r="BC241" s="19"/>
      <c r="BD241" s="19"/>
      <c r="BE241" s="19"/>
      <c r="BF241" s="19"/>
      <c r="CR241" s="21"/>
    </row>
    <row r="242" spans="1:96" ht="15" customHeight="1">
      <c r="B242" s="159"/>
      <c r="C242" s="159"/>
      <c r="D242" s="33" t="s">
        <v>99</v>
      </c>
      <c r="E242" s="41"/>
      <c r="F242" s="41"/>
      <c r="G242" s="41"/>
      <c r="H242" s="41"/>
      <c r="I242" s="41"/>
      <c r="J242" s="41"/>
      <c r="K242" s="41"/>
      <c r="L242" s="41"/>
      <c r="M242" s="41"/>
      <c r="N242" s="41"/>
      <c r="O242" s="41"/>
      <c r="P242" s="41"/>
      <c r="Q242" s="41"/>
      <c r="R242" s="41"/>
      <c r="S242" s="41"/>
      <c r="T242" s="41"/>
      <c r="U242" s="41"/>
      <c r="V242" s="41"/>
      <c r="W242" s="41"/>
      <c r="X242" s="41"/>
      <c r="Y242" s="41"/>
      <c r="Z242" s="41"/>
      <c r="AA242" s="41"/>
      <c r="AB242" s="41"/>
      <c r="AC242" s="41"/>
      <c r="AD242" s="41"/>
      <c r="AE242" s="41"/>
      <c r="AF242" s="41"/>
      <c r="AG242" s="41"/>
      <c r="AH242" s="23"/>
      <c r="AI242" s="23"/>
      <c r="AJ242" s="23"/>
      <c r="AK242" s="24"/>
      <c r="AL242" s="23"/>
      <c r="AM242" s="23"/>
    </row>
    <row r="243" spans="1:96" ht="9.75" customHeight="1">
      <c r="D243" s="145"/>
      <c r="E243" s="146"/>
      <c r="F243" s="146"/>
      <c r="G243" s="146"/>
      <c r="H243" s="146"/>
      <c r="I243" s="147"/>
      <c r="J243" s="105" t="s">
        <v>6</v>
      </c>
      <c r="K243" s="106"/>
      <c r="L243" s="106"/>
      <c r="M243" s="107"/>
      <c r="N243" s="105" t="s">
        <v>7</v>
      </c>
      <c r="O243" s="106"/>
      <c r="P243" s="106"/>
      <c r="Q243" s="107"/>
      <c r="R243" s="93">
        <v>1</v>
      </c>
      <c r="S243" s="94"/>
      <c r="T243" s="94"/>
      <c r="U243" s="95"/>
      <c r="V243" s="93">
        <v>2</v>
      </c>
      <c r="W243" s="94"/>
      <c r="X243" s="94"/>
      <c r="Y243" s="95"/>
      <c r="Z243" s="93">
        <v>3</v>
      </c>
      <c r="AA243" s="94"/>
      <c r="AB243" s="94"/>
      <c r="AC243" s="95"/>
      <c r="AD243" s="93">
        <v>4</v>
      </c>
      <c r="AE243" s="94"/>
      <c r="AF243" s="94"/>
      <c r="AG243" s="95"/>
      <c r="AH243" s="93"/>
      <c r="AI243" s="94"/>
      <c r="AJ243" s="94"/>
      <c r="AK243" s="95"/>
      <c r="AL243" s="23"/>
      <c r="AM243" s="23"/>
    </row>
    <row r="244" spans="1:96" ht="22.5" customHeight="1">
      <c r="D244" s="102"/>
      <c r="E244" s="103"/>
      <c r="F244" s="103"/>
      <c r="G244" s="103"/>
      <c r="H244" s="103"/>
      <c r="I244" s="104"/>
      <c r="J244" s="108"/>
      <c r="K244" s="109"/>
      <c r="L244" s="109"/>
      <c r="M244" s="110"/>
      <c r="N244" s="108"/>
      <c r="O244" s="109"/>
      <c r="P244" s="109"/>
      <c r="Q244" s="110"/>
      <c r="R244" s="154" t="s">
        <v>65</v>
      </c>
      <c r="S244" s="155"/>
      <c r="T244" s="155"/>
      <c r="U244" s="156"/>
      <c r="V244" s="154" t="s">
        <v>66</v>
      </c>
      <c r="W244" s="155"/>
      <c r="X244" s="155"/>
      <c r="Y244" s="156"/>
      <c r="Z244" s="154" t="s">
        <v>67</v>
      </c>
      <c r="AA244" s="155"/>
      <c r="AB244" s="155"/>
      <c r="AC244" s="156"/>
      <c r="AD244" s="154" t="s">
        <v>68</v>
      </c>
      <c r="AE244" s="155"/>
      <c r="AF244" s="155"/>
      <c r="AG244" s="156"/>
      <c r="AH244" s="96" t="s">
        <v>12</v>
      </c>
      <c r="AI244" s="97"/>
      <c r="AJ244" s="97"/>
      <c r="AK244" s="98"/>
      <c r="BI244" s="5" t="s">
        <v>13</v>
      </c>
      <c r="BJ244" s="2" t="s">
        <v>14</v>
      </c>
      <c r="BK244" s="2">
        <v>1</v>
      </c>
      <c r="BL244" s="2">
        <v>2</v>
      </c>
      <c r="BM244" s="2">
        <v>3</v>
      </c>
      <c r="BN244" s="2">
        <v>4</v>
      </c>
      <c r="BO244" s="2">
        <v>0</v>
      </c>
    </row>
    <row r="245" spans="1:96">
      <c r="D245" s="81" t="s">
        <v>15</v>
      </c>
      <c r="E245" s="82"/>
      <c r="F245" s="82"/>
      <c r="G245" s="82"/>
      <c r="H245" s="82"/>
      <c r="I245" s="83"/>
      <c r="J245" s="76">
        <f>BI245</f>
        <v>71.548418024928097</v>
      </c>
      <c r="K245" s="76"/>
      <c r="L245" s="76"/>
      <c r="M245" s="76"/>
      <c r="N245" s="76">
        <f>BJ245</f>
        <v>66.101694915254242</v>
      </c>
      <c r="O245" s="76"/>
      <c r="P245" s="76"/>
      <c r="Q245" s="76"/>
      <c r="R245" s="76">
        <f>BK245</f>
        <v>28.8135593220339</v>
      </c>
      <c r="S245" s="76"/>
      <c r="T245" s="76"/>
      <c r="U245" s="76"/>
      <c r="V245" s="76">
        <f>BL245</f>
        <v>37.288135593220339</v>
      </c>
      <c r="W245" s="76"/>
      <c r="X245" s="76"/>
      <c r="Y245" s="76"/>
      <c r="Z245" s="76">
        <f>BM245</f>
        <v>28.8135593220339</v>
      </c>
      <c r="AA245" s="76"/>
      <c r="AB245" s="76"/>
      <c r="AC245" s="76"/>
      <c r="AD245" s="76">
        <f>BN245</f>
        <v>5.0847457627118651</v>
      </c>
      <c r="AE245" s="76"/>
      <c r="AF245" s="76"/>
      <c r="AG245" s="76"/>
      <c r="AH245" s="76">
        <f>BO245</f>
        <v>0</v>
      </c>
      <c r="AI245" s="76"/>
      <c r="AJ245" s="76"/>
      <c r="AK245" s="76"/>
      <c r="BG245" s="2">
        <v>54</v>
      </c>
      <c r="BH245" s="2" t="s">
        <v>16</v>
      </c>
      <c r="BI245" s="25">
        <v>71.548418024928097</v>
      </c>
      <c r="BJ245" s="25">
        <f>BK245+BL245</f>
        <v>66.101694915254242</v>
      </c>
      <c r="BK245" s="25">
        <v>28.8135593220339</v>
      </c>
      <c r="BL245" s="25">
        <v>37.288135593220339</v>
      </c>
      <c r="BM245" s="25">
        <v>28.8135593220339</v>
      </c>
      <c r="BN245" s="25">
        <v>5.0847457627118651</v>
      </c>
      <c r="BO245" s="25">
        <v>0</v>
      </c>
    </row>
    <row r="246" spans="1:96">
      <c r="D246" s="77" t="s">
        <v>17</v>
      </c>
      <c r="E246" s="78"/>
      <c r="F246" s="78"/>
      <c r="G246" s="78"/>
      <c r="H246" s="78"/>
      <c r="I246" s="79"/>
      <c r="J246" s="80">
        <f>BI246</f>
        <v>68.078633278726883</v>
      </c>
      <c r="K246" s="80"/>
      <c r="L246" s="80"/>
      <c r="M246" s="80"/>
      <c r="N246" s="80">
        <f>IF(ISERROR(BJ246),"",BJ246)</f>
        <v>50</v>
      </c>
      <c r="O246" s="80"/>
      <c r="P246" s="80"/>
      <c r="Q246" s="80"/>
      <c r="R246" s="80">
        <f>BK246</f>
        <v>19.35483870967742</v>
      </c>
      <c r="S246" s="80"/>
      <c r="T246" s="80"/>
      <c r="U246" s="80"/>
      <c r="V246" s="80">
        <f>BL246</f>
        <v>30.64516129032258</v>
      </c>
      <c r="W246" s="80"/>
      <c r="X246" s="80"/>
      <c r="Y246" s="80"/>
      <c r="Z246" s="80">
        <f>BM246</f>
        <v>32.258064516129032</v>
      </c>
      <c r="AA246" s="80"/>
      <c r="AB246" s="80"/>
      <c r="AC246" s="80"/>
      <c r="AD246" s="80">
        <f>BN246</f>
        <v>17.741935483870968</v>
      </c>
      <c r="AE246" s="80"/>
      <c r="AF246" s="80"/>
      <c r="AG246" s="80"/>
      <c r="AH246" s="80">
        <f>BO246</f>
        <v>0</v>
      </c>
      <c r="AI246" s="80"/>
      <c r="AJ246" s="80"/>
      <c r="AK246" s="80"/>
      <c r="BH246" s="2" t="s">
        <v>18</v>
      </c>
      <c r="BI246" s="25">
        <v>68.078633278726883</v>
      </c>
      <c r="BJ246" s="25">
        <f>BK246+BL246</f>
        <v>50</v>
      </c>
      <c r="BK246" s="25">
        <v>19.35483870967742</v>
      </c>
      <c r="BL246" s="25">
        <v>30.64516129032258</v>
      </c>
      <c r="BM246" s="25">
        <v>32.258064516129032</v>
      </c>
      <c r="BN246" s="25">
        <v>17.741935483870968</v>
      </c>
      <c r="BO246" s="25">
        <v>0</v>
      </c>
    </row>
    <row r="247" spans="1:96" ht="15" customHeight="1">
      <c r="D247" s="33" t="s">
        <v>100</v>
      </c>
      <c r="E247" s="38"/>
      <c r="F247" s="38"/>
      <c r="G247" s="38"/>
      <c r="H247" s="38"/>
      <c r="I247" s="38"/>
      <c r="J247" s="38"/>
      <c r="K247" s="38"/>
      <c r="L247" s="38"/>
      <c r="M247" s="38"/>
      <c r="N247" s="38"/>
      <c r="O247" s="38"/>
      <c r="P247" s="38"/>
      <c r="Q247" s="38"/>
      <c r="R247" s="38"/>
      <c r="S247" s="38"/>
      <c r="T247" s="38"/>
      <c r="U247" s="38"/>
      <c r="V247" s="38"/>
      <c r="W247" s="38"/>
      <c r="X247" s="38"/>
      <c r="Y247" s="38"/>
      <c r="Z247" s="38"/>
      <c r="AA247" s="38"/>
      <c r="AB247" s="38"/>
      <c r="AC247" s="38"/>
      <c r="AD247" s="38"/>
      <c r="AE247" s="38"/>
      <c r="AF247" s="38"/>
      <c r="AG247" s="38"/>
      <c r="BI247" s="5" t="s">
        <v>13</v>
      </c>
      <c r="BJ247" s="2" t="s">
        <v>14</v>
      </c>
      <c r="BK247" s="2">
        <v>1</v>
      </c>
      <c r="BL247" s="2">
        <v>2</v>
      </c>
      <c r="BM247" s="2">
        <v>3</v>
      </c>
      <c r="BN247" s="2">
        <v>4</v>
      </c>
      <c r="BO247" s="2">
        <v>0</v>
      </c>
    </row>
    <row r="248" spans="1:96">
      <c r="D248" s="81" t="s">
        <v>15</v>
      </c>
      <c r="E248" s="82"/>
      <c r="F248" s="82"/>
      <c r="G248" s="82"/>
      <c r="H248" s="82"/>
      <c r="I248" s="83"/>
      <c r="J248" s="76">
        <f>BI248</f>
        <v>76.270373921380624</v>
      </c>
      <c r="K248" s="76"/>
      <c r="L248" s="76"/>
      <c r="M248" s="76"/>
      <c r="N248" s="76">
        <f>BJ248</f>
        <v>67.79661016949153</v>
      </c>
      <c r="O248" s="76"/>
      <c r="P248" s="76"/>
      <c r="Q248" s="76"/>
      <c r="R248" s="76">
        <f>BK248</f>
        <v>28.8135593220339</v>
      </c>
      <c r="S248" s="76"/>
      <c r="T248" s="76"/>
      <c r="U248" s="76"/>
      <c r="V248" s="76">
        <f>BL248</f>
        <v>38.983050847457626</v>
      </c>
      <c r="W248" s="76"/>
      <c r="X248" s="76"/>
      <c r="Y248" s="76"/>
      <c r="Z248" s="76">
        <f>BM248</f>
        <v>25.423728813559322</v>
      </c>
      <c r="AA248" s="76"/>
      <c r="AB248" s="76"/>
      <c r="AC248" s="76"/>
      <c r="AD248" s="76">
        <f>BN248</f>
        <v>6.7796610169491522</v>
      </c>
      <c r="AE248" s="76"/>
      <c r="AF248" s="76"/>
      <c r="AG248" s="76"/>
      <c r="AH248" s="76">
        <f>BO248</f>
        <v>0</v>
      </c>
      <c r="AI248" s="76"/>
      <c r="AJ248" s="76"/>
      <c r="AK248" s="76"/>
      <c r="BG248" s="2">
        <v>55</v>
      </c>
      <c r="BH248" s="2" t="s">
        <v>16</v>
      </c>
      <c r="BI248" s="25">
        <v>76.270373921380624</v>
      </c>
      <c r="BJ248" s="25">
        <f>BK248+BL248</f>
        <v>67.79661016949153</v>
      </c>
      <c r="BK248" s="25">
        <v>28.8135593220339</v>
      </c>
      <c r="BL248" s="25">
        <v>38.983050847457626</v>
      </c>
      <c r="BM248" s="25">
        <v>25.423728813559322</v>
      </c>
      <c r="BN248" s="25">
        <v>6.7796610169491522</v>
      </c>
      <c r="BO248" s="25">
        <v>0</v>
      </c>
    </row>
    <row r="249" spans="1:96">
      <c r="D249" s="77" t="s">
        <v>17</v>
      </c>
      <c r="E249" s="78"/>
      <c r="F249" s="78"/>
      <c r="G249" s="78"/>
      <c r="H249" s="78"/>
      <c r="I249" s="79"/>
      <c r="J249" s="80">
        <f>BI249</f>
        <v>75.965363912941726</v>
      </c>
      <c r="K249" s="80"/>
      <c r="L249" s="80"/>
      <c r="M249" s="80"/>
      <c r="N249" s="80">
        <f>IF(ISERROR(BJ249),"",BJ249)</f>
        <v>61.290322580645167</v>
      </c>
      <c r="O249" s="80"/>
      <c r="P249" s="80"/>
      <c r="Q249" s="80"/>
      <c r="R249" s="80">
        <f>BK249</f>
        <v>29.032258064516132</v>
      </c>
      <c r="S249" s="80"/>
      <c r="T249" s="80"/>
      <c r="U249" s="80"/>
      <c r="V249" s="80">
        <f>BL249</f>
        <v>32.258064516129032</v>
      </c>
      <c r="W249" s="80"/>
      <c r="X249" s="80"/>
      <c r="Y249" s="80"/>
      <c r="Z249" s="80">
        <f>BM249</f>
        <v>24.193548387096776</v>
      </c>
      <c r="AA249" s="80"/>
      <c r="AB249" s="80"/>
      <c r="AC249" s="80"/>
      <c r="AD249" s="80">
        <f>BN249</f>
        <v>14.516129032258066</v>
      </c>
      <c r="AE249" s="80"/>
      <c r="AF249" s="80"/>
      <c r="AG249" s="80"/>
      <c r="AH249" s="80">
        <f>BO249</f>
        <v>0</v>
      </c>
      <c r="AI249" s="80"/>
      <c r="AJ249" s="80"/>
      <c r="AK249" s="80"/>
      <c r="BH249" s="2" t="s">
        <v>18</v>
      </c>
      <c r="BI249" s="25">
        <v>75.965363912941726</v>
      </c>
      <c r="BJ249" s="25">
        <f>BK249+BL249</f>
        <v>61.290322580645167</v>
      </c>
      <c r="BK249" s="25">
        <v>29.032258064516132</v>
      </c>
      <c r="BL249" s="25">
        <v>32.258064516129032</v>
      </c>
      <c r="BM249" s="25">
        <v>24.193548387096776</v>
      </c>
      <c r="BN249" s="25">
        <v>14.516129032258066</v>
      </c>
      <c r="BO249" s="25">
        <v>0</v>
      </c>
    </row>
    <row r="250" spans="1:96" ht="15" customHeight="1">
      <c r="D250" s="33" t="s">
        <v>101</v>
      </c>
      <c r="E250" s="38"/>
      <c r="F250" s="38"/>
      <c r="G250" s="38"/>
      <c r="H250" s="38"/>
      <c r="I250" s="38"/>
      <c r="J250" s="38"/>
      <c r="K250" s="38"/>
      <c r="L250" s="38"/>
      <c r="M250" s="38"/>
      <c r="N250" s="38"/>
      <c r="O250" s="38"/>
      <c r="P250" s="38"/>
      <c r="Q250" s="38"/>
      <c r="R250" s="38"/>
      <c r="S250" s="38"/>
      <c r="T250" s="38"/>
      <c r="U250" s="38"/>
      <c r="V250" s="38"/>
      <c r="W250" s="38"/>
      <c r="X250" s="38"/>
      <c r="Y250" s="38"/>
      <c r="Z250" s="38"/>
      <c r="AA250" s="38"/>
      <c r="AB250" s="38"/>
      <c r="AC250" s="38"/>
      <c r="AD250" s="38"/>
      <c r="AE250" s="38"/>
      <c r="AF250" s="38"/>
      <c r="AG250" s="38"/>
      <c r="BI250" s="5" t="s">
        <v>13</v>
      </c>
      <c r="BJ250" s="2" t="s">
        <v>14</v>
      </c>
      <c r="BK250" s="2">
        <v>1</v>
      </c>
      <c r="BL250" s="2">
        <v>2</v>
      </c>
      <c r="BM250" s="2">
        <v>3</v>
      </c>
      <c r="BN250" s="2">
        <v>4</v>
      </c>
      <c r="BO250" s="2">
        <v>0</v>
      </c>
    </row>
    <row r="251" spans="1:96">
      <c r="D251" s="81" t="s">
        <v>15</v>
      </c>
      <c r="E251" s="82"/>
      <c r="F251" s="82"/>
      <c r="G251" s="82"/>
      <c r="H251" s="82"/>
      <c r="I251" s="83"/>
      <c r="J251" s="76">
        <f>BI251</f>
        <v>87.871524448705657</v>
      </c>
      <c r="K251" s="76"/>
      <c r="L251" s="76"/>
      <c r="M251" s="76"/>
      <c r="N251" s="76">
        <f>BJ251</f>
        <v>83.050847457627128</v>
      </c>
      <c r="O251" s="76"/>
      <c r="P251" s="76"/>
      <c r="Q251" s="76"/>
      <c r="R251" s="76">
        <f>BK251</f>
        <v>62.711864406779661</v>
      </c>
      <c r="S251" s="76"/>
      <c r="T251" s="76"/>
      <c r="U251" s="76"/>
      <c r="V251" s="76">
        <f>BL251</f>
        <v>20.33898305084746</v>
      </c>
      <c r="W251" s="76"/>
      <c r="X251" s="76"/>
      <c r="Y251" s="76"/>
      <c r="Z251" s="76">
        <f>BM251</f>
        <v>15.254237288135593</v>
      </c>
      <c r="AA251" s="76"/>
      <c r="AB251" s="76"/>
      <c r="AC251" s="76"/>
      <c r="AD251" s="76">
        <f>BN251</f>
        <v>1.6949152542372881</v>
      </c>
      <c r="AE251" s="76"/>
      <c r="AF251" s="76"/>
      <c r="AG251" s="76"/>
      <c r="AH251" s="76">
        <f>BO251</f>
        <v>0</v>
      </c>
      <c r="AI251" s="76"/>
      <c r="AJ251" s="76"/>
      <c r="AK251" s="76"/>
      <c r="BG251" s="2">
        <v>56</v>
      </c>
      <c r="BH251" s="2" t="s">
        <v>16</v>
      </c>
      <c r="BI251" s="25">
        <v>87.871524448705657</v>
      </c>
      <c r="BJ251" s="25">
        <f>BK251+BL251</f>
        <v>83.050847457627128</v>
      </c>
      <c r="BK251" s="25">
        <v>62.711864406779661</v>
      </c>
      <c r="BL251" s="25">
        <v>20.33898305084746</v>
      </c>
      <c r="BM251" s="25">
        <v>15.254237288135593</v>
      </c>
      <c r="BN251" s="25">
        <v>1.6949152542372881</v>
      </c>
      <c r="BO251" s="25">
        <v>0</v>
      </c>
    </row>
    <row r="252" spans="1:96">
      <c r="D252" s="77" t="s">
        <v>17</v>
      </c>
      <c r="E252" s="78"/>
      <c r="F252" s="78"/>
      <c r="G252" s="78"/>
      <c r="H252" s="78"/>
      <c r="I252" s="79"/>
      <c r="J252" s="80">
        <f>BI252</f>
        <v>87.128481160776971</v>
      </c>
      <c r="K252" s="80"/>
      <c r="L252" s="80"/>
      <c r="M252" s="80"/>
      <c r="N252" s="80">
        <f>IF(ISERROR(BJ252),"",BJ252)</f>
        <v>87.096774193548399</v>
      </c>
      <c r="O252" s="80"/>
      <c r="P252" s="80"/>
      <c r="Q252" s="80"/>
      <c r="R252" s="80">
        <f>BK252</f>
        <v>58.064516129032263</v>
      </c>
      <c r="S252" s="80"/>
      <c r="T252" s="80"/>
      <c r="U252" s="80"/>
      <c r="V252" s="80">
        <f>BL252</f>
        <v>29.032258064516132</v>
      </c>
      <c r="W252" s="80"/>
      <c r="X252" s="80"/>
      <c r="Y252" s="80"/>
      <c r="Z252" s="80">
        <f>BM252</f>
        <v>8.064516129032258</v>
      </c>
      <c r="AA252" s="80"/>
      <c r="AB252" s="80"/>
      <c r="AC252" s="80"/>
      <c r="AD252" s="80">
        <f>BN252</f>
        <v>4.838709677419355</v>
      </c>
      <c r="AE252" s="80"/>
      <c r="AF252" s="80"/>
      <c r="AG252" s="80"/>
      <c r="AH252" s="80">
        <f>BO252</f>
        <v>0</v>
      </c>
      <c r="AI252" s="80"/>
      <c r="AJ252" s="80"/>
      <c r="AK252" s="80"/>
      <c r="BH252" s="2" t="s">
        <v>18</v>
      </c>
      <c r="BI252" s="25">
        <v>87.128481160776971</v>
      </c>
      <c r="BJ252" s="25">
        <f>BK252+BL252</f>
        <v>87.096774193548399</v>
      </c>
      <c r="BK252" s="25">
        <v>58.064516129032263</v>
      </c>
      <c r="BL252" s="25">
        <v>29.032258064516132</v>
      </c>
      <c r="BM252" s="25">
        <v>8.064516129032258</v>
      </c>
      <c r="BN252" s="25">
        <v>4.838709677419355</v>
      </c>
      <c r="BO252" s="25">
        <v>0</v>
      </c>
    </row>
    <row r="253" spans="1:96" ht="15" customHeight="1">
      <c r="D253" s="58" t="s">
        <v>102</v>
      </c>
      <c r="E253" s="38"/>
      <c r="F253" s="38"/>
      <c r="G253" s="38"/>
      <c r="H253" s="38"/>
      <c r="I253" s="38"/>
      <c r="J253" s="38"/>
      <c r="K253" s="38"/>
      <c r="L253" s="38"/>
      <c r="M253" s="38"/>
      <c r="N253" s="38"/>
      <c r="O253" s="38"/>
      <c r="P253" s="38"/>
      <c r="Q253" s="38"/>
      <c r="R253" s="38"/>
      <c r="S253" s="38"/>
      <c r="T253" s="38"/>
      <c r="U253" s="38"/>
      <c r="V253" s="38"/>
      <c r="W253" s="38"/>
      <c r="X253" s="38"/>
      <c r="Y253" s="38"/>
      <c r="Z253" s="38"/>
      <c r="AA253" s="38"/>
      <c r="AB253" s="38"/>
      <c r="AC253" s="38"/>
      <c r="AD253" s="38"/>
      <c r="AE253" s="38"/>
      <c r="AF253" s="38"/>
      <c r="AG253" s="38"/>
      <c r="BI253" s="5" t="s">
        <v>13</v>
      </c>
      <c r="BJ253" s="2" t="s">
        <v>14</v>
      </c>
      <c r="BK253" s="2">
        <v>1</v>
      </c>
      <c r="BL253" s="2">
        <v>2</v>
      </c>
      <c r="BM253" s="2">
        <v>3</v>
      </c>
      <c r="BN253" s="2">
        <v>4</v>
      </c>
      <c r="BO253" s="2">
        <v>0</v>
      </c>
    </row>
    <row r="254" spans="1:96">
      <c r="D254" s="81" t="s">
        <v>15</v>
      </c>
      <c r="E254" s="82"/>
      <c r="F254" s="82"/>
      <c r="G254" s="82"/>
      <c r="H254" s="82"/>
      <c r="I254" s="83"/>
      <c r="J254" s="76">
        <f>BI254</f>
        <v>65.795781399808249</v>
      </c>
      <c r="K254" s="76"/>
      <c r="L254" s="76"/>
      <c r="M254" s="76"/>
      <c r="N254" s="76">
        <f>BJ254</f>
        <v>74.576271186440678</v>
      </c>
      <c r="O254" s="76"/>
      <c r="P254" s="76"/>
      <c r="Q254" s="76"/>
      <c r="R254" s="76">
        <f>BK254</f>
        <v>37.288135593220339</v>
      </c>
      <c r="S254" s="76"/>
      <c r="T254" s="76"/>
      <c r="U254" s="76"/>
      <c r="V254" s="76">
        <f>BL254</f>
        <v>37.288135593220339</v>
      </c>
      <c r="W254" s="76"/>
      <c r="X254" s="76"/>
      <c r="Y254" s="76"/>
      <c r="Z254" s="76">
        <f>BM254</f>
        <v>18.64406779661017</v>
      </c>
      <c r="AA254" s="76"/>
      <c r="AB254" s="76"/>
      <c r="AC254" s="76"/>
      <c r="AD254" s="76">
        <f>BN254</f>
        <v>6.7796610169491522</v>
      </c>
      <c r="AE254" s="76"/>
      <c r="AF254" s="76"/>
      <c r="AG254" s="76"/>
      <c r="AH254" s="76">
        <f>BO254</f>
        <v>0</v>
      </c>
      <c r="AI254" s="76"/>
      <c r="AJ254" s="76"/>
      <c r="AK254" s="76"/>
      <c r="BG254" s="2">
        <v>57</v>
      </c>
      <c r="BH254" s="2" t="s">
        <v>16</v>
      </c>
      <c r="BI254" s="25">
        <v>65.795781399808249</v>
      </c>
      <c r="BJ254" s="25">
        <f>BK254+BL254</f>
        <v>74.576271186440678</v>
      </c>
      <c r="BK254" s="25">
        <v>37.288135593220339</v>
      </c>
      <c r="BL254" s="25">
        <v>37.288135593220339</v>
      </c>
      <c r="BM254" s="25">
        <v>18.64406779661017</v>
      </c>
      <c r="BN254" s="25">
        <v>6.7796610169491522</v>
      </c>
      <c r="BO254" s="25">
        <v>0</v>
      </c>
    </row>
    <row r="255" spans="1:96">
      <c r="D255" s="77" t="s">
        <v>17</v>
      </c>
      <c r="E255" s="78"/>
      <c r="F255" s="78"/>
      <c r="G255" s="78"/>
      <c r="H255" s="78"/>
      <c r="I255" s="79"/>
      <c r="J255" s="80">
        <f>BI255</f>
        <v>57.898432014977764</v>
      </c>
      <c r="K255" s="80"/>
      <c r="L255" s="80"/>
      <c r="M255" s="80"/>
      <c r="N255" s="80">
        <f>IF(ISERROR(BJ255),"",BJ255)</f>
        <v>40.322580645161288</v>
      </c>
      <c r="O255" s="80"/>
      <c r="P255" s="80"/>
      <c r="Q255" s="80"/>
      <c r="R255" s="80">
        <f>BK255</f>
        <v>25.806451612903224</v>
      </c>
      <c r="S255" s="80"/>
      <c r="T255" s="80"/>
      <c r="U255" s="80"/>
      <c r="V255" s="80">
        <f>BL255</f>
        <v>14.516129032258066</v>
      </c>
      <c r="W255" s="80"/>
      <c r="X255" s="80"/>
      <c r="Y255" s="80"/>
      <c r="Z255" s="80">
        <f>BM255</f>
        <v>48.387096774193552</v>
      </c>
      <c r="AA255" s="80"/>
      <c r="AB255" s="80"/>
      <c r="AC255" s="80"/>
      <c r="AD255" s="80">
        <f>BN255</f>
        <v>11.29032258064516</v>
      </c>
      <c r="AE255" s="80"/>
      <c r="AF255" s="80"/>
      <c r="AG255" s="80"/>
      <c r="AH255" s="80">
        <f>BO255</f>
        <v>0</v>
      </c>
      <c r="AI255" s="80"/>
      <c r="AJ255" s="80"/>
      <c r="AK255" s="80"/>
      <c r="BH255" s="2" t="s">
        <v>18</v>
      </c>
      <c r="BI255" s="25">
        <v>57.898432014977764</v>
      </c>
      <c r="BJ255" s="25">
        <f>BK255+BL255</f>
        <v>40.322580645161288</v>
      </c>
      <c r="BK255" s="25">
        <v>25.806451612903224</v>
      </c>
      <c r="BL255" s="25">
        <v>14.516129032258066</v>
      </c>
      <c r="BM255" s="25">
        <v>48.387096774193552</v>
      </c>
      <c r="BN255" s="25">
        <v>11.29032258064516</v>
      </c>
      <c r="BO255" s="25">
        <v>0</v>
      </c>
    </row>
    <row r="256" spans="1:96" ht="15" customHeight="1">
      <c r="D256" s="33" t="s">
        <v>103</v>
      </c>
      <c r="E256" s="38"/>
      <c r="F256" s="38"/>
      <c r="G256" s="38"/>
      <c r="H256" s="38"/>
      <c r="I256" s="38"/>
      <c r="J256" s="38"/>
      <c r="K256" s="38"/>
      <c r="L256" s="38"/>
      <c r="M256" s="38"/>
      <c r="N256" s="38"/>
      <c r="O256" s="38"/>
      <c r="P256" s="38"/>
      <c r="Q256" s="38"/>
      <c r="R256" s="38"/>
      <c r="S256" s="38"/>
      <c r="T256" s="38"/>
      <c r="U256" s="38"/>
      <c r="V256" s="38"/>
      <c r="W256" s="38"/>
      <c r="X256" s="38"/>
      <c r="Y256" s="38"/>
      <c r="Z256" s="38"/>
      <c r="AA256" s="38"/>
      <c r="AB256" s="38"/>
      <c r="AC256" s="38"/>
      <c r="AD256" s="38"/>
      <c r="AE256" s="38"/>
      <c r="AF256" s="38"/>
      <c r="AG256" s="38"/>
      <c r="BI256" s="5" t="s">
        <v>13</v>
      </c>
      <c r="BJ256" s="2" t="s">
        <v>14</v>
      </c>
      <c r="BK256" s="2">
        <v>1</v>
      </c>
      <c r="BL256" s="2">
        <v>2</v>
      </c>
      <c r="BM256" s="2">
        <v>3</v>
      </c>
      <c r="BN256" s="2">
        <v>4</v>
      </c>
      <c r="BO256" s="2">
        <v>0</v>
      </c>
    </row>
    <row r="257" spans="1:98">
      <c r="D257" s="81" t="s">
        <v>15</v>
      </c>
      <c r="E257" s="82"/>
      <c r="F257" s="82"/>
      <c r="G257" s="82"/>
      <c r="H257" s="82"/>
      <c r="I257" s="83"/>
      <c r="J257" s="76">
        <f>BI257</f>
        <v>72.31543624161074</v>
      </c>
      <c r="K257" s="76"/>
      <c r="L257" s="76"/>
      <c r="M257" s="76"/>
      <c r="N257" s="76">
        <f>BJ257</f>
        <v>69.491525423728817</v>
      </c>
      <c r="O257" s="76"/>
      <c r="P257" s="76"/>
      <c r="Q257" s="76"/>
      <c r="R257" s="76">
        <f>BK257</f>
        <v>45.762711864406782</v>
      </c>
      <c r="S257" s="76"/>
      <c r="T257" s="76"/>
      <c r="U257" s="76"/>
      <c r="V257" s="76">
        <f>BL257</f>
        <v>23.728813559322035</v>
      </c>
      <c r="W257" s="76"/>
      <c r="X257" s="76"/>
      <c r="Y257" s="76"/>
      <c r="Z257" s="76">
        <f>BM257</f>
        <v>23.728813559322035</v>
      </c>
      <c r="AA257" s="76"/>
      <c r="AB257" s="76"/>
      <c r="AC257" s="76"/>
      <c r="AD257" s="76">
        <f>BN257</f>
        <v>6.7796610169491522</v>
      </c>
      <c r="AE257" s="76"/>
      <c r="AF257" s="76"/>
      <c r="AG257" s="76"/>
      <c r="AH257" s="76">
        <f>BO257</f>
        <v>0</v>
      </c>
      <c r="AI257" s="76"/>
      <c r="AJ257" s="76"/>
      <c r="AK257" s="76"/>
      <c r="BG257" s="2">
        <v>58</v>
      </c>
      <c r="BH257" s="2" t="s">
        <v>16</v>
      </c>
      <c r="BI257" s="25">
        <v>72.31543624161074</v>
      </c>
      <c r="BJ257" s="25">
        <f>BK257+BL257</f>
        <v>69.491525423728817</v>
      </c>
      <c r="BK257" s="25">
        <v>45.762711864406782</v>
      </c>
      <c r="BL257" s="25">
        <v>23.728813559322035</v>
      </c>
      <c r="BM257" s="25">
        <v>23.728813559322035</v>
      </c>
      <c r="BN257" s="25">
        <v>6.7796610169491522</v>
      </c>
      <c r="BO257" s="25">
        <v>0</v>
      </c>
    </row>
    <row r="258" spans="1:98">
      <c r="D258" s="77" t="s">
        <v>17</v>
      </c>
      <c r="E258" s="78"/>
      <c r="F258" s="78"/>
      <c r="G258" s="78"/>
      <c r="H258" s="78"/>
      <c r="I258" s="79"/>
      <c r="J258" s="80">
        <f>BI258</f>
        <v>72.197519307278256</v>
      </c>
      <c r="K258" s="80"/>
      <c r="L258" s="80"/>
      <c r="M258" s="80"/>
      <c r="N258" s="80">
        <f>IF(ISERROR(BJ258),"",BJ258)</f>
        <v>45.161290322580648</v>
      </c>
      <c r="O258" s="80"/>
      <c r="P258" s="80"/>
      <c r="Q258" s="80"/>
      <c r="R258" s="80">
        <f>BK258</f>
        <v>24.193548387096776</v>
      </c>
      <c r="S258" s="80"/>
      <c r="T258" s="80"/>
      <c r="U258" s="80"/>
      <c r="V258" s="80">
        <f>BL258</f>
        <v>20.967741935483872</v>
      </c>
      <c r="W258" s="80"/>
      <c r="X258" s="80"/>
      <c r="Y258" s="80"/>
      <c r="Z258" s="80">
        <f>BM258</f>
        <v>41.935483870967744</v>
      </c>
      <c r="AA258" s="80"/>
      <c r="AB258" s="80"/>
      <c r="AC258" s="80"/>
      <c r="AD258" s="80">
        <f>BN258</f>
        <v>12.903225806451612</v>
      </c>
      <c r="AE258" s="80"/>
      <c r="AF258" s="80"/>
      <c r="AG258" s="80"/>
      <c r="AH258" s="80">
        <f>BO258</f>
        <v>0</v>
      </c>
      <c r="AI258" s="80"/>
      <c r="AJ258" s="80"/>
      <c r="AK258" s="80"/>
      <c r="BH258" s="2" t="s">
        <v>18</v>
      </c>
      <c r="BI258" s="25">
        <v>72.197519307278256</v>
      </c>
      <c r="BJ258" s="25">
        <f>BK258+BL258</f>
        <v>45.161290322580648</v>
      </c>
      <c r="BK258" s="25">
        <v>24.193548387096776</v>
      </c>
      <c r="BL258" s="25">
        <v>20.967741935483872</v>
      </c>
      <c r="BM258" s="25">
        <v>41.935483870967744</v>
      </c>
      <c r="BN258" s="25">
        <v>12.903225806451612</v>
      </c>
      <c r="BO258" s="25">
        <v>0</v>
      </c>
    </row>
    <row r="259" spans="1:98" ht="15" customHeight="1">
      <c r="D259" s="33" t="s">
        <v>104</v>
      </c>
      <c r="E259" s="38"/>
      <c r="F259" s="38"/>
      <c r="G259" s="38"/>
      <c r="H259" s="38"/>
      <c r="I259" s="38"/>
      <c r="J259" s="38"/>
      <c r="K259" s="38"/>
      <c r="L259" s="38"/>
      <c r="M259" s="38"/>
      <c r="N259" s="38"/>
      <c r="O259" s="38"/>
      <c r="P259" s="38"/>
      <c r="Q259" s="38"/>
      <c r="R259" s="38"/>
      <c r="S259" s="38"/>
      <c r="T259" s="38"/>
      <c r="U259" s="38"/>
      <c r="V259" s="38"/>
      <c r="W259" s="38"/>
      <c r="X259" s="38"/>
      <c r="Y259" s="38"/>
      <c r="Z259" s="38"/>
      <c r="AA259" s="38"/>
      <c r="AB259" s="38"/>
      <c r="AC259" s="38"/>
      <c r="AD259" s="38"/>
      <c r="AE259" s="38"/>
      <c r="AF259" s="38"/>
      <c r="AG259" s="38"/>
      <c r="BI259" s="5" t="s">
        <v>13</v>
      </c>
      <c r="BJ259" s="2" t="s">
        <v>14</v>
      </c>
      <c r="BK259" s="2">
        <v>1</v>
      </c>
      <c r="BL259" s="2">
        <v>2</v>
      </c>
      <c r="BM259" s="2">
        <v>3</v>
      </c>
      <c r="BN259" s="2">
        <v>4</v>
      </c>
      <c r="BO259" s="2">
        <v>0</v>
      </c>
    </row>
    <row r="260" spans="1:98">
      <c r="D260" s="81" t="s">
        <v>15</v>
      </c>
      <c r="E260" s="82"/>
      <c r="F260" s="82"/>
      <c r="G260" s="82"/>
      <c r="H260" s="82"/>
      <c r="I260" s="83"/>
      <c r="J260" s="76">
        <f>BI260</f>
        <v>85.019175455417056</v>
      </c>
      <c r="K260" s="76"/>
      <c r="L260" s="76"/>
      <c r="M260" s="76"/>
      <c r="N260" s="76">
        <f>BJ260</f>
        <v>86.440677966101703</v>
      </c>
      <c r="O260" s="76"/>
      <c r="P260" s="76"/>
      <c r="Q260" s="76"/>
      <c r="R260" s="76">
        <f>BK260</f>
        <v>66.101694915254242</v>
      </c>
      <c r="S260" s="76"/>
      <c r="T260" s="76"/>
      <c r="U260" s="76"/>
      <c r="V260" s="76">
        <f>BL260</f>
        <v>20.33898305084746</v>
      </c>
      <c r="W260" s="76"/>
      <c r="X260" s="76"/>
      <c r="Y260" s="76"/>
      <c r="Z260" s="76">
        <f>BM260</f>
        <v>6.7796610169491522</v>
      </c>
      <c r="AA260" s="76"/>
      <c r="AB260" s="76"/>
      <c r="AC260" s="76"/>
      <c r="AD260" s="76">
        <f>BN260</f>
        <v>6.7796610169491522</v>
      </c>
      <c r="AE260" s="76"/>
      <c r="AF260" s="76"/>
      <c r="AG260" s="76"/>
      <c r="AH260" s="76">
        <f>BO260</f>
        <v>0</v>
      </c>
      <c r="AI260" s="76"/>
      <c r="AJ260" s="76"/>
      <c r="AK260" s="76"/>
      <c r="BG260" s="2">
        <v>59</v>
      </c>
      <c r="BH260" s="2" t="s">
        <v>16</v>
      </c>
      <c r="BI260" s="25">
        <v>85.019175455417056</v>
      </c>
      <c r="BJ260" s="25">
        <f>BK260+BL260</f>
        <v>86.440677966101703</v>
      </c>
      <c r="BK260" s="25">
        <v>66.101694915254242</v>
      </c>
      <c r="BL260" s="25">
        <v>20.33898305084746</v>
      </c>
      <c r="BM260" s="25">
        <v>6.7796610169491522</v>
      </c>
      <c r="BN260" s="25">
        <v>6.7796610169491522</v>
      </c>
      <c r="BO260" s="25">
        <v>0</v>
      </c>
    </row>
    <row r="261" spans="1:98">
      <c r="D261" s="77" t="s">
        <v>17</v>
      </c>
      <c r="E261" s="78"/>
      <c r="F261" s="78"/>
      <c r="G261" s="78"/>
      <c r="H261" s="78"/>
      <c r="I261" s="79"/>
      <c r="J261" s="80">
        <f>BI261</f>
        <v>84.835010531242688</v>
      </c>
      <c r="K261" s="80"/>
      <c r="L261" s="80"/>
      <c r="M261" s="80"/>
      <c r="N261" s="80">
        <f>IF(ISERROR(BJ261),"",BJ261)</f>
        <v>75.806451612903231</v>
      </c>
      <c r="O261" s="80"/>
      <c r="P261" s="80"/>
      <c r="Q261" s="80"/>
      <c r="R261" s="80">
        <f>BK261</f>
        <v>58.064516129032263</v>
      </c>
      <c r="S261" s="80"/>
      <c r="T261" s="80"/>
      <c r="U261" s="80"/>
      <c r="V261" s="80">
        <f>BL261</f>
        <v>17.741935483870968</v>
      </c>
      <c r="W261" s="80"/>
      <c r="X261" s="80"/>
      <c r="Y261" s="80"/>
      <c r="Z261" s="80">
        <f>BM261</f>
        <v>14.516129032258066</v>
      </c>
      <c r="AA261" s="80"/>
      <c r="AB261" s="80"/>
      <c r="AC261" s="80"/>
      <c r="AD261" s="80">
        <f>BN261</f>
        <v>9.67741935483871</v>
      </c>
      <c r="AE261" s="80"/>
      <c r="AF261" s="80"/>
      <c r="AG261" s="80"/>
      <c r="AH261" s="80">
        <f>BO261</f>
        <v>0</v>
      </c>
      <c r="AI261" s="80"/>
      <c r="AJ261" s="80"/>
      <c r="AK261" s="80"/>
      <c r="BH261" s="2" t="s">
        <v>18</v>
      </c>
      <c r="BI261" s="25">
        <v>84.835010531242688</v>
      </c>
      <c r="BJ261" s="25">
        <f>BK261+BL261</f>
        <v>75.806451612903231</v>
      </c>
      <c r="BK261" s="25">
        <v>58.064516129032263</v>
      </c>
      <c r="BL261" s="25">
        <v>17.741935483870968</v>
      </c>
      <c r="BM261" s="25">
        <v>14.516129032258066</v>
      </c>
      <c r="BN261" s="25">
        <v>9.67741935483871</v>
      </c>
      <c r="BO261" s="25">
        <v>0</v>
      </c>
    </row>
    <row r="263" spans="1:98" ht="14.25" thickBot="1">
      <c r="A263" s="59"/>
      <c r="B263" s="60"/>
      <c r="C263" s="61" t="s">
        <v>105</v>
      </c>
      <c r="D263" s="60"/>
      <c r="E263" s="60"/>
      <c r="F263" s="60"/>
      <c r="G263" s="60"/>
      <c r="H263" s="60"/>
      <c r="I263" s="60"/>
      <c r="J263" s="60"/>
      <c r="K263" s="60"/>
      <c r="L263" s="60"/>
      <c r="M263" s="60"/>
      <c r="N263" s="60"/>
      <c r="O263" s="60"/>
      <c r="P263" s="60"/>
      <c r="Q263" s="60"/>
      <c r="R263" s="60"/>
      <c r="S263" s="60"/>
      <c r="T263" s="60"/>
      <c r="U263" s="60"/>
      <c r="V263" s="60"/>
      <c r="W263" s="60"/>
      <c r="X263" s="60"/>
      <c r="Y263" s="60"/>
      <c r="Z263" s="60"/>
      <c r="AA263" s="60"/>
      <c r="AB263" s="60"/>
      <c r="AC263" s="60"/>
      <c r="AD263" s="60"/>
      <c r="AE263" s="60"/>
      <c r="AF263" s="60"/>
      <c r="AG263" s="60"/>
      <c r="AH263" s="60"/>
      <c r="AI263" s="60"/>
      <c r="AJ263" s="60"/>
      <c r="AK263" s="60"/>
      <c r="AL263" s="60"/>
      <c r="AM263" s="60"/>
      <c r="AN263" s="60"/>
      <c r="AO263" s="60"/>
      <c r="AP263" s="60"/>
      <c r="AQ263" s="60"/>
      <c r="AR263" s="60"/>
      <c r="AS263" s="60"/>
      <c r="AT263" s="60"/>
      <c r="AU263" s="60"/>
      <c r="AV263" s="60"/>
      <c r="AW263" s="60"/>
      <c r="AX263" s="60"/>
      <c r="AY263" s="60"/>
      <c r="AZ263" s="60"/>
      <c r="BA263" s="60"/>
      <c r="BB263" s="60"/>
      <c r="BC263" s="60"/>
      <c r="BD263" s="60"/>
      <c r="BE263" s="60"/>
      <c r="BF263" s="60"/>
      <c r="BG263" s="60"/>
      <c r="BH263" s="60"/>
      <c r="BI263" s="60"/>
      <c r="BJ263" s="60"/>
      <c r="BK263" s="60"/>
      <c r="BL263" s="60"/>
      <c r="BM263" s="60"/>
      <c r="BN263" s="60"/>
      <c r="BO263" s="60"/>
      <c r="BP263" s="59"/>
      <c r="BQ263" s="59"/>
      <c r="BR263" s="59"/>
      <c r="BS263" s="59"/>
      <c r="BT263" s="59"/>
      <c r="BU263" s="59"/>
      <c r="BV263" s="59"/>
      <c r="BW263" s="59"/>
      <c r="BX263" s="59"/>
      <c r="BY263" s="59"/>
      <c r="BZ263" s="59"/>
      <c r="CA263" s="59"/>
      <c r="CB263" s="59"/>
      <c r="CC263" s="59"/>
      <c r="CD263" s="59"/>
      <c r="CE263" s="59"/>
      <c r="CF263" s="59"/>
      <c r="CG263" s="59"/>
      <c r="CH263" s="59"/>
      <c r="CI263" s="59"/>
      <c r="CJ263" s="59"/>
      <c r="CK263" s="59"/>
      <c r="CL263" s="59"/>
      <c r="CM263" s="59"/>
      <c r="CN263" s="59"/>
      <c r="CO263" s="59"/>
      <c r="CP263" s="59"/>
      <c r="CQ263" s="59"/>
      <c r="CR263" s="59"/>
      <c r="CS263" s="59"/>
      <c r="CT263" s="59"/>
    </row>
    <row r="264" spans="1:98" ht="18.75" customHeight="1">
      <c r="A264" s="59"/>
      <c r="B264" s="62"/>
      <c r="C264" s="84" t="s">
        <v>265</v>
      </c>
      <c r="D264" s="85"/>
      <c r="E264" s="85"/>
      <c r="F264" s="85"/>
      <c r="G264" s="85"/>
      <c r="H264" s="85"/>
      <c r="I264" s="85"/>
      <c r="J264" s="85"/>
      <c r="K264" s="85"/>
      <c r="L264" s="85"/>
      <c r="M264" s="85"/>
      <c r="N264" s="85"/>
      <c r="O264" s="85"/>
      <c r="P264" s="85"/>
      <c r="Q264" s="85"/>
      <c r="R264" s="85"/>
      <c r="S264" s="85"/>
      <c r="T264" s="85"/>
      <c r="U264" s="85"/>
      <c r="V264" s="85"/>
      <c r="W264" s="85"/>
      <c r="X264" s="85"/>
      <c r="Y264" s="85"/>
      <c r="Z264" s="85"/>
      <c r="AA264" s="85"/>
      <c r="AB264" s="85"/>
      <c r="AC264" s="85"/>
      <c r="AD264" s="85"/>
      <c r="AE264" s="85"/>
      <c r="AF264" s="85"/>
      <c r="AG264" s="85"/>
      <c r="AH264" s="85"/>
      <c r="AI264" s="85"/>
      <c r="AJ264" s="85"/>
      <c r="AK264" s="85"/>
      <c r="AL264" s="85"/>
      <c r="AM264" s="85"/>
      <c r="AN264" s="85"/>
      <c r="AO264" s="85"/>
      <c r="AP264" s="85"/>
      <c r="AQ264" s="86"/>
      <c r="AR264" s="60"/>
      <c r="AS264" s="60"/>
      <c r="AT264" s="60"/>
      <c r="AU264" s="60"/>
      <c r="AV264" s="60"/>
      <c r="AW264" s="60"/>
      <c r="AX264" s="60"/>
      <c r="AY264" s="60"/>
      <c r="AZ264" s="60"/>
      <c r="BA264" s="60"/>
      <c r="BB264" s="60"/>
      <c r="BC264" s="60"/>
      <c r="BD264" s="60"/>
      <c r="BE264" s="60"/>
      <c r="BF264" s="60"/>
      <c r="BG264" s="60"/>
      <c r="BH264" s="60"/>
      <c r="BI264" s="60"/>
      <c r="BJ264" s="60"/>
      <c r="BK264" s="60"/>
      <c r="BL264" s="60"/>
      <c r="BM264" s="60"/>
      <c r="BN264" s="60"/>
      <c r="BO264" s="60"/>
      <c r="BP264" s="59"/>
      <c r="BQ264" s="59"/>
      <c r="BR264" s="59"/>
      <c r="BS264" s="59"/>
      <c r="BT264" s="59"/>
      <c r="BU264" s="59"/>
      <c r="BV264" s="59"/>
      <c r="BW264" s="59"/>
      <c r="BX264" s="59"/>
      <c r="BY264" s="59"/>
      <c r="BZ264" s="59"/>
      <c r="CA264" s="59"/>
      <c r="CB264" s="59"/>
      <c r="CC264" s="59"/>
      <c r="CD264" s="59"/>
      <c r="CE264" s="59"/>
      <c r="CF264" s="59"/>
      <c r="CG264" s="59"/>
      <c r="CH264" s="59"/>
      <c r="CI264" s="59"/>
      <c r="CJ264" s="59"/>
      <c r="CK264" s="59"/>
      <c r="CL264" s="59"/>
      <c r="CM264" s="59"/>
      <c r="CN264" s="59"/>
      <c r="CO264" s="59"/>
      <c r="CP264" s="59"/>
      <c r="CQ264" s="59"/>
      <c r="CR264" s="59"/>
      <c r="CS264" s="59"/>
      <c r="CT264" s="59"/>
    </row>
    <row r="265" spans="1:98" ht="18.75" customHeight="1">
      <c r="A265" s="59"/>
      <c r="B265" s="62"/>
      <c r="C265" s="87"/>
      <c r="D265" s="88"/>
      <c r="E265" s="88"/>
      <c r="F265" s="88"/>
      <c r="G265" s="88"/>
      <c r="H265" s="88"/>
      <c r="I265" s="88"/>
      <c r="J265" s="88"/>
      <c r="K265" s="88"/>
      <c r="L265" s="88"/>
      <c r="M265" s="88"/>
      <c r="N265" s="88"/>
      <c r="O265" s="88"/>
      <c r="P265" s="88"/>
      <c r="Q265" s="88"/>
      <c r="R265" s="88"/>
      <c r="S265" s="88"/>
      <c r="T265" s="88"/>
      <c r="U265" s="88"/>
      <c r="V265" s="88"/>
      <c r="W265" s="88"/>
      <c r="X265" s="88"/>
      <c r="Y265" s="88"/>
      <c r="Z265" s="88"/>
      <c r="AA265" s="88"/>
      <c r="AB265" s="88"/>
      <c r="AC265" s="88"/>
      <c r="AD265" s="88"/>
      <c r="AE265" s="88"/>
      <c r="AF265" s="88"/>
      <c r="AG265" s="88"/>
      <c r="AH265" s="88"/>
      <c r="AI265" s="88"/>
      <c r="AJ265" s="88"/>
      <c r="AK265" s="88"/>
      <c r="AL265" s="88"/>
      <c r="AM265" s="88"/>
      <c r="AN265" s="88"/>
      <c r="AO265" s="88"/>
      <c r="AP265" s="88"/>
      <c r="AQ265" s="89"/>
      <c r="AR265" s="60"/>
      <c r="AS265" s="60"/>
      <c r="AT265" s="60"/>
      <c r="AU265" s="60"/>
      <c r="AV265" s="60"/>
      <c r="AW265" s="60"/>
      <c r="AX265" s="60"/>
      <c r="AY265" s="60"/>
      <c r="AZ265" s="60"/>
      <c r="BA265" s="60"/>
      <c r="BB265" s="60"/>
      <c r="BC265" s="60"/>
      <c r="BD265" s="60"/>
      <c r="BE265" s="60"/>
      <c r="BF265" s="60"/>
      <c r="BG265" s="60"/>
      <c r="BH265" s="60"/>
      <c r="BI265" s="60"/>
      <c r="BJ265" s="60"/>
      <c r="BK265" s="60"/>
      <c r="BL265" s="60"/>
      <c r="BM265" s="60"/>
      <c r="BN265" s="60"/>
      <c r="BO265" s="60"/>
      <c r="BP265" s="59"/>
      <c r="BQ265" s="59"/>
      <c r="BR265" s="59"/>
      <c r="BS265" s="59"/>
      <c r="BT265" s="59"/>
      <c r="BU265" s="59"/>
      <c r="BV265" s="59"/>
      <c r="BW265" s="59"/>
      <c r="BX265" s="59"/>
      <c r="BY265" s="59"/>
      <c r="BZ265" s="59"/>
      <c r="CA265" s="59"/>
      <c r="CB265" s="59"/>
      <c r="CC265" s="59"/>
      <c r="CD265" s="59"/>
      <c r="CE265" s="59"/>
      <c r="CF265" s="59"/>
      <c r="CG265" s="59"/>
      <c r="CH265" s="59"/>
      <c r="CI265" s="59"/>
      <c r="CJ265" s="59"/>
      <c r="CK265" s="59"/>
      <c r="CL265" s="59"/>
      <c r="CM265" s="59"/>
      <c r="CN265" s="59"/>
      <c r="CO265" s="59"/>
      <c r="CP265" s="59"/>
      <c r="CQ265" s="59"/>
      <c r="CR265" s="59"/>
      <c r="CS265" s="59"/>
      <c r="CT265" s="59"/>
    </row>
    <row r="266" spans="1:98" ht="18.75" customHeight="1">
      <c r="A266" s="59"/>
      <c r="B266" s="62"/>
      <c r="C266" s="87"/>
      <c r="D266" s="88"/>
      <c r="E266" s="88"/>
      <c r="F266" s="88"/>
      <c r="G266" s="88"/>
      <c r="H266" s="88"/>
      <c r="I266" s="88"/>
      <c r="J266" s="88"/>
      <c r="K266" s="88"/>
      <c r="L266" s="88"/>
      <c r="M266" s="88"/>
      <c r="N266" s="88"/>
      <c r="O266" s="88"/>
      <c r="P266" s="88"/>
      <c r="Q266" s="88"/>
      <c r="R266" s="88"/>
      <c r="S266" s="88"/>
      <c r="T266" s="88"/>
      <c r="U266" s="88"/>
      <c r="V266" s="88"/>
      <c r="W266" s="88"/>
      <c r="X266" s="88"/>
      <c r="Y266" s="88"/>
      <c r="Z266" s="88"/>
      <c r="AA266" s="88"/>
      <c r="AB266" s="88"/>
      <c r="AC266" s="88"/>
      <c r="AD266" s="88"/>
      <c r="AE266" s="88"/>
      <c r="AF266" s="88"/>
      <c r="AG266" s="88"/>
      <c r="AH266" s="88"/>
      <c r="AI266" s="88"/>
      <c r="AJ266" s="88"/>
      <c r="AK266" s="88"/>
      <c r="AL266" s="88"/>
      <c r="AM266" s="88"/>
      <c r="AN266" s="88"/>
      <c r="AO266" s="88"/>
      <c r="AP266" s="88"/>
      <c r="AQ266" s="89"/>
      <c r="AR266" s="60"/>
      <c r="AS266" s="60"/>
      <c r="AT266" s="60"/>
      <c r="AU266" s="60"/>
      <c r="AV266" s="60"/>
      <c r="AW266" s="60"/>
      <c r="AX266" s="60"/>
      <c r="AY266" s="60"/>
      <c r="AZ266" s="60"/>
      <c r="BA266" s="60"/>
      <c r="BB266" s="60"/>
      <c r="BC266" s="60"/>
      <c r="BD266" s="60"/>
      <c r="BE266" s="60"/>
      <c r="BF266" s="60"/>
      <c r="BG266" s="60"/>
      <c r="BH266" s="60"/>
      <c r="BI266" s="60"/>
      <c r="BJ266" s="60"/>
      <c r="BK266" s="60"/>
      <c r="BL266" s="60"/>
      <c r="BM266" s="60"/>
      <c r="BN266" s="60"/>
      <c r="BO266" s="60"/>
      <c r="BP266" s="59"/>
      <c r="BQ266" s="59"/>
      <c r="BR266" s="59"/>
      <c r="BS266" s="59"/>
      <c r="BT266" s="59"/>
      <c r="BU266" s="59"/>
      <c r="BV266" s="59"/>
      <c r="BW266" s="59"/>
      <c r="BX266" s="59"/>
      <c r="BY266" s="59"/>
      <c r="BZ266" s="59"/>
      <c r="CA266" s="59"/>
      <c r="CB266" s="59"/>
      <c r="CC266" s="59"/>
      <c r="CD266" s="59"/>
      <c r="CE266" s="59"/>
      <c r="CF266" s="59"/>
      <c r="CG266" s="59"/>
      <c r="CH266" s="59"/>
      <c r="CI266" s="59"/>
      <c r="CJ266" s="59"/>
      <c r="CK266" s="59"/>
      <c r="CL266" s="59"/>
      <c r="CM266" s="59"/>
      <c r="CN266" s="59"/>
      <c r="CO266" s="59"/>
      <c r="CP266" s="59"/>
      <c r="CQ266" s="59"/>
      <c r="CR266" s="59"/>
      <c r="CS266" s="59"/>
      <c r="CT266" s="59"/>
    </row>
    <row r="267" spans="1:98" ht="18.75" customHeight="1">
      <c r="A267" s="59"/>
      <c r="B267" s="62"/>
      <c r="C267" s="87"/>
      <c r="D267" s="88"/>
      <c r="E267" s="88"/>
      <c r="F267" s="88"/>
      <c r="G267" s="88"/>
      <c r="H267" s="88"/>
      <c r="I267" s="88"/>
      <c r="J267" s="88"/>
      <c r="K267" s="88"/>
      <c r="L267" s="88"/>
      <c r="M267" s="88"/>
      <c r="N267" s="88"/>
      <c r="O267" s="88"/>
      <c r="P267" s="88"/>
      <c r="Q267" s="88"/>
      <c r="R267" s="88"/>
      <c r="S267" s="88"/>
      <c r="T267" s="88"/>
      <c r="U267" s="88"/>
      <c r="V267" s="88"/>
      <c r="W267" s="88"/>
      <c r="X267" s="88"/>
      <c r="Y267" s="88"/>
      <c r="Z267" s="88"/>
      <c r="AA267" s="88"/>
      <c r="AB267" s="88"/>
      <c r="AC267" s="88"/>
      <c r="AD267" s="88"/>
      <c r="AE267" s="88"/>
      <c r="AF267" s="88"/>
      <c r="AG267" s="88"/>
      <c r="AH267" s="88"/>
      <c r="AI267" s="88"/>
      <c r="AJ267" s="88"/>
      <c r="AK267" s="88"/>
      <c r="AL267" s="88"/>
      <c r="AM267" s="88"/>
      <c r="AN267" s="88"/>
      <c r="AO267" s="88"/>
      <c r="AP267" s="88"/>
      <c r="AQ267" s="89"/>
      <c r="AR267" s="60"/>
      <c r="AS267" s="60"/>
      <c r="AT267" s="60"/>
      <c r="AU267" s="60"/>
      <c r="AV267" s="60"/>
      <c r="AW267" s="60"/>
      <c r="AX267" s="60"/>
      <c r="AY267" s="60"/>
      <c r="AZ267" s="60"/>
      <c r="BA267" s="60"/>
      <c r="BB267" s="60"/>
      <c r="BC267" s="60"/>
      <c r="BD267" s="60"/>
      <c r="BE267" s="60"/>
      <c r="BF267" s="60"/>
      <c r="BG267" s="60"/>
      <c r="BH267" s="60"/>
      <c r="BI267" s="60"/>
      <c r="BJ267" s="60"/>
      <c r="BK267" s="60"/>
      <c r="BL267" s="60"/>
      <c r="BM267" s="60"/>
      <c r="BN267" s="60"/>
      <c r="BO267" s="60"/>
      <c r="BP267" s="59"/>
      <c r="BQ267" s="59"/>
      <c r="BR267" s="59"/>
      <c r="BS267" s="59"/>
      <c r="BT267" s="59"/>
      <c r="BU267" s="59"/>
      <c r="BV267" s="59"/>
      <c r="BW267" s="59"/>
      <c r="BX267" s="59"/>
      <c r="BY267" s="59"/>
      <c r="BZ267" s="59"/>
      <c r="CA267" s="59"/>
      <c r="CB267" s="59"/>
      <c r="CC267" s="59"/>
      <c r="CD267" s="59"/>
      <c r="CE267" s="59"/>
      <c r="CF267" s="59"/>
      <c r="CG267" s="59"/>
      <c r="CH267" s="59"/>
      <c r="CI267" s="59"/>
      <c r="CJ267" s="59"/>
      <c r="CK267" s="59"/>
      <c r="CL267" s="59"/>
      <c r="CM267" s="59"/>
      <c r="CN267" s="59"/>
      <c r="CO267" s="59"/>
      <c r="CP267" s="59"/>
      <c r="CQ267" s="59"/>
      <c r="CR267" s="59"/>
      <c r="CS267" s="59"/>
      <c r="CT267" s="59"/>
    </row>
    <row r="268" spans="1:98" ht="18.75" customHeight="1">
      <c r="A268" s="59"/>
      <c r="B268" s="62"/>
      <c r="C268" s="87"/>
      <c r="D268" s="88"/>
      <c r="E268" s="88"/>
      <c r="F268" s="88"/>
      <c r="G268" s="88"/>
      <c r="H268" s="88"/>
      <c r="I268" s="88"/>
      <c r="J268" s="88"/>
      <c r="K268" s="88"/>
      <c r="L268" s="88"/>
      <c r="M268" s="88"/>
      <c r="N268" s="88"/>
      <c r="O268" s="88"/>
      <c r="P268" s="88"/>
      <c r="Q268" s="88"/>
      <c r="R268" s="88"/>
      <c r="S268" s="88"/>
      <c r="T268" s="88"/>
      <c r="U268" s="88"/>
      <c r="V268" s="88"/>
      <c r="W268" s="88"/>
      <c r="X268" s="88"/>
      <c r="Y268" s="88"/>
      <c r="Z268" s="88"/>
      <c r="AA268" s="88"/>
      <c r="AB268" s="88"/>
      <c r="AC268" s="88"/>
      <c r="AD268" s="88"/>
      <c r="AE268" s="88"/>
      <c r="AF268" s="88"/>
      <c r="AG268" s="88"/>
      <c r="AH268" s="88"/>
      <c r="AI268" s="88"/>
      <c r="AJ268" s="88"/>
      <c r="AK268" s="88"/>
      <c r="AL268" s="88"/>
      <c r="AM268" s="88"/>
      <c r="AN268" s="88"/>
      <c r="AO268" s="88"/>
      <c r="AP268" s="88"/>
      <c r="AQ268" s="89"/>
      <c r="AR268" s="60"/>
      <c r="AS268" s="60"/>
      <c r="AT268" s="60"/>
      <c r="AU268" s="60"/>
      <c r="AV268" s="60"/>
      <c r="AW268" s="60"/>
      <c r="AX268" s="60"/>
      <c r="AY268" s="60"/>
      <c r="AZ268" s="60"/>
      <c r="BA268" s="60"/>
      <c r="BB268" s="60"/>
      <c r="BC268" s="60"/>
      <c r="BD268" s="60"/>
      <c r="BE268" s="60"/>
      <c r="BF268" s="60"/>
      <c r="BG268" s="60"/>
      <c r="BH268" s="60"/>
      <c r="BI268" s="60"/>
      <c r="BJ268" s="60"/>
      <c r="BK268" s="60"/>
      <c r="BL268" s="60"/>
      <c r="BM268" s="60"/>
      <c r="BN268" s="60"/>
      <c r="BO268" s="60"/>
      <c r="BP268" s="59"/>
      <c r="BQ268" s="59"/>
      <c r="BR268" s="59"/>
      <c r="BS268" s="59"/>
      <c r="BT268" s="59"/>
      <c r="BU268" s="59"/>
      <c r="BV268" s="59"/>
      <c r="BW268" s="59"/>
      <c r="BX268" s="59"/>
      <c r="BY268" s="59"/>
      <c r="BZ268" s="59"/>
      <c r="CA268" s="59"/>
      <c r="CB268" s="59"/>
      <c r="CC268" s="59"/>
      <c r="CD268" s="59"/>
      <c r="CE268" s="59"/>
      <c r="CF268" s="59"/>
      <c r="CG268" s="59"/>
      <c r="CH268" s="59"/>
      <c r="CI268" s="59"/>
      <c r="CJ268" s="59"/>
      <c r="CK268" s="59"/>
      <c r="CL268" s="59"/>
      <c r="CM268" s="59"/>
      <c r="CN268" s="59"/>
      <c r="CO268" s="59"/>
      <c r="CP268" s="59"/>
      <c r="CQ268" s="59"/>
      <c r="CR268" s="59"/>
      <c r="CS268" s="59"/>
      <c r="CT268" s="59"/>
    </row>
    <row r="269" spans="1:98" ht="18.75" customHeight="1">
      <c r="A269" s="59"/>
      <c r="B269" s="62"/>
      <c r="C269" s="87"/>
      <c r="D269" s="88"/>
      <c r="E269" s="88"/>
      <c r="F269" s="88"/>
      <c r="G269" s="88"/>
      <c r="H269" s="88"/>
      <c r="I269" s="88"/>
      <c r="J269" s="88"/>
      <c r="K269" s="88"/>
      <c r="L269" s="88"/>
      <c r="M269" s="88"/>
      <c r="N269" s="88"/>
      <c r="O269" s="88"/>
      <c r="P269" s="88"/>
      <c r="Q269" s="88"/>
      <c r="R269" s="88"/>
      <c r="S269" s="88"/>
      <c r="T269" s="88"/>
      <c r="U269" s="88"/>
      <c r="V269" s="88"/>
      <c r="W269" s="88"/>
      <c r="X269" s="88"/>
      <c r="Y269" s="88"/>
      <c r="Z269" s="88"/>
      <c r="AA269" s="88"/>
      <c r="AB269" s="88"/>
      <c r="AC269" s="88"/>
      <c r="AD269" s="88"/>
      <c r="AE269" s="88"/>
      <c r="AF269" s="88"/>
      <c r="AG269" s="88"/>
      <c r="AH269" s="88"/>
      <c r="AI269" s="88"/>
      <c r="AJ269" s="88"/>
      <c r="AK269" s="88"/>
      <c r="AL269" s="88"/>
      <c r="AM269" s="88"/>
      <c r="AN269" s="88"/>
      <c r="AO269" s="88"/>
      <c r="AP269" s="88"/>
      <c r="AQ269" s="89"/>
      <c r="AR269" s="60"/>
      <c r="AS269" s="60"/>
      <c r="AT269" s="60"/>
      <c r="AU269" s="60"/>
      <c r="AV269" s="60"/>
      <c r="AW269" s="60"/>
      <c r="AX269" s="60"/>
      <c r="AY269" s="60"/>
      <c r="AZ269" s="60"/>
      <c r="BA269" s="60"/>
      <c r="BB269" s="60"/>
      <c r="BC269" s="60"/>
      <c r="BD269" s="60"/>
      <c r="BE269" s="60"/>
      <c r="BF269" s="60"/>
      <c r="BG269" s="60"/>
      <c r="BH269" s="60"/>
      <c r="BI269" s="60"/>
      <c r="BJ269" s="60"/>
      <c r="BK269" s="60"/>
      <c r="BL269" s="60"/>
      <c r="BM269" s="60"/>
      <c r="BN269" s="60"/>
      <c r="BO269" s="60"/>
      <c r="BP269" s="59"/>
      <c r="BQ269" s="59"/>
      <c r="BR269" s="59"/>
      <c r="BS269" s="59"/>
      <c r="BT269" s="59"/>
      <c r="BU269" s="59"/>
      <c r="BV269" s="59"/>
      <c r="BW269" s="59"/>
      <c r="BX269" s="59"/>
      <c r="BY269" s="59"/>
      <c r="BZ269" s="59"/>
      <c r="CA269" s="59"/>
      <c r="CB269" s="59"/>
      <c r="CC269" s="59"/>
      <c r="CD269" s="59"/>
      <c r="CE269" s="59"/>
      <c r="CF269" s="59"/>
      <c r="CG269" s="59"/>
      <c r="CH269" s="59"/>
      <c r="CI269" s="59"/>
      <c r="CJ269" s="59"/>
      <c r="CK269" s="59"/>
      <c r="CL269" s="59"/>
      <c r="CM269" s="59"/>
      <c r="CN269" s="59"/>
      <c r="CO269" s="59"/>
      <c r="CP269" s="59"/>
      <c r="CQ269" s="59"/>
      <c r="CR269" s="59"/>
      <c r="CS269" s="59"/>
      <c r="CT269" s="59"/>
    </row>
    <row r="270" spans="1:98" ht="18.75" customHeight="1">
      <c r="A270" s="59"/>
      <c r="B270" s="62"/>
      <c r="C270" s="87"/>
      <c r="D270" s="88"/>
      <c r="E270" s="88"/>
      <c r="F270" s="88"/>
      <c r="G270" s="88"/>
      <c r="H270" s="88"/>
      <c r="I270" s="88"/>
      <c r="J270" s="88"/>
      <c r="K270" s="88"/>
      <c r="L270" s="88"/>
      <c r="M270" s="88"/>
      <c r="N270" s="88"/>
      <c r="O270" s="88"/>
      <c r="P270" s="88"/>
      <c r="Q270" s="88"/>
      <c r="R270" s="88"/>
      <c r="S270" s="88"/>
      <c r="T270" s="88"/>
      <c r="U270" s="88"/>
      <c r="V270" s="88"/>
      <c r="W270" s="88"/>
      <c r="X270" s="88"/>
      <c r="Y270" s="88"/>
      <c r="Z270" s="88"/>
      <c r="AA270" s="88"/>
      <c r="AB270" s="88"/>
      <c r="AC270" s="88"/>
      <c r="AD270" s="88"/>
      <c r="AE270" s="88"/>
      <c r="AF270" s="88"/>
      <c r="AG270" s="88"/>
      <c r="AH270" s="88"/>
      <c r="AI270" s="88"/>
      <c r="AJ270" s="88"/>
      <c r="AK270" s="88"/>
      <c r="AL270" s="88"/>
      <c r="AM270" s="88"/>
      <c r="AN270" s="88"/>
      <c r="AO270" s="88"/>
      <c r="AP270" s="88"/>
      <c r="AQ270" s="89"/>
      <c r="AR270" s="60"/>
      <c r="AS270" s="60"/>
      <c r="AT270" s="60"/>
      <c r="AU270" s="60"/>
      <c r="AV270" s="60"/>
      <c r="AW270" s="60"/>
      <c r="AX270" s="60"/>
      <c r="AY270" s="60"/>
      <c r="AZ270" s="60"/>
      <c r="BA270" s="60"/>
      <c r="BB270" s="60"/>
      <c r="BC270" s="60"/>
      <c r="BD270" s="60"/>
      <c r="BE270" s="60"/>
      <c r="BF270" s="60"/>
      <c r="BG270" s="60"/>
      <c r="BH270" s="60"/>
      <c r="BI270" s="60"/>
      <c r="BJ270" s="60"/>
      <c r="BK270" s="60"/>
      <c r="BL270" s="60"/>
      <c r="BM270" s="60"/>
      <c r="BN270" s="60"/>
      <c r="BO270" s="60"/>
      <c r="BP270" s="59"/>
      <c r="BQ270" s="59"/>
      <c r="BR270" s="59"/>
      <c r="BS270" s="59"/>
      <c r="BT270" s="59"/>
      <c r="BU270" s="59"/>
      <c r="BV270" s="59"/>
      <c r="BW270" s="59"/>
      <c r="BX270" s="59"/>
      <c r="BY270" s="59"/>
      <c r="BZ270" s="59"/>
      <c r="CA270" s="59"/>
      <c r="CB270" s="59"/>
      <c r="CC270" s="59"/>
      <c r="CD270" s="59"/>
      <c r="CE270" s="59"/>
      <c r="CF270" s="59"/>
      <c r="CG270" s="59"/>
      <c r="CH270" s="59"/>
      <c r="CI270" s="59"/>
      <c r="CJ270" s="59"/>
      <c r="CK270" s="59"/>
      <c r="CL270" s="59"/>
      <c r="CM270" s="59"/>
      <c r="CN270" s="59"/>
      <c r="CO270" s="59"/>
      <c r="CP270" s="59"/>
      <c r="CQ270" s="59"/>
      <c r="CR270" s="59"/>
      <c r="CS270" s="59"/>
      <c r="CT270" s="59"/>
    </row>
    <row r="271" spans="1:98" ht="18.75" customHeight="1">
      <c r="A271" s="59"/>
      <c r="B271" s="62"/>
      <c r="C271" s="87"/>
      <c r="D271" s="88"/>
      <c r="E271" s="88"/>
      <c r="F271" s="88"/>
      <c r="G271" s="88"/>
      <c r="H271" s="88"/>
      <c r="I271" s="88"/>
      <c r="J271" s="88"/>
      <c r="K271" s="88"/>
      <c r="L271" s="88"/>
      <c r="M271" s="88"/>
      <c r="N271" s="88"/>
      <c r="O271" s="88"/>
      <c r="P271" s="88"/>
      <c r="Q271" s="88"/>
      <c r="R271" s="88"/>
      <c r="S271" s="88"/>
      <c r="T271" s="88"/>
      <c r="U271" s="88"/>
      <c r="V271" s="88"/>
      <c r="W271" s="88"/>
      <c r="X271" s="88"/>
      <c r="Y271" s="88"/>
      <c r="Z271" s="88"/>
      <c r="AA271" s="88"/>
      <c r="AB271" s="88"/>
      <c r="AC271" s="88"/>
      <c r="AD271" s="88"/>
      <c r="AE271" s="88"/>
      <c r="AF271" s="88"/>
      <c r="AG271" s="88"/>
      <c r="AH271" s="88"/>
      <c r="AI271" s="88"/>
      <c r="AJ271" s="88"/>
      <c r="AK271" s="88"/>
      <c r="AL271" s="88"/>
      <c r="AM271" s="88"/>
      <c r="AN271" s="88"/>
      <c r="AO271" s="88"/>
      <c r="AP271" s="88"/>
      <c r="AQ271" s="89"/>
      <c r="AR271" s="60"/>
      <c r="AS271" s="60"/>
      <c r="AT271" s="60"/>
      <c r="AU271" s="60"/>
      <c r="AV271" s="60"/>
      <c r="AW271" s="60"/>
      <c r="AX271" s="60"/>
      <c r="AY271" s="60"/>
      <c r="AZ271" s="60"/>
      <c r="BA271" s="60"/>
      <c r="BB271" s="60"/>
      <c r="BC271" s="60"/>
      <c r="BD271" s="60"/>
      <c r="BE271" s="60"/>
      <c r="BF271" s="60"/>
      <c r="BG271" s="60"/>
      <c r="BH271" s="60"/>
      <c r="BI271" s="60"/>
      <c r="BJ271" s="60"/>
      <c r="BK271" s="60"/>
      <c r="BL271" s="60"/>
      <c r="BM271" s="60"/>
      <c r="BN271" s="60"/>
      <c r="BO271" s="60"/>
      <c r="BP271" s="59"/>
      <c r="BQ271" s="59"/>
      <c r="BR271" s="59"/>
      <c r="BS271" s="59"/>
      <c r="BT271" s="59"/>
      <c r="BU271" s="59"/>
      <c r="BV271" s="59"/>
      <c r="BW271" s="59"/>
      <c r="BX271" s="59"/>
      <c r="BY271" s="59"/>
      <c r="BZ271" s="59"/>
      <c r="CA271" s="59"/>
      <c r="CB271" s="59"/>
      <c r="CC271" s="59"/>
      <c r="CD271" s="59"/>
      <c r="CE271" s="59"/>
      <c r="CF271" s="59"/>
      <c r="CG271" s="59"/>
      <c r="CH271" s="59"/>
      <c r="CI271" s="59"/>
      <c r="CJ271" s="59"/>
      <c r="CK271" s="59"/>
      <c r="CL271" s="59"/>
      <c r="CM271" s="59"/>
      <c r="CN271" s="59"/>
      <c r="CO271" s="59"/>
      <c r="CP271" s="59"/>
      <c r="CQ271" s="59"/>
      <c r="CR271" s="59"/>
      <c r="CS271" s="59"/>
      <c r="CT271" s="59"/>
    </row>
    <row r="272" spans="1:98" ht="18.75" customHeight="1">
      <c r="A272" s="59"/>
      <c r="B272" s="62"/>
      <c r="C272" s="87"/>
      <c r="D272" s="88"/>
      <c r="E272" s="88"/>
      <c r="F272" s="88"/>
      <c r="G272" s="88"/>
      <c r="H272" s="88"/>
      <c r="I272" s="88"/>
      <c r="J272" s="88"/>
      <c r="K272" s="88"/>
      <c r="L272" s="88"/>
      <c r="M272" s="88"/>
      <c r="N272" s="88"/>
      <c r="O272" s="88"/>
      <c r="P272" s="88"/>
      <c r="Q272" s="88"/>
      <c r="R272" s="88"/>
      <c r="S272" s="88"/>
      <c r="T272" s="88"/>
      <c r="U272" s="88"/>
      <c r="V272" s="88"/>
      <c r="W272" s="88"/>
      <c r="X272" s="88"/>
      <c r="Y272" s="88"/>
      <c r="Z272" s="88"/>
      <c r="AA272" s="88"/>
      <c r="AB272" s="88"/>
      <c r="AC272" s="88"/>
      <c r="AD272" s="88"/>
      <c r="AE272" s="88"/>
      <c r="AF272" s="88"/>
      <c r="AG272" s="88"/>
      <c r="AH272" s="88"/>
      <c r="AI272" s="88"/>
      <c r="AJ272" s="88"/>
      <c r="AK272" s="88"/>
      <c r="AL272" s="88"/>
      <c r="AM272" s="88"/>
      <c r="AN272" s="88"/>
      <c r="AO272" s="88"/>
      <c r="AP272" s="88"/>
      <c r="AQ272" s="89"/>
      <c r="AR272" s="60"/>
      <c r="AS272" s="60"/>
      <c r="AT272" s="60"/>
      <c r="AU272" s="60"/>
      <c r="AV272" s="60"/>
      <c r="AW272" s="60"/>
      <c r="AX272" s="60"/>
      <c r="AY272" s="60"/>
      <c r="AZ272" s="60"/>
      <c r="BA272" s="60"/>
      <c r="BB272" s="60"/>
      <c r="BC272" s="60"/>
      <c r="BD272" s="60"/>
      <c r="BE272" s="60"/>
      <c r="BF272" s="60"/>
      <c r="BG272" s="60"/>
      <c r="BH272" s="60"/>
      <c r="BI272" s="60"/>
      <c r="BJ272" s="60"/>
      <c r="BK272" s="60"/>
      <c r="BL272" s="60"/>
      <c r="BM272" s="60"/>
      <c r="BN272" s="60"/>
      <c r="BO272" s="60"/>
      <c r="BP272" s="59"/>
      <c r="BQ272" s="59"/>
      <c r="BR272" s="59"/>
      <c r="BS272" s="59"/>
      <c r="BT272" s="59"/>
      <c r="BU272" s="59"/>
      <c r="BV272" s="59"/>
      <c r="BW272" s="59"/>
      <c r="BX272" s="59"/>
      <c r="BY272" s="59"/>
      <c r="BZ272" s="59"/>
      <c r="CA272" s="59"/>
      <c r="CB272" s="59"/>
      <c r="CC272" s="59"/>
      <c r="CD272" s="59"/>
      <c r="CE272" s="59"/>
      <c r="CF272" s="59"/>
      <c r="CG272" s="59"/>
      <c r="CH272" s="59"/>
      <c r="CI272" s="59"/>
      <c r="CJ272" s="59"/>
      <c r="CK272" s="59"/>
      <c r="CL272" s="59"/>
      <c r="CM272" s="59"/>
      <c r="CN272" s="59"/>
      <c r="CO272" s="59"/>
      <c r="CP272" s="59"/>
      <c r="CQ272" s="59"/>
      <c r="CR272" s="59"/>
      <c r="CS272" s="59"/>
      <c r="CT272" s="59"/>
    </row>
    <row r="273" spans="1:98" ht="18.75" customHeight="1">
      <c r="A273" s="59"/>
      <c r="B273" s="62"/>
      <c r="C273" s="87"/>
      <c r="D273" s="88"/>
      <c r="E273" s="88"/>
      <c r="F273" s="88"/>
      <c r="G273" s="88"/>
      <c r="H273" s="88"/>
      <c r="I273" s="88"/>
      <c r="J273" s="88"/>
      <c r="K273" s="88"/>
      <c r="L273" s="88"/>
      <c r="M273" s="88"/>
      <c r="N273" s="88"/>
      <c r="O273" s="88"/>
      <c r="P273" s="88"/>
      <c r="Q273" s="88"/>
      <c r="R273" s="88"/>
      <c r="S273" s="88"/>
      <c r="T273" s="88"/>
      <c r="U273" s="88"/>
      <c r="V273" s="88"/>
      <c r="W273" s="88"/>
      <c r="X273" s="88"/>
      <c r="Y273" s="88"/>
      <c r="Z273" s="88"/>
      <c r="AA273" s="88"/>
      <c r="AB273" s="88"/>
      <c r="AC273" s="88"/>
      <c r="AD273" s="88"/>
      <c r="AE273" s="88"/>
      <c r="AF273" s="88"/>
      <c r="AG273" s="88"/>
      <c r="AH273" s="88"/>
      <c r="AI273" s="88"/>
      <c r="AJ273" s="88"/>
      <c r="AK273" s="88"/>
      <c r="AL273" s="88"/>
      <c r="AM273" s="88"/>
      <c r="AN273" s="88"/>
      <c r="AO273" s="88"/>
      <c r="AP273" s="88"/>
      <c r="AQ273" s="89"/>
      <c r="AR273" s="60"/>
      <c r="AS273" s="60"/>
      <c r="AT273" s="60"/>
      <c r="AU273" s="60"/>
      <c r="AV273" s="60"/>
      <c r="AW273" s="60"/>
      <c r="AX273" s="60"/>
      <c r="AY273" s="60"/>
      <c r="AZ273" s="60"/>
      <c r="BA273" s="60"/>
      <c r="BB273" s="60"/>
      <c r="BC273" s="60"/>
      <c r="BD273" s="60"/>
      <c r="BE273" s="60"/>
      <c r="BF273" s="60"/>
      <c r="BG273" s="60"/>
      <c r="BH273" s="60"/>
      <c r="BI273" s="60"/>
      <c r="BJ273" s="60"/>
      <c r="BK273" s="60"/>
      <c r="BL273" s="60"/>
      <c r="BM273" s="60"/>
      <c r="BN273" s="60"/>
      <c r="BO273" s="60"/>
      <c r="BP273" s="59"/>
      <c r="BQ273" s="59"/>
      <c r="BR273" s="59"/>
      <c r="BS273" s="59"/>
      <c r="BT273" s="59"/>
      <c r="BU273" s="59"/>
      <c r="BV273" s="59"/>
      <c r="BW273" s="59"/>
      <c r="BX273" s="59"/>
      <c r="BY273" s="59"/>
      <c r="BZ273" s="59"/>
      <c r="CA273" s="59"/>
      <c r="CB273" s="59"/>
      <c r="CC273" s="59"/>
      <c r="CD273" s="59"/>
      <c r="CE273" s="59"/>
      <c r="CF273" s="59"/>
      <c r="CG273" s="59"/>
      <c r="CH273" s="59"/>
      <c r="CI273" s="59"/>
      <c r="CJ273" s="59"/>
      <c r="CK273" s="59"/>
      <c r="CL273" s="59"/>
      <c r="CM273" s="59"/>
      <c r="CN273" s="59"/>
      <c r="CO273" s="59"/>
      <c r="CP273" s="59"/>
      <c r="CQ273" s="59"/>
      <c r="CR273" s="59"/>
      <c r="CS273" s="59"/>
      <c r="CT273" s="59"/>
    </row>
    <row r="274" spans="1:98" ht="18.75" customHeight="1">
      <c r="A274" s="59"/>
      <c r="B274" s="62"/>
      <c r="C274" s="87"/>
      <c r="D274" s="88"/>
      <c r="E274" s="88"/>
      <c r="F274" s="88"/>
      <c r="G274" s="88"/>
      <c r="H274" s="88"/>
      <c r="I274" s="88"/>
      <c r="J274" s="88"/>
      <c r="K274" s="88"/>
      <c r="L274" s="88"/>
      <c r="M274" s="88"/>
      <c r="N274" s="88"/>
      <c r="O274" s="88"/>
      <c r="P274" s="88"/>
      <c r="Q274" s="88"/>
      <c r="R274" s="88"/>
      <c r="S274" s="88"/>
      <c r="T274" s="88"/>
      <c r="U274" s="88"/>
      <c r="V274" s="88"/>
      <c r="W274" s="88"/>
      <c r="X274" s="88"/>
      <c r="Y274" s="88"/>
      <c r="Z274" s="88"/>
      <c r="AA274" s="88"/>
      <c r="AB274" s="88"/>
      <c r="AC274" s="88"/>
      <c r="AD274" s="88"/>
      <c r="AE274" s="88"/>
      <c r="AF274" s="88"/>
      <c r="AG274" s="88"/>
      <c r="AH274" s="88"/>
      <c r="AI274" s="88"/>
      <c r="AJ274" s="88"/>
      <c r="AK274" s="88"/>
      <c r="AL274" s="88"/>
      <c r="AM274" s="88"/>
      <c r="AN274" s="88"/>
      <c r="AO274" s="88"/>
      <c r="AP274" s="88"/>
      <c r="AQ274" s="89"/>
      <c r="AR274" s="60"/>
      <c r="AS274" s="60"/>
      <c r="AT274" s="60"/>
      <c r="AU274" s="60"/>
      <c r="AV274" s="60"/>
      <c r="AW274" s="60"/>
      <c r="AX274" s="60"/>
      <c r="AY274" s="60"/>
      <c r="AZ274" s="60"/>
      <c r="BA274" s="60"/>
      <c r="BB274" s="60"/>
      <c r="BC274" s="60"/>
      <c r="BD274" s="60"/>
      <c r="BE274" s="60"/>
      <c r="BF274" s="60"/>
      <c r="BG274" s="60"/>
      <c r="BH274" s="60"/>
      <c r="BI274" s="60"/>
      <c r="BJ274" s="60"/>
      <c r="BK274" s="60"/>
      <c r="BL274" s="60"/>
      <c r="BM274" s="60"/>
      <c r="BN274" s="60"/>
      <c r="BO274" s="60"/>
      <c r="BP274" s="59"/>
      <c r="BQ274" s="59"/>
      <c r="BR274" s="59"/>
      <c r="BS274" s="59"/>
      <c r="BT274" s="59"/>
      <c r="BU274" s="59"/>
      <c r="BV274" s="59"/>
      <c r="BW274" s="59"/>
      <c r="BX274" s="59"/>
      <c r="BY274" s="59"/>
      <c r="BZ274" s="59"/>
      <c r="CA274" s="59"/>
      <c r="CB274" s="59"/>
      <c r="CC274" s="59"/>
      <c r="CD274" s="59"/>
      <c r="CE274" s="59"/>
      <c r="CF274" s="59"/>
      <c r="CG274" s="59"/>
      <c r="CH274" s="59"/>
      <c r="CI274" s="59"/>
      <c r="CJ274" s="59"/>
      <c r="CK274" s="59"/>
      <c r="CL274" s="59"/>
      <c r="CM274" s="59"/>
      <c r="CN274" s="59"/>
      <c r="CO274" s="59"/>
      <c r="CP274" s="59"/>
      <c r="CQ274" s="59"/>
      <c r="CR274" s="59"/>
      <c r="CS274" s="59"/>
      <c r="CT274" s="59"/>
    </row>
    <row r="275" spans="1:98" ht="18.75" customHeight="1">
      <c r="A275" s="59"/>
      <c r="B275" s="62"/>
      <c r="C275" s="87"/>
      <c r="D275" s="88"/>
      <c r="E275" s="88"/>
      <c r="F275" s="88"/>
      <c r="G275" s="88"/>
      <c r="H275" s="88"/>
      <c r="I275" s="88"/>
      <c r="J275" s="88"/>
      <c r="K275" s="88"/>
      <c r="L275" s="88"/>
      <c r="M275" s="88"/>
      <c r="N275" s="88"/>
      <c r="O275" s="88"/>
      <c r="P275" s="88"/>
      <c r="Q275" s="88"/>
      <c r="R275" s="88"/>
      <c r="S275" s="88"/>
      <c r="T275" s="88"/>
      <c r="U275" s="88"/>
      <c r="V275" s="88"/>
      <c r="W275" s="88"/>
      <c r="X275" s="88"/>
      <c r="Y275" s="88"/>
      <c r="Z275" s="88"/>
      <c r="AA275" s="88"/>
      <c r="AB275" s="88"/>
      <c r="AC275" s="88"/>
      <c r="AD275" s="88"/>
      <c r="AE275" s="88"/>
      <c r="AF275" s="88"/>
      <c r="AG275" s="88"/>
      <c r="AH275" s="88"/>
      <c r="AI275" s="88"/>
      <c r="AJ275" s="88"/>
      <c r="AK275" s="88"/>
      <c r="AL275" s="88"/>
      <c r="AM275" s="88"/>
      <c r="AN275" s="88"/>
      <c r="AO275" s="88"/>
      <c r="AP275" s="88"/>
      <c r="AQ275" s="89"/>
      <c r="AR275" s="60"/>
      <c r="AS275" s="60"/>
      <c r="AT275" s="60"/>
      <c r="AU275" s="60"/>
      <c r="AV275" s="60"/>
      <c r="AW275" s="60"/>
      <c r="AX275" s="60"/>
      <c r="AY275" s="60"/>
      <c r="AZ275" s="60"/>
      <c r="BA275" s="60"/>
      <c r="BB275" s="60"/>
      <c r="BC275" s="60"/>
      <c r="BD275" s="60"/>
      <c r="BE275" s="60"/>
      <c r="BF275" s="60"/>
      <c r="BG275" s="60"/>
      <c r="BH275" s="60"/>
      <c r="BI275" s="60"/>
      <c r="BJ275" s="60"/>
      <c r="BK275" s="60"/>
      <c r="BL275" s="60"/>
      <c r="BM275" s="60"/>
      <c r="BN275" s="60"/>
      <c r="BO275" s="60"/>
      <c r="BP275" s="59"/>
      <c r="BQ275" s="59"/>
      <c r="BR275" s="59"/>
      <c r="BS275" s="59"/>
      <c r="BT275" s="59"/>
      <c r="BU275" s="59"/>
      <c r="BV275" s="59"/>
      <c r="BW275" s="59"/>
      <c r="BX275" s="59"/>
      <c r="BY275" s="59"/>
      <c r="BZ275" s="59"/>
      <c r="CA275" s="59"/>
      <c r="CB275" s="59"/>
      <c r="CC275" s="59"/>
      <c r="CD275" s="59"/>
      <c r="CE275" s="59"/>
      <c r="CF275" s="59"/>
      <c r="CG275" s="59"/>
      <c r="CH275" s="59"/>
      <c r="CI275" s="59"/>
      <c r="CJ275" s="59"/>
      <c r="CK275" s="59"/>
      <c r="CL275" s="59"/>
      <c r="CM275" s="59"/>
      <c r="CN275" s="59"/>
      <c r="CO275" s="59"/>
      <c r="CP275" s="59"/>
      <c r="CQ275" s="59"/>
      <c r="CR275" s="59"/>
      <c r="CS275" s="59"/>
      <c r="CT275" s="59"/>
    </row>
    <row r="276" spans="1:98" ht="18.75" customHeight="1">
      <c r="A276" s="59"/>
      <c r="B276" s="62"/>
      <c r="C276" s="87"/>
      <c r="D276" s="88"/>
      <c r="E276" s="88"/>
      <c r="F276" s="88"/>
      <c r="G276" s="88"/>
      <c r="H276" s="88"/>
      <c r="I276" s="88"/>
      <c r="J276" s="88"/>
      <c r="K276" s="88"/>
      <c r="L276" s="88"/>
      <c r="M276" s="88"/>
      <c r="N276" s="88"/>
      <c r="O276" s="88"/>
      <c r="P276" s="88"/>
      <c r="Q276" s="88"/>
      <c r="R276" s="88"/>
      <c r="S276" s="88"/>
      <c r="T276" s="88"/>
      <c r="U276" s="88"/>
      <c r="V276" s="88"/>
      <c r="W276" s="88"/>
      <c r="X276" s="88"/>
      <c r="Y276" s="88"/>
      <c r="Z276" s="88"/>
      <c r="AA276" s="88"/>
      <c r="AB276" s="88"/>
      <c r="AC276" s="88"/>
      <c r="AD276" s="88"/>
      <c r="AE276" s="88"/>
      <c r="AF276" s="88"/>
      <c r="AG276" s="88"/>
      <c r="AH276" s="88"/>
      <c r="AI276" s="88"/>
      <c r="AJ276" s="88"/>
      <c r="AK276" s="88"/>
      <c r="AL276" s="88"/>
      <c r="AM276" s="88"/>
      <c r="AN276" s="88"/>
      <c r="AO276" s="88"/>
      <c r="AP276" s="88"/>
      <c r="AQ276" s="89"/>
      <c r="AR276" s="59"/>
      <c r="AS276" s="59"/>
      <c r="AT276" s="59"/>
      <c r="AU276" s="59"/>
      <c r="AV276" s="59"/>
      <c r="AW276" s="59"/>
      <c r="AX276" s="59"/>
      <c r="AY276" s="59"/>
      <c r="AZ276" s="59"/>
      <c r="BA276" s="59"/>
      <c r="BB276" s="59"/>
      <c r="BC276" s="59"/>
      <c r="BD276" s="59"/>
      <c r="BE276" s="59"/>
      <c r="BF276" s="59"/>
      <c r="BG276" s="59"/>
      <c r="BH276" s="59"/>
      <c r="BI276" s="59"/>
      <c r="BJ276" s="59"/>
      <c r="BK276" s="59"/>
      <c r="BL276" s="59"/>
      <c r="BM276" s="59"/>
      <c r="BN276" s="59"/>
      <c r="BO276" s="59"/>
      <c r="BP276" s="59"/>
      <c r="BQ276" s="59"/>
      <c r="BR276" s="59"/>
      <c r="BS276" s="59"/>
      <c r="BT276" s="59"/>
      <c r="BU276" s="59"/>
      <c r="BV276" s="59"/>
      <c r="BW276" s="59"/>
      <c r="BX276" s="59"/>
      <c r="BY276" s="59"/>
      <c r="BZ276" s="59"/>
      <c r="CA276" s="59"/>
      <c r="CB276" s="59"/>
      <c r="CC276" s="59"/>
      <c r="CD276" s="59"/>
      <c r="CE276" s="59"/>
      <c r="CF276" s="59"/>
      <c r="CG276" s="59"/>
      <c r="CH276" s="59"/>
      <c r="CI276" s="59"/>
      <c r="CJ276" s="59"/>
      <c r="CK276" s="59"/>
      <c r="CL276" s="59"/>
      <c r="CM276" s="59"/>
      <c r="CN276" s="59"/>
      <c r="CO276" s="59"/>
      <c r="CP276" s="59"/>
      <c r="CQ276" s="59"/>
      <c r="CR276" s="59"/>
      <c r="CS276" s="59"/>
      <c r="CT276" s="59"/>
    </row>
    <row r="277" spans="1:98" ht="18.75" customHeight="1">
      <c r="A277" s="59"/>
      <c r="B277" s="62"/>
      <c r="C277" s="87"/>
      <c r="D277" s="88"/>
      <c r="E277" s="88"/>
      <c r="F277" s="88"/>
      <c r="G277" s="88"/>
      <c r="H277" s="88"/>
      <c r="I277" s="88"/>
      <c r="J277" s="88"/>
      <c r="K277" s="88"/>
      <c r="L277" s="88"/>
      <c r="M277" s="88"/>
      <c r="N277" s="88"/>
      <c r="O277" s="88"/>
      <c r="P277" s="88"/>
      <c r="Q277" s="88"/>
      <c r="R277" s="88"/>
      <c r="S277" s="88"/>
      <c r="T277" s="88"/>
      <c r="U277" s="88"/>
      <c r="V277" s="88"/>
      <c r="W277" s="88"/>
      <c r="X277" s="88"/>
      <c r="Y277" s="88"/>
      <c r="Z277" s="88"/>
      <c r="AA277" s="88"/>
      <c r="AB277" s="88"/>
      <c r="AC277" s="88"/>
      <c r="AD277" s="88"/>
      <c r="AE277" s="88"/>
      <c r="AF277" s="88"/>
      <c r="AG277" s="88"/>
      <c r="AH277" s="88"/>
      <c r="AI277" s="88"/>
      <c r="AJ277" s="88"/>
      <c r="AK277" s="88"/>
      <c r="AL277" s="88"/>
      <c r="AM277" s="88"/>
      <c r="AN277" s="88"/>
      <c r="AO277" s="88"/>
      <c r="AP277" s="88"/>
      <c r="AQ277" s="89"/>
      <c r="AR277" s="59"/>
      <c r="AS277" s="59"/>
      <c r="AT277" s="59"/>
      <c r="AU277" s="59"/>
      <c r="AV277" s="59"/>
      <c r="AW277" s="59"/>
      <c r="AX277" s="59"/>
      <c r="AY277" s="59"/>
      <c r="AZ277" s="59"/>
      <c r="BA277" s="59"/>
      <c r="BB277" s="59"/>
      <c r="BC277" s="59"/>
      <c r="BD277" s="59"/>
      <c r="BE277" s="59"/>
      <c r="BF277" s="59"/>
      <c r="BG277" s="59"/>
      <c r="BH277" s="59"/>
      <c r="BI277" s="59"/>
      <c r="BJ277" s="59"/>
      <c r="BK277" s="59"/>
      <c r="BL277" s="59"/>
      <c r="BM277" s="59"/>
      <c r="BN277" s="59"/>
      <c r="BO277" s="59"/>
      <c r="BP277" s="59"/>
      <c r="BQ277" s="59"/>
      <c r="BR277" s="59"/>
      <c r="BS277" s="59"/>
      <c r="BT277" s="59"/>
      <c r="BU277" s="59"/>
      <c r="BV277" s="59"/>
      <c r="BW277" s="59"/>
      <c r="BX277" s="59"/>
      <c r="BY277" s="59"/>
      <c r="BZ277" s="59"/>
      <c r="CA277" s="59"/>
      <c r="CB277" s="59"/>
      <c r="CC277" s="59"/>
      <c r="CD277" s="59"/>
      <c r="CE277" s="59"/>
      <c r="CF277" s="59"/>
      <c r="CG277" s="59"/>
      <c r="CH277" s="59"/>
      <c r="CI277" s="59"/>
      <c r="CJ277" s="59"/>
      <c r="CK277" s="59"/>
      <c r="CL277" s="59"/>
      <c r="CM277" s="59"/>
      <c r="CN277" s="59"/>
      <c r="CO277" s="59"/>
      <c r="CP277" s="59"/>
      <c r="CQ277" s="59"/>
      <c r="CR277" s="59"/>
      <c r="CS277" s="59"/>
      <c r="CT277" s="59"/>
    </row>
    <row r="278" spans="1:98" ht="18.75" customHeight="1">
      <c r="A278" s="59"/>
      <c r="B278" s="60"/>
      <c r="C278" s="87"/>
      <c r="D278" s="88"/>
      <c r="E278" s="88"/>
      <c r="F278" s="88"/>
      <c r="G278" s="88"/>
      <c r="H278" s="88"/>
      <c r="I278" s="88"/>
      <c r="J278" s="88"/>
      <c r="K278" s="88"/>
      <c r="L278" s="88"/>
      <c r="M278" s="88"/>
      <c r="N278" s="88"/>
      <c r="O278" s="88"/>
      <c r="P278" s="88"/>
      <c r="Q278" s="88"/>
      <c r="R278" s="88"/>
      <c r="S278" s="88"/>
      <c r="T278" s="88"/>
      <c r="U278" s="88"/>
      <c r="V278" s="88"/>
      <c r="W278" s="88"/>
      <c r="X278" s="88"/>
      <c r="Y278" s="88"/>
      <c r="Z278" s="88"/>
      <c r="AA278" s="88"/>
      <c r="AB278" s="88"/>
      <c r="AC278" s="88"/>
      <c r="AD278" s="88"/>
      <c r="AE278" s="88"/>
      <c r="AF278" s="88"/>
      <c r="AG278" s="88"/>
      <c r="AH278" s="88"/>
      <c r="AI278" s="88"/>
      <c r="AJ278" s="88"/>
      <c r="AK278" s="88"/>
      <c r="AL278" s="88"/>
      <c r="AM278" s="88"/>
      <c r="AN278" s="88"/>
      <c r="AO278" s="88"/>
      <c r="AP278" s="88"/>
      <c r="AQ278" s="89"/>
      <c r="AR278" s="59"/>
      <c r="AS278" s="59"/>
      <c r="AT278" s="59"/>
      <c r="AU278" s="59"/>
      <c r="AV278" s="59"/>
      <c r="AW278" s="59"/>
      <c r="AX278" s="59"/>
      <c r="AY278" s="59"/>
      <c r="AZ278" s="59"/>
      <c r="BA278" s="59"/>
      <c r="BB278" s="59"/>
      <c r="BC278" s="59"/>
      <c r="BD278" s="59"/>
      <c r="BE278" s="59"/>
      <c r="BF278" s="59"/>
      <c r="BG278" s="59"/>
      <c r="BH278" s="59"/>
      <c r="BI278" s="59"/>
      <c r="BJ278" s="59"/>
      <c r="BK278" s="59"/>
      <c r="BL278" s="59"/>
      <c r="BM278" s="59"/>
      <c r="BN278" s="59"/>
      <c r="BO278" s="59"/>
      <c r="BP278" s="59"/>
      <c r="BQ278" s="59"/>
      <c r="BR278" s="59"/>
      <c r="BS278" s="59"/>
      <c r="BT278" s="59"/>
      <c r="BU278" s="59"/>
      <c r="BV278" s="59"/>
      <c r="BW278" s="59"/>
      <c r="BX278" s="59"/>
      <c r="BY278" s="59"/>
      <c r="BZ278" s="59"/>
      <c r="CA278" s="59"/>
      <c r="CB278" s="59"/>
      <c r="CC278" s="59"/>
      <c r="CD278" s="59"/>
      <c r="CE278" s="59"/>
      <c r="CF278" s="59"/>
      <c r="CG278" s="59"/>
      <c r="CH278" s="59"/>
      <c r="CI278" s="59"/>
      <c r="CJ278" s="59"/>
      <c r="CK278" s="59"/>
      <c r="CL278" s="59"/>
      <c r="CM278" s="59"/>
      <c r="CN278" s="59"/>
      <c r="CO278" s="59"/>
      <c r="CP278" s="59"/>
      <c r="CQ278" s="59"/>
      <c r="CR278" s="59"/>
      <c r="CS278" s="59"/>
      <c r="CT278" s="59"/>
    </row>
    <row r="279" spans="1:98" ht="18.75" customHeight="1">
      <c r="A279" s="59"/>
      <c r="B279" s="60"/>
      <c r="C279" s="87"/>
      <c r="D279" s="88"/>
      <c r="E279" s="88"/>
      <c r="F279" s="88"/>
      <c r="G279" s="88"/>
      <c r="H279" s="88"/>
      <c r="I279" s="88"/>
      <c r="J279" s="88"/>
      <c r="K279" s="88"/>
      <c r="L279" s="88"/>
      <c r="M279" s="88"/>
      <c r="N279" s="88"/>
      <c r="O279" s="88"/>
      <c r="P279" s="88"/>
      <c r="Q279" s="88"/>
      <c r="R279" s="88"/>
      <c r="S279" s="88"/>
      <c r="T279" s="88"/>
      <c r="U279" s="88"/>
      <c r="V279" s="88"/>
      <c r="W279" s="88"/>
      <c r="X279" s="88"/>
      <c r="Y279" s="88"/>
      <c r="Z279" s="88"/>
      <c r="AA279" s="88"/>
      <c r="AB279" s="88"/>
      <c r="AC279" s="88"/>
      <c r="AD279" s="88"/>
      <c r="AE279" s="88"/>
      <c r="AF279" s="88"/>
      <c r="AG279" s="88"/>
      <c r="AH279" s="88"/>
      <c r="AI279" s="88"/>
      <c r="AJ279" s="88"/>
      <c r="AK279" s="88"/>
      <c r="AL279" s="88"/>
      <c r="AM279" s="88"/>
      <c r="AN279" s="88"/>
      <c r="AO279" s="88"/>
      <c r="AP279" s="88"/>
      <c r="AQ279" s="89"/>
      <c r="AR279" s="59"/>
      <c r="AS279" s="59"/>
      <c r="AT279" s="59"/>
      <c r="AU279" s="59"/>
      <c r="AV279" s="59"/>
      <c r="AW279" s="59"/>
      <c r="AX279" s="59"/>
      <c r="AY279" s="59"/>
      <c r="AZ279" s="59"/>
      <c r="BA279" s="59"/>
      <c r="BB279" s="59"/>
      <c r="BC279" s="59"/>
      <c r="BD279" s="59"/>
      <c r="BE279" s="59"/>
      <c r="BF279" s="59"/>
      <c r="BG279" s="59"/>
      <c r="BH279" s="59"/>
      <c r="BI279" s="59"/>
      <c r="BJ279" s="59"/>
      <c r="BK279" s="59"/>
      <c r="BL279" s="59"/>
      <c r="BM279" s="59"/>
      <c r="BN279" s="59"/>
      <c r="BO279" s="59"/>
      <c r="BP279" s="59"/>
      <c r="BQ279" s="59"/>
      <c r="BR279" s="59"/>
      <c r="BS279" s="59"/>
      <c r="BT279" s="59"/>
      <c r="BU279" s="59"/>
      <c r="BV279" s="59"/>
      <c r="BW279" s="59"/>
      <c r="BX279" s="59"/>
      <c r="BY279" s="59"/>
      <c r="BZ279" s="59"/>
      <c r="CA279" s="59"/>
      <c r="CB279" s="59"/>
      <c r="CC279" s="59"/>
      <c r="CD279" s="59"/>
      <c r="CE279" s="59"/>
      <c r="CF279" s="59"/>
      <c r="CG279" s="59"/>
      <c r="CH279" s="59"/>
      <c r="CI279" s="59"/>
      <c r="CJ279" s="59"/>
      <c r="CK279" s="59"/>
      <c r="CL279" s="59"/>
      <c r="CM279" s="59"/>
      <c r="CN279" s="59"/>
      <c r="CO279" s="59"/>
      <c r="CP279" s="59"/>
      <c r="CQ279" s="59"/>
      <c r="CR279" s="59"/>
      <c r="CS279" s="59"/>
      <c r="CT279" s="59"/>
    </row>
    <row r="280" spans="1:98" ht="18.75" customHeight="1">
      <c r="A280" s="59"/>
      <c r="B280" s="60"/>
      <c r="C280" s="87"/>
      <c r="D280" s="88"/>
      <c r="E280" s="88"/>
      <c r="F280" s="88"/>
      <c r="G280" s="88"/>
      <c r="H280" s="88"/>
      <c r="I280" s="88"/>
      <c r="J280" s="88"/>
      <c r="K280" s="88"/>
      <c r="L280" s="88"/>
      <c r="M280" s="88"/>
      <c r="N280" s="88"/>
      <c r="O280" s="88"/>
      <c r="P280" s="88"/>
      <c r="Q280" s="88"/>
      <c r="R280" s="88"/>
      <c r="S280" s="88"/>
      <c r="T280" s="88"/>
      <c r="U280" s="88"/>
      <c r="V280" s="88"/>
      <c r="W280" s="88"/>
      <c r="X280" s="88"/>
      <c r="Y280" s="88"/>
      <c r="Z280" s="88"/>
      <c r="AA280" s="88"/>
      <c r="AB280" s="88"/>
      <c r="AC280" s="88"/>
      <c r="AD280" s="88"/>
      <c r="AE280" s="88"/>
      <c r="AF280" s="88"/>
      <c r="AG280" s="88"/>
      <c r="AH280" s="88"/>
      <c r="AI280" s="88"/>
      <c r="AJ280" s="88"/>
      <c r="AK280" s="88"/>
      <c r="AL280" s="88"/>
      <c r="AM280" s="88"/>
      <c r="AN280" s="88"/>
      <c r="AO280" s="88"/>
      <c r="AP280" s="88"/>
      <c r="AQ280" s="89"/>
      <c r="AR280" s="59"/>
      <c r="AS280" s="59"/>
      <c r="AT280" s="59"/>
      <c r="AU280" s="59"/>
      <c r="AV280" s="59"/>
      <c r="AW280" s="59"/>
      <c r="AX280" s="59"/>
      <c r="AY280" s="59"/>
      <c r="AZ280" s="59"/>
      <c r="BA280" s="59"/>
      <c r="BB280" s="59"/>
      <c r="BC280" s="59"/>
      <c r="BD280" s="59"/>
      <c r="BE280" s="59"/>
      <c r="BF280" s="59"/>
      <c r="BG280" s="59"/>
      <c r="BH280" s="59"/>
      <c r="BI280" s="59"/>
      <c r="BJ280" s="59"/>
      <c r="BK280" s="59"/>
      <c r="BL280" s="59"/>
      <c r="BM280" s="59"/>
      <c r="BN280" s="59"/>
      <c r="BO280" s="59"/>
      <c r="BP280" s="59"/>
      <c r="BQ280" s="59"/>
      <c r="BR280" s="59"/>
      <c r="BS280" s="59"/>
      <c r="BT280" s="59"/>
      <c r="BU280" s="59"/>
      <c r="BV280" s="59"/>
      <c r="BW280" s="59"/>
      <c r="BX280" s="59"/>
      <c r="BY280" s="59"/>
      <c r="BZ280" s="59"/>
      <c r="CA280" s="59"/>
      <c r="CB280" s="59"/>
      <c r="CC280" s="59"/>
      <c r="CD280" s="59"/>
      <c r="CE280" s="59"/>
      <c r="CF280" s="59"/>
      <c r="CG280" s="59"/>
      <c r="CH280" s="59"/>
      <c r="CI280" s="59"/>
      <c r="CJ280" s="59"/>
      <c r="CK280" s="59"/>
      <c r="CL280" s="59"/>
      <c r="CM280" s="59"/>
      <c r="CN280" s="59"/>
      <c r="CO280" s="59"/>
      <c r="CP280" s="59"/>
      <c r="CQ280" s="59"/>
      <c r="CR280" s="59"/>
      <c r="CS280" s="59"/>
      <c r="CT280" s="59"/>
    </row>
    <row r="281" spans="1:98" ht="18.75" customHeight="1">
      <c r="A281" s="59"/>
      <c r="B281" s="60"/>
      <c r="C281" s="87"/>
      <c r="D281" s="88"/>
      <c r="E281" s="88"/>
      <c r="F281" s="88"/>
      <c r="G281" s="88"/>
      <c r="H281" s="88"/>
      <c r="I281" s="88"/>
      <c r="J281" s="88"/>
      <c r="K281" s="88"/>
      <c r="L281" s="88"/>
      <c r="M281" s="88"/>
      <c r="N281" s="88"/>
      <c r="O281" s="88"/>
      <c r="P281" s="88"/>
      <c r="Q281" s="88"/>
      <c r="R281" s="88"/>
      <c r="S281" s="88"/>
      <c r="T281" s="88"/>
      <c r="U281" s="88"/>
      <c r="V281" s="88"/>
      <c r="W281" s="88"/>
      <c r="X281" s="88"/>
      <c r="Y281" s="88"/>
      <c r="Z281" s="88"/>
      <c r="AA281" s="88"/>
      <c r="AB281" s="88"/>
      <c r="AC281" s="88"/>
      <c r="AD281" s="88"/>
      <c r="AE281" s="88"/>
      <c r="AF281" s="88"/>
      <c r="AG281" s="88"/>
      <c r="AH281" s="88"/>
      <c r="AI281" s="88"/>
      <c r="AJ281" s="88"/>
      <c r="AK281" s="88"/>
      <c r="AL281" s="88"/>
      <c r="AM281" s="88"/>
      <c r="AN281" s="88"/>
      <c r="AO281" s="88"/>
      <c r="AP281" s="88"/>
      <c r="AQ281" s="89"/>
      <c r="AR281" s="59"/>
      <c r="AS281" s="59"/>
      <c r="AT281" s="59"/>
      <c r="AU281" s="59"/>
      <c r="AV281" s="59"/>
      <c r="AW281" s="59"/>
      <c r="AX281" s="59"/>
      <c r="AY281" s="59"/>
      <c r="AZ281" s="59"/>
      <c r="BA281" s="59"/>
      <c r="BB281" s="59"/>
      <c r="BC281" s="59"/>
      <c r="BD281" s="59"/>
      <c r="BE281" s="59"/>
      <c r="BF281" s="59"/>
      <c r="BG281" s="59"/>
      <c r="BH281" s="59"/>
      <c r="BI281" s="59"/>
      <c r="BJ281" s="59"/>
      <c r="BK281" s="59"/>
      <c r="BL281" s="59"/>
      <c r="BM281" s="59"/>
      <c r="BN281" s="59"/>
      <c r="BO281" s="59"/>
      <c r="BP281" s="59"/>
      <c r="BQ281" s="59"/>
      <c r="BR281" s="59"/>
      <c r="BS281" s="59"/>
      <c r="BT281" s="59"/>
      <c r="BU281" s="59"/>
      <c r="BV281" s="59"/>
      <c r="BW281" s="59"/>
      <c r="BX281" s="59"/>
      <c r="BY281" s="59"/>
      <c r="BZ281" s="59"/>
      <c r="CA281" s="59"/>
      <c r="CB281" s="59"/>
      <c r="CC281" s="59"/>
      <c r="CD281" s="59"/>
      <c r="CE281" s="59"/>
      <c r="CF281" s="59"/>
      <c r="CG281" s="59"/>
      <c r="CH281" s="59"/>
      <c r="CI281" s="59"/>
      <c r="CJ281" s="59"/>
      <c r="CK281" s="59"/>
      <c r="CL281" s="59"/>
      <c r="CM281" s="59"/>
      <c r="CN281" s="59"/>
      <c r="CO281" s="59"/>
      <c r="CP281" s="59"/>
      <c r="CQ281" s="59"/>
      <c r="CR281" s="59"/>
      <c r="CS281" s="59"/>
      <c r="CT281" s="59"/>
    </row>
    <row r="282" spans="1:98" ht="18.75" customHeight="1">
      <c r="A282" s="59"/>
      <c r="B282" s="60"/>
      <c r="C282" s="87"/>
      <c r="D282" s="88"/>
      <c r="E282" s="88"/>
      <c r="F282" s="88"/>
      <c r="G282" s="88"/>
      <c r="H282" s="88"/>
      <c r="I282" s="88"/>
      <c r="J282" s="88"/>
      <c r="K282" s="88"/>
      <c r="L282" s="88"/>
      <c r="M282" s="88"/>
      <c r="N282" s="88"/>
      <c r="O282" s="88"/>
      <c r="P282" s="88"/>
      <c r="Q282" s="88"/>
      <c r="R282" s="88"/>
      <c r="S282" s="88"/>
      <c r="T282" s="88"/>
      <c r="U282" s="88"/>
      <c r="V282" s="88"/>
      <c r="W282" s="88"/>
      <c r="X282" s="88"/>
      <c r="Y282" s="88"/>
      <c r="Z282" s="88"/>
      <c r="AA282" s="88"/>
      <c r="AB282" s="88"/>
      <c r="AC282" s="88"/>
      <c r="AD282" s="88"/>
      <c r="AE282" s="88"/>
      <c r="AF282" s="88"/>
      <c r="AG282" s="88"/>
      <c r="AH282" s="88"/>
      <c r="AI282" s="88"/>
      <c r="AJ282" s="88"/>
      <c r="AK282" s="88"/>
      <c r="AL282" s="88"/>
      <c r="AM282" s="88"/>
      <c r="AN282" s="88"/>
      <c r="AO282" s="88"/>
      <c r="AP282" s="88"/>
      <c r="AQ282" s="89"/>
      <c r="AR282" s="59"/>
      <c r="AS282" s="59"/>
      <c r="AT282" s="59"/>
      <c r="AU282" s="59"/>
      <c r="AV282" s="59"/>
      <c r="AW282" s="59"/>
      <c r="AX282" s="59"/>
      <c r="AY282" s="59"/>
      <c r="AZ282" s="59"/>
      <c r="BA282" s="59"/>
      <c r="BB282" s="59"/>
      <c r="BC282" s="59"/>
      <c r="BD282" s="59"/>
      <c r="BE282" s="59"/>
      <c r="BF282" s="59"/>
      <c r="BG282" s="59"/>
      <c r="BH282" s="59"/>
      <c r="BI282" s="59"/>
      <c r="BJ282" s="59"/>
      <c r="BK282" s="59"/>
      <c r="BL282" s="59"/>
      <c r="BM282" s="59"/>
      <c r="BN282" s="59"/>
      <c r="BO282" s="59"/>
      <c r="BP282" s="59"/>
      <c r="BQ282" s="59"/>
      <c r="BR282" s="59"/>
      <c r="BS282" s="59"/>
      <c r="BT282" s="59"/>
      <c r="BU282" s="59"/>
      <c r="BV282" s="59"/>
      <c r="BW282" s="59"/>
      <c r="BX282" s="59"/>
      <c r="BY282" s="59"/>
      <c r="BZ282" s="59"/>
      <c r="CA282" s="59"/>
      <c r="CB282" s="59"/>
      <c r="CC282" s="59"/>
      <c r="CD282" s="59"/>
      <c r="CE282" s="59"/>
      <c r="CF282" s="59"/>
      <c r="CG282" s="59"/>
      <c r="CH282" s="59"/>
      <c r="CI282" s="59"/>
      <c r="CJ282" s="59"/>
      <c r="CK282" s="59"/>
      <c r="CL282" s="59"/>
      <c r="CM282" s="59"/>
      <c r="CN282" s="59"/>
      <c r="CO282" s="59"/>
      <c r="CP282" s="59"/>
      <c r="CQ282" s="59"/>
      <c r="CR282" s="59"/>
      <c r="CS282" s="59"/>
      <c r="CT282" s="59"/>
    </row>
    <row r="283" spans="1:98" ht="18.75" customHeight="1">
      <c r="A283" s="59"/>
      <c r="B283" s="60"/>
      <c r="C283" s="87"/>
      <c r="D283" s="88"/>
      <c r="E283" s="88"/>
      <c r="F283" s="88"/>
      <c r="G283" s="88"/>
      <c r="H283" s="88"/>
      <c r="I283" s="88"/>
      <c r="J283" s="88"/>
      <c r="K283" s="88"/>
      <c r="L283" s="88"/>
      <c r="M283" s="88"/>
      <c r="N283" s="88"/>
      <c r="O283" s="88"/>
      <c r="P283" s="88"/>
      <c r="Q283" s="88"/>
      <c r="R283" s="88"/>
      <c r="S283" s="88"/>
      <c r="T283" s="88"/>
      <c r="U283" s="88"/>
      <c r="V283" s="88"/>
      <c r="W283" s="88"/>
      <c r="X283" s="88"/>
      <c r="Y283" s="88"/>
      <c r="Z283" s="88"/>
      <c r="AA283" s="88"/>
      <c r="AB283" s="88"/>
      <c r="AC283" s="88"/>
      <c r="AD283" s="88"/>
      <c r="AE283" s="88"/>
      <c r="AF283" s="88"/>
      <c r="AG283" s="88"/>
      <c r="AH283" s="88"/>
      <c r="AI283" s="88"/>
      <c r="AJ283" s="88"/>
      <c r="AK283" s="88"/>
      <c r="AL283" s="88"/>
      <c r="AM283" s="88"/>
      <c r="AN283" s="88"/>
      <c r="AO283" s="88"/>
      <c r="AP283" s="88"/>
      <c r="AQ283" s="89"/>
      <c r="AR283" s="59"/>
      <c r="AS283" s="59"/>
      <c r="AT283" s="59"/>
      <c r="AU283" s="59"/>
      <c r="AV283" s="59"/>
      <c r="AW283" s="59"/>
      <c r="AX283" s="59"/>
      <c r="AY283" s="59"/>
      <c r="AZ283" s="59"/>
      <c r="BA283" s="59"/>
      <c r="BB283" s="59"/>
      <c r="BC283" s="59"/>
      <c r="BD283" s="59"/>
      <c r="BE283" s="59"/>
      <c r="BF283" s="59"/>
      <c r="BG283" s="59"/>
      <c r="BH283" s="59"/>
      <c r="BI283" s="59"/>
      <c r="BJ283" s="59"/>
      <c r="BK283" s="59"/>
      <c r="BL283" s="59"/>
      <c r="BM283" s="59"/>
      <c r="BN283" s="59"/>
      <c r="BO283" s="59"/>
      <c r="BP283" s="59"/>
      <c r="BQ283" s="59"/>
      <c r="BR283" s="59"/>
      <c r="BS283" s="59"/>
      <c r="BT283" s="59"/>
      <c r="BU283" s="59"/>
      <c r="BV283" s="59"/>
      <c r="BW283" s="59"/>
      <c r="BX283" s="59"/>
      <c r="BY283" s="59"/>
      <c r="BZ283" s="59"/>
      <c r="CA283" s="59"/>
      <c r="CB283" s="59"/>
      <c r="CC283" s="59"/>
      <c r="CD283" s="59"/>
      <c r="CE283" s="59"/>
      <c r="CF283" s="59"/>
      <c r="CG283" s="59"/>
      <c r="CH283" s="59"/>
      <c r="CI283" s="59"/>
      <c r="CJ283" s="59"/>
      <c r="CK283" s="59"/>
      <c r="CL283" s="59"/>
      <c r="CM283" s="59"/>
      <c r="CN283" s="59"/>
      <c r="CO283" s="59"/>
      <c r="CP283" s="59"/>
      <c r="CQ283" s="59"/>
      <c r="CR283" s="59"/>
      <c r="CS283" s="59"/>
      <c r="CT283" s="59"/>
    </row>
    <row r="284" spans="1:98" ht="18.75" customHeight="1">
      <c r="A284" s="59"/>
      <c r="B284" s="60"/>
      <c r="C284" s="87"/>
      <c r="D284" s="88"/>
      <c r="E284" s="88"/>
      <c r="F284" s="88"/>
      <c r="G284" s="88"/>
      <c r="H284" s="88"/>
      <c r="I284" s="88"/>
      <c r="J284" s="88"/>
      <c r="K284" s="88"/>
      <c r="L284" s="88"/>
      <c r="M284" s="88"/>
      <c r="N284" s="88"/>
      <c r="O284" s="88"/>
      <c r="P284" s="88"/>
      <c r="Q284" s="88"/>
      <c r="R284" s="88"/>
      <c r="S284" s="88"/>
      <c r="T284" s="88"/>
      <c r="U284" s="88"/>
      <c r="V284" s="88"/>
      <c r="W284" s="88"/>
      <c r="X284" s="88"/>
      <c r="Y284" s="88"/>
      <c r="Z284" s="88"/>
      <c r="AA284" s="88"/>
      <c r="AB284" s="88"/>
      <c r="AC284" s="88"/>
      <c r="AD284" s="88"/>
      <c r="AE284" s="88"/>
      <c r="AF284" s="88"/>
      <c r="AG284" s="88"/>
      <c r="AH284" s="88"/>
      <c r="AI284" s="88"/>
      <c r="AJ284" s="88"/>
      <c r="AK284" s="88"/>
      <c r="AL284" s="88"/>
      <c r="AM284" s="88"/>
      <c r="AN284" s="88"/>
      <c r="AO284" s="88"/>
      <c r="AP284" s="88"/>
      <c r="AQ284" s="89"/>
      <c r="AR284" s="59"/>
      <c r="AS284" s="59"/>
      <c r="AT284" s="59"/>
      <c r="AU284" s="59"/>
      <c r="AV284" s="59"/>
      <c r="AW284" s="59"/>
      <c r="AX284" s="59"/>
      <c r="AY284" s="59"/>
      <c r="AZ284" s="59"/>
      <c r="BA284" s="59"/>
      <c r="BB284" s="59"/>
      <c r="BC284" s="59"/>
      <c r="BD284" s="59"/>
      <c r="BE284" s="59"/>
      <c r="BF284" s="59"/>
      <c r="BG284" s="59"/>
      <c r="BH284" s="59"/>
      <c r="BI284" s="59"/>
      <c r="BJ284" s="59"/>
      <c r="BK284" s="59"/>
      <c r="BL284" s="59"/>
      <c r="BM284" s="59"/>
      <c r="BN284" s="59"/>
      <c r="BO284" s="59"/>
      <c r="BP284" s="59"/>
      <c r="BQ284" s="59"/>
      <c r="BR284" s="59"/>
      <c r="BS284" s="59"/>
      <c r="BT284" s="59"/>
      <c r="BU284" s="59"/>
      <c r="BV284" s="59"/>
      <c r="BW284" s="59"/>
      <c r="BX284" s="59"/>
      <c r="BY284" s="59"/>
      <c r="BZ284" s="59"/>
      <c r="CA284" s="59"/>
      <c r="CB284" s="59"/>
      <c r="CC284" s="59"/>
      <c r="CD284" s="59"/>
      <c r="CE284" s="59"/>
      <c r="CF284" s="59"/>
      <c r="CG284" s="59"/>
      <c r="CH284" s="59"/>
      <c r="CI284" s="59"/>
      <c r="CJ284" s="59"/>
      <c r="CK284" s="59"/>
      <c r="CL284" s="59"/>
      <c r="CM284" s="59"/>
      <c r="CN284" s="59"/>
      <c r="CO284" s="59"/>
      <c r="CP284" s="59"/>
      <c r="CQ284" s="59"/>
      <c r="CR284" s="59"/>
      <c r="CS284" s="59"/>
      <c r="CT284" s="59"/>
    </row>
    <row r="285" spans="1:98" ht="13.5" customHeight="1">
      <c r="A285" s="59"/>
      <c r="B285" s="60"/>
      <c r="C285" s="87"/>
      <c r="D285" s="88"/>
      <c r="E285" s="88"/>
      <c r="F285" s="88"/>
      <c r="G285" s="88"/>
      <c r="H285" s="88"/>
      <c r="I285" s="88"/>
      <c r="J285" s="88"/>
      <c r="K285" s="88"/>
      <c r="L285" s="88"/>
      <c r="M285" s="88"/>
      <c r="N285" s="88"/>
      <c r="O285" s="88"/>
      <c r="P285" s="88"/>
      <c r="Q285" s="88"/>
      <c r="R285" s="88"/>
      <c r="S285" s="88"/>
      <c r="T285" s="88"/>
      <c r="U285" s="88"/>
      <c r="V285" s="88"/>
      <c r="W285" s="88"/>
      <c r="X285" s="88"/>
      <c r="Y285" s="88"/>
      <c r="Z285" s="88"/>
      <c r="AA285" s="88"/>
      <c r="AB285" s="88"/>
      <c r="AC285" s="88"/>
      <c r="AD285" s="88"/>
      <c r="AE285" s="88"/>
      <c r="AF285" s="88"/>
      <c r="AG285" s="88"/>
      <c r="AH285" s="88"/>
      <c r="AI285" s="88"/>
      <c r="AJ285" s="88"/>
      <c r="AK285" s="88"/>
      <c r="AL285" s="88"/>
      <c r="AM285" s="88"/>
      <c r="AN285" s="88"/>
      <c r="AO285" s="88"/>
      <c r="AP285" s="88"/>
      <c r="AQ285" s="89"/>
      <c r="AR285" s="59"/>
      <c r="AS285" s="59"/>
      <c r="AT285" s="59"/>
      <c r="AU285" s="59"/>
      <c r="AV285" s="59"/>
      <c r="AW285" s="59"/>
      <c r="AX285" s="59"/>
      <c r="AY285" s="59"/>
      <c r="AZ285" s="59"/>
      <c r="BA285" s="59"/>
      <c r="BB285" s="59"/>
      <c r="BC285" s="59"/>
      <c r="BD285" s="59"/>
      <c r="BE285" s="59"/>
      <c r="BF285" s="59"/>
      <c r="BG285" s="59"/>
      <c r="BH285" s="59"/>
      <c r="BI285" s="59"/>
      <c r="BJ285" s="59"/>
      <c r="BK285" s="59"/>
      <c r="BL285" s="59"/>
      <c r="BM285" s="59"/>
      <c r="BN285" s="59"/>
      <c r="BO285" s="59"/>
      <c r="BP285" s="59"/>
      <c r="BQ285" s="59"/>
      <c r="BR285" s="59"/>
      <c r="BS285" s="59"/>
      <c r="BT285" s="59"/>
      <c r="BU285" s="59"/>
      <c r="BV285" s="59"/>
      <c r="BW285" s="59"/>
      <c r="BX285" s="59"/>
      <c r="BY285" s="59"/>
      <c r="BZ285" s="59"/>
      <c r="CA285" s="59"/>
      <c r="CB285" s="59"/>
      <c r="CC285" s="59"/>
      <c r="CD285" s="59"/>
      <c r="CE285" s="59"/>
      <c r="CF285" s="59"/>
      <c r="CG285" s="59"/>
      <c r="CH285" s="59"/>
      <c r="CI285" s="59"/>
      <c r="CJ285" s="59"/>
      <c r="CK285" s="59"/>
      <c r="CL285" s="59"/>
      <c r="CM285" s="59"/>
      <c r="CN285" s="59"/>
      <c r="CO285" s="59"/>
      <c r="CP285" s="59"/>
      <c r="CQ285" s="59"/>
      <c r="CR285" s="59"/>
      <c r="CS285" s="59"/>
      <c r="CT285" s="59"/>
    </row>
    <row r="286" spans="1:98" ht="13.5" customHeight="1" thickBot="1">
      <c r="A286" s="60"/>
      <c r="B286" s="60"/>
      <c r="C286" s="90"/>
      <c r="D286" s="91"/>
      <c r="E286" s="91"/>
      <c r="F286" s="91"/>
      <c r="G286" s="91"/>
      <c r="H286" s="91"/>
      <c r="I286" s="91"/>
      <c r="J286" s="91"/>
      <c r="K286" s="91"/>
      <c r="L286" s="91"/>
      <c r="M286" s="91"/>
      <c r="N286" s="91"/>
      <c r="O286" s="91"/>
      <c r="P286" s="91"/>
      <c r="Q286" s="91"/>
      <c r="R286" s="91"/>
      <c r="S286" s="91"/>
      <c r="T286" s="91"/>
      <c r="U286" s="91"/>
      <c r="V286" s="91"/>
      <c r="W286" s="91"/>
      <c r="X286" s="91"/>
      <c r="Y286" s="91"/>
      <c r="Z286" s="91"/>
      <c r="AA286" s="91"/>
      <c r="AB286" s="91"/>
      <c r="AC286" s="91"/>
      <c r="AD286" s="91"/>
      <c r="AE286" s="91"/>
      <c r="AF286" s="91"/>
      <c r="AG286" s="91"/>
      <c r="AH286" s="91"/>
      <c r="AI286" s="91"/>
      <c r="AJ286" s="91"/>
      <c r="AK286" s="91"/>
      <c r="AL286" s="91"/>
      <c r="AM286" s="91"/>
      <c r="AN286" s="91"/>
      <c r="AO286" s="91"/>
      <c r="AP286" s="91"/>
      <c r="AQ286" s="92"/>
      <c r="AR286" s="60"/>
      <c r="AS286" s="60"/>
      <c r="AT286" s="60"/>
      <c r="AU286" s="60"/>
      <c r="AV286" s="60"/>
      <c r="AW286" s="60"/>
      <c r="AX286" s="60"/>
      <c r="AY286" s="60"/>
      <c r="AZ286" s="60"/>
      <c r="BA286" s="60"/>
      <c r="BB286" s="60"/>
      <c r="BC286" s="60"/>
      <c r="BD286" s="60"/>
      <c r="BE286" s="60"/>
      <c r="BF286" s="60"/>
      <c r="BG286" s="60"/>
      <c r="BH286" s="60"/>
      <c r="BI286" s="60"/>
      <c r="BJ286" s="60"/>
      <c r="BK286" s="60"/>
      <c r="BL286" s="60"/>
      <c r="BM286" s="60"/>
      <c r="BN286" s="60"/>
      <c r="BO286" s="60"/>
      <c r="BP286" s="60"/>
      <c r="BQ286" s="60"/>
      <c r="BR286" s="60"/>
      <c r="BS286" s="60"/>
      <c r="BT286" s="60"/>
      <c r="BU286" s="60"/>
      <c r="BV286" s="60"/>
      <c r="BW286" s="60"/>
      <c r="BX286" s="60"/>
      <c r="BY286" s="60"/>
      <c r="BZ286" s="60"/>
      <c r="CA286" s="60"/>
      <c r="CB286" s="60"/>
      <c r="CC286" s="60"/>
      <c r="CD286" s="60"/>
      <c r="CE286" s="60"/>
      <c r="CF286" s="60"/>
      <c r="CG286" s="60"/>
      <c r="CH286" s="60"/>
      <c r="CI286" s="60"/>
      <c r="CJ286" s="60"/>
      <c r="CK286" s="60"/>
      <c r="CL286" s="60"/>
      <c r="CM286" s="60"/>
      <c r="CN286" s="60"/>
      <c r="CO286" s="60"/>
      <c r="CP286" s="60"/>
      <c r="CQ286" s="60"/>
      <c r="CR286" s="60"/>
      <c r="CS286" s="59"/>
      <c r="CT286" s="59"/>
    </row>
    <row r="287" spans="1:98">
      <c r="A287" s="59"/>
      <c r="B287" s="59"/>
      <c r="C287" s="59"/>
      <c r="D287" s="59"/>
      <c r="E287" s="59"/>
      <c r="F287" s="59"/>
      <c r="G287" s="59"/>
      <c r="H287" s="59"/>
      <c r="I287" s="59"/>
      <c r="J287" s="59"/>
      <c r="K287" s="59"/>
      <c r="L287" s="59"/>
      <c r="M287" s="59"/>
      <c r="N287" s="59"/>
      <c r="O287" s="59"/>
      <c r="P287" s="59"/>
      <c r="Q287" s="59"/>
      <c r="R287" s="59"/>
      <c r="S287" s="59"/>
      <c r="T287" s="59"/>
      <c r="U287" s="59"/>
      <c r="V287" s="59"/>
      <c r="W287" s="59"/>
      <c r="X287" s="59"/>
      <c r="Y287" s="59"/>
      <c r="Z287" s="59"/>
      <c r="AA287" s="59"/>
      <c r="AB287" s="59"/>
      <c r="AC287" s="59"/>
      <c r="AD287" s="59"/>
      <c r="AE287" s="59"/>
      <c r="AF287" s="59"/>
      <c r="AG287" s="59"/>
      <c r="AH287" s="59"/>
      <c r="AI287" s="59"/>
      <c r="AJ287" s="59"/>
      <c r="AK287" s="59"/>
      <c r="AL287" s="59"/>
      <c r="AM287" s="59"/>
      <c r="AN287" s="59"/>
      <c r="AO287" s="59"/>
      <c r="AP287" s="59"/>
      <c r="AQ287" s="59"/>
      <c r="AR287" s="59"/>
      <c r="AS287" s="59"/>
      <c r="AT287" s="59"/>
      <c r="AU287" s="59"/>
      <c r="AV287" s="59"/>
      <c r="AW287" s="59"/>
      <c r="AX287" s="59"/>
      <c r="AY287" s="59"/>
      <c r="AZ287" s="59"/>
      <c r="BA287" s="59"/>
      <c r="BB287" s="59"/>
      <c r="BC287" s="59"/>
      <c r="BD287" s="59"/>
      <c r="BE287" s="59"/>
      <c r="BF287" s="59"/>
      <c r="BG287" s="59"/>
      <c r="BH287" s="59"/>
      <c r="BI287" s="59"/>
      <c r="BJ287" s="59"/>
      <c r="BK287" s="59"/>
      <c r="BL287" s="59"/>
      <c r="BM287" s="59"/>
      <c r="BN287" s="59"/>
      <c r="BO287" s="59"/>
      <c r="BP287" s="59"/>
      <c r="BQ287" s="59"/>
      <c r="BR287" s="59"/>
      <c r="BS287" s="59"/>
      <c r="BT287" s="59"/>
      <c r="BU287" s="59"/>
      <c r="BV287" s="59"/>
      <c r="BW287" s="59"/>
      <c r="BX287" s="59"/>
      <c r="BY287" s="59"/>
      <c r="BZ287" s="59"/>
      <c r="CA287" s="59"/>
      <c r="CB287" s="59"/>
      <c r="CC287" s="59"/>
      <c r="CD287" s="59"/>
      <c r="CE287" s="59"/>
      <c r="CF287" s="59"/>
      <c r="CG287" s="59"/>
      <c r="CH287" s="59"/>
      <c r="CI287" s="59"/>
      <c r="CJ287" s="59"/>
      <c r="CK287" s="59"/>
      <c r="CL287" s="59"/>
      <c r="CM287" s="59"/>
      <c r="CN287" s="59"/>
      <c r="CO287" s="59"/>
      <c r="CP287" s="59"/>
      <c r="CQ287" s="59"/>
      <c r="CR287" s="59"/>
      <c r="CS287" s="59"/>
      <c r="CT287" s="59"/>
    </row>
    <row r="288" spans="1:98" s="9" customFormat="1" ht="14.25" customHeight="1">
      <c r="A288" s="8" t="s">
        <v>106</v>
      </c>
      <c r="F288" s="10"/>
      <c r="AD288" s="11"/>
      <c r="AE288" s="11"/>
      <c r="AF288" s="11"/>
      <c r="AG288" s="11"/>
      <c r="AH288" s="11"/>
      <c r="AI288" s="11"/>
      <c r="AJ288" s="11"/>
      <c r="AK288" s="11"/>
      <c r="AL288" s="11"/>
      <c r="AM288" s="12"/>
      <c r="AN288" s="12"/>
      <c r="AO288" s="12"/>
      <c r="AP288" s="12"/>
      <c r="AQ288" s="12"/>
      <c r="AR288" s="12"/>
      <c r="AS288" s="12"/>
      <c r="AT288" s="12"/>
      <c r="AU288" s="12"/>
      <c r="AV288" s="12"/>
      <c r="AW288" s="12"/>
      <c r="AX288" s="12"/>
      <c r="AY288" s="12"/>
      <c r="AZ288" s="12"/>
      <c r="BA288" s="12"/>
      <c r="BB288" s="12"/>
      <c r="BC288" s="12"/>
      <c r="BD288" s="12"/>
      <c r="BE288" s="12"/>
      <c r="BF288" s="12"/>
      <c r="BG288" s="12"/>
      <c r="BH288" s="12"/>
      <c r="BI288" s="12"/>
      <c r="BJ288" s="12"/>
      <c r="BK288" s="12"/>
      <c r="BL288" s="143"/>
      <c r="BM288" s="143"/>
      <c r="BN288" s="143"/>
      <c r="BO288" s="143"/>
      <c r="BP288" s="143"/>
      <c r="BQ288" s="63"/>
      <c r="BR288" s="63"/>
      <c r="BS288" s="63"/>
      <c r="BT288" s="63"/>
      <c r="BU288" s="63"/>
      <c r="BV288" s="63"/>
      <c r="CO288" s="13"/>
    </row>
    <row r="289" spans="1:96" s="20" customFormat="1" ht="11.25" customHeight="1">
      <c r="A289" s="2"/>
      <c r="B289" s="159" t="s">
        <v>107</v>
      </c>
      <c r="C289" s="159"/>
      <c r="D289" s="14" t="s">
        <v>108</v>
      </c>
      <c r="E289" s="26"/>
      <c r="F289" s="26"/>
      <c r="G289" s="26"/>
      <c r="H289" s="26"/>
      <c r="I289" s="26"/>
      <c r="J289" s="26"/>
      <c r="K289" s="26"/>
      <c r="L289" s="26"/>
      <c r="M289" s="26"/>
      <c r="N289" s="26"/>
      <c r="O289" s="26"/>
      <c r="P289" s="26"/>
      <c r="Q289" s="26"/>
      <c r="R289" s="26"/>
      <c r="S289" s="26"/>
      <c r="T289" s="26"/>
      <c r="U289" s="26"/>
      <c r="V289" s="26"/>
      <c r="W289" s="26"/>
      <c r="X289" s="26"/>
      <c r="Y289" s="26"/>
      <c r="Z289" s="26"/>
      <c r="AA289" s="26"/>
      <c r="AB289" s="26"/>
      <c r="AC289" s="26"/>
      <c r="AD289" s="26"/>
      <c r="AE289" s="26"/>
      <c r="AF289" s="26"/>
      <c r="AG289" s="26"/>
      <c r="AH289" s="27"/>
      <c r="AI289" s="27"/>
      <c r="AJ289" s="14"/>
      <c r="AK289" s="19"/>
      <c r="AL289" s="19"/>
      <c r="AM289" s="19"/>
      <c r="AN289" s="19"/>
      <c r="AO289" s="19"/>
      <c r="AP289" s="19"/>
      <c r="AQ289" s="19"/>
      <c r="AR289" s="19"/>
      <c r="AS289" s="19"/>
      <c r="AT289" s="19"/>
      <c r="AU289" s="19"/>
      <c r="AV289" s="19"/>
      <c r="AW289" s="19"/>
      <c r="AX289" s="19"/>
      <c r="AY289" s="19"/>
      <c r="AZ289" s="19"/>
      <c r="BA289" s="19"/>
      <c r="BB289" s="19"/>
      <c r="BC289" s="19"/>
      <c r="BD289" s="19"/>
      <c r="BE289" s="19"/>
      <c r="BF289" s="19"/>
      <c r="CR289" s="21"/>
    </row>
    <row r="290" spans="1:96" ht="15" customHeight="1">
      <c r="B290" s="159"/>
      <c r="C290" s="159"/>
      <c r="D290" s="56"/>
      <c r="E290" s="48"/>
      <c r="F290" s="48"/>
      <c r="G290" s="48"/>
      <c r="H290" s="48"/>
      <c r="I290" s="48"/>
      <c r="J290" s="48"/>
      <c r="K290" s="48"/>
      <c r="L290" s="48"/>
      <c r="M290" s="48"/>
      <c r="N290" s="48"/>
      <c r="O290" s="48"/>
      <c r="P290" s="48"/>
      <c r="Q290" s="48"/>
      <c r="R290" s="48"/>
      <c r="S290" s="48"/>
      <c r="T290" s="48"/>
      <c r="U290" s="48"/>
      <c r="V290" s="48"/>
      <c r="W290" s="48"/>
      <c r="X290" s="48"/>
      <c r="Y290" s="48"/>
      <c r="Z290" s="48"/>
      <c r="AA290" s="48"/>
      <c r="AB290" s="48"/>
      <c r="AC290" s="48"/>
      <c r="AD290" s="48"/>
      <c r="AE290" s="48"/>
      <c r="AF290" s="48"/>
      <c r="AG290" s="48"/>
      <c r="AH290" s="23"/>
      <c r="AI290" s="23"/>
      <c r="AJ290" s="23"/>
      <c r="AK290" s="24"/>
      <c r="AL290" s="23"/>
      <c r="AM290" s="23"/>
    </row>
    <row r="291" spans="1:96" ht="9.75" customHeight="1">
      <c r="D291" s="145"/>
      <c r="E291" s="146"/>
      <c r="F291" s="146"/>
      <c r="G291" s="146"/>
      <c r="H291" s="146"/>
      <c r="I291" s="147"/>
      <c r="J291" s="105" t="s">
        <v>6</v>
      </c>
      <c r="K291" s="106"/>
      <c r="L291" s="106"/>
      <c r="M291" s="107"/>
      <c r="N291" s="105" t="s">
        <v>7</v>
      </c>
      <c r="O291" s="106"/>
      <c r="P291" s="106"/>
      <c r="Q291" s="107"/>
      <c r="R291" s="93">
        <v>1</v>
      </c>
      <c r="S291" s="94"/>
      <c r="T291" s="94"/>
      <c r="U291" s="95"/>
      <c r="V291" s="93">
        <v>2</v>
      </c>
      <c r="W291" s="94"/>
      <c r="X291" s="94"/>
      <c r="Y291" s="95"/>
      <c r="Z291" s="93">
        <v>3</v>
      </c>
      <c r="AA291" s="94"/>
      <c r="AB291" s="94"/>
      <c r="AC291" s="95"/>
      <c r="AD291" s="93">
        <v>4</v>
      </c>
      <c r="AE291" s="94"/>
      <c r="AF291" s="94"/>
      <c r="AG291" s="95"/>
      <c r="AH291" s="93"/>
      <c r="AI291" s="94"/>
      <c r="AJ291" s="94"/>
      <c r="AK291" s="95"/>
      <c r="AL291" s="23"/>
      <c r="AM291" s="23"/>
    </row>
    <row r="292" spans="1:96" ht="22.5" customHeight="1">
      <c r="D292" s="102"/>
      <c r="E292" s="103"/>
      <c r="F292" s="103"/>
      <c r="G292" s="103"/>
      <c r="H292" s="103"/>
      <c r="I292" s="104"/>
      <c r="J292" s="108"/>
      <c r="K292" s="109"/>
      <c r="L292" s="109"/>
      <c r="M292" s="110"/>
      <c r="N292" s="108"/>
      <c r="O292" s="109"/>
      <c r="P292" s="109"/>
      <c r="Q292" s="110"/>
      <c r="R292" s="96" t="s">
        <v>109</v>
      </c>
      <c r="S292" s="97"/>
      <c r="T292" s="97"/>
      <c r="U292" s="98"/>
      <c r="V292" s="96" t="s">
        <v>110</v>
      </c>
      <c r="W292" s="97"/>
      <c r="X292" s="97"/>
      <c r="Y292" s="98"/>
      <c r="Z292" s="96" t="s">
        <v>111</v>
      </c>
      <c r="AA292" s="97"/>
      <c r="AB292" s="97"/>
      <c r="AC292" s="98"/>
      <c r="AD292" s="96" t="s">
        <v>112</v>
      </c>
      <c r="AE292" s="97"/>
      <c r="AF292" s="97"/>
      <c r="AG292" s="98"/>
      <c r="AH292" s="96" t="s">
        <v>12</v>
      </c>
      <c r="AI292" s="97"/>
      <c r="AJ292" s="97"/>
      <c r="AK292" s="98"/>
      <c r="BI292" s="5" t="s">
        <v>13</v>
      </c>
      <c r="BJ292" s="2" t="s">
        <v>14</v>
      </c>
      <c r="BK292" s="2">
        <v>1</v>
      </c>
      <c r="BL292" s="2">
        <v>2</v>
      </c>
      <c r="BM292" s="2">
        <v>3</v>
      </c>
      <c r="BN292" s="2">
        <v>4</v>
      </c>
      <c r="BO292" s="2">
        <v>0</v>
      </c>
    </row>
    <row r="293" spans="1:96">
      <c r="D293" s="81" t="s">
        <v>15</v>
      </c>
      <c r="E293" s="82"/>
      <c r="F293" s="82"/>
      <c r="G293" s="82"/>
      <c r="H293" s="82"/>
      <c r="I293" s="83"/>
      <c r="J293" s="76">
        <f>BI293</f>
        <v>94.007670182166819</v>
      </c>
      <c r="K293" s="76"/>
      <c r="L293" s="76"/>
      <c r="M293" s="76"/>
      <c r="N293" s="76">
        <f>BJ293</f>
        <v>96.610169491525426</v>
      </c>
      <c r="O293" s="76"/>
      <c r="P293" s="76"/>
      <c r="Q293" s="76"/>
      <c r="R293" s="76">
        <f>BK293</f>
        <v>69.491525423728817</v>
      </c>
      <c r="S293" s="76"/>
      <c r="T293" s="76"/>
      <c r="U293" s="76"/>
      <c r="V293" s="76">
        <f>BL293</f>
        <v>27.118644067796609</v>
      </c>
      <c r="W293" s="76"/>
      <c r="X293" s="76"/>
      <c r="Y293" s="76"/>
      <c r="Z293" s="76">
        <f>BM293</f>
        <v>3.3898305084745761</v>
      </c>
      <c r="AA293" s="76"/>
      <c r="AB293" s="76"/>
      <c r="AC293" s="76"/>
      <c r="AD293" s="76">
        <f>BN293</f>
        <v>0</v>
      </c>
      <c r="AE293" s="76"/>
      <c r="AF293" s="76"/>
      <c r="AG293" s="76"/>
      <c r="AH293" s="76">
        <f>BO293</f>
        <v>0</v>
      </c>
      <c r="AI293" s="76"/>
      <c r="AJ293" s="76"/>
      <c r="AK293" s="76"/>
      <c r="BG293" s="2">
        <v>60</v>
      </c>
      <c r="BH293" s="2" t="s">
        <v>16</v>
      </c>
      <c r="BI293" s="25">
        <v>94.007670182166819</v>
      </c>
      <c r="BJ293" s="25">
        <f>BK293+BL293</f>
        <v>96.610169491525426</v>
      </c>
      <c r="BK293" s="25">
        <v>69.491525423728817</v>
      </c>
      <c r="BL293" s="25">
        <v>27.118644067796609</v>
      </c>
      <c r="BM293" s="25">
        <v>3.3898305084745761</v>
      </c>
      <c r="BN293" s="25">
        <v>0</v>
      </c>
      <c r="BO293" s="25">
        <v>0</v>
      </c>
    </row>
    <row r="294" spans="1:96">
      <c r="D294" s="77" t="s">
        <v>17</v>
      </c>
      <c r="E294" s="78"/>
      <c r="F294" s="78"/>
      <c r="G294" s="78"/>
      <c r="H294" s="78"/>
      <c r="I294" s="79"/>
      <c r="J294" s="80">
        <f>BI294</f>
        <v>93.44722677275918</v>
      </c>
      <c r="K294" s="80"/>
      <c r="L294" s="80"/>
      <c r="M294" s="80"/>
      <c r="N294" s="80">
        <f>IF(ISERROR(BJ294),"",BJ294)</f>
        <v>91.935483870967744</v>
      </c>
      <c r="O294" s="80"/>
      <c r="P294" s="80"/>
      <c r="Q294" s="80"/>
      <c r="R294" s="80">
        <f>BK294</f>
        <v>62.903225806451616</v>
      </c>
      <c r="S294" s="80"/>
      <c r="T294" s="80"/>
      <c r="U294" s="80"/>
      <c r="V294" s="80">
        <f>BL294</f>
        <v>29.032258064516132</v>
      </c>
      <c r="W294" s="80"/>
      <c r="X294" s="80"/>
      <c r="Y294" s="80"/>
      <c r="Z294" s="80">
        <f>BM294</f>
        <v>6.4516129032258061</v>
      </c>
      <c r="AA294" s="80"/>
      <c r="AB294" s="80"/>
      <c r="AC294" s="80"/>
      <c r="AD294" s="80">
        <f>BN294</f>
        <v>1.6129032258064515</v>
      </c>
      <c r="AE294" s="80"/>
      <c r="AF294" s="80"/>
      <c r="AG294" s="80"/>
      <c r="AH294" s="80">
        <f>BO294</f>
        <v>0</v>
      </c>
      <c r="AI294" s="80"/>
      <c r="AJ294" s="80"/>
      <c r="AK294" s="80"/>
      <c r="BH294" s="2" t="s">
        <v>18</v>
      </c>
      <c r="BI294" s="25">
        <v>93.44722677275918</v>
      </c>
      <c r="BJ294" s="25">
        <f>BK294+BL294</f>
        <v>91.935483870967744</v>
      </c>
      <c r="BK294" s="25">
        <v>62.903225806451616</v>
      </c>
      <c r="BL294" s="25">
        <v>29.032258064516132</v>
      </c>
      <c r="BM294" s="25">
        <v>6.4516129032258061</v>
      </c>
      <c r="BN294" s="25">
        <v>1.6129032258064515</v>
      </c>
      <c r="BO294" s="25">
        <v>0</v>
      </c>
    </row>
    <row r="295" spans="1:96" ht="13.5" hidden="1" customHeight="1"/>
    <row r="296" spans="1:96" ht="13.5" hidden="1" customHeight="1"/>
    <row r="297" spans="1:96" ht="13.5" hidden="1" customHeight="1"/>
    <row r="298" spans="1:96" ht="3.75" customHeight="1"/>
    <row r="299" spans="1:96" ht="15" customHeight="1"/>
    <row r="300" spans="1:96" s="20" customFormat="1" ht="11.25" customHeight="1">
      <c r="A300" s="2"/>
      <c r="B300" s="159" t="s">
        <v>113</v>
      </c>
      <c r="C300" s="159"/>
      <c r="D300" s="14" t="s">
        <v>114</v>
      </c>
      <c r="E300" s="26"/>
      <c r="F300" s="26"/>
      <c r="G300" s="26"/>
      <c r="H300" s="26"/>
      <c r="I300" s="26"/>
      <c r="J300" s="26"/>
      <c r="K300" s="26"/>
      <c r="L300" s="26"/>
      <c r="M300" s="26"/>
      <c r="N300" s="26"/>
      <c r="O300" s="26"/>
      <c r="P300" s="26"/>
      <c r="Q300" s="26"/>
      <c r="R300" s="26"/>
      <c r="S300" s="26"/>
      <c r="T300" s="26"/>
      <c r="U300" s="26"/>
      <c r="V300" s="26"/>
      <c r="W300" s="26"/>
      <c r="X300" s="26"/>
      <c r="Y300" s="26"/>
      <c r="Z300" s="26"/>
      <c r="AA300" s="26"/>
      <c r="AB300" s="26"/>
      <c r="AC300" s="26"/>
      <c r="AD300" s="26"/>
      <c r="AE300" s="26"/>
      <c r="AF300" s="26"/>
      <c r="AG300" s="26"/>
      <c r="AH300" s="27"/>
      <c r="AI300" s="27"/>
      <c r="AJ300" s="14"/>
      <c r="AK300" s="19"/>
      <c r="AL300" s="19"/>
      <c r="AM300" s="19"/>
      <c r="AN300" s="19"/>
      <c r="AO300" s="19"/>
      <c r="AP300" s="19"/>
      <c r="AQ300" s="19"/>
      <c r="AR300" s="19"/>
      <c r="AS300" s="19"/>
      <c r="AT300" s="19"/>
      <c r="AU300" s="19"/>
      <c r="AV300" s="19"/>
      <c r="AW300" s="19"/>
      <c r="AX300" s="19"/>
      <c r="AY300" s="19"/>
      <c r="AZ300" s="19"/>
      <c r="BA300" s="19"/>
      <c r="BB300" s="19"/>
      <c r="BC300" s="19"/>
      <c r="BD300" s="19"/>
      <c r="BE300" s="19"/>
      <c r="BF300" s="19"/>
      <c r="BS300" s="2"/>
      <c r="CR300" s="21"/>
    </row>
    <row r="301" spans="1:96" ht="15" customHeight="1">
      <c r="B301" s="159"/>
      <c r="C301" s="159"/>
      <c r="D301" s="56"/>
      <c r="E301" s="56"/>
      <c r="F301" s="56"/>
      <c r="G301" s="56"/>
      <c r="H301" s="56"/>
      <c r="I301" s="56"/>
      <c r="J301" s="56"/>
      <c r="K301" s="56"/>
      <c r="L301" s="56"/>
      <c r="M301" s="56"/>
      <c r="N301" s="56"/>
      <c r="O301" s="56"/>
      <c r="P301" s="56"/>
      <c r="Q301" s="56"/>
      <c r="R301" s="56"/>
      <c r="S301" s="56"/>
      <c r="T301" s="56"/>
      <c r="U301" s="56"/>
      <c r="V301" s="56"/>
      <c r="W301" s="56"/>
      <c r="X301" s="56"/>
      <c r="Y301" s="56"/>
      <c r="Z301" s="56"/>
      <c r="AA301" s="56"/>
      <c r="AB301" s="56"/>
      <c r="AC301" s="56"/>
      <c r="AD301" s="56"/>
      <c r="AE301" s="56"/>
      <c r="AF301" s="56"/>
      <c r="AG301" s="56"/>
      <c r="AK301" s="31"/>
    </row>
    <row r="302" spans="1:96" ht="9.75" customHeight="1">
      <c r="D302" s="99"/>
      <c r="E302" s="100"/>
      <c r="F302" s="100"/>
      <c r="G302" s="100"/>
      <c r="H302" s="100"/>
      <c r="I302" s="101"/>
      <c r="J302" s="105" t="s">
        <v>6</v>
      </c>
      <c r="K302" s="106"/>
      <c r="L302" s="106"/>
      <c r="M302" s="107"/>
      <c r="N302" s="105" t="s">
        <v>7</v>
      </c>
      <c r="O302" s="106"/>
      <c r="P302" s="106"/>
      <c r="Q302" s="107"/>
      <c r="R302" s="93">
        <v>1</v>
      </c>
      <c r="S302" s="94"/>
      <c r="T302" s="94"/>
      <c r="U302" s="95"/>
      <c r="V302" s="93">
        <v>2</v>
      </c>
      <c r="W302" s="94"/>
      <c r="X302" s="94"/>
      <c r="Y302" s="95"/>
      <c r="Z302" s="93">
        <v>3</v>
      </c>
      <c r="AA302" s="94"/>
      <c r="AB302" s="94"/>
      <c r="AC302" s="95"/>
      <c r="AD302" s="93">
        <v>4</v>
      </c>
      <c r="AE302" s="94"/>
      <c r="AF302" s="94"/>
      <c r="AG302" s="95"/>
      <c r="AH302" s="93"/>
      <c r="AI302" s="94"/>
      <c r="AJ302" s="94"/>
      <c r="AK302" s="95"/>
    </row>
    <row r="303" spans="1:96" ht="22.5" customHeight="1">
      <c r="D303" s="102"/>
      <c r="E303" s="103"/>
      <c r="F303" s="103"/>
      <c r="G303" s="103"/>
      <c r="H303" s="103"/>
      <c r="I303" s="104"/>
      <c r="J303" s="108"/>
      <c r="K303" s="109"/>
      <c r="L303" s="109"/>
      <c r="M303" s="110"/>
      <c r="N303" s="108"/>
      <c r="O303" s="109"/>
      <c r="P303" s="109"/>
      <c r="Q303" s="110"/>
      <c r="R303" s="96" t="s">
        <v>109</v>
      </c>
      <c r="S303" s="97"/>
      <c r="T303" s="97"/>
      <c r="U303" s="98"/>
      <c r="V303" s="96" t="s">
        <v>110</v>
      </c>
      <c r="W303" s="97"/>
      <c r="X303" s="97"/>
      <c r="Y303" s="98"/>
      <c r="Z303" s="96" t="s">
        <v>111</v>
      </c>
      <c r="AA303" s="97"/>
      <c r="AB303" s="97"/>
      <c r="AC303" s="98"/>
      <c r="AD303" s="96" t="s">
        <v>112</v>
      </c>
      <c r="AE303" s="97"/>
      <c r="AF303" s="97"/>
      <c r="AG303" s="98"/>
      <c r="AH303" s="96" t="s">
        <v>12</v>
      </c>
      <c r="AI303" s="97"/>
      <c r="AJ303" s="97"/>
      <c r="AK303" s="98"/>
      <c r="BI303" s="5" t="s">
        <v>13</v>
      </c>
      <c r="BJ303" s="2" t="s">
        <v>14</v>
      </c>
      <c r="BK303" s="2">
        <v>1</v>
      </c>
      <c r="BL303" s="2">
        <v>2</v>
      </c>
      <c r="BM303" s="2">
        <v>3</v>
      </c>
      <c r="BN303" s="2">
        <v>4</v>
      </c>
      <c r="BO303" s="2">
        <v>0</v>
      </c>
    </row>
    <row r="304" spans="1:96">
      <c r="D304" s="81" t="s">
        <v>15</v>
      </c>
      <c r="E304" s="82"/>
      <c r="F304" s="82"/>
      <c r="G304" s="82"/>
      <c r="H304" s="82"/>
      <c r="I304" s="83"/>
      <c r="J304" s="76">
        <f>BI304</f>
        <v>92.713326941514865</v>
      </c>
      <c r="K304" s="76"/>
      <c r="L304" s="76"/>
      <c r="M304" s="76"/>
      <c r="N304" s="76">
        <f>BJ304</f>
        <v>91.525423728813564</v>
      </c>
      <c r="O304" s="76"/>
      <c r="P304" s="76"/>
      <c r="Q304" s="76"/>
      <c r="R304" s="76">
        <f>BK304</f>
        <v>72.881355932203391</v>
      </c>
      <c r="S304" s="76"/>
      <c r="T304" s="76"/>
      <c r="U304" s="76"/>
      <c r="V304" s="76">
        <f>BL304</f>
        <v>18.64406779661017</v>
      </c>
      <c r="W304" s="76"/>
      <c r="X304" s="76"/>
      <c r="Y304" s="76"/>
      <c r="Z304" s="76">
        <f>BM304</f>
        <v>8.4745762711864394</v>
      </c>
      <c r="AA304" s="76"/>
      <c r="AB304" s="76"/>
      <c r="AC304" s="76"/>
      <c r="AD304" s="76">
        <f>BN304</f>
        <v>0</v>
      </c>
      <c r="AE304" s="76"/>
      <c r="AF304" s="76"/>
      <c r="AG304" s="76"/>
      <c r="AH304" s="76">
        <f>BO304</f>
        <v>0</v>
      </c>
      <c r="AI304" s="76"/>
      <c r="AJ304" s="76"/>
      <c r="AK304" s="76"/>
      <c r="BG304" s="2">
        <v>61</v>
      </c>
      <c r="BH304" s="2" t="s">
        <v>16</v>
      </c>
      <c r="BI304" s="25">
        <v>92.713326941514865</v>
      </c>
      <c r="BJ304" s="25">
        <f>BK304+BL304</f>
        <v>91.525423728813564</v>
      </c>
      <c r="BK304" s="25">
        <v>72.881355932203391</v>
      </c>
      <c r="BL304" s="25">
        <v>18.64406779661017</v>
      </c>
      <c r="BM304" s="25">
        <v>8.4745762711864394</v>
      </c>
      <c r="BN304" s="25">
        <v>0</v>
      </c>
      <c r="BO304" s="25">
        <v>0</v>
      </c>
    </row>
    <row r="305" spans="1:96">
      <c r="D305" s="77" t="s">
        <v>17</v>
      </c>
      <c r="E305" s="78"/>
      <c r="F305" s="78"/>
      <c r="G305" s="78"/>
      <c r="H305" s="78"/>
      <c r="I305" s="79"/>
      <c r="J305" s="80">
        <f>BI305</f>
        <v>92.72174116545753</v>
      </c>
      <c r="K305" s="80"/>
      <c r="L305" s="80"/>
      <c r="M305" s="80"/>
      <c r="N305" s="80">
        <f>IF(ISERROR(BJ305),"",BJ305)</f>
        <v>90.322580645161281</v>
      </c>
      <c r="O305" s="80"/>
      <c r="P305" s="80"/>
      <c r="Q305" s="80"/>
      <c r="R305" s="80">
        <f>BK305</f>
        <v>53.225806451612897</v>
      </c>
      <c r="S305" s="80"/>
      <c r="T305" s="80"/>
      <c r="U305" s="80"/>
      <c r="V305" s="80">
        <f>BL305</f>
        <v>37.096774193548384</v>
      </c>
      <c r="W305" s="80"/>
      <c r="X305" s="80"/>
      <c r="Y305" s="80"/>
      <c r="Z305" s="80">
        <f>BM305</f>
        <v>9.67741935483871</v>
      </c>
      <c r="AA305" s="80"/>
      <c r="AB305" s="80"/>
      <c r="AC305" s="80"/>
      <c r="AD305" s="80">
        <f>BN305</f>
        <v>0</v>
      </c>
      <c r="AE305" s="80"/>
      <c r="AF305" s="80"/>
      <c r="AG305" s="80"/>
      <c r="AH305" s="80">
        <f>BO305</f>
        <v>0</v>
      </c>
      <c r="AI305" s="80"/>
      <c r="AJ305" s="80"/>
      <c r="AK305" s="80"/>
      <c r="BH305" s="2" t="s">
        <v>18</v>
      </c>
      <c r="BI305" s="25">
        <v>92.72174116545753</v>
      </c>
      <c r="BJ305" s="25">
        <f>BK305+BL305</f>
        <v>90.322580645161281</v>
      </c>
      <c r="BK305" s="25">
        <v>53.225806451612897</v>
      </c>
      <c r="BL305" s="25">
        <v>37.096774193548384</v>
      </c>
      <c r="BM305" s="25">
        <v>9.67741935483871</v>
      </c>
      <c r="BN305" s="25">
        <v>0</v>
      </c>
      <c r="BO305" s="25">
        <v>0</v>
      </c>
    </row>
    <row r="306" spans="1:96" ht="13.5" hidden="1" customHeight="1"/>
    <row r="307" spans="1:96" ht="13.5" hidden="1" customHeight="1"/>
    <row r="308" spans="1:96" ht="13.5" hidden="1" customHeight="1"/>
    <row r="309" spans="1:96" ht="3.75" customHeight="1"/>
    <row r="310" spans="1:96" ht="15" customHeight="1"/>
    <row r="311" spans="1:96" s="20" customFormat="1" ht="11.25" customHeight="1">
      <c r="A311" s="2"/>
      <c r="B311" s="159" t="s">
        <v>115</v>
      </c>
      <c r="C311" s="159"/>
      <c r="D311" s="14" t="s">
        <v>116</v>
      </c>
      <c r="E311" s="26"/>
      <c r="F311" s="26"/>
      <c r="G311" s="26"/>
      <c r="H311" s="26"/>
      <c r="I311" s="26"/>
      <c r="J311" s="26"/>
      <c r="K311" s="26"/>
      <c r="L311" s="26"/>
      <c r="M311" s="26"/>
      <c r="N311" s="26"/>
      <c r="O311" s="26"/>
      <c r="P311" s="26"/>
      <c r="Q311" s="26"/>
      <c r="R311" s="26"/>
      <c r="S311" s="26"/>
      <c r="T311" s="26"/>
      <c r="U311" s="26"/>
      <c r="V311" s="26"/>
      <c r="W311" s="26"/>
      <c r="X311" s="26"/>
      <c r="Y311" s="26"/>
      <c r="Z311" s="26"/>
      <c r="AA311" s="26"/>
      <c r="AB311" s="26"/>
      <c r="AC311" s="26"/>
      <c r="AD311" s="26"/>
      <c r="AE311" s="26"/>
      <c r="AF311" s="26"/>
      <c r="AG311" s="26"/>
      <c r="AH311" s="27"/>
      <c r="AI311" s="27"/>
      <c r="AJ311" s="14"/>
      <c r="AK311" s="19"/>
      <c r="AL311" s="19"/>
      <c r="AM311" s="19"/>
      <c r="AN311" s="19"/>
      <c r="AO311" s="19"/>
      <c r="AP311" s="19"/>
      <c r="AQ311" s="19"/>
      <c r="AR311" s="19"/>
      <c r="AS311" s="19"/>
      <c r="AT311" s="19"/>
      <c r="AU311" s="19"/>
      <c r="AV311" s="19"/>
      <c r="AW311" s="19"/>
      <c r="AX311" s="19"/>
      <c r="AY311" s="19"/>
      <c r="AZ311" s="19"/>
      <c r="BA311" s="19"/>
      <c r="BB311" s="19"/>
      <c r="BC311" s="19"/>
      <c r="BD311" s="19"/>
      <c r="BE311" s="19"/>
      <c r="BF311" s="19"/>
      <c r="BS311" s="2"/>
      <c r="CR311" s="21"/>
    </row>
    <row r="312" spans="1:96" ht="15" customHeight="1">
      <c r="B312" s="159"/>
      <c r="C312" s="159"/>
      <c r="D312" s="56"/>
      <c r="E312" s="56"/>
      <c r="F312" s="56"/>
      <c r="G312" s="56"/>
      <c r="H312" s="56"/>
      <c r="I312" s="56"/>
      <c r="J312" s="56"/>
      <c r="K312" s="56"/>
      <c r="L312" s="56"/>
      <c r="M312" s="56"/>
      <c r="N312" s="56"/>
      <c r="O312" s="56"/>
      <c r="P312" s="56"/>
      <c r="Q312" s="56"/>
      <c r="R312" s="56"/>
      <c r="S312" s="56"/>
      <c r="T312" s="56"/>
      <c r="U312" s="56"/>
      <c r="V312" s="56"/>
      <c r="W312" s="56"/>
      <c r="X312" s="56"/>
      <c r="Y312" s="56"/>
      <c r="Z312" s="56"/>
      <c r="AA312" s="56"/>
      <c r="AB312" s="56"/>
      <c r="AC312" s="56"/>
      <c r="AD312" s="56"/>
      <c r="AE312" s="56"/>
      <c r="AF312" s="56"/>
      <c r="AG312" s="56"/>
      <c r="AK312" s="31"/>
    </row>
    <row r="313" spans="1:96" ht="9.75" customHeight="1">
      <c r="D313" s="99"/>
      <c r="E313" s="100"/>
      <c r="F313" s="100"/>
      <c r="G313" s="100"/>
      <c r="H313" s="100"/>
      <c r="I313" s="101"/>
      <c r="J313" s="105" t="s">
        <v>6</v>
      </c>
      <c r="K313" s="106"/>
      <c r="L313" s="106"/>
      <c r="M313" s="107"/>
      <c r="N313" s="105" t="s">
        <v>7</v>
      </c>
      <c r="O313" s="106"/>
      <c r="P313" s="106"/>
      <c r="Q313" s="107"/>
      <c r="R313" s="93">
        <v>1</v>
      </c>
      <c r="S313" s="94"/>
      <c r="T313" s="94"/>
      <c r="U313" s="95"/>
      <c r="V313" s="93">
        <v>2</v>
      </c>
      <c r="W313" s="94"/>
      <c r="X313" s="94"/>
      <c r="Y313" s="95"/>
      <c r="Z313" s="93">
        <v>3</v>
      </c>
      <c r="AA313" s="94"/>
      <c r="AB313" s="94"/>
      <c r="AC313" s="95"/>
      <c r="AD313" s="93">
        <v>4</v>
      </c>
      <c r="AE313" s="94"/>
      <c r="AF313" s="94"/>
      <c r="AG313" s="95"/>
      <c r="AH313" s="93"/>
      <c r="AI313" s="94"/>
      <c r="AJ313" s="94"/>
      <c r="AK313" s="95"/>
    </row>
    <row r="314" spans="1:96" ht="22.5" customHeight="1">
      <c r="D314" s="102"/>
      <c r="E314" s="103"/>
      <c r="F314" s="103"/>
      <c r="G314" s="103"/>
      <c r="H314" s="103"/>
      <c r="I314" s="104"/>
      <c r="J314" s="108"/>
      <c r="K314" s="109"/>
      <c r="L314" s="109"/>
      <c r="M314" s="110"/>
      <c r="N314" s="108"/>
      <c r="O314" s="109"/>
      <c r="P314" s="109"/>
      <c r="Q314" s="110"/>
      <c r="R314" s="96" t="s">
        <v>109</v>
      </c>
      <c r="S314" s="97"/>
      <c r="T314" s="97"/>
      <c r="U314" s="98"/>
      <c r="V314" s="96" t="s">
        <v>110</v>
      </c>
      <c r="W314" s="97"/>
      <c r="X314" s="97"/>
      <c r="Y314" s="98"/>
      <c r="Z314" s="96" t="s">
        <v>111</v>
      </c>
      <c r="AA314" s="97"/>
      <c r="AB314" s="97"/>
      <c r="AC314" s="98"/>
      <c r="AD314" s="96" t="s">
        <v>112</v>
      </c>
      <c r="AE314" s="97"/>
      <c r="AF314" s="97"/>
      <c r="AG314" s="98"/>
      <c r="AH314" s="96" t="s">
        <v>12</v>
      </c>
      <c r="AI314" s="97"/>
      <c r="AJ314" s="97"/>
      <c r="AK314" s="98"/>
      <c r="BI314" s="5" t="s">
        <v>13</v>
      </c>
      <c r="BJ314" s="2" t="s">
        <v>14</v>
      </c>
      <c r="BK314" s="2">
        <v>1</v>
      </c>
      <c r="BL314" s="2">
        <v>2</v>
      </c>
      <c r="BM314" s="2">
        <v>3</v>
      </c>
      <c r="BN314" s="2">
        <v>4</v>
      </c>
      <c r="BO314" s="2">
        <v>0</v>
      </c>
    </row>
    <row r="315" spans="1:96">
      <c r="D315" s="81" t="s">
        <v>15</v>
      </c>
      <c r="E315" s="82"/>
      <c r="F315" s="82"/>
      <c r="G315" s="82"/>
      <c r="H315" s="82"/>
      <c r="I315" s="83"/>
      <c r="J315" s="76">
        <f>BI315</f>
        <v>85.738255033557039</v>
      </c>
      <c r="K315" s="76"/>
      <c r="L315" s="76"/>
      <c r="M315" s="76"/>
      <c r="N315" s="76">
        <f>BJ315</f>
        <v>86.440677966101688</v>
      </c>
      <c r="O315" s="76"/>
      <c r="P315" s="76"/>
      <c r="Q315" s="76"/>
      <c r="R315" s="76">
        <f>BK315</f>
        <v>64.406779661016941</v>
      </c>
      <c r="S315" s="76"/>
      <c r="T315" s="76"/>
      <c r="U315" s="76"/>
      <c r="V315" s="76">
        <f>BL315</f>
        <v>22.033898305084744</v>
      </c>
      <c r="W315" s="76"/>
      <c r="X315" s="76"/>
      <c r="Y315" s="76"/>
      <c r="Z315" s="76">
        <f>BM315</f>
        <v>11.864406779661017</v>
      </c>
      <c r="AA315" s="76"/>
      <c r="AB315" s="76"/>
      <c r="AC315" s="76"/>
      <c r="AD315" s="76">
        <f>BN315</f>
        <v>1.6949152542372881</v>
      </c>
      <c r="AE315" s="76"/>
      <c r="AF315" s="76"/>
      <c r="AG315" s="76"/>
      <c r="AH315" s="76">
        <f>BO315</f>
        <v>0</v>
      </c>
      <c r="AI315" s="76"/>
      <c r="AJ315" s="76"/>
      <c r="AK315" s="76"/>
      <c r="BG315" s="2">
        <v>62</v>
      </c>
      <c r="BH315" s="2" t="s">
        <v>16</v>
      </c>
      <c r="BI315" s="25">
        <v>85.738255033557039</v>
      </c>
      <c r="BJ315" s="25">
        <f>BK315+BL315</f>
        <v>86.440677966101688</v>
      </c>
      <c r="BK315" s="25">
        <v>64.406779661016941</v>
      </c>
      <c r="BL315" s="25">
        <v>22.033898305084744</v>
      </c>
      <c r="BM315" s="25">
        <v>11.864406779661017</v>
      </c>
      <c r="BN315" s="25">
        <v>1.6949152542372881</v>
      </c>
      <c r="BO315" s="25">
        <v>0</v>
      </c>
    </row>
    <row r="316" spans="1:96">
      <c r="D316" s="77" t="s">
        <v>17</v>
      </c>
      <c r="E316" s="78"/>
      <c r="F316" s="78"/>
      <c r="G316" s="78"/>
      <c r="H316" s="78"/>
      <c r="I316" s="79"/>
      <c r="J316" s="80">
        <f>BI316</f>
        <v>85.279663000234024</v>
      </c>
      <c r="K316" s="80"/>
      <c r="L316" s="80"/>
      <c r="M316" s="80"/>
      <c r="N316" s="80">
        <f>IF(ISERROR(BJ316),"",BJ316)</f>
        <v>85.483870967741936</v>
      </c>
      <c r="O316" s="80"/>
      <c r="P316" s="80"/>
      <c r="Q316" s="80"/>
      <c r="R316" s="80">
        <f>BK316</f>
        <v>43.548387096774192</v>
      </c>
      <c r="S316" s="80"/>
      <c r="T316" s="80"/>
      <c r="U316" s="80"/>
      <c r="V316" s="80">
        <f>BL316</f>
        <v>41.935483870967744</v>
      </c>
      <c r="W316" s="80"/>
      <c r="X316" s="80"/>
      <c r="Y316" s="80"/>
      <c r="Z316" s="80">
        <f>BM316</f>
        <v>14.516129032258066</v>
      </c>
      <c r="AA316" s="80"/>
      <c r="AB316" s="80"/>
      <c r="AC316" s="80"/>
      <c r="AD316" s="80">
        <f>BN316</f>
        <v>0</v>
      </c>
      <c r="AE316" s="80"/>
      <c r="AF316" s="80"/>
      <c r="AG316" s="80"/>
      <c r="AH316" s="80">
        <f>BO316</f>
        <v>0</v>
      </c>
      <c r="AI316" s="80"/>
      <c r="AJ316" s="80"/>
      <c r="AK316" s="80"/>
      <c r="BH316" s="2" t="s">
        <v>18</v>
      </c>
      <c r="BI316" s="25">
        <v>85.279663000234024</v>
      </c>
      <c r="BJ316" s="25">
        <f>BK316+BL316</f>
        <v>85.483870967741936</v>
      </c>
      <c r="BK316" s="25">
        <v>43.548387096774192</v>
      </c>
      <c r="BL316" s="25">
        <v>41.935483870967744</v>
      </c>
      <c r="BM316" s="25">
        <v>14.516129032258066</v>
      </c>
      <c r="BN316" s="25">
        <v>0</v>
      </c>
      <c r="BO316" s="25">
        <v>0</v>
      </c>
    </row>
    <row r="317" spans="1:96" ht="13.5" hidden="1" customHeight="1"/>
    <row r="318" spans="1:96" ht="13.5" hidden="1" customHeight="1"/>
    <row r="319" spans="1:96" ht="13.5" hidden="1" customHeight="1"/>
    <row r="320" spans="1:96" ht="3.75" customHeight="1"/>
    <row r="321" spans="1:96" ht="15" customHeight="1"/>
    <row r="322" spans="1:96" s="20" customFormat="1" ht="11.25" customHeight="1">
      <c r="A322" s="2"/>
      <c r="B322" s="159" t="s">
        <v>117</v>
      </c>
      <c r="C322" s="159"/>
      <c r="D322" s="14" t="s">
        <v>118</v>
      </c>
      <c r="E322" s="26"/>
      <c r="F322" s="26"/>
      <c r="G322" s="26"/>
      <c r="H322" s="26"/>
      <c r="I322" s="26"/>
      <c r="J322" s="26"/>
      <c r="K322" s="26"/>
      <c r="L322" s="26"/>
      <c r="M322" s="26"/>
      <c r="N322" s="26"/>
      <c r="O322" s="26"/>
      <c r="P322" s="26"/>
      <c r="Q322" s="26"/>
      <c r="R322" s="26"/>
      <c r="S322" s="26"/>
      <c r="T322" s="26"/>
      <c r="U322" s="26"/>
      <c r="V322" s="26"/>
      <c r="W322" s="26"/>
      <c r="X322" s="26"/>
      <c r="Y322" s="26"/>
      <c r="Z322" s="26"/>
      <c r="AA322" s="26"/>
      <c r="AB322" s="26"/>
      <c r="AC322" s="26"/>
      <c r="AD322" s="26"/>
      <c r="AE322" s="26"/>
      <c r="AF322" s="26"/>
      <c r="AG322" s="26"/>
      <c r="AH322" s="27"/>
      <c r="AI322" s="27"/>
      <c r="AJ322" s="14"/>
      <c r="AK322" s="19"/>
      <c r="AL322" s="19"/>
      <c r="AM322" s="19"/>
      <c r="AN322" s="19"/>
      <c r="AO322" s="19"/>
      <c r="AP322" s="19"/>
      <c r="AQ322" s="19"/>
      <c r="AR322" s="19"/>
      <c r="AS322" s="19"/>
      <c r="AT322" s="19"/>
      <c r="AU322" s="19"/>
      <c r="AV322" s="19"/>
      <c r="AW322" s="19"/>
      <c r="AX322" s="19"/>
      <c r="AY322" s="19"/>
      <c r="AZ322" s="19"/>
      <c r="BA322" s="19"/>
      <c r="BB322" s="19"/>
      <c r="BC322" s="19"/>
      <c r="BD322" s="19"/>
      <c r="BE322" s="19"/>
      <c r="BF322" s="19"/>
      <c r="BS322" s="2"/>
      <c r="CR322" s="21"/>
    </row>
    <row r="323" spans="1:96" ht="15" customHeight="1">
      <c r="B323" s="159"/>
      <c r="C323" s="159"/>
      <c r="D323" s="56"/>
      <c r="E323" s="56"/>
      <c r="F323" s="56"/>
      <c r="G323" s="56"/>
      <c r="H323" s="56"/>
      <c r="I323" s="56"/>
      <c r="J323" s="56"/>
      <c r="K323" s="56"/>
      <c r="L323" s="56"/>
      <c r="M323" s="56"/>
      <c r="N323" s="56"/>
      <c r="O323" s="56"/>
      <c r="P323" s="56"/>
      <c r="Q323" s="56"/>
      <c r="R323" s="56"/>
      <c r="S323" s="56"/>
      <c r="T323" s="56"/>
      <c r="U323" s="56"/>
      <c r="V323" s="56"/>
      <c r="W323" s="56"/>
      <c r="X323" s="56"/>
      <c r="Y323" s="56"/>
      <c r="Z323" s="56"/>
      <c r="AA323" s="56"/>
      <c r="AB323" s="56"/>
      <c r="AC323" s="56"/>
      <c r="AD323" s="56"/>
      <c r="AE323" s="56"/>
      <c r="AF323" s="56"/>
      <c r="AG323" s="56"/>
      <c r="AK323" s="31"/>
    </row>
    <row r="324" spans="1:96" ht="9.75" customHeight="1">
      <c r="D324" s="99"/>
      <c r="E324" s="100"/>
      <c r="F324" s="100"/>
      <c r="G324" s="100"/>
      <c r="H324" s="100"/>
      <c r="I324" s="101"/>
      <c r="J324" s="105" t="s">
        <v>6</v>
      </c>
      <c r="K324" s="106"/>
      <c r="L324" s="106"/>
      <c r="M324" s="107"/>
      <c r="N324" s="105" t="s">
        <v>7</v>
      </c>
      <c r="O324" s="106"/>
      <c r="P324" s="106"/>
      <c r="Q324" s="107"/>
      <c r="R324" s="93">
        <v>1</v>
      </c>
      <c r="S324" s="94"/>
      <c r="T324" s="94"/>
      <c r="U324" s="95"/>
      <c r="V324" s="93">
        <v>2</v>
      </c>
      <c r="W324" s="94"/>
      <c r="X324" s="94"/>
      <c r="Y324" s="95"/>
      <c r="Z324" s="93">
        <v>3</v>
      </c>
      <c r="AA324" s="94"/>
      <c r="AB324" s="94"/>
      <c r="AC324" s="95"/>
      <c r="AD324" s="93">
        <v>4</v>
      </c>
      <c r="AE324" s="94"/>
      <c r="AF324" s="94"/>
      <c r="AG324" s="95"/>
      <c r="AH324" s="93"/>
      <c r="AI324" s="94"/>
      <c r="AJ324" s="94"/>
      <c r="AK324" s="95"/>
    </row>
    <row r="325" spans="1:96" ht="22.5" customHeight="1">
      <c r="D325" s="102"/>
      <c r="E325" s="103"/>
      <c r="F325" s="103"/>
      <c r="G325" s="103"/>
      <c r="H325" s="103"/>
      <c r="I325" s="104"/>
      <c r="J325" s="108"/>
      <c r="K325" s="109"/>
      <c r="L325" s="109"/>
      <c r="M325" s="110"/>
      <c r="N325" s="108"/>
      <c r="O325" s="109"/>
      <c r="P325" s="109"/>
      <c r="Q325" s="110"/>
      <c r="R325" s="96" t="s">
        <v>119</v>
      </c>
      <c r="S325" s="97"/>
      <c r="T325" s="97"/>
      <c r="U325" s="98"/>
      <c r="V325" s="96" t="s">
        <v>120</v>
      </c>
      <c r="W325" s="97"/>
      <c r="X325" s="97"/>
      <c r="Y325" s="98"/>
      <c r="Z325" s="96" t="s">
        <v>121</v>
      </c>
      <c r="AA325" s="97"/>
      <c r="AB325" s="97"/>
      <c r="AC325" s="98"/>
      <c r="AD325" s="96" t="s">
        <v>122</v>
      </c>
      <c r="AE325" s="97"/>
      <c r="AF325" s="97"/>
      <c r="AG325" s="98"/>
      <c r="AH325" s="96" t="s">
        <v>12</v>
      </c>
      <c r="AI325" s="97"/>
      <c r="AJ325" s="97"/>
      <c r="AK325" s="98"/>
      <c r="BI325" s="5" t="s">
        <v>13</v>
      </c>
      <c r="BJ325" s="2" t="s">
        <v>14</v>
      </c>
      <c r="BK325" s="2">
        <v>1</v>
      </c>
      <c r="BL325" s="2">
        <v>2</v>
      </c>
      <c r="BM325" s="2">
        <v>3</v>
      </c>
      <c r="BN325" s="2">
        <v>4</v>
      </c>
      <c r="BO325" s="2">
        <v>0</v>
      </c>
    </row>
    <row r="326" spans="1:96">
      <c r="D326" s="81" t="s">
        <v>15</v>
      </c>
      <c r="E326" s="82"/>
      <c r="F326" s="82"/>
      <c r="G326" s="82"/>
      <c r="H326" s="82"/>
      <c r="I326" s="83"/>
      <c r="J326" s="76">
        <f>BI326</f>
        <v>87.344199424736331</v>
      </c>
      <c r="K326" s="76"/>
      <c r="L326" s="76"/>
      <c r="M326" s="76"/>
      <c r="N326" s="76">
        <f>BJ326</f>
        <v>88.13559322033899</v>
      </c>
      <c r="O326" s="76"/>
      <c r="P326" s="76"/>
      <c r="Q326" s="76"/>
      <c r="R326" s="76">
        <f>BK326</f>
        <v>61.016949152542374</v>
      </c>
      <c r="S326" s="76"/>
      <c r="T326" s="76"/>
      <c r="U326" s="76"/>
      <c r="V326" s="76">
        <f>BL326</f>
        <v>27.118644067796609</v>
      </c>
      <c r="W326" s="76"/>
      <c r="X326" s="76"/>
      <c r="Y326" s="76"/>
      <c r="Z326" s="76">
        <f>BM326</f>
        <v>11.864406779661017</v>
      </c>
      <c r="AA326" s="76"/>
      <c r="AB326" s="76"/>
      <c r="AC326" s="76"/>
      <c r="AD326" s="76">
        <f>BN326</f>
        <v>0</v>
      </c>
      <c r="AE326" s="76"/>
      <c r="AF326" s="76"/>
      <c r="AG326" s="76"/>
      <c r="AH326" s="76">
        <f>BO326</f>
        <v>0</v>
      </c>
      <c r="AI326" s="76"/>
      <c r="AJ326" s="76"/>
      <c r="AK326" s="76"/>
      <c r="BG326" s="2">
        <v>63</v>
      </c>
      <c r="BH326" s="2" t="s">
        <v>16</v>
      </c>
      <c r="BI326" s="25">
        <v>87.344199424736331</v>
      </c>
      <c r="BJ326" s="25">
        <f>BK326+BL326</f>
        <v>88.13559322033899</v>
      </c>
      <c r="BK326" s="25">
        <v>61.016949152542374</v>
      </c>
      <c r="BL326" s="25">
        <v>27.118644067796609</v>
      </c>
      <c r="BM326" s="25">
        <v>11.864406779661017</v>
      </c>
      <c r="BN326" s="25">
        <v>0</v>
      </c>
      <c r="BO326" s="25">
        <v>0</v>
      </c>
    </row>
    <row r="327" spans="1:96">
      <c r="D327" s="77" t="s">
        <v>17</v>
      </c>
      <c r="E327" s="78"/>
      <c r="F327" s="78"/>
      <c r="G327" s="78"/>
      <c r="H327" s="78"/>
      <c r="I327" s="79"/>
      <c r="J327" s="80">
        <f>BI327</f>
        <v>87.292300491457993</v>
      </c>
      <c r="K327" s="80"/>
      <c r="L327" s="80"/>
      <c r="M327" s="80"/>
      <c r="N327" s="80">
        <f>IF(ISERROR(BJ327),"",BJ327)</f>
        <v>83.870967741935488</v>
      </c>
      <c r="O327" s="80"/>
      <c r="P327" s="80"/>
      <c r="Q327" s="80"/>
      <c r="R327" s="80">
        <f>BK327</f>
        <v>46.774193548387096</v>
      </c>
      <c r="S327" s="80"/>
      <c r="T327" s="80"/>
      <c r="U327" s="80"/>
      <c r="V327" s="80">
        <f>BL327</f>
        <v>37.096774193548384</v>
      </c>
      <c r="W327" s="80"/>
      <c r="X327" s="80"/>
      <c r="Y327" s="80"/>
      <c r="Z327" s="80">
        <f>BM327</f>
        <v>11.29032258064516</v>
      </c>
      <c r="AA327" s="80"/>
      <c r="AB327" s="80"/>
      <c r="AC327" s="80"/>
      <c r="AD327" s="80">
        <f>BN327</f>
        <v>4.838709677419355</v>
      </c>
      <c r="AE327" s="80"/>
      <c r="AF327" s="80"/>
      <c r="AG327" s="80"/>
      <c r="AH327" s="80">
        <f>BO327</f>
        <v>0</v>
      </c>
      <c r="AI327" s="80"/>
      <c r="AJ327" s="80"/>
      <c r="AK327" s="80"/>
      <c r="BH327" s="2" t="s">
        <v>18</v>
      </c>
      <c r="BI327" s="25">
        <v>87.292300491457993</v>
      </c>
      <c r="BJ327" s="25">
        <f>BK327+BL327</f>
        <v>83.870967741935488</v>
      </c>
      <c r="BK327" s="25">
        <v>46.774193548387096</v>
      </c>
      <c r="BL327" s="25">
        <v>37.096774193548384</v>
      </c>
      <c r="BM327" s="25">
        <v>11.29032258064516</v>
      </c>
      <c r="BN327" s="25">
        <v>4.838709677419355</v>
      </c>
      <c r="BO327" s="25">
        <v>0</v>
      </c>
    </row>
    <row r="328" spans="1:96" ht="13.5" hidden="1" customHeight="1"/>
    <row r="329" spans="1:96" ht="13.5" hidden="1" customHeight="1"/>
    <row r="330" spans="1:96" ht="13.5" hidden="1" customHeight="1"/>
    <row r="331" spans="1:96" ht="3.75" customHeight="1"/>
    <row r="332" spans="1:96" ht="15" customHeight="1"/>
    <row r="333" spans="1:96" s="20" customFormat="1" ht="11.25" customHeight="1">
      <c r="A333" s="2"/>
      <c r="B333" s="159" t="s">
        <v>123</v>
      </c>
      <c r="C333" s="159"/>
      <c r="D333" s="14" t="s">
        <v>124</v>
      </c>
      <c r="E333" s="26"/>
      <c r="F333" s="26"/>
      <c r="G333" s="26"/>
      <c r="H333" s="26"/>
      <c r="I333" s="26"/>
      <c r="J333" s="26"/>
      <c r="K333" s="26"/>
      <c r="L333" s="26"/>
      <c r="M333" s="26"/>
      <c r="N333" s="26"/>
      <c r="O333" s="26"/>
      <c r="P333" s="26"/>
      <c r="Q333" s="26"/>
      <c r="R333" s="26"/>
      <c r="S333" s="26"/>
      <c r="T333" s="26"/>
      <c r="U333" s="26"/>
      <c r="V333" s="26"/>
      <c r="W333" s="26"/>
      <c r="X333" s="26"/>
      <c r="Y333" s="26"/>
      <c r="Z333" s="26"/>
      <c r="AA333" s="26"/>
      <c r="AB333" s="26"/>
      <c r="AC333" s="26"/>
      <c r="AD333" s="26"/>
      <c r="AE333" s="26"/>
      <c r="AF333" s="26"/>
      <c r="AG333" s="26"/>
      <c r="AH333" s="27"/>
      <c r="AI333" s="27"/>
      <c r="AJ333" s="14"/>
      <c r="AK333" s="19"/>
      <c r="AL333" s="19"/>
      <c r="AM333" s="19"/>
      <c r="AN333" s="19"/>
      <c r="AO333" s="19"/>
      <c r="AP333" s="19"/>
      <c r="AQ333" s="19"/>
      <c r="AR333" s="19"/>
      <c r="AS333" s="19"/>
      <c r="AT333" s="19"/>
      <c r="AU333" s="19"/>
      <c r="AV333" s="19"/>
      <c r="AW333" s="19"/>
      <c r="AX333" s="19"/>
      <c r="AY333" s="19"/>
      <c r="AZ333" s="19"/>
      <c r="BA333" s="19"/>
      <c r="BB333" s="19"/>
      <c r="BC333" s="19"/>
      <c r="BD333" s="19"/>
      <c r="BE333" s="19"/>
      <c r="BF333" s="19"/>
      <c r="BS333" s="2"/>
      <c r="CR333" s="21"/>
    </row>
    <row r="334" spans="1:96" ht="15" customHeight="1">
      <c r="B334" s="159"/>
      <c r="C334" s="159"/>
      <c r="D334" s="56"/>
      <c r="E334" s="56"/>
      <c r="F334" s="56"/>
      <c r="G334" s="56"/>
      <c r="H334" s="56"/>
      <c r="I334" s="56"/>
      <c r="J334" s="56"/>
      <c r="K334" s="56"/>
      <c r="L334" s="56"/>
      <c r="M334" s="56"/>
      <c r="N334" s="56"/>
      <c r="O334" s="56"/>
      <c r="P334" s="56"/>
      <c r="Q334" s="56"/>
      <c r="R334" s="56"/>
      <c r="S334" s="56"/>
      <c r="T334" s="56"/>
      <c r="U334" s="56"/>
      <c r="V334" s="56"/>
      <c r="W334" s="56"/>
      <c r="X334" s="56"/>
      <c r="Y334" s="56"/>
      <c r="Z334" s="56"/>
      <c r="AA334" s="56"/>
      <c r="AB334" s="56"/>
      <c r="AC334" s="56"/>
      <c r="AD334" s="56"/>
      <c r="AE334" s="56"/>
      <c r="AF334" s="56"/>
      <c r="AG334" s="56"/>
      <c r="AK334" s="31"/>
    </row>
    <row r="335" spans="1:96" ht="9.75" customHeight="1">
      <c r="D335" s="99"/>
      <c r="E335" s="100"/>
      <c r="F335" s="100"/>
      <c r="G335" s="100"/>
      <c r="H335" s="100"/>
      <c r="I335" s="101"/>
      <c r="J335" s="105" t="s">
        <v>6</v>
      </c>
      <c r="K335" s="106"/>
      <c r="L335" s="106"/>
      <c r="M335" s="107"/>
      <c r="N335" s="105" t="s">
        <v>7</v>
      </c>
      <c r="O335" s="106"/>
      <c r="P335" s="106"/>
      <c r="Q335" s="107"/>
      <c r="R335" s="93">
        <v>1</v>
      </c>
      <c r="S335" s="94"/>
      <c r="T335" s="94"/>
      <c r="U335" s="95"/>
      <c r="V335" s="93">
        <v>2</v>
      </c>
      <c r="W335" s="94"/>
      <c r="X335" s="94"/>
      <c r="Y335" s="95"/>
      <c r="Z335" s="93">
        <v>3</v>
      </c>
      <c r="AA335" s="94"/>
      <c r="AB335" s="94"/>
      <c r="AC335" s="95"/>
      <c r="AD335" s="93">
        <v>4</v>
      </c>
      <c r="AE335" s="94"/>
      <c r="AF335" s="94"/>
      <c r="AG335" s="95"/>
      <c r="AH335" s="93"/>
      <c r="AI335" s="94"/>
      <c r="AJ335" s="94"/>
      <c r="AK335" s="95"/>
    </row>
    <row r="336" spans="1:96" ht="22.5" customHeight="1">
      <c r="D336" s="102"/>
      <c r="E336" s="103"/>
      <c r="F336" s="103"/>
      <c r="G336" s="103"/>
      <c r="H336" s="103"/>
      <c r="I336" s="104"/>
      <c r="J336" s="108"/>
      <c r="K336" s="109"/>
      <c r="L336" s="109"/>
      <c r="M336" s="110"/>
      <c r="N336" s="108"/>
      <c r="O336" s="109"/>
      <c r="P336" s="109"/>
      <c r="Q336" s="110"/>
      <c r="R336" s="96" t="s">
        <v>125</v>
      </c>
      <c r="S336" s="97"/>
      <c r="T336" s="97"/>
      <c r="U336" s="98"/>
      <c r="V336" s="96" t="s">
        <v>126</v>
      </c>
      <c r="W336" s="97"/>
      <c r="X336" s="97"/>
      <c r="Y336" s="98"/>
      <c r="Z336" s="96" t="s">
        <v>127</v>
      </c>
      <c r="AA336" s="97"/>
      <c r="AB336" s="97"/>
      <c r="AC336" s="98"/>
      <c r="AD336" s="96" t="s">
        <v>128</v>
      </c>
      <c r="AE336" s="97"/>
      <c r="AF336" s="97"/>
      <c r="AG336" s="98"/>
      <c r="AH336" s="96" t="s">
        <v>12</v>
      </c>
      <c r="AI336" s="97"/>
      <c r="AJ336" s="97"/>
      <c r="AK336" s="98"/>
      <c r="BI336" s="5" t="s">
        <v>13</v>
      </c>
      <c r="BJ336" s="2" t="s">
        <v>14</v>
      </c>
      <c r="BK336" s="2">
        <v>1</v>
      </c>
      <c r="BL336" s="2">
        <v>2</v>
      </c>
      <c r="BM336" s="2">
        <v>3</v>
      </c>
      <c r="BN336" s="2">
        <v>4</v>
      </c>
      <c r="BO336" s="2">
        <v>0</v>
      </c>
    </row>
    <row r="337" spans="1:96">
      <c r="D337" s="81" t="s">
        <v>15</v>
      </c>
      <c r="E337" s="82"/>
      <c r="F337" s="82"/>
      <c r="G337" s="82"/>
      <c r="H337" s="82"/>
      <c r="I337" s="83"/>
      <c r="J337" s="76">
        <f>BI337</f>
        <v>93.336529242569512</v>
      </c>
      <c r="K337" s="76"/>
      <c r="L337" s="76"/>
      <c r="M337" s="76"/>
      <c r="N337" s="76">
        <f>BJ337</f>
        <v>98.305084745762713</v>
      </c>
      <c r="O337" s="76"/>
      <c r="P337" s="76"/>
      <c r="Q337" s="76"/>
      <c r="R337" s="76">
        <f>BK337</f>
        <v>38.983050847457626</v>
      </c>
      <c r="S337" s="76"/>
      <c r="T337" s="76"/>
      <c r="U337" s="76"/>
      <c r="V337" s="76">
        <f>BL337</f>
        <v>59.322033898305079</v>
      </c>
      <c r="W337" s="76"/>
      <c r="X337" s="76"/>
      <c r="Y337" s="76"/>
      <c r="Z337" s="76">
        <f>BM337</f>
        <v>1.6949152542372881</v>
      </c>
      <c r="AA337" s="76"/>
      <c r="AB337" s="76"/>
      <c r="AC337" s="76"/>
      <c r="AD337" s="76">
        <f>BN337</f>
        <v>0</v>
      </c>
      <c r="AE337" s="76"/>
      <c r="AF337" s="76"/>
      <c r="AG337" s="76"/>
      <c r="AH337" s="76">
        <f>BO337</f>
        <v>0</v>
      </c>
      <c r="AI337" s="76"/>
      <c r="AJ337" s="76"/>
      <c r="AK337" s="76"/>
      <c r="BG337" s="2">
        <v>64</v>
      </c>
      <c r="BH337" s="2" t="s">
        <v>16</v>
      </c>
      <c r="BI337" s="25">
        <v>93.336529242569512</v>
      </c>
      <c r="BJ337" s="25">
        <f>BK337+BL337</f>
        <v>98.305084745762713</v>
      </c>
      <c r="BK337" s="25">
        <v>38.983050847457626</v>
      </c>
      <c r="BL337" s="25">
        <v>59.322033898305079</v>
      </c>
      <c r="BM337" s="25">
        <v>1.6949152542372881</v>
      </c>
      <c r="BN337" s="25">
        <v>0</v>
      </c>
      <c r="BO337" s="25">
        <v>0</v>
      </c>
    </row>
    <row r="338" spans="1:96">
      <c r="D338" s="77" t="s">
        <v>17</v>
      </c>
      <c r="E338" s="78"/>
      <c r="F338" s="78"/>
      <c r="G338" s="78"/>
      <c r="H338" s="78"/>
      <c r="I338" s="79"/>
      <c r="J338" s="80">
        <f>BI338</f>
        <v>93.681254388017791</v>
      </c>
      <c r="K338" s="80"/>
      <c r="L338" s="80"/>
      <c r="M338" s="80"/>
      <c r="N338" s="80">
        <f>IF(ISERROR(BJ338),"",BJ338)</f>
        <v>93.548387096774192</v>
      </c>
      <c r="O338" s="80"/>
      <c r="P338" s="80"/>
      <c r="Q338" s="80"/>
      <c r="R338" s="80">
        <f>BK338</f>
        <v>51.612903225806448</v>
      </c>
      <c r="S338" s="80"/>
      <c r="T338" s="80"/>
      <c r="U338" s="80"/>
      <c r="V338" s="80">
        <f>BL338</f>
        <v>41.935483870967744</v>
      </c>
      <c r="W338" s="80"/>
      <c r="X338" s="80"/>
      <c r="Y338" s="80"/>
      <c r="Z338" s="80">
        <f>BM338</f>
        <v>3.225806451612903</v>
      </c>
      <c r="AA338" s="80"/>
      <c r="AB338" s="80"/>
      <c r="AC338" s="80"/>
      <c r="AD338" s="80">
        <f>BN338</f>
        <v>3.225806451612903</v>
      </c>
      <c r="AE338" s="80"/>
      <c r="AF338" s="80"/>
      <c r="AG338" s="80"/>
      <c r="AH338" s="80">
        <f>BO338</f>
        <v>0</v>
      </c>
      <c r="AI338" s="80"/>
      <c r="AJ338" s="80"/>
      <c r="AK338" s="80"/>
      <c r="BH338" s="2" t="s">
        <v>18</v>
      </c>
      <c r="BI338" s="25">
        <v>93.681254388017791</v>
      </c>
      <c r="BJ338" s="25">
        <f>BK338+BL338</f>
        <v>93.548387096774192</v>
      </c>
      <c r="BK338" s="25">
        <v>51.612903225806448</v>
      </c>
      <c r="BL338" s="25">
        <v>41.935483870967744</v>
      </c>
      <c r="BM338" s="25">
        <v>3.225806451612903</v>
      </c>
      <c r="BN338" s="25">
        <v>3.225806451612903</v>
      </c>
      <c r="BO338" s="25">
        <v>0</v>
      </c>
    </row>
    <row r="339" spans="1:96" ht="13.5" hidden="1" customHeight="1"/>
    <row r="340" spans="1:96" ht="13.5" hidden="1" customHeight="1"/>
    <row r="341" spans="1:96" ht="13.5" hidden="1" customHeight="1"/>
    <row r="342" spans="1:96" ht="3.75" customHeight="1"/>
    <row r="343" spans="1:96" ht="15" customHeight="1"/>
    <row r="344" spans="1:96" s="20" customFormat="1" ht="11.25" customHeight="1">
      <c r="A344" s="2"/>
      <c r="B344" s="159" t="s">
        <v>129</v>
      </c>
      <c r="C344" s="159"/>
      <c r="D344" s="14" t="s">
        <v>130</v>
      </c>
      <c r="E344" s="26"/>
      <c r="F344" s="26"/>
      <c r="G344" s="26"/>
      <c r="H344" s="26"/>
      <c r="I344" s="26"/>
      <c r="J344" s="26"/>
      <c r="K344" s="26"/>
      <c r="L344" s="26"/>
      <c r="M344" s="26"/>
      <c r="N344" s="26"/>
      <c r="O344" s="26"/>
      <c r="P344" s="26"/>
      <c r="Q344" s="26"/>
      <c r="R344" s="26"/>
      <c r="S344" s="26"/>
      <c r="T344" s="26"/>
      <c r="U344" s="26"/>
      <c r="V344" s="26"/>
      <c r="W344" s="26"/>
      <c r="X344" s="26"/>
      <c r="Y344" s="26"/>
      <c r="Z344" s="26"/>
      <c r="AA344" s="26"/>
      <c r="AB344" s="26"/>
      <c r="AC344" s="26"/>
      <c r="AD344" s="26"/>
      <c r="AE344" s="26"/>
      <c r="AF344" s="26"/>
      <c r="AG344" s="26"/>
      <c r="AH344" s="27"/>
      <c r="AI344" s="27"/>
      <c r="AJ344" s="14"/>
      <c r="AK344" s="19"/>
      <c r="AL344" s="19"/>
      <c r="AM344" s="19"/>
      <c r="AN344" s="19"/>
      <c r="AO344" s="19"/>
      <c r="AP344" s="19"/>
      <c r="AQ344" s="19"/>
      <c r="AR344" s="19"/>
      <c r="AS344" s="19"/>
      <c r="AT344" s="19"/>
      <c r="AU344" s="19"/>
      <c r="AV344" s="19"/>
      <c r="AW344" s="19"/>
      <c r="AX344" s="19"/>
      <c r="AY344" s="19"/>
      <c r="AZ344" s="19"/>
      <c r="BA344" s="19"/>
      <c r="BB344" s="19"/>
      <c r="BC344" s="19"/>
      <c r="BD344" s="19"/>
      <c r="BE344" s="19"/>
      <c r="BF344" s="19"/>
      <c r="BS344" s="2"/>
      <c r="CR344" s="21"/>
    </row>
    <row r="345" spans="1:96" ht="15" customHeight="1">
      <c r="B345" s="159"/>
      <c r="C345" s="159"/>
      <c r="D345" s="56"/>
      <c r="E345" s="56"/>
      <c r="F345" s="56"/>
      <c r="G345" s="56"/>
      <c r="H345" s="56"/>
      <c r="I345" s="56"/>
      <c r="J345" s="56"/>
      <c r="K345" s="56"/>
      <c r="L345" s="56"/>
      <c r="M345" s="56"/>
      <c r="N345" s="56"/>
      <c r="O345" s="56"/>
      <c r="P345" s="56"/>
      <c r="Q345" s="56"/>
      <c r="R345" s="56"/>
      <c r="S345" s="56"/>
      <c r="T345" s="56"/>
      <c r="U345" s="56"/>
      <c r="V345" s="56"/>
      <c r="W345" s="56"/>
      <c r="X345" s="56"/>
      <c r="Y345" s="56"/>
      <c r="Z345" s="56"/>
      <c r="AA345" s="56"/>
      <c r="AB345" s="56"/>
      <c r="AC345" s="56"/>
      <c r="AD345" s="56"/>
      <c r="AE345" s="56"/>
      <c r="AF345" s="56"/>
      <c r="AG345" s="56"/>
      <c r="AK345" s="31"/>
    </row>
    <row r="346" spans="1:96" ht="9.75" customHeight="1">
      <c r="D346" s="99"/>
      <c r="E346" s="100"/>
      <c r="F346" s="100"/>
      <c r="G346" s="100"/>
      <c r="H346" s="100"/>
      <c r="I346" s="101"/>
      <c r="J346" s="105" t="s">
        <v>6</v>
      </c>
      <c r="K346" s="106"/>
      <c r="L346" s="106"/>
      <c r="M346" s="107"/>
      <c r="N346" s="105" t="s">
        <v>7</v>
      </c>
      <c r="O346" s="106"/>
      <c r="P346" s="106"/>
      <c r="Q346" s="107"/>
      <c r="R346" s="93">
        <v>1</v>
      </c>
      <c r="S346" s="94"/>
      <c r="T346" s="94"/>
      <c r="U346" s="95"/>
      <c r="V346" s="93">
        <v>2</v>
      </c>
      <c r="W346" s="94"/>
      <c r="X346" s="94"/>
      <c r="Y346" s="95"/>
      <c r="Z346" s="93">
        <v>3</v>
      </c>
      <c r="AA346" s="94"/>
      <c r="AB346" s="94"/>
      <c r="AC346" s="95"/>
      <c r="AD346" s="93">
        <v>4</v>
      </c>
      <c r="AE346" s="94"/>
      <c r="AF346" s="94"/>
      <c r="AG346" s="95"/>
      <c r="AH346" s="93"/>
      <c r="AI346" s="94"/>
      <c r="AJ346" s="94"/>
      <c r="AK346" s="95"/>
    </row>
    <row r="347" spans="1:96" ht="22.5" customHeight="1">
      <c r="D347" s="102"/>
      <c r="E347" s="103"/>
      <c r="F347" s="103"/>
      <c r="G347" s="103"/>
      <c r="H347" s="103"/>
      <c r="I347" s="104"/>
      <c r="J347" s="108"/>
      <c r="K347" s="109"/>
      <c r="L347" s="109"/>
      <c r="M347" s="110"/>
      <c r="N347" s="108"/>
      <c r="O347" s="109"/>
      <c r="P347" s="109"/>
      <c r="Q347" s="110"/>
      <c r="R347" s="96" t="s">
        <v>125</v>
      </c>
      <c r="S347" s="97"/>
      <c r="T347" s="97"/>
      <c r="U347" s="98"/>
      <c r="V347" s="96" t="s">
        <v>126</v>
      </c>
      <c r="W347" s="97"/>
      <c r="X347" s="97"/>
      <c r="Y347" s="98"/>
      <c r="Z347" s="96" t="s">
        <v>127</v>
      </c>
      <c r="AA347" s="97"/>
      <c r="AB347" s="97"/>
      <c r="AC347" s="98"/>
      <c r="AD347" s="96" t="s">
        <v>128</v>
      </c>
      <c r="AE347" s="97"/>
      <c r="AF347" s="97"/>
      <c r="AG347" s="98"/>
      <c r="AH347" s="96" t="s">
        <v>12</v>
      </c>
      <c r="AI347" s="97"/>
      <c r="AJ347" s="97"/>
      <c r="AK347" s="98"/>
      <c r="BI347" s="5" t="s">
        <v>13</v>
      </c>
      <c r="BJ347" s="2" t="s">
        <v>14</v>
      </c>
      <c r="BK347" s="2">
        <v>1</v>
      </c>
      <c r="BL347" s="2">
        <v>2</v>
      </c>
      <c r="BM347" s="2">
        <v>3</v>
      </c>
      <c r="BN347" s="2">
        <v>4</v>
      </c>
      <c r="BO347" s="2">
        <v>0</v>
      </c>
    </row>
    <row r="348" spans="1:96">
      <c r="D348" s="81" t="s">
        <v>15</v>
      </c>
      <c r="E348" s="82"/>
      <c r="F348" s="82"/>
      <c r="G348" s="82"/>
      <c r="H348" s="82"/>
      <c r="I348" s="83"/>
      <c r="J348" s="76">
        <f>BI348</f>
        <v>96.548418024928097</v>
      </c>
      <c r="K348" s="76"/>
      <c r="L348" s="76"/>
      <c r="M348" s="76"/>
      <c r="N348" s="76">
        <f>BJ348</f>
        <v>96.610169491525411</v>
      </c>
      <c r="O348" s="76"/>
      <c r="P348" s="76"/>
      <c r="Q348" s="76"/>
      <c r="R348" s="76">
        <f>BK348</f>
        <v>67.796610169491515</v>
      </c>
      <c r="S348" s="76"/>
      <c r="T348" s="76"/>
      <c r="U348" s="76"/>
      <c r="V348" s="76">
        <f>BL348</f>
        <v>28.8135593220339</v>
      </c>
      <c r="W348" s="76"/>
      <c r="X348" s="76"/>
      <c r="Y348" s="76"/>
      <c r="Z348" s="76">
        <f>BM348</f>
        <v>3.3898305084745761</v>
      </c>
      <c r="AA348" s="76"/>
      <c r="AB348" s="76"/>
      <c r="AC348" s="76"/>
      <c r="AD348" s="76">
        <f>BN348</f>
        <v>0</v>
      </c>
      <c r="AE348" s="76"/>
      <c r="AF348" s="76"/>
      <c r="AG348" s="76"/>
      <c r="AH348" s="76">
        <f>BO348</f>
        <v>0</v>
      </c>
      <c r="AI348" s="76"/>
      <c r="AJ348" s="76"/>
      <c r="AK348" s="76"/>
      <c r="BG348" s="2">
        <v>65</v>
      </c>
      <c r="BH348" s="2" t="s">
        <v>16</v>
      </c>
      <c r="BI348" s="25">
        <v>96.548418024928097</v>
      </c>
      <c r="BJ348" s="25">
        <f>BK348+BL348</f>
        <v>96.610169491525411</v>
      </c>
      <c r="BK348" s="25">
        <v>67.796610169491515</v>
      </c>
      <c r="BL348" s="25">
        <v>28.8135593220339</v>
      </c>
      <c r="BM348" s="25">
        <v>3.3898305084745761</v>
      </c>
      <c r="BN348" s="25">
        <v>0</v>
      </c>
      <c r="BO348" s="25">
        <v>0</v>
      </c>
    </row>
    <row r="349" spans="1:96">
      <c r="D349" s="77" t="s">
        <v>17</v>
      </c>
      <c r="E349" s="78"/>
      <c r="F349" s="78"/>
      <c r="G349" s="78"/>
      <c r="H349" s="78"/>
      <c r="I349" s="79"/>
      <c r="J349" s="80">
        <f>BI349</f>
        <v>96.372571963491694</v>
      </c>
      <c r="K349" s="80"/>
      <c r="L349" s="80"/>
      <c r="M349" s="80"/>
      <c r="N349" s="80">
        <f>IF(ISERROR(BJ349),"",BJ349)</f>
        <v>93.548387096774192</v>
      </c>
      <c r="O349" s="80"/>
      <c r="P349" s="80"/>
      <c r="Q349" s="80"/>
      <c r="R349" s="80">
        <f>BK349</f>
        <v>62.903225806451616</v>
      </c>
      <c r="S349" s="80"/>
      <c r="T349" s="80"/>
      <c r="U349" s="80"/>
      <c r="V349" s="80">
        <f>BL349</f>
        <v>30.64516129032258</v>
      </c>
      <c r="W349" s="80"/>
      <c r="X349" s="80"/>
      <c r="Y349" s="80"/>
      <c r="Z349" s="80">
        <f>BM349</f>
        <v>4.838709677419355</v>
      </c>
      <c r="AA349" s="80"/>
      <c r="AB349" s="80"/>
      <c r="AC349" s="80"/>
      <c r="AD349" s="80">
        <f>BN349</f>
        <v>1.6129032258064515</v>
      </c>
      <c r="AE349" s="80"/>
      <c r="AF349" s="80"/>
      <c r="AG349" s="80"/>
      <c r="AH349" s="80">
        <f>BO349</f>
        <v>0</v>
      </c>
      <c r="AI349" s="80"/>
      <c r="AJ349" s="80"/>
      <c r="AK349" s="80"/>
      <c r="BH349" s="2" t="s">
        <v>18</v>
      </c>
      <c r="BI349" s="25">
        <v>96.372571963491694</v>
      </c>
      <c r="BJ349" s="25">
        <f>BK349+BL349</f>
        <v>93.548387096774192</v>
      </c>
      <c r="BK349" s="25">
        <v>62.903225806451616</v>
      </c>
      <c r="BL349" s="25">
        <v>30.64516129032258</v>
      </c>
      <c r="BM349" s="25">
        <v>4.838709677419355</v>
      </c>
      <c r="BN349" s="25">
        <v>1.6129032258064515</v>
      </c>
      <c r="BO349" s="25">
        <v>0</v>
      </c>
    </row>
    <row r="350" spans="1:96" hidden="1">
      <c r="BS350" s="2">
        <f t="shared" ref="BS350:BS352" si="0">BG350-1</f>
        <v>-1</v>
      </c>
    </row>
    <row r="351" spans="1:96" hidden="1">
      <c r="BS351" s="2">
        <f t="shared" si="0"/>
        <v>-1</v>
      </c>
    </row>
    <row r="352" spans="1:96" hidden="1">
      <c r="BS352" s="2">
        <f t="shared" si="0"/>
        <v>-1</v>
      </c>
    </row>
    <row r="353" spans="1:96" ht="3.75" customHeight="1"/>
    <row r="354" spans="1:96" ht="15" customHeight="1"/>
    <row r="355" spans="1:96" s="20" customFormat="1" ht="11.25" customHeight="1">
      <c r="A355" s="2"/>
      <c r="B355" s="159" t="s">
        <v>131</v>
      </c>
      <c r="C355" s="159"/>
      <c r="D355" s="14" t="s">
        <v>132</v>
      </c>
      <c r="E355" s="26"/>
      <c r="F355" s="26"/>
      <c r="G355" s="26"/>
      <c r="H355" s="26"/>
      <c r="I355" s="26"/>
      <c r="J355" s="26"/>
      <c r="K355" s="26"/>
      <c r="L355" s="26"/>
      <c r="M355" s="26"/>
      <c r="N355" s="26"/>
      <c r="O355" s="26"/>
      <c r="P355" s="26"/>
      <c r="Q355" s="26"/>
      <c r="R355" s="26"/>
      <c r="S355" s="26"/>
      <c r="T355" s="26"/>
      <c r="U355" s="26"/>
      <c r="V355" s="26"/>
      <c r="W355" s="26"/>
      <c r="X355" s="26"/>
      <c r="Y355" s="26"/>
      <c r="Z355" s="26"/>
      <c r="AA355" s="26"/>
      <c r="AB355" s="26"/>
      <c r="AC355" s="26"/>
      <c r="AD355" s="26"/>
      <c r="AE355" s="26"/>
      <c r="AF355" s="26"/>
      <c r="AG355" s="26"/>
      <c r="AH355" s="27"/>
      <c r="AI355" s="27"/>
      <c r="AJ355" s="14"/>
      <c r="AK355" s="19"/>
      <c r="AL355" s="19"/>
      <c r="AM355" s="19"/>
      <c r="AN355" s="19"/>
      <c r="AO355" s="19"/>
      <c r="AP355" s="19"/>
      <c r="AQ355" s="19"/>
      <c r="AR355" s="19"/>
      <c r="AS355" s="19"/>
      <c r="AT355" s="19"/>
      <c r="AU355" s="19"/>
      <c r="AV355" s="19"/>
      <c r="AW355" s="19"/>
      <c r="AX355" s="19"/>
      <c r="AY355" s="19"/>
      <c r="AZ355" s="19"/>
      <c r="BA355" s="19"/>
      <c r="BB355" s="19"/>
      <c r="BC355" s="19"/>
      <c r="BD355" s="19"/>
      <c r="BE355" s="19"/>
      <c r="BF355" s="19"/>
      <c r="BG355" s="19"/>
      <c r="BH355" s="19"/>
      <c r="BI355" s="19"/>
      <c r="BJ355" s="19"/>
      <c r="BK355" s="19"/>
      <c r="BL355" s="19"/>
      <c r="BM355" s="19"/>
      <c r="BN355" s="19"/>
      <c r="BO355" s="19"/>
      <c r="BP355" s="19"/>
      <c r="BQ355" s="19"/>
      <c r="BR355" s="19"/>
      <c r="BT355" s="28"/>
      <c r="BV355" s="29"/>
      <c r="CE355" s="21"/>
      <c r="CF355" s="21"/>
      <c r="CG355" s="21"/>
      <c r="CI355" s="29"/>
      <c r="CR355" s="21"/>
    </row>
    <row r="356" spans="1:96" ht="15" customHeight="1">
      <c r="B356" s="159"/>
      <c r="C356" s="159"/>
      <c r="D356" s="33" t="s">
        <v>46</v>
      </c>
      <c r="E356" s="41"/>
      <c r="F356" s="41"/>
      <c r="G356" s="41"/>
      <c r="H356" s="41"/>
      <c r="I356" s="41"/>
      <c r="J356" s="41"/>
      <c r="K356" s="41"/>
      <c r="L356" s="41"/>
      <c r="M356" s="41"/>
      <c r="N356" s="41"/>
      <c r="O356" s="41"/>
      <c r="P356" s="41"/>
      <c r="Q356" s="41"/>
      <c r="R356" s="41"/>
      <c r="S356" s="41"/>
      <c r="T356" s="41"/>
      <c r="U356" s="41"/>
      <c r="V356" s="41"/>
      <c r="W356" s="41"/>
      <c r="X356" s="41"/>
      <c r="Y356" s="41"/>
      <c r="Z356" s="41"/>
      <c r="AA356" s="41"/>
      <c r="AB356" s="41"/>
      <c r="AC356" s="41"/>
      <c r="AD356" s="41"/>
      <c r="AE356" s="41"/>
      <c r="AF356" s="41"/>
      <c r="AG356" s="41"/>
      <c r="AH356" s="23"/>
      <c r="AI356" s="23"/>
      <c r="AJ356" s="23"/>
      <c r="AK356" s="23"/>
      <c r="AL356" s="23"/>
      <c r="AM356" s="24"/>
    </row>
    <row r="357" spans="1:96" ht="9.75" customHeight="1">
      <c r="D357" s="145"/>
      <c r="E357" s="146"/>
      <c r="F357" s="146"/>
      <c r="G357" s="146"/>
      <c r="H357" s="146"/>
      <c r="I357" s="147"/>
      <c r="J357" s="93">
        <v>1</v>
      </c>
      <c r="K357" s="94"/>
      <c r="L357" s="95"/>
      <c r="M357" s="93">
        <v>2</v>
      </c>
      <c r="N357" s="94"/>
      <c r="O357" s="95"/>
      <c r="P357" s="93">
        <v>3</v>
      </c>
      <c r="Q357" s="94"/>
      <c r="R357" s="95"/>
      <c r="S357" s="93">
        <v>4</v>
      </c>
      <c r="T357" s="94"/>
      <c r="U357" s="95"/>
      <c r="V357" s="93">
        <v>5</v>
      </c>
      <c r="W357" s="94"/>
      <c r="X357" s="95"/>
      <c r="Y357" s="93">
        <v>6</v>
      </c>
      <c r="Z357" s="94"/>
      <c r="AA357" s="95"/>
      <c r="AB357" s="93">
        <v>7</v>
      </c>
      <c r="AC357" s="94"/>
      <c r="AD357" s="95"/>
      <c r="AE357" s="93">
        <v>8</v>
      </c>
      <c r="AF357" s="94"/>
      <c r="AG357" s="95"/>
      <c r="AH357" s="93">
        <v>9</v>
      </c>
      <c r="AI357" s="94"/>
      <c r="AJ357" s="95"/>
      <c r="AK357" s="93"/>
      <c r="AL357" s="94"/>
      <c r="AM357" s="95"/>
      <c r="AN357" s="45"/>
      <c r="AO357" s="45"/>
      <c r="AP357" s="45"/>
      <c r="AQ357" s="45"/>
      <c r="AR357" s="45"/>
      <c r="AS357" s="45"/>
      <c r="AT357" s="45"/>
      <c r="AU357" s="45"/>
    </row>
    <row r="358" spans="1:96" ht="22.5" customHeight="1">
      <c r="D358" s="102"/>
      <c r="E358" s="103"/>
      <c r="F358" s="103"/>
      <c r="G358" s="103"/>
      <c r="H358" s="103"/>
      <c r="I358" s="104"/>
      <c r="J358" s="154" t="s">
        <v>133</v>
      </c>
      <c r="K358" s="155"/>
      <c r="L358" s="156"/>
      <c r="M358" s="154" t="s">
        <v>48</v>
      </c>
      <c r="N358" s="155"/>
      <c r="O358" s="156"/>
      <c r="P358" s="154" t="s">
        <v>49</v>
      </c>
      <c r="Q358" s="155"/>
      <c r="R358" s="156"/>
      <c r="S358" s="154" t="s">
        <v>50</v>
      </c>
      <c r="T358" s="155"/>
      <c r="U358" s="156"/>
      <c r="V358" s="154" t="s">
        <v>51</v>
      </c>
      <c r="W358" s="155"/>
      <c r="X358" s="156"/>
      <c r="Y358" s="154" t="s">
        <v>52</v>
      </c>
      <c r="Z358" s="155"/>
      <c r="AA358" s="156"/>
      <c r="AB358" s="154" t="s">
        <v>53</v>
      </c>
      <c r="AC358" s="155"/>
      <c r="AD358" s="156"/>
      <c r="AE358" s="154" t="s">
        <v>54</v>
      </c>
      <c r="AF358" s="155"/>
      <c r="AG358" s="156"/>
      <c r="AH358" s="154" t="s">
        <v>55</v>
      </c>
      <c r="AI358" s="155"/>
      <c r="AJ358" s="156"/>
      <c r="AK358" s="154" t="s">
        <v>12</v>
      </c>
      <c r="AL358" s="155"/>
      <c r="AM358" s="156"/>
      <c r="AN358" s="46"/>
      <c r="AO358" s="46"/>
      <c r="AP358" s="46"/>
      <c r="AQ358" s="46"/>
      <c r="AR358" s="46"/>
      <c r="AS358" s="46"/>
      <c r="AT358" s="46"/>
      <c r="AU358" s="46"/>
      <c r="BK358" s="2">
        <v>1</v>
      </c>
      <c r="BL358" s="2">
        <v>2</v>
      </c>
      <c r="BM358" s="2">
        <v>3</v>
      </c>
      <c r="BN358" s="2">
        <v>4</v>
      </c>
      <c r="BO358" s="2">
        <v>5</v>
      </c>
      <c r="BP358" s="2">
        <v>6</v>
      </c>
      <c r="BQ358" s="2">
        <v>7</v>
      </c>
      <c r="BR358" s="2">
        <v>8</v>
      </c>
      <c r="BS358" s="2">
        <v>9</v>
      </c>
      <c r="BT358" s="2">
        <v>0</v>
      </c>
    </row>
    <row r="359" spans="1:96">
      <c r="D359" s="152" t="s">
        <v>15</v>
      </c>
      <c r="E359" s="152"/>
      <c r="F359" s="153" t="s">
        <v>56</v>
      </c>
      <c r="G359" s="153"/>
      <c r="H359" s="153"/>
      <c r="I359" s="153"/>
      <c r="J359" s="160">
        <f>BK359</f>
        <v>21.428571428571427</v>
      </c>
      <c r="K359" s="161"/>
      <c r="L359" s="162"/>
      <c r="M359" s="160">
        <f>BL359</f>
        <v>19.151486097794823</v>
      </c>
      <c r="N359" s="161"/>
      <c r="O359" s="162"/>
      <c r="P359" s="160">
        <f>BM359</f>
        <v>19.75071907957814</v>
      </c>
      <c r="Q359" s="161"/>
      <c r="R359" s="162"/>
      <c r="S359" s="160">
        <f>BN359</f>
        <v>22.938638542665387</v>
      </c>
      <c r="T359" s="161"/>
      <c r="U359" s="162"/>
      <c r="V359" s="160">
        <f>BO359</f>
        <v>9.3240651965484194</v>
      </c>
      <c r="W359" s="161"/>
      <c r="X359" s="162"/>
      <c r="Y359" s="160">
        <f>BP359</f>
        <v>3.1879194630872485</v>
      </c>
      <c r="Z359" s="161"/>
      <c r="AA359" s="162"/>
      <c r="AB359" s="160">
        <f>BQ359</f>
        <v>2.0134228187919461</v>
      </c>
      <c r="AC359" s="161"/>
      <c r="AD359" s="162"/>
      <c r="AE359" s="160">
        <f>BR359</f>
        <v>0.86289549376797703</v>
      </c>
      <c r="AF359" s="161"/>
      <c r="AG359" s="162"/>
      <c r="AH359" s="160">
        <f>BS359</f>
        <v>1.3183125599232981</v>
      </c>
      <c r="AI359" s="161"/>
      <c r="AJ359" s="162"/>
      <c r="AK359" s="160">
        <f>BT359</f>
        <v>2.3969319271332692E-2</v>
      </c>
      <c r="AL359" s="161"/>
      <c r="AM359" s="162"/>
      <c r="AN359" s="43"/>
      <c r="AO359" s="43"/>
      <c r="AP359" s="43"/>
      <c r="AQ359" s="43"/>
      <c r="AR359" s="43"/>
      <c r="AS359" s="43"/>
      <c r="AT359" s="43"/>
      <c r="AU359" s="43"/>
      <c r="BG359" s="2">
        <v>66</v>
      </c>
      <c r="BH359" s="2" t="s">
        <v>57</v>
      </c>
      <c r="BK359" s="25">
        <v>21.428571428571427</v>
      </c>
      <c r="BL359" s="25">
        <v>19.151486097794823</v>
      </c>
      <c r="BM359" s="25">
        <v>19.75071907957814</v>
      </c>
      <c r="BN359" s="25">
        <v>22.938638542665387</v>
      </c>
      <c r="BO359" s="25">
        <v>9.3240651965484194</v>
      </c>
      <c r="BP359" s="25">
        <v>3.1879194630872485</v>
      </c>
      <c r="BQ359" s="25">
        <v>2.0134228187919461</v>
      </c>
      <c r="BR359" s="25">
        <v>0.86289549376797703</v>
      </c>
      <c r="BS359" s="25">
        <v>1.3183125599232981</v>
      </c>
      <c r="BT359" s="25">
        <v>2.3969319271332692E-2</v>
      </c>
    </row>
    <row r="360" spans="1:96">
      <c r="D360" s="152"/>
      <c r="E360" s="152"/>
      <c r="F360" s="151" t="s">
        <v>58</v>
      </c>
      <c r="G360" s="151"/>
      <c r="H360" s="151"/>
      <c r="I360" s="151"/>
      <c r="J360" s="163">
        <f>BK360</f>
        <v>18.64406779661017</v>
      </c>
      <c r="K360" s="164"/>
      <c r="L360" s="165"/>
      <c r="M360" s="163">
        <f>BL360</f>
        <v>28.8135593220339</v>
      </c>
      <c r="N360" s="164"/>
      <c r="O360" s="165"/>
      <c r="P360" s="163">
        <f>BM360</f>
        <v>16.949152542372879</v>
      </c>
      <c r="Q360" s="164"/>
      <c r="R360" s="165"/>
      <c r="S360" s="163">
        <f>BN360</f>
        <v>20.33898305084746</v>
      </c>
      <c r="T360" s="164"/>
      <c r="U360" s="165"/>
      <c r="V360" s="163">
        <f>BO360</f>
        <v>6.7796610169491522</v>
      </c>
      <c r="W360" s="164"/>
      <c r="X360" s="165"/>
      <c r="Y360" s="163">
        <f>BP360</f>
        <v>1.6949152542372881</v>
      </c>
      <c r="Z360" s="164"/>
      <c r="AA360" s="165"/>
      <c r="AB360" s="163">
        <f>BQ360</f>
        <v>5.0847457627118651</v>
      </c>
      <c r="AC360" s="164"/>
      <c r="AD360" s="165"/>
      <c r="AE360" s="163">
        <f>BR360</f>
        <v>1.6949152542372881</v>
      </c>
      <c r="AF360" s="164"/>
      <c r="AG360" s="165"/>
      <c r="AH360" s="163">
        <f>BS360</f>
        <v>0</v>
      </c>
      <c r="AI360" s="164"/>
      <c r="AJ360" s="165"/>
      <c r="AK360" s="163">
        <f>BT360</f>
        <v>0</v>
      </c>
      <c r="AL360" s="164"/>
      <c r="AM360" s="165"/>
      <c r="AN360" s="43"/>
      <c r="AO360" s="43"/>
      <c r="AP360" s="43"/>
      <c r="AQ360" s="43"/>
      <c r="AR360" s="43"/>
      <c r="AS360" s="43"/>
      <c r="AT360" s="43"/>
      <c r="AU360" s="43"/>
      <c r="BH360" s="2" t="s">
        <v>59</v>
      </c>
      <c r="BK360" s="25">
        <v>18.64406779661017</v>
      </c>
      <c r="BL360" s="25">
        <v>28.8135593220339</v>
      </c>
      <c r="BM360" s="25">
        <v>16.949152542372879</v>
      </c>
      <c r="BN360" s="25">
        <v>20.33898305084746</v>
      </c>
      <c r="BO360" s="25">
        <v>6.7796610169491522</v>
      </c>
      <c r="BP360" s="25">
        <v>1.6949152542372881</v>
      </c>
      <c r="BQ360" s="25">
        <v>5.0847457627118651</v>
      </c>
      <c r="BR360" s="25">
        <v>1.6949152542372881</v>
      </c>
      <c r="BS360" s="25">
        <v>0</v>
      </c>
      <c r="BT360" s="25">
        <v>0</v>
      </c>
    </row>
    <row r="361" spans="1:96">
      <c r="D361" s="152" t="s">
        <v>17</v>
      </c>
      <c r="E361" s="152"/>
      <c r="F361" s="153" t="s">
        <v>56</v>
      </c>
      <c r="G361" s="153"/>
      <c r="H361" s="153"/>
      <c r="I361" s="153"/>
      <c r="J361" s="160">
        <f>BK361</f>
        <v>22.13901240346361</v>
      </c>
      <c r="K361" s="161"/>
      <c r="L361" s="162"/>
      <c r="M361" s="160">
        <f>BL361</f>
        <v>17.832904282705357</v>
      </c>
      <c r="N361" s="161"/>
      <c r="O361" s="162"/>
      <c r="P361" s="160">
        <f>BM361</f>
        <v>18.464778843903581</v>
      </c>
      <c r="Q361" s="161"/>
      <c r="R361" s="162"/>
      <c r="S361" s="160">
        <f>BN361</f>
        <v>23.75380294874795</v>
      </c>
      <c r="T361" s="161"/>
      <c r="U361" s="162"/>
      <c r="V361" s="160">
        <f>BO361</f>
        <v>10.390826117481863</v>
      </c>
      <c r="W361" s="161"/>
      <c r="X361" s="162"/>
      <c r="Y361" s="160">
        <f>BP361</f>
        <v>3.3231921366721275</v>
      </c>
      <c r="Z361" s="161"/>
      <c r="AA361" s="162"/>
      <c r="AB361" s="160">
        <f>BQ361</f>
        <v>1.8488181605429441</v>
      </c>
      <c r="AC361" s="161"/>
      <c r="AD361" s="162"/>
      <c r="AE361" s="160">
        <f>BR361</f>
        <v>0.58506903814650124</v>
      </c>
      <c r="AF361" s="161"/>
      <c r="AG361" s="162"/>
      <c r="AH361" s="160">
        <f>BS361</f>
        <v>1.5445822607067634</v>
      </c>
      <c r="AI361" s="161"/>
      <c r="AJ361" s="162"/>
      <c r="AK361" s="160">
        <f>BT361</f>
        <v>0.11701380762930025</v>
      </c>
      <c r="AL361" s="161"/>
      <c r="AM361" s="162"/>
      <c r="AN361" s="43"/>
      <c r="AO361" s="43"/>
      <c r="AP361" s="43"/>
      <c r="AQ361" s="43"/>
      <c r="AR361" s="43"/>
      <c r="AS361" s="43"/>
      <c r="AT361" s="43"/>
      <c r="AU361" s="43"/>
      <c r="BH361" s="2" t="s">
        <v>57</v>
      </c>
      <c r="BK361" s="25">
        <v>22.13901240346361</v>
      </c>
      <c r="BL361" s="25">
        <v>17.832904282705357</v>
      </c>
      <c r="BM361" s="25">
        <v>18.464778843903581</v>
      </c>
      <c r="BN361" s="25">
        <v>23.75380294874795</v>
      </c>
      <c r="BO361" s="25">
        <v>10.390826117481863</v>
      </c>
      <c r="BP361" s="25">
        <v>3.3231921366721275</v>
      </c>
      <c r="BQ361" s="25">
        <v>1.8488181605429441</v>
      </c>
      <c r="BR361" s="25">
        <v>0.58506903814650124</v>
      </c>
      <c r="BS361" s="25">
        <v>1.5445822607067634</v>
      </c>
      <c r="BT361" s="25">
        <v>0.11701380762930025</v>
      </c>
    </row>
    <row r="362" spans="1:96">
      <c r="D362" s="152"/>
      <c r="E362" s="152"/>
      <c r="F362" s="151" t="s">
        <v>58</v>
      </c>
      <c r="G362" s="151"/>
      <c r="H362" s="151"/>
      <c r="I362" s="151"/>
      <c r="J362" s="163">
        <f>BK362</f>
        <v>25.806451612903224</v>
      </c>
      <c r="K362" s="164"/>
      <c r="L362" s="165"/>
      <c r="M362" s="163">
        <f>BL362</f>
        <v>14.516129032258066</v>
      </c>
      <c r="N362" s="164"/>
      <c r="O362" s="165"/>
      <c r="P362" s="163">
        <f>BM362</f>
        <v>17.741935483870968</v>
      </c>
      <c r="Q362" s="164"/>
      <c r="R362" s="165"/>
      <c r="S362" s="163">
        <f>BN362</f>
        <v>25.806451612903224</v>
      </c>
      <c r="T362" s="164"/>
      <c r="U362" s="165"/>
      <c r="V362" s="163">
        <f>BO362</f>
        <v>6.4516129032258061</v>
      </c>
      <c r="W362" s="164"/>
      <c r="X362" s="165"/>
      <c r="Y362" s="163">
        <f>BP362</f>
        <v>6.4516129032258061</v>
      </c>
      <c r="Z362" s="164"/>
      <c r="AA362" s="165"/>
      <c r="AB362" s="163">
        <f>BQ362</f>
        <v>0</v>
      </c>
      <c r="AC362" s="164"/>
      <c r="AD362" s="165"/>
      <c r="AE362" s="163">
        <f>BR362</f>
        <v>1.6129032258064515</v>
      </c>
      <c r="AF362" s="164"/>
      <c r="AG362" s="165"/>
      <c r="AH362" s="163">
        <f>BS362</f>
        <v>1.6129032258064515</v>
      </c>
      <c r="AI362" s="164"/>
      <c r="AJ362" s="165"/>
      <c r="AK362" s="163">
        <f>BT362</f>
        <v>0</v>
      </c>
      <c r="AL362" s="164"/>
      <c r="AM362" s="165"/>
      <c r="AN362" s="43"/>
      <c r="AO362" s="43"/>
      <c r="AP362" s="43"/>
      <c r="AQ362" s="43"/>
      <c r="AR362" s="43"/>
      <c r="AS362" s="43"/>
      <c r="AT362" s="43"/>
      <c r="AU362" s="43"/>
      <c r="BH362" s="2" t="s">
        <v>59</v>
      </c>
      <c r="BK362" s="25">
        <v>25.806451612903224</v>
      </c>
      <c r="BL362" s="25">
        <v>14.516129032258066</v>
      </c>
      <c r="BM362" s="25">
        <v>17.741935483870968</v>
      </c>
      <c r="BN362" s="25">
        <v>25.806451612903224</v>
      </c>
      <c r="BO362" s="25">
        <v>6.4516129032258061</v>
      </c>
      <c r="BP362" s="25">
        <v>6.4516129032258061</v>
      </c>
      <c r="BQ362" s="25">
        <v>0</v>
      </c>
      <c r="BR362" s="25">
        <v>1.6129032258064515</v>
      </c>
      <c r="BS362" s="25">
        <v>1.6129032258064515</v>
      </c>
      <c r="BT362" s="25">
        <v>0</v>
      </c>
    </row>
    <row r="363" spans="1:96" ht="15" customHeight="1">
      <c r="D363" s="33" t="s">
        <v>60</v>
      </c>
      <c r="E363" s="38"/>
      <c r="F363" s="38"/>
      <c r="G363" s="38"/>
      <c r="H363" s="38"/>
      <c r="I363" s="38"/>
      <c r="J363" s="38"/>
      <c r="K363" s="38"/>
      <c r="L363" s="38"/>
      <c r="M363" s="38"/>
      <c r="N363" s="38"/>
      <c r="O363" s="38"/>
      <c r="P363" s="38"/>
      <c r="Q363" s="38"/>
      <c r="R363" s="38"/>
      <c r="S363" s="38"/>
      <c r="T363" s="38"/>
      <c r="U363" s="38"/>
      <c r="V363" s="38"/>
      <c r="W363" s="38"/>
      <c r="X363" s="38"/>
      <c r="Y363" s="38"/>
      <c r="Z363" s="38"/>
      <c r="AA363" s="38"/>
      <c r="AB363" s="38"/>
      <c r="AC363" s="38"/>
      <c r="AD363" s="38"/>
      <c r="AE363" s="38"/>
      <c r="AF363" s="38"/>
      <c r="AG363" s="38"/>
      <c r="AM363" s="31"/>
    </row>
    <row r="364" spans="1:96" ht="9.75" customHeight="1">
      <c r="D364" s="99"/>
      <c r="E364" s="100"/>
      <c r="F364" s="100"/>
      <c r="G364" s="100"/>
      <c r="H364" s="100"/>
      <c r="I364" s="101"/>
      <c r="J364" s="93">
        <v>1</v>
      </c>
      <c r="K364" s="94"/>
      <c r="L364" s="95"/>
      <c r="M364" s="93">
        <v>2</v>
      </c>
      <c r="N364" s="94"/>
      <c r="O364" s="95"/>
      <c r="P364" s="93">
        <v>3</v>
      </c>
      <c r="Q364" s="94"/>
      <c r="R364" s="95"/>
      <c r="S364" s="93">
        <v>4</v>
      </c>
      <c r="T364" s="94"/>
      <c r="U364" s="95"/>
      <c r="V364" s="93">
        <v>5</v>
      </c>
      <c r="W364" s="94"/>
      <c r="X364" s="95"/>
      <c r="Y364" s="93">
        <v>6</v>
      </c>
      <c r="Z364" s="94"/>
      <c r="AA364" s="95"/>
      <c r="AB364" s="93">
        <v>7</v>
      </c>
      <c r="AC364" s="94"/>
      <c r="AD364" s="95"/>
      <c r="AE364" s="93">
        <v>8</v>
      </c>
      <c r="AF364" s="94"/>
      <c r="AG364" s="95"/>
      <c r="AH364" s="93">
        <v>9</v>
      </c>
      <c r="AI364" s="94"/>
      <c r="AJ364" s="95"/>
      <c r="AK364" s="93"/>
      <c r="AL364" s="94"/>
      <c r="AM364" s="95"/>
      <c r="AN364" s="45"/>
      <c r="AO364" s="45"/>
      <c r="AP364" s="45"/>
      <c r="AQ364" s="45"/>
      <c r="AR364" s="45"/>
      <c r="AS364" s="45"/>
      <c r="AT364" s="45"/>
      <c r="AU364" s="45"/>
    </row>
    <row r="365" spans="1:96" ht="22.5" customHeight="1">
      <c r="D365" s="102"/>
      <c r="E365" s="103"/>
      <c r="F365" s="103"/>
      <c r="G365" s="103"/>
      <c r="H365" s="103"/>
      <c r="I365" s="104"/>
      <c r="J365" s="154" t="s">
        <v>133</v>
      </c>
      <c r="K365" s="155"/>
      <c r="L365" s="156"/>
      <c r="M365" s="154" t="s">
        <v>48</v>
      </c>
      <c r="N365" s="155"/>
      <c r="O365" s="156"/>
      <c r="P365" s="154" t="s">
        <v>49</v>
      </c>
      <c r="Q365" s="155"/>
      <c r="R365" s="156"/>
      <c r="S365" s="154" t="s">
        <v>50</v>
      </c>
      <c r="T365" s="155"/>
      <c r="U365" s="156"/>
      <c r="V365" s="154" t="s">
        <v>51</v>
      </c>
      <c r="W365" s="155"/>
      <c r="X365" s="156"/>
      <c r="Y365" s="154" t="s">
        <v>52</v>
      </c>
      <c r="Z365" s="155"/>
      <c r="AA365" s="156"/>
      <c r="AB365" s="154" t="s">
        <v>53</v>
      </c>
      <c r="AC365" s="155"/>
      <c r="AD365" s="156"/>
      <c r="AE365" s="154" t="s">
        <v>54</v>
      </c>
      <c r="AF365" s="155"/>
      <c r="AG365" s="156"/>
      <c r="AH365" s="154" t="s">
        <v>55</v>
      </c>
      <c r="AI365" s="155"/>
      <c r="AJ365" s="156"/>
      <c r="AK365" s="154" t="s">
        <v>12</v>
      </c>
      <c r="AL365" s="155"/>
      <c r="AM365" s="156"/>
      <c r="AN365" s="46"/>
      <c r="AO365" s="46"/>
      <c r="AP365" s="46"/>
      <c r="AQ365" s="46"/>
      <c r="AR365" s="46"/>
      <c r="AS365" s="46"/>
      <c r="AT365" s="46"/>
      <c r="AU365" s="46"/>
      <c r="BK365" s="2">
        <v>1</v>
      </c>
      <c r="BL365" s="2">
        <v>2</v>
      </c>
      <c r="BM365" s="2">
        <v>3</v>
      </c>
      <c r="BN365" s="2">
        <v>4</v>
      </c>
      <c r="BO365" s="2">
        <v>5</v>
      </c>
      <c r="BP365" s="2">
        <v>6</v>
      </c>
      <c r="BQ365" s="2">
        <v>7</v>
      </c>
      <c r="BR365" s="2">
        <v>8</v>
      </c>
      <c r="BS365" s="2">
        <v>9</v>
      </c>
      <c r="BT365" s="2">
        <v>0</v>
      </c>
    </row>
    <row r="366" spans="1:96">
      <c r="D366" s="152" t="s">
        <v>15</v>
      </c>
      <c r="E366" s="152"/>
      <c r="F366" s="153" t="s">
        <v>56</v>
      </c>
      <c r="G366" s="153"/>
      <c r="H366" s="153"/>
      <c r="I366" s="153"/>
      <c r="J366" s="160">
        <f>BK366</f>
        <v>38.61457334611697</v>
      </c>
      <c r="K366" s="161"/>
      <c r="L366" s="162"/>
      <c r="M366" s="160">
        <f>BL366</f>
        <v>15.675934803451582</v>
      </c>
      <c r="N366" s="161"/>
      <c r="O366" s="162"/>
      <c r="P366" s="160">
        <f>BM366</f>
        <v>11.697027804410356</v>
      </c>
      <c r="Q366" s="161"/>
      <c r="R366" s="162"/>
      <c r="S366" s="160">
        <f>BN366</f>
        <v>15.292425695110259</v>
      </c>
      <c r="T366" s="161"/>
      <c r="U366" s="162"/>
      <c r="V366" s="160">
        <f>BO366</f>
        <v>9.1083413231064245</v>
      </c>
      <c r="W366" s="161"/>
      <c r="X366" s="162"/>
      <c r="Y366" s="160">
        <f>BP366</f>
        <v>3.5714285714285712</v>
      </c>
      <c r="Z366" s="161"/>
      <c r="AA366" s="162"/>
      <c r="AB366" s="160">
        <f>BQ366</f>
        <v>2.5167785234899327</v>
      </c>
      <c r="AC366" s="161"/>
      <c r="AD366" s="162"/>
      <c r="AE366" s="160">
        <f>BR366</f>
        <v>1.0306807286673059</v>
      </c>
      <c r="AF366" s="161"/>
      <c r="AG366" s="162"/>
      <c r="AH366" s="160">
        <f>BS366</f>
        <v>2.4209012464046022</v>
      </c>
      <c r="AI366" s="161"/>
      <c r="AJ366" s="162"/>
      <c r="AK366" s="160">
        <f>BT366</f>
        <v>7.1907957813998086E-2</v>
      </c>
      <c r="AL366" s="161"/>
      <c r="AM366" s="162"/>
      <c r="AN366" s="43"/>
      <c r="AO366" s="43"/>
      <c r="AP366" s="43"/>
      <c r="AQ366" s="43"/>
      <c r="AR366" s="43"/>
      <c r="AS366" s="43"/>
      <c r="AT366" s="43"/>
      <c r="AU366" s="43"/>
      <c r="BG366" s="2">
        <v>67</v>
      </c>
      <c r="BH366" s="2" t="s">
        <v>57</v>
      </c>
      <c r="BK366" s="25">
        <v>38.61457334611697</v>
      </c>
      <c r="BL366" s="25">
        <v>15.675934803451582</v>
      </c>
      <c r="BM366" s="25">
        <v>11.697027804410356</v>
      </c>
      <c r="BN366" s="25">
        <v>15.292425695110259</v>
      </c>
      <c r="BO366" s="25">
        <v>9.1083413231064245</v>
      </c>
      <c r="BP366" s="25">
        <v>3.5714285714285712</v>
      </c>
      <c r="BQ366" s="25">
        <v>2.5167785234899327</v>
      </c>
      <c r="BR366" s="25">
        <v>1.0306807286673059</v>
      </c>
      <c r="BS366" s="25">
        <v>2.4209012464046022</v>
      </c>
      <c r="BT366" s="25">
        <v>7.1907957813998086E-2</v>
      </c>
    </row>
    <row r="367" spans="1:96">
      <c r="D367" s="152"/>
      <c r="E367" s="152"/>
      <c r="F367" s="151" t="s">
        <v>58</v>
      </c>
      <c r="G367" s="151"/>
      <c r="H367" s="151"/>
      <c r="I367" s="151"/>
      <c r="J367" s="163">
        <f>BK367</f>
        <v>47.457627118644069</v>
      </c>
      <c r="K367" s="164"/>
      <c r="L367" s="165"/>
      <c r="M367" s="163">
        <f>BL367</f>
        <v>16.949152542372879</v>
      </c>
      <c r="N367" s="164"/>
      <c r="O367" s="165"/>
      <c r="P367" s="163">
        <f>BM367</f>
        <v>8.4745762711864394</v>
      </c>
      <c r="Q367" s="164"/>
      <c r="R367" s="165"/>
      <c r="S367" s="163">
        <f>BN367</f>
        <v>13.559322033898304</v>
      </c>
      <c r="T367" s="164"/>
      <c r="U367" s="165"/>
      <c r="V367" s="163">
        <f>BO367</f>
        <v>6.7796610169491522</v>
      </c>
      <c r="W367" s="164"/>
      <c r="X367" s="165"/>
      <c r="Y367" s="163">
        <f>BP367</f>
        <v>5.0847457627118651</v>
      </c>
      <c r="Z367" s="164"/>
      <c r="AA367" s="165"/>
      <c r="AB367" s="163">
        <f>BQ367</f>
        <v>0</v>
      </c>
      <c r="AC367" s="164"/>
      <c r="AD367" s="165"/>
      <c r="AE367" s="163">
        <f>BR367</f>
        <v>0</v>
      </c>
      <c r="AF367" s="164"/>
      <c r="AG367" s="165"/>
      <c r="AH367" s="163">
        <f>BS367</f>
        <v>1.6949152542372881</v>
      </c>
      <c r="AI367" s="164"/>
      <c r="AJ367" s="165"/>
      <c r="AK367" s="163">
        <f>BT367</f>
        <v>0</v>
      </c>
      <c r="AL367" s="164"/>
      <c r="AM367" s="165"/>
      <c r="AN367" s="43"/>
      <c r="AO367" s="43"/>
      <c r="AP367" s="43"/>
      <c r="AQ367" s="43"/>
      <c r="AR367" s="43"/>
      <c r="AS367" s="43"/>
      <c r="AT367" s="43"/>
      <c r="AU367" s="43"/>
      <c r="BH367" s="2" t="s">
        <v>59</v>
      </c>
      <c r="BK367" s="25">
        <v>47.457627118644069</v>
      </c>
      <c r="BL367" s="25">
        <v>16.949152542372879</v>
      </c>
      <c r="BM367" s="25">
        <v>8.4745762711864394</v>
      </c>
      <c r="BN367" s="25">
        <v>13.559322033898304</v>
      </c>
      <c r="BO367" s="25">
        <v>6.7796610169491522</v>
      </c>
      <c r="BP367" s="25">
        <v>5.0847457627118651</v>
      </c>
      <c r="BQ367" s="25">
        <v>0</v>
      </c>
      <c r="BR367" s="25">
        <v>0</v>
      </c>
      <c r="BS367" s="25">
        <v>1.6949152542372881</v>
      </c>
      <c r="BT367" s="25">
        <v>0</v>
      </c>
    </row>
    <row r="368" spans="1:96">
      <c r="D368" s="152" t="s">
        <v>17</v>
      </c>
      <c r="E368" s="152"/>
      <c r="F368" s="153" t="s">
        <v>56</v>
      </c>
      <c r="G368" s="153"/>
      <c r="H368" s="153"/>
      <c r="I368" s="153"/>
      <c r="J368" s="160">
        <f>BK368</f>
        <v>35.267961619471102</v>
      </c>
      <c r="K368" s="161"/>
      <c r="L368" s="162"/>
      <c r="M368" s="160">
        <f>BL368</f>
        <v>15.235197753334894</v>
      </c>
      <c r="N368" s="161"/>
      <c r="O368" s="162"/>
      <c r="P368" s="160">
        <f>BM368</f>
        <v>12.192838754973087</v>
      </c>
      <c r="Q368" s="161"/>
      <c r="R368" s="162"/>
      <c r="S368" s="160">
        <f>BN368</f>
        <v>16.101099929791715</v>
      </c>
      <c r="T368" s="161"/>
      <c r="U368" s="162"/>
      <c r="V368" s="160">
        <f>BO368</f>
        <v>10.390826117481863</v>
      </c>
      <c r="W368" s="161"/>
      <c r="X368" s="162"/>
      <c r="Y368" s="160">
        <f>BP368</f>
        <v>4.3763164053358299</v>
      </c>
      <c r="Z368" s="161"/>
      <c r="AA368" s="162"/>
      <c r="AB368" s="160">
        <f>BQ368</f>
        <v>2.667914813948046</v>
      </c>
      <c r="AC368" s="161"/>
      <c r="AD368" s="162"/>
      <c r="AE368" s="160">
        <f>BR368</f>
        <v>1.3807629300257429</v>
      </c>
      <c r="AF368" s="161"/>
      <c r="AG368" s="162"/>
      <c r="AH368" s="160">
        <f>BS368</f>
        <v>2.2934706295342848</v>
      </c>
      <c r="AI368" s="161"/>
      <c r="AJ368" s="162"/>
      <c r="AK368" s="160">
        <f>BT368</f>
        <v>9.3611046103440204E-2</v>
      </c>
      <c r="AL368" s="161"/>
      <c r="AM368" s="162"/>
      <c r="AN368" s="43"/>
      <c r="AO368" s="43"/>
      <c r="AP368" s="43"/>
      <c r="AQ368" s="43"/>
      <c r="AR368" s="43"/>
      <c r="AS368" s="43"/>
      <c r="AT368" s="43"/>
      <c r="AU368" s="43"/>
      <c r="BH368" s="2" t="s">
        <v>57</v>
      </c>
      <c r="BK368" s="25">
        <v>35.267961619471102</v>
      </c>
      <c r="BL368" s="25">
        <v>15.235197753334894</v>
      </c>
      <c r="BM368" s="25">
        <v>12.192838754973087</v>
      </c>
      <c r="BN368" s="25">
        <v>16.101099929791715</v>
      </c>
      <c r="BO368" s="25">
        <v>10.390826117481863</v>
      </c>
      <c r="BP368" s="25">
        <v>4.3763164053358299</v>
      </c>
      <c r="BQ368" s="25">
        <v>2.667914813948046</v>
      </c>
      <c r="BR368" s="25">
        <v>1.3807629300257429</v>
      </c>
      <c r="BS368" s="25">
        <v>2.2934706295342848</v>
      </c>
      <c r="BT368" s="25">
        <v>9.3611046103440204E-2</v>
      </c>
    </row>
    <row r="369" spans="1:98">
      <c r="D369" s="152"/>
      <c r="E369" s="152"/>
      <c r="F369" s="151" t="s">
        <v>58</v>
      </c>
      <c r="G369" s="151"/>
      <c r="H369" s="151"/>
      <c r="I369" s="151"/>
      <c r="J369" s="163">
        <f>BK369</f>
        <v>43.548387096774192</v>
      </c>
      <c r="K369" s="164"/>
      <c r="L369" s="165"/>
      <c r="M369" s="163">
        <f>BL369</f>
        <v>11.29032258064516</v>
      </c>
      <c r="N369" s="164"/>
      <c r="O369" s="165"/>
      <c r="P369" s="163">
        <f>BM369</f>
        <v>9.67741935483871</v>
      </c>
      <c r="Q369" s="164"/>
      <c r="R369" s="165"/>
      <c r="S369" s="163">
        <f>BN369</f>
        <v>19.35483870967742</v>
      </c>
      <c r="T369" s="164"/>
      <c r="U369" s="165"/>
      <c r="V369" s="163">
        <f>BO369</f>
        <v>11.29032258064516</v>
      </c>
      <c r="W369" s="164"/>
      <c r="X369" s="165"/>
      <c r="Y369" s="163">
        <f>BP369</f>
        <v>1.6129032258064515</v>
      </c>
      <c r="Z369" s="164"/>
      <c r="AA369" s="165"/>
      <c r="AB369" s="163">
        <f>BQ369</f>
        <v>1.6129032258064515</v>
      </c>
      <c r="AC369" s="164"/>
      <c r="AD369" s="165"/>
      <c r="AE369" s="163">
        <f>BR369</f>
        <v>0</v>
      </c>
      <c r="AF369" s="164"/>
      <c r="AG369" s="165"/>
      <c r="AH369" s="163">
        <f>BS369</f>
        <v>1.6129032258064515</v>
      </c>
      <c r="AI369" s="164"/>
      <c r="AJ369" s="165"/>
      <c r="AK369" s="163">
        <f>BT369</f>
        <v>0</v>
      </c>
      <c r="AL369" s="164"/>
      <c r="AM369" s="165"/>
      <c r="AN369" s="43"/>
      <c r="AO369" s="43"/>
      <c r="AP369" s="43"/>
      <c r="AQ369" s="43"/>
      <c r="AR369" s="43"/>
      <c r="AS369" s="43"/>
      <c r="AT369" s="43"/>
      <c r="AU369" s="43"/>
      <c r="BH369" s="2" t="s">
        <v>59</v>
      </c>
      <c r="BK369" s="25">
        <v>43.548387096774192</v>
      </c>
      <c r="BL369" s="25">
        <v>11.29032258064516</v>
      </c>
      <c r="BM369" s="25">
        <v>9.67741935483871</v>
      </c>
      <c r="BN369" s="25">
        <v>19.35483870967742</v>
      </c>
      <c r="BO369" s="25">
        <v>11.29032258064516</v>
      </c>
      <c r="BP369" s="25">
        <v>1.6129032258064515</v>
      </c>
      <c r="BQ369" s="25">
        <v>1.6129032258064515</v>
      </c>
      <c r="BR369" s="25">
        <v>0</v>
      </c>
      <c r="BS369" s="25">
        <v>1.6129032258064515</v>
      </c>
      <c r="BT369" s="25">
        <v>0</v>
      </c>
    </row>
    <row r="370" spans="1:98" hidden="1"/>
    <row r="371" spans="1:98" hidden="1"/>
    <row r="372" spans="1:98" hidden="1"/>
    <row r="373" spans="1:98" ht="3.75" hidden="1" customHeight="1"/>
    <row r="374" spans="1:98" ht="15" customHeight="1"/>
    <row r="375" spans="1:98" s="20" customFormat="1" ht="11.25" customHeight="1">
      <c r="A375" s="2"/>
      <c r="B375" s="159" t="s">
        <v>134</v>
      </c>
      <c r="C375" s="159"/>
      <c r="D375" s="14" t="s">
        <v>135</v>
      </c>
      <c r="E375" s="26"/>
      <c r="F375" s="26"/>
      <c r="G375" s="26"/>
      <c r="H375" s="26"/>
      <c r="I375" s="26"/>
      <c r="J375" s="26"/>
      <c r="K375" s="26"/>
      <c r="L375" s="26"/>
      <c r="M375" s="26"/>
      <c r="N375" s="26"/>
      <c r="O375" s="26"/>
      <c r="P375" s="26"/>
      <c r="Q375" s="26"/>
      <c r="R375" s="26"/>
      <c r="S375" s="26"/>
      <c r="T375" s="26"/>
      <c r="U375" s="26"/>
      <c r="V375" s="26"/>
      <c r="W375" s="26"/>
      <c r="X375" s="26"/>
      <c r="Y375" s="26"/>
      <c r="Z375" s="26"/>
      <c r="AA375" s="26"/>
      <c r="AB375" s="26"/>
      <c r="AC375" s="26"/>
      <c r="AD375" s="26"/>
      <c r="AE375" s="26"/>
      <c r="AF375" s="26"/>
      <c r="AG375" s="26"/>
      <c r="AH375" s="27"/>
      <c r="AI375" s="27"/>
      <c r="AJ375" s="14"/>
      <c r="AK375" s="19"/>
      <c r="AL375" s="19"/>
      <c r="AM375" s="19"/>
      <c r="AN375" s="19"/>
      <c r="AO375" s="19"/>
      <c r="AP375" s="19"/>
      <c r="AQ375" s="19"/>
      <c r="AR375" s="19"/>
      <c r="AS375" s="19"/>
      <c r="AT375" s="19"/>
      <c r="AU375" s="19"/>
      <c r="AV375" s="19"/>
      <c r="AW375" s="19"/>
      <c r="AX375" s="19"/>
      <c r="AY375" s="19"/>
      <c r="AZ375" s="19"/>
      <c r="BA375" s="19"/>
      <c r="BB375" s="19"/>
      <c r="BC375" s="19"/>
      <c r="BD375" s="19"/>
      <c r="BE375" s="19"/>
      <c r="BF375" s="19"/>
      <c r="BG375" s="19"/>
      <c r="BH375" s="19"/>
      <c r="BI375" s="19"/>
      <c r="BJ375" s="19"/>
      <c r="BK375" s="19"/>
      <c r="BL375" s="19"/>
      <c r="BM375" s="19"/>
      <c r="BN375" s="19"/>
      <c r="BO375" s="19"/>
      <c r="BP375" s="19"/>
      <c r="BQ375" s="19"/>
      <c r="BR375" s="19"/>
      <c r="BS375" s="19"/>
      <c r="BT375" s="19"/>
      <c r="BV375" s="28"/>
      <c r="BX375" s="2"/>
      <c r="CG375" s="21"/>
      <c r="CH375" s="21"/>
      <c r="CI375" s="21"/>
      <c r="CK375" s="29"/>
      <c r="CT375" s="21"/>
    </row>
    <row r="376" spans="1:98" ht="15" customHeight="1">
      <c r="B376" s="159"/>
      <c r="C376" s="159"/>
      <c r="D376" s="33" t="s">
        <v>46</v>
      </c>
      <c r="E376" s="56"/>
      <c r="F376" s="56"/>
      <c r="G376" s="56"/>
      <c r="H376" s="56"/>
      <c r="I376" s="56"/>
      <c r="J376" s="56"/>
      <c r="K376" s="56"/>
      <c r="L376" s="56"/>
      <c r="M376" s="56"/>
      <c r="N376" s="56"/>
      <c r="O376" s="56"/>
      <c r="P376" s="56"/>
      <c r="Q376" s="56"/>
      <c r="R376" s="56"/>
      <c r="S376" s="56"/>
      <c r="T376" s="56"/>
      <c r="U376" s="56"/>
      <c r="V376" s="56"/>
      <c r="W376" s="56"/>
      <c r="X376" s="56"/>
      <c r="Y376" s="56"/>
      <c r="Z376" s="56"/>
      <c r="AA376" s="56"/>
      <c r="AB376" s="56"/>
      <c r="AC376" s="56"/>
      <c r="AD376" s="56"/>
      <c r="AE376" s="56"/>
      <c r="AF376" s="56"/>
      <c r="AG376" s="56"/>
      <c r="AM376" s="31"/>
    </row>
    <row r="377" spans="1:98" ht="9.75" customHeight="1">
      <c r="D377" s="99"/>
      <c r="E377" s="100"/>
      <c r="F377" s="100"/>
      <c r="G377" s="100"/>
      <c r="H377" s="100"/>
      <c r="I377" s="101"/>
      <c r="J377" s="93">
        <v>1</v>
      </c>
      <c r="K377" s="94"/>
      <c r="L377" s="95"/>
      <c r="M377" s="93">
        <v>2</v>
      </c>
      <c r="N377" s="94"/>
      <c r="O377" s="95"/>
      <c r="P377" s="93">
        <v>3</v>
      </c>
      <c r="Q377" s="94"/>
      <c r="R377" s="95"/>
      <c r="S377" s="93">
        <v>4</v>
      </c>
      <c r="T377" s="94"/>
      <c r="U377" s="95"/>
      <c r="V377" s="93">
        <v>5</v>
      </c>
      <c r="W377" s="94"/>
      <c r="X377" s="95"/>
      <c r="Y377" s="93">
        <v>6</v>
      </c>
      <c r="Z377" s="94"/>
      <c r="AA377" s="95"/>
      <c r="AB377" s="93">
        <v>7</v>
      </c>
      <c r="AC377" s="94"/>
      <c r="AD377" s="95"/>
      <c r="AE377" s="93">
        <v>8</v>
      </c>
      <c r="AF377" s="94"/>
      <c r="AG377" s="95"/>
      <c r="AH377" s="93">
        <v>9</v>
      </c>
      <c r="AI377" s="94"/>
      <c r="AJ377" s="95"/>
      <c r="AK377" s="93"/>
      <c r="AL377" s="94"/>
      <c r="AM377" s="95"/>
      <c r="AN377" s="45"/>
      <c r="AO377" s="45"/>
      <c r="AP377" s="45"/>
      <c r="AQ377" s="45"/>
      <c r="AR377" s="45"/>
      <c r="AS377" s="45"/>
      <c r="AT377" s="45"/>
      <c r="AU377" s="45"/>
    </row>
    <row r="378" spans="1:98" ht="22.5" customHeight="1">
      <c r="D378" s="102"/>
      <c r="E378" s="103"/>
      <c r="F378" s="103"/>
      <c r="G378" s="103"/>
      <c r="H378" s="103"/>
      <c r="I378" s="104"/>
      <c r="J378" s="154" t="s">
        <v>136</v>
      </c>
      <c r="K378" s="155"/>
      <c r="L378" s="156"/>
      <c r="M378" s="154" t="s">
        <v>48</v>
      </c>
      <c r="N378" s="155"/>
      <c r="O378" s="156"/>
      <c r="P378" s="154" t="s">
        <v>49</v>
      </c>
      <c r="Q378" s="155"/>
      <c r="R378" s="156"/>
      <c r="S378" s="154" t="s">
        <v>50</v>
      </c>
      <c r="T378" s="155"/>
      <c r="U378" s="156"/>
      <c r="V378" s="154" t="s">
        <v>51</v>
      </c>
      <c r="W378" s="155"/>
      <c r="X378" s="156"/>
      <c r="Y378" s="154" t="s">
        <v>52</v>
      </c>
      <c r="Z378" s="155"/>
      <c r="AA378" s="156"/>
      <c r="AB378" s="154" t="s">
        <v>53</v>
      </c>
      <c r="AC378" s="155"/>
      <c r="AD378" s="156"/>
      <c r="AE378" s="154" t="s">
        <v>54</v>
      </c>
      <c r="AF378" s="155"/>
      <c r="AG378" s="156"/>
      <c r="AH378" s="154" t="s">
        <v>55</v>
      </c>
      <c r="AI378" s="155"/>
      <c r="AJ378" s="156"/>
      <c r="AK378" s="154" t="s">
        <v>12</v>
      </c>
      <c r="AL378" s="155"/>
      <c r="AM378" s="156"/>
      <c r="AN378" s="46"/>
      <c r="AO378" s="46"/>
      <c r="AP378" s="46"/>
      <c r="AQ378" s="46"/>
      <c r="AR378" s="46"/>
      <c r="AS378" s="46"/>
      <c r="AT378" s="46"/>
      <c r="AU378" s="46"/>
      <c r="BK378" s="2">
        <v>1</v>
      </c>
      <c r="BL378" s="2">
        <v>2</v>
      </c>
      <c r="BM378" s="2">
        <v>3</v>
      </c>
      <c r="BN378" s="2">
        <v>4</v>
      </c>
      <c r="BO378" s="2">
        <v>5</v>
      </c>
      <c r="BP378" s="2">
        <v>6</v>
      </c>
      <c r="BQ378" s="2">
        <v>7</v>
      </c>
      <c r="BR378" s="2">
        <v>8</v>
      </c>
      <c r="BS378" s="2">
        <v>9</v>
      </c>
      <c r="BT378" s="2">
        <v>0</v>
      </c>
    </row>
    <row r="379" spans="1:98">
      <c r="D379" s="152" t="s">
        <v>15</v>
      </c>
      <c r="E379" s="152"/>
      <c r="F379" s="153" t="s">
        <v>56</v>
      </c>
      <c r="G379" s="153"/>
      <c r="H379" s="153"/>
      <c r="I379" s="153"/>
      <c r="J379" s="160">
        <f>BK379</f>
        <v>5.3691275167785237</v>
      </c>
      <c r="K379" s="161"/>
      <c r="L379" s="162"/>
      <c r="M379" s="160">
        <f>BL379</f>
        <v>3.7152444870565673</v>
      </c>
      <c r="N379" s="161"/>
      <c r="O379" s="162"/>
      <c r="P379" s="160">
        <f>BM379</f>
        <v>4.721955896452541</v>
      </c>
      <c r="Q379" s="161"/>
      <c r="R379" s="162"/>
      <c r="S379" s="160">
        <f>BN379</f>
        <v>12.775647171620328</v>
      </c>
      <c r="T379" s="161"/>
      <c r="U379" s="162"/>
      <c r="V379" s="160">
        <f>BO379</f>
        <v>24.137104506232024</v>
      </c>
      <c r="W379" s="161"/>
      <c r="X379" s="162"/>
      <c r="Y379" s="160">
        <f>BP379</f>
        <v>14.50143815915628</v>
      </c>
      <c r="Z379" s="161"/>
      <c r="AA379" s="162"/>
      <c r="AB379" s="160">
        <f>BQ379</f>
        <v>12.655800575263662</v>
      </c>
      <c r="AC379" s="161"/>
      <c r="AD379" s="162"/>
      <c r="AE379" s="160">
        <f>BR379</f>
        <v>6.8312559923298179</v>
      </c>
      <c r="AF379" s="161"/>
      <c r="AG379" s="162"/>
      <c r="AH379" s="160">
        <f>BS379</f>
        <v>15.196548418024927</v>
      </c>
      <c r="AI379" s="161"/>
      <c r="AJ379" s="162"/>
      <c r="AK379" s="160">
        <f>BT379</f>
        <v>9.5877277085330767E-2</v>
      </c>
      <c r="AL379" s="161"/>
      <c r="AM379" s="162"/>
      <c r="AN379" s="43"/>
      <c r="AO379" s="43"/>
      <c r="AP379" s="43"/>
      <c r="AQ379" s="43"/>
      <c r="AR379" s="43"/>
      <c r="AS379" s="43"/>
      <c r="AT379" s="43"/>
      <c r="AU379" s="43"/>
      <c r="BG379" s="2">
        <v>68</v>
      </c>
      <c r="BH379" s="2" t="s">
        <v>57</v>
      </c>
      <c r="BK379" s="25">
        <v>5.3691275167785237</v>
      </c>
      <c r="BL379" s="25">
        <v>3.7152444870565673</v>
      </c>
      <c r="BM379" s="25">
        <v>4.721955896452541</v>
      </c>
      <c r="BN379" s="25">
        <v>12.775647171620328</v>
      </c>
      <c r="BO379" s="25">
        <v>24.137104506232024</v>
      </c>
      <c r="BP379" s="25">
        <v>14.50143815915628</v>
      </c>
      <c r="BQ379" s="25">
        <v>12.655800575263662</v>
      </c>
      <c r="BR379" s="25">
        <v>6.8312559923298179</v>
      </c>
      <c r="BS379" s="25">
        <v>15.196548418024927</v>
      </c>
      <c r="BT379" s="25">
        <v>9.5877277085330767E-2</v>
      </c>
    </row>
    <row r="380" spans="1:98">
      <c r="D380" s="152"/>
      <c r="E380" s="152"/>
      <c r="F380" s="151" t="s">
        <v>58</v>
      </c>
      <c r="G380" s="151"/>
      <c r="H380" s="151"/>
      <c r="I380" s="151"/>
      <c r="J380" s="163">
        <f>BK380</f>
        <v>3.3898305084745761</v>
      </c>
      <c r="K380" s="164"/>
      <c r="L380" s="165"/>
      <c r="M380" s="163">
        <f>BL380</f>
        <v>3.3898305084745761</v>
      </c>
      <c r="N380" s="164"/>
      <c r="O380" s="165"/>
      <c r="P380" s="163">
        <f>BM380</f>
        <v>1.6949152542372881</v>
      </c>
      <c r="Q380" s="164"/>
      <c r="R380" s="165"/>
      <c r="S380" s="163">
        <f>BN380</f>
        <v>22.033898305084744</v>
      </c>
      <c r="T380" s="164"/>
      <c r="U380" s="165"/>
      <c r="V380" s="163">
        <f>BO380</f>
        <v>28.8135593220339</v>
      </c>
      <c r="W380" s="164"/>
      <c r="X380" s="165"/>
      <c r="Y380" s="163">
        <f>BP380</f>
        <v>8.4745762711864394</v>
      </c>
      <c r="Z380" s="164"/>
      <c r="AA380" s="165"/>
      <c r="AB380" s="163">
        <f>BQ380</f>
        <v>6.7796610169491522</v>
      </c>
      <c r="AC380" s="164"/>
      <c r="AD380" s="165"/>
      <c r="AE380" s="163">
        <f>BR380</f>
        <v>11.864406779661017</v>
      </c>
      <c r="AF380" s="164"/>
      <c r="AG380" s="165"/>
      <c r="AH380" s="163">
        <f>BS380</f>
        <v>13.559322033898304</v>
      </c>
      <c r="AI380" s="164"/>
      <c r="AJ380" s="165"/>
      <c r="AK380" s="163">
        <f>BT380</f>
        <v>0</v>
      </c>
      <c r="AL380" s="164"/>
      <c r="AM380" s="165"/>
      <c r="AN380" s="43"/>
      <c r="AO380" s="43"/>
      <c r="AP380" s="43"/>
      <c r="AQ380" s="43"/>
      <c r="AR380" s="43"/>
      <c r="AS380" s="43"/>
      <c r="AT380" s="43"/>
      <c r="AU380" s="43"/>
      <c r="BH380" s="2" t="s">
        <v>59</v>
      </c>
      <c r="BK380" s="25">
        <v>3.3898305084745761</v>
      </c>
      <c r="BL380" s="25">
        <v>3.3898305084745761</v>
      </c>
      <c r="BM380" s="25">
        <v>1.6949152542372881</v>
      </c>
      <c r="BN380" s="25">
        <v>22.033898305084744</v>
      </c>
      <c r="BO380" s="25">
        <v>28.8135593220339</v>
      </c>
      <c r="BP380" s="25">
        <v>8.4745762711864394</v>
      </c>
      <c r="BQ380" s="25">
        <v>6.7796610169491522</v>
      </c>
      <c r="BR380" s="25">
        <v>11.864406779661017</v>
      </c>
      <c r="BS380" s="25">
        <v>13.559322033898304</v>
      </c>
      <c r="BT380" s="25">
        <v>0</v>
      </c>
    </row>
    <row r="381" spans="1:98">
      <c r="D381" s="152" t="s">
        <v>17</v>
      </c>
      <c r="E381" s="152"/>
      <c r="F381" s="153" t="s">
        <v>56</v>
      </c>
      <c r="G381" s="153"/>
      <c r="H381" s="153"/>
      <c r="I381" s="153"/>
      <c r="J381" s="160">
        <f>BK381</f>
        <v>5.7804820968874324</v>
      </c>
      <c r="K381" s="161"/>
      <c r="L381" s="162"/>
      <c r="M381" s="160">
        <f>BL381</f>
        <v>3.5572197519307278</v>
      </c>
      <c r="N381" s="161"/>
      <c r="O381" s="162"/>
      <c r="P381" s="160">
        <f>BM381</f>
        <v>4.2124970746548094</v>
      </c>
      <c r="Q381" s="161"/>
      <c r="R381" s="162"/>
      <c r="S381" s="160">
        <f>BN381</f>
        <v>14.486309384507374</v>
      </c>
      <c r="T381" s="161"/>
      <c r="U381" s="162"/>
      <c r="V381" s="160">
        <f>BO381</f>
        <v>23.519775333489353</v>
      </c>
      <c r="W381" s="161"/>
      <c r="X381" s="162"/>
      <c r="Y381" s="160">
        <f>BP381</f>
        <v>15.235197753334894</v>
      </c>
      <c r="Z381" s="161"/>
      <c r="AA381" s="162"/>
      <c r="AB381" s="160">
        <f>BQ381</f>
        <v>11.748186285981745</v>
      </c>
      <c r="AC381" s="161"/>
      <c r="AD381" s="162"/>
      <c r="AE381" s="160">
        <f>BR381</f>
        <v>6.3655511350339342</v>
      </c>
      <c r="AF381" s="161"/>
      <c r="AG381" s="162"/>
      <c r="AH381" s="160">
        <f>BS381</f>
        <v>15.024572899602154</v>
      </c>
      <c r="AI381" s="161"/>
      <c r="AJ381" s="162"/>
      <c r="AK381" s="160">
        <f>BT381</f>
        <v>7.020828457758016E-2</v>
      </c>
      <c r="AL381" s="161"/>
      <c r="AM381" s="162"/>
      <c r="AN381" s="43"/>
      <c r="AO381" s="43"/>
      <c r="AP381" s="43"/>
      <c r="AQ381" s="43"/>
      <c r="AR381" s="43"/>
      <c r="AS381" s="43"/>
      <c r="AT381" s="43"/>
      <c r="AU381" s="43"/>
      <c r="BH381" s="2" t="s">
        <v>57</v>
      </c>
      <c r="BK381" s="25">
        <v>5.7804820968874324</v>
      </c>
      <c r="BL381" s="25">
        <v>3.5572197519307278</v>
      </c>
      <c r="BM381" s="25">
        <v>4.2124970746548094</v>
      </c>
      <c r="BN381" s="25">
        <v>14.486309384507374</v>
      </c>
      <c r="BO381" s="25">
        <v>23.519775333489353</v>
      </c>
      <c r="BP381" s="25">
        <v>15.235197753334894</v>
      </c>
      <c r="BQ381" s="25">
        <v>11.748186285981745</v>
      </c>
      <c r="BR381" s="25">
        <v>6.3655511350339342</v>
      </c>
      <c r="BS381" s="25">
        <v>15.024572899602154</v>
      </c>
      <c r="BT381" s="25">
        <v>7.020828457758016E-2</v>
      </c>
    </row>
    <row r="382" spans="1:98">
      <c r="D382" s="152"/>
      <c r="E382" s="152"/>
      <c r="F382" s="151" t="s">
        <v>58</v>
      </c>
      <c r="G382" s="151"/>
      <c r="H382" s="151"/>
      <c r="I382" s="151"/>
      <c r="J382" s="163">
        <f>BK382</f>
        <v>3.225806451612903</v>
      </c>
      <c r="K382" s="164"/>
      <c r="L382" s="165"/>
      <c r="M382" s="163">
        <f>BL382</f>
        <v>8.064516129032258</v>
      </c>
      <c r="N382" s="164"/>
      <c r="O382" s="165"/>
      <c r="P382" s="163">
        <f>BM382</f>
        <v>3.225806451612903</v>
      </c>
      <c r="Q382" s="164"/>
      <c r="R382" s="165"/>
      <c r="S382" s="163">
        <f>BN382</f>
        <v>12.903225806451612</v>
      </c>
      <c r="T382" s="164"/>
      <c r="U382" s="165"/>
      <c r="V382" s="163">
        <f>BO382</f>
        <v>22.58064516129032</v>
      </c>
      <c r="W382" s="164"/>
      <c r="X382" s="165"/>
      <c r="Y382" s="163">
        <f>BP382</f>
        <v>16.129032258064516</v>
      </c>
      <c r="Z382" s="164"/>
      <c r="AA382" s="165"/>
      <c r="AB382" s="163">
        <f>BQ382</f>
        <v>11.29032258064516</v>
      </c>
      <c r="AC382" s="164"/>
      <c r="AD382" s="165"/>
      <c r="AE382" s="163">
        <f>BR382</f>
        <v>6.4516129032258061</v>
      </c>
      <c r="AF382" s="164"/>
      <c r="AG382" s="165"/>
      <c r="AH382" s="163">
        <f>BS382</f>
        <v>16.129032258064516</v>
      </c>
      <c r="AI382" s="164"/>
      <c r="AJ382" s="165"/>
      <c r="AK382" s="163">
        <f>BT382</f>
        <v>0</v>
      </c>
      <c r="AL382" s="164"/>
      <c r="AM382" s="165"/>
      <c r="AN382" s="43"/>
      <c r="AO382" s="43"/>
      <c r="AP382" s="43"/>
      <c r="AQ382" s="43"/>
      <c r="AR382" s="43"/>
      <c r="AS382" s="43"/>
      <c r="AT382" s="43"/>
      <c r="AU382" s="43"/>
      <c r="BH382" s="2" t="s">
        <v>59</v>
      </c>
      <c r="BK382" s="25">
        <v>3.225806451612903</v>
      </c>
      <c r="BL382" s="25">
        <v>8.064516129032258</v>
      </c>
      <c r="BM382" s="25">
        <v>3.225806451612903</v>
      </c>
      <c r="BN382" s="25">
        <v>12.903225806451612</v>
      </c>
      <c r="BO382" s="25">
        <v>22.58064516129032</v>
      </c>
      <c r="BP382" s="25">
        <v>16.129032258064516</v>
      </c>
      <c r="BQ382" s="25">
        <v>11.29032258064516</v>
      </c>
      <c r="BR382" s="25">
        <v>6.4516129032258061</v>
      </c>
      <c r="BS382" s="25">
        <v>16.129032258064516</v>
      </c>
      <c r="BT382" s="25">
        <v>0</v>
      </c>
    </row>
    <row r="383" spans="1:98" ht="15" customHeight="1">
      <c r="D383" s="33" t="s">
        <v>60</v>
      </c>
      <c r="E383" s="38"/>
      <c r="F383" s="38"/>
      <c r="G383" s="38"/>
      <c r="H383" s="38"/>
      <c r="I383" s="38"/>
      <c r="J383" s="38"/>
      <c r="K383" s="38"/>
      <c r="L383" s="38"/>
      <c r="M383" s="38"/>
      <c r="N383" s="38"/>
      <c r="O383" s="38"/>
      <c r="P383" s="38"/>
      <c r="Q383" s="38"/>
      <c r="R383" s="38"/>
      <c r="S383" s="38"/>
      <c r="T383" s="38"/>
      <c r="U383" s="38"/>
      <c r="V383" s="38"/>
      <c r="W383" s="38"/>
      <c r="X383" s="38"/>
      <c r="Y383" s="38"/>
      <c r="Z383" s="38"/>
      <c r="AA383" s="38"/>
      <c r="AB383" s="38"/>
      <c r="AC383" s="38"/>
      <c r="AD383" s="38"/>
      <c r="AE383" s="38"/>
      <c r="AF383" s="38"/>
      <c r="AG383" s="38"/>
      <c r="AM383" s="64"/>
    </row>
    <row r="384" spans="1:98" ht="9.75" customHeight="1">
      <c r="D384" s="99"/>
      <c r="E384" s="100"/>
      <c r="F384" s="100"/>
      <c r="G384" s="100"/>
      <c r="H384" s="100"/>
      <c r="I384" s="101"/>
      <c r="J384" s="93">
        <v>1</v>
      </c>
      <c r="K384" s="94"/>
      <c r="L384" s="95"/>
      <c r="M384" s="93">
        <v>2</v>
      </c>
      <c r="N384" s="94"/>
      <c r="O384" s="95"/>
      <c r="P384" s="93">
        <v>3</v>
      </c>
      <c r="Q384" s="94"/>
      <c r="R384" s="95"/>
      <c r="S384" s="93">
        <v>4</v>
      </c>
      <c r="T384" s="94"/>
      <c r="U384" s="95"/>
      <c r="V384" s="93">
        <v>5</v>
      </c>
      <c r="W384" s="94"/>
      <c r="X384" s="95"/>
      <c r="Y384" s="93">
        <v>6</v>
      </c>
      <c r="Z384" s="94"/>
      <c r="AA384" s="95"/>
      <c r="AB384" s="93">
        <v>7</v>
      </c>
      <c r="AC384" s="94"/>
      <c r="AD384" s="95"/>
      <c r="AE384" s="93">
        <v>8</v>
      </c>
      <c r="AF384" s="94"/>
      <c r="AG384" s="95"/>
      <c r="AH384" s="93">
        <v>9</v>
      </c>
      <c r="AI384" s="94"/>
      <c r="AJ384" s="95"/>
      <c r="AK384" s="93"/>
      <c r="AL384" s="94"/>
      <c r="AM384" s="95"/>
      <c r="AN384" s="45"/>
      <c r="AO384" s="45"/>
      <c r="AP384" s="45"/>
      <c r="AQ384" s="45"/>
      <c r="AR384" s="45"/>
      <c r="AS384" s="45"/>
      <c r="AT384" s="45"/>
      <c r="AU384" s="45"/>
    </row>
    <row r="385" spans="1:98" ht="22.5" customHeight="1">
      <c r="D385" s="102"/>
      <c r="E385" s="103"/>
      <c r="F385" s="103"/>
      <c r="G385" s="103"/>
      <c r="H385" s="103"/>
      <c r="I385" s="104"/>
      <c r="J385" s="154" t="s">
        <v>136</v>
      </c>
      <c r="K385" s="155"/>
      <c r="L385" s="156"/>
      <c r="M385" s="154" t="s">
        <v>48</v>
      </c>
      <c r="N385" s="155"/>
      <c r="O385" s="156"/>
      <c r="P385" s="154" t="s">
        <v>49</v>
      </c>
      <c r="Q385" s="155"/>
      <c r="R385" s="156"/>
      <c r="S385" s="154" t="s">
        <v>50</v>
      </c>
      <c r="T385" s="155"/>
      <c r="U385" s="156"/>
      <c r="V385" s="154" t="s">
        <v>51</v>
      </c>
      <c r="W385" s="155"/>
      <c r="X385" s="156"/>
      <c r="Y385" s="154" t="s">
        <v>52</v>
      </c>
      <c r="Z385" s="155"/>
      <c r="AA385" s="156"/>
      <c r="AB385" s="154" t="s">
        <v>53</v>
      </c>
      <c r="AC385" s="155"/>
      <c r="AD385" s="156"/>
      <c r="AE385" s="154" t="s">
        <v>54</v>
      </c>
      <c r="AF385" s="155"/>
      <c r="AG385" s="156"/>
      <c r="AH385" s="154" t="s">
        <v>55</v>
      </c>
      <c r="AI385" s="155"/>
      <c r="AJ385" s="156"/>
      <c r="AK385" s="154" t="s">
        <v>12</v>
      </c>
      <c r="AL385" s="155"/>
      <c r="AM385" s="156"/>
      <c r="AN385" s="46"/>
      <c r="AO385" s="46"/>
      <c r="AP385" s="46"/>
      <c r="AQ385" s="46"/>
      <c r="AR385" s="46"/>
      <c r="AS385" s="46"/>
      <c r="AT385" s="46"/>
      <c r="AU385" s="46"/>
      <c r="BK385" s="2">
        <v>1</v>
      </c>
      <c r="BL385" s="2">
        <v>2</v>
      </c>
      <c r="BM385" s="2">
        <v>3</v>
      </c>
      <c r="BN385" s="2">
        <v>4</v>
      </c>
      <c r="BO385" s="2">
        <v>5</v>
      </c>
      <c r="BP385" s="2">
        <v>6</v>
      </c>
      <c r="BQ385" s="2">
        <v>7</v>
      </c>
      <c r="BR385" s="2">
        <v>8</v>
      </c>
      <c r="BS385" s="2">
        <v>9</v>
      </c>
      <c r="BT385" s="2">
        <v>0</v>
      </c>
    </row>
    <row r="386" spans="1:98">
      <c r="D386" s="152" t="s">
        <v>15</v>
      </c>
      <c r="E386" s="152"/>
      <c r="F386" s="153" t="s">
        <v>56</v>
      </c>
      <c r="G386" s="153"/>
      <c r="H386" s="153"/>
      <c r="I386" s="153"/>
      <c r="J386" s="160">
        <f>BK386</f>
        <v>4.0268456375838921</v>
      </c>
      <c r="K386" s="161"/>
      <c r="L386" s="162"/>
      <c r="M386" s="160">
        <f>BL386</f>
        <v>3.2358581016299142</v>
      </c>
      <c r="N386" s="161"/>
      <c r="O386" s="162"/>
      <c r="P386" s="160">
        <f>BM386</f>
        <v>3.5953978906999042</v>
      </c>
      <c r="Q386" s="161"/>
      <c r="R386" s="162"/>
      <c r="S386" s="160">
        <f>BN386</f>
        <v>7.7900287631831251</v>
      </c>
      <c r="T386" s="161"/>
      <c r="U386" s="162"/>
      <c r="V386" s="160">
        <f>BO386</f>
        <v>17.281879194630871</v>
      </c>
      <c r="W386" s="161"/>
      <c r="X386" s="162"/>
      <c r="Y386" s="160">
        <f>BP386</f>
        <v>13.998082454458293</v>
      </c>
      <c r="Z386" s="161"/>
      <c r="AA386" s="162"/>
      <c r="AB386" s="160">
        <f>BQ386</f>
        <v>14.932885906040269</v>
      </c>
      <c r="AC386" s="161"/>
      <c r="AD386" s="162"/>
      <c r="AE386" s="160">
        <f>BR386</f>
        <v>9.2761265580057533</v>
      </c>
      <c r="AF386" s="161"/>
      <c r="AG386" s="162"/>
      <c r="AH386" s="160">
        <f>BS386</f>
        <v>25.575263662511983</v>
      </c>
      <c r="AI386" s="161"/>
      <c r="AJ386" s="162"/>
      <c r="AK386" s="160">
        <f>BT386</f>
        <v>0.28763183125599234</v>
      </c>
      <c r="AL386" s="161"/>
      <c r="AM386" s="162"/>
      <c r="AN386" s="43"/>
      <c r="AO386" s="43"/>
      <c r="AP386" s="43"/>
      <c r="AQ386" s="43"/>
      <c r="AR386" s="43"/>
      <c r="AS386" s="43"/>
      <c r="AT386" s="43"/>
      <c r="AU386" s="43"/>
      <c r="BG386" s="2">
        <v>69</v>
      </c>
      <c r="BH386" s="2" t="s">
        <v>57</v>
      </c>
      <c r="BK386" s="25">
        <v>4.0268456375838921</v>
      </c>
      <c r="BL386" s="25">
        <v>3.2358581016299142</v>
      </c>
      <c r="BM386" s="25">
        <v>3.5953978906999042</v>
      </c>
      <c r="BN386" s="25">
        <v>7.7900287631831251</v>
      </c>
      <c r="BO386" s="25">
        <v>17.281879194630871</v>
      </c>
      <c r="BP386" s="25">
        <v>13.998082454458293</v>
      </c>
      <c r="BQ386" s="25">
        <v>14.932885906040269</v>
      </c>
      <c r="BR386" s="25">
        <v>9.2761265580057533</v>
      </c>
      <c r="BS386" s="25">
        <v>25.575263662511983</v>
      </c>
      <c r="BT386" s="25">
        <v>0.28763183125599234</v>
      </c>
    </row>
    <row r="387" spans="1:98">
      <c r="D387" s="152"/>
      <c r="E387" s="152"/>
      <c r="F387" s="151" t="s">
        <v>58</v>
      </c>
      <c r="G387" s="151"/>
      <c r="H387" s="151"/>
      <c r="I387" s="151"/>
      <c r="J387" s="163">
        <f>BK387</f>
        <v>6.7796610169491522</v>
      </c>
      <c r="K387" s="164"/>
      <c r="L387" s="165"/>
      <c r="M387" s="163">
        <f>BL387</f>
        <v>0</v>
      </c>
      <c r="N387" s="164"/>
      <c r="O387" s="165"/>
      <c r="P387" s="163">
        <f>BM387</f>
        <v>5.0847457627118651</v>
      </c>
      <c r="Q387" s="164"/>
      <c r="R387" s="165"/>
      <c r="S387" s="163">
        <f>BN387</f>
        <v>8.4745762711864394</v>
      </c>
      <c r="T387" s="164"/>
      <c r="U387" s="165"/>
      <c r="V387" s="163">
        <f>BO387</f>
        <v>15.254237288135593</v>
      </c>
      <c r="W387" s="164"/>
      <c r="X387" s="165"/>
      <c r="Y387" s="163">
        <f>BP387</f>
        <v>10.16949152542373</v>
      </c>
      <c r="Z387" s="164"/>
      <c r="AA387" s="165"/>
      <c r="AB387" s="163">
        <f>BQ387</f>
        <v>20.33898305084746</v>
      </c>
      <c r="AC387" s="164"/>
      <c r="AD387" s="165"/>
      <c r="AE387" s="163">
        <f>BR387</f>
        <v>6.7796610169491522</v>
      </c>
      <c r="AF387" s="164"/>
      <c r="AG387" s="165"/>
      <c r="AH387" s="163">
        <f>BS387</f>
        <v>27.118644067796609</v>
      </c>
      <c r="AI387" s="164"/>
      <c r="AJ387" s="165"/>
      <c r="AK387" s="163">
        <f>BT387</f>
        <v>0</v>
      </c>
      <c r="AL387" s="164"/>
      <c r="AM387" s="165"/>
      <c r="AN387" s="43"/>
      <c r="AO387" s="43"/>
      <c r="AP387" s="43"/>
      <c r="AQ387" s="43"/>
      <c r="AR387" s="43"/>
      <c r="AS387" s="43"/>
      <c r="AT387" s="43"/>
      <c r="AU387" s="43"/>
      <c r="BH387" s="2" t="s">
        <v>59</v>
      </c>
      <c r="BK387" s="25">
        <v>6.7796610169491522</v>
      </c>
      <c r="BL387" s="25">
        <v>0</v>
      </c>
      <c r="BM387" s="25">
        <v>5.0847457627118651</v>
      </c>
      <c r="BN387" s="25">
        <v>8.4745762711864394</v>
      </c>
      <c r="BO387" s="25">
        <v>15.254237288135593</v>
      </c>
      <c r="BP387" s="25">
        <v>10.16949152542373</v>
      </c>
      <c r="BQ387" s="25">
        <v>20.33898305084746</v>
      </c>
      <c r="BR387" s="25">
        <v>6.7796610169491522</v>
      </c>
      <c r="BS387" s="25">
        <v>27.118644067796609</v>
      </c>
      <c r="BT387" s="25">
        <v>0</v>
      </c>
    </row>
    <row r="388" spans="1:98">
      <c r="D388" s="152" t="s">
        <v>17</v>
      </c>
      <c r="E388" s="152"/>
      <c r="F388" s="153" t="s">
        <v>56</v>
      </c>
      <c r="G388" s="153"/>
      <c r="H388" s="153"/>
      <c r="I388" s="153"/>
      <c r="J388" s="160">
        <f>BK388</f>
        <v>4.4231219283875491</v>
      </c>
      <c r="K388" s="161"/>
      <c r="L388" s="162"/>
      <c r="M388" s="160">
        <f>BL388</f>
        <v>2.808331383103206</v>
      </c>
      <c r="N388" s="161"/>
      <c r="O388" s="162"/>
      <c r="P388" s="160">
        <f>BM388</f>
        <v>3.0891645214135268</v>
      </c>
      <c r="Q388" s="161"/>
      <c r="R388" s="162"/>
      <c r="S388" s="160">
        <f>BN388</f>
        <v>8.2611748186285983</v>
      </c>
      <c r="T388" s="161"/>
      <c r="U388" s="162"/>
      <c r="V388" s="160">
        <f>BO388</f>
        <v>16.639363444886495</v>
      </c>
      <c r="W388" s="161"/>
      <c r="X388" s="162"/>
      <c r="Y388" s="160">
        <f>BP388</f>
        <v>14.930961853498712</v>
      </c>
      <c r="Z388" s="161"/>
      <c r="AA388" s="162"/>
      <c r="AB388" s="160">
        <f>BQ388</f>
        <v>16.124502691317574</v>
      </c>
      <c r="AC388" s="161"/>
      <c r="AD388" s="162"/>
      <c r="AE388" s="160">
        <f>BR388</f>
        <v>8.6824245260940796</v>
      </c>
      <c r="AF388" s="161"/>
      <c r="AG388" s="162"/>
      <c r="AH388" s="160">
        <f>BS388</f>
        <v>24.877135501989233</v>
      </c>
      <c r="AI388" s="161"/>
      <c r="AJ388" s="162"/>
      <c r="AK388" s="160">
        <f>BT388</f>
        <v>0.16381933068102036</v>
      </c>
      <c r="AL388" s="161"/>
      <c r="AM388" s="162"/>
      <c r="AN388" s="43"/>
      <c r="AO388" s="43"/>
      <c r="AP388" s="43"/>
      <c r="AQ388" s="43"/>
      <c r="AR388" s="43"/>
      <c r="AS388" s="43"/>
      <c r="AT388" s="43"/>
      <c r="AU388" s="43"/>
      <c r="BH388" s="2" t="s">
        <v>57</v>
      </c>
      <c r="BK388" s="25">
        <v>4.4231219283875491</v>
      </c>
      <c r="BL388" s="25">
        <v>2.808331383103206</v>
      </c>
      <c r="BM388" s="25">
        <v>3.0891645214135268</v>
      </c>
      <c r="BN388" s="25">
        <v>8.2611748186285983</v>
      </c>
      <c r="BO388" s="25">
        <v>16.639363444886495</v>
      </c>
      <c r="BP388" s="25">
        <v>14.930961853498712</v>
      </c>
      <c r="BQ388" s="25">
        <v>16.124502691317574</v>
      </c>
      <c r="BR388" s="25">
        <v>8.6824245260940796</v>
      </c>
      <c r="BS388" s="25">
        <v>24.877135501989233</v>
      </c>
      <c r="BT388" s="25">
        <v>0.16381933068102036</v>
      </c>
    </row>
    <row r="389" spans="1:98">
      <c r="D389" s="152"/>
      <c r="E389" s="152"/>
      <c r="F389" s="151" t="s">
        <v>58</v>
      </c>
      <c r="G389" s="151"/>
      <c r="H389" s="151"/>
      <c r="I389" s="151"/>
      <c r="J389" s="163">
        <f>BK389</f>
        <v>6.4516129032258061</v>
      </c>
      <c r="K389" s="164"/>
      <c r="L389" s="165"/>
      <c r="M389" s="163">
        <f>BL389</f>
        <v>0</v>
      </c>
      <c r="N389" s="164"/>
      <c r="O389" s="165"/>
      <c r="P389" s="163">
        <f>BM389</f>
        <v>9.67741935483871</v>
      </c>
      <c r="Q389" s="164"/>
      <c r="R389" s="165"/>
      <c r="S389" s="163">
        <f>BN389</f>
        <v>6.4516129032258061</v>
      </c>
      <c r="T389" s="164"/>
      <c r="U389" s="165"/>
      <c r="V389" s="163">
        <f>BO389</f>
        <v>12.903225806451612</v>
      </c>
      <c r="W389" s="164"/>
      <c r="X389" s="165"/>
      <c r="Y389" s="163">
        <f>BP389</f>
        <v>9.67741935483871</v>
      </c>
      <c r="Z389" s="164"/>
      <c r="AA389" s="165"/>
      <c r="AB389" s="163">
        <f>BQ389</f>
        <v>17.741935483870968</v>
      </c>
      <c r="AC389" s="164"/>
      <c r="AD389" s="165"/>
      <c r="AE389" s="163">
        <f>BR389</f>
        <v>12.903225806451612</v>
      </c>
      <c r="AF389" s="164"/>
      <c r="AG389" s="165"/>
      <c r="AH389" s="163">
        <f>BS389</f>
        <v>24.193548387096776</v>
      </c>
      <c r="AI389" s="164"/>
      <c r="AJ389" s="165"/>
      <c r="AK389" s="163">
        <f>BT389</f>
        <v>0</v>
      </c>
      <c r="AL389" s="164"/>
      <c r="AM389" s="165"/>
      <c r="AN389" s="43"/>
      <c r="AO389" s="43"/>
      <c r="AP389" s="43"/>
      <c r="AQ389" s="43"/>
      <c r="AR389" s="43"/>
      <c r="AS389" s="43"/>
      <c r="AT389" s="43"/>
      <c r="AU389" s="43"/>
      <c r="BH389" s="2" t="s">
        <v>59</v>
      </c>
      <c r="BK389" s="25">
        <v>6.4516129032258061</v>
      </c>
      <c r="BL389" s="25">
        <v>0</v>
      </c>
      <c r="BM389" s="25">
        <v>9.67741935483871</v>
      </c>
      <c r="BN389" s="25">
        <v>6.4516129032258061</v>
      </c>
      <c r="BO389" s="25">
        <v>12.903225806451612</v>
      </c>
      <c r="BP389" s="25">
        <v>9.67741935483871</v>
      </c>
      <c r="BQ389" s="25">
        <v>17.741935483870968</v>
      </c>
      <c r="BR389" s="25">
        <v>12.903225806451612</v>
      </c>
      <c r="BS389" s="25">
        <v>24.193548387096776</v>
      </c>
      <c r="BT389" s="25">
        <v>0</v>
      </c>
    </row>
    <row r="390" spans="1:98" ht="13.5" hidden="1" customHeight="1"/>
    <row r="391" spans="1:98" ht="13.5" hidden="1" customHeight="1"/>
    <row r="392" spans="1:98" ht="13.5" hidden="1" customHeight="1"/>
    <row r="393" spans="1:98" ht="3.75" customHeight="1"/>
    <row r="394" spans="1:98" ht="15" customHeight="1"/>
    <row r="395" spans="1:98" s="20" customFormat="1" ht="11.25" customHeight="1">
      <c r="A395" s="2"/>
      <c r="B395" s="159" t="s">
        <v>137</v>
      </c>
      <c r="C395" s="159"/>
      <c r="D395" s="14" t="s">
        <v>138</v>
      </c>
      <c r="E395" s="26"/>
      <c r="F395" s="26"/>
      <c r="G395" s="26"/>
      <c r="H395" s="26"/>
      <c r="I395" s="26"/>
      <c r="J395" s="26"/>
      <c r="K395" s="26"/>
      <c r="L395" s="26"/>
      <c r="M395" s="26"/>
      <c r="N395" s="26"/>
      <c r="O395" s="26"/>
      <c r="P395" s="26"/>
      <c r="Q395" s="26"/>
      <c r="R395" s="26"/>
      <c r="S395" s="26"/>
      <c r="T395" s="26"/>
      <c r="U395" s="26"/>
      <c r="V395" s="26"/>
      <c r="W395" s="26"/>
      <c r="X395" s="26"/>
      <c r="Y395" s="26"/>
      <c r="Z395" s="26"/>
      <c r="AA395" s="26"/>
      <c r="AB395" s="26"/>
      <c r="AC395" s="26"/>
      <c r="AD395" s="26"/>
      <c r="AE395" s="26"/>
      <c r="AF395" s="26"/>
      <c r="AG395" s="26"/>
      <c r="AH395" s="27"/>
      <c r="AI395" s="27"/>
      <c r="AJ395" s="14"/>
      <c r="AK395" s="19"/>
      <c r="AL395" s="19"/>
      <c r="AM395" s="19"/>
      <c r="AN395" s="19"/>
      <c r="AO395" s="19"/>
      <c r="AP395" s="19"/>
      <c r="AQ395" s="19"/>
      <c r="AR395" s="19"/>
      <c r="AS395" s="19"/>
      <c r="AT395" s="19"/>
      <c r="AU395" s="19"/>
      <c r="AV395" s="19"/>
      <c r="AW395" s="19"/>
      <c r="AX395" s="19"/>
      <c r="AY395" s="19"/>
      <c r="AZ395" s="19"/>
      <c r="BA395" s="19"/>
      <c r="BB395" s="19"/>
      <c r="BC395" s="19"/>
      <c r="BD395" s="19"/>
      <c r="BE395" s="19"/>
      <c r="BF395" s="19"/>
      <c r="BG395" s="19"/>
      <c r="BH395" s="19"/>
      <c r="BI395" s="19"/>
      <c r="BJ395" s="19"/>
      <c r="BK395" s="19"/>
      <c r="BL395" s="19"/>
      <c r="BM395" s="19"/>
      <c r="BN395" s="19"/>
      <c r="BO395" s="19"/>
      <c r="BP395" s="19"/>
      <c r="BQ395" s="19"/>
      <c r="BR395" s="19"/>
      <c r="BS395" s="19"/>
      <c r="BT395" s="19"/>
      <c r="BV395" s="28"/>
      <c r="BX395" s="2"/>
      <c r="CG395" s="21"/>
      <c r="CH395" s="21"/>
      <c r="CI395" s="21"/>
      <c r="CK395" s="29"/>
      <c r="CT395" s="21"/>
    </row>
    <row r="396" spans="1:98" ht="15" customHeight="1">
      <c r="B396" s="159"/>
      <c r="C396" s="159"/>
      <c r="D396" s="33" t="s">
        <v>46</v>
      </c>
      <c r="E396" s="34"/>
      <c r="F396" s="34"/>
      <c r="G396" s="34"/>
      <c r="H396" s="34"/>
      <c r="I396" s="34"/>
      <c r="J396" s="34"/>
      <c r="K396" s="34"/>
      <c r="L396" s="34"/>
      <c r="M396" s="34"/>
      <c r="N396" s="34"/>
      <c r="O396" s="34"/>
      <c r="P396" s="34"/>
      <c r="Q396" s="34"/>
      <c r="R396" s="34"/>
      <c r="S396" s="34"/>
      <c r="T396" s="34"/>
      <c r="U396" s="34"/>
      <c r="V396" s="34"/>
      <c r="W396" s="34"/>
      <c r="X396" s="34"/>
      <c r="Y396" s="34"/>
      <c r="Z396" s="34"/>
      <c r="AA396" s="34"/>
      <c r="AB396" s="34"/>
      <c r="AC396" s="34"/>
      <c r="AD396" s="34"/>
      <c r="AE396" s="34"/>
      <c r="AF396" s="34"/>
      <c r="AG396" s="34"/>
      <c r="AM396" s="31"/>
    </row>
    <row r="397" spans="1:98" ht="9.75" customHeight="1">
      <c r="D397" s="99"/>
      <c r="E397" s="100"/>
      <c r="F397" s="100"/>
      <c r="G397" s="100"/>
      <c r="H397" s="100"/>
      <c r="I397" s="101"/>
      <c r="J397" s="93">
        <v>1</v>
      </c>
      <c r="K397" s="94"/>
      <c r="L397" s="95"/>
      <c r="M397" s="93">
        <v>2</v>
      </c>
      <c r="N397" s="94"/>
      <c r="O397" s="95"/>
      <c r="P397" s="93">
        <v>3</v>
      </c>
      <c r="Q397" s="94"/>
      <c r="R397" s="95"/>
      <c r="S397" s="93">
        <v>4</v>
      </c>
      <c r="T397" s="94"/>
      <c r="U397" s="95"/>
      <c r="V397" s="93">
        <v>5</v>
      </c>
      <c r="W397" s="94"/>
      <c r="X397" s="95"/>
      <c r="Y397" s="93">
        <v>6</v>
      </c>
      <c r="Z397" s="94"/>
      <c r="AA397" s="95"/>
      <c r="AB397" s="93">
        <v>7</v>
      </c>
      <c r="AC397" s="94"/>
      <c r="AD397" s="95"/>
      <c r="AE397" s="93">
        <v>8</v>
      </c>
      <c r="AF397" s="94"/>
      <c r="AG397" s="95"/>
      <c r="AH397" s="93">
        <v>9</v>
      </c>
      <c r="AI397" s="94"/>
      <c r="AJ397" s="95"/>
      <c r="AK397" s="93">
        <v>10</v>
      </c>
      <c r="AL397" s="94"/>
      <c r="AM397" s="95"/>
      <c r="AN397" s="93"/>
      <c r="AO397" s="94"/>
      <c r="AP397" s="95"/>
      <c r="AQ397" s="45"/>
      <c r="AR397" s="45"/>
      <c r="AS397" s="45"/>
      <c r="AT397" s="45"/>
      <c r="AU397" s="45"/>
    </row>
    <row r="398" spans="1:98" ht="22.5" customHeight="1">
      <c r="D398" s="102"/>
      <c r="E398" s="103"/>
      <c r="F398" s="103"/>
      <c r="G398" s="103"/>
      <c r="H398" s="103"/>
      <c r="I398" s="104"/>
      <c r="J398" s="154" t="s">
        <v>139</v>
      </c>
      <c r="K398" s="155"/>
      <c r="L398" s="156"/>
      <c r="M398" s="154" t="s">
        <v>47</v>
      </c>
      <c r="N398" s="155"/>
      <c r="O398" s="156"/>
      <c r="P398" s="154" t="s">
        <v>48</v>
      </c>
      <c r="Q398" s="155"/>
      <c r="R398" s="156"/>
      <c r="S398" s="154" t="s">
        <v>49</v>
      </c>
      <c r="T398" s="155"/>
      <c r="U398" s="156"/>
      <c r="V398" s="154" t="s">
        <v>50</v>
      </c>
      <c r="W398" s="155"/>
      <c r="X398" s="156"/>
      <c r="Y398" s="154" t="s">
        <v>51</v>
      </c>
      <c r="Z398" s="155"/>
      <c r="AA398" s="156"/>
      <c r="AB398" s="154" t="s">
        <v>52</v>
      </c>
      <c r="AC398" s="155"/>
      <c r="AD398" s="156"/>
      <c r="AE398" s="154" t="s">
        <v>53</v>
      </c>
      <c r="AF398" s="155"/>
      <c r="AG398" s="156"/>
      <c r="AH398" s="154" t="s">
        <v>54</v>
      </c>
      <c r="AI398" s="155"/>
      <c r="AJ398" s="156"/>
      <c r="AK398" s="154" t="s">
        <v>55</v>
      </c>
      <c r="AL398" s="155"/>
      <c r="AM398" s="156"/>
      <c r="AN398" s="154" t="s">
        <v>12</v>
      </c>
      <c r="AO398" s="155"/>
      <c r="AP398" s="156"/>
      <c r="AQ398" s="46"/>
      <c r="AR398" s="46"/>
      <c r="AS398" s="46"/>
      <c r="AT398" s="46"/>
      <c r="AU398" s="46"/>
      <c r="BK398" s="2">
        <v>1</v>
      </c>
      <c r="BL398" s="2">
        <v>2</v>
      </c>
      <c r="BM398" s="2">
        <v>3</v>
      </c>
      <c r="BN398" s="2">
        <v>4</v>
      </c>
      <c r="BO398" s="2">
        <v>5</v>
      </c>
      <c r="BP398" s="2">
        <v>6</v>
      </c>
      <c r="BQ398" s="2">
        <v>7</v>
      </c>
      <c r="BR398" s="2">
        <v>8</v>
      </c>
      <c r="BS398" s="2">
        <v>9</v>
      </c>
      <c r="BT398" s="2">
        <v>10</v>
      </c>
      <c r="BU398" s="2">
        <v>0</v>
      </c>
    </row>
    <row r="399" spans="1:98">
      <c r="D399" s="152" t="s">
        <v>15</v>
      </c>
      <c r="E399" s="152"/>
      <c r="F399" s="153" t="s">
        <v>56</v>
      </c>
      <c r="G399" s="153"/>
      <c r="H399" s="153"/>
      <c r="I399" s="153"/>
      <c r="J399" s="160">
        <f>BK399</f>
        <v>4.3144774688398853</v>
      </c>
      <c r="K399" s="161"/>
      <c r="L399" s="162"/>
      <c r="M399" s="160">
        <f>BL399</f>
        <v>14.405560882070951</v>
      </c>
      <c r="N399" s="161"/>
      <c r="O399" s="162"/>
      <c r="P399" s="160">
        <f>BM399</f>
        <v>4.6260786193672097</v>
      </c>
      <c r="Q399" s="161"/>
      <c r="R399" s="162"/>
      <c r="S399" s="160">
        <f>BN399</f>
        <v>5.3451581975071907</v>
      </c>
      <c r="T399" s="161"/>
      <c r="U399" s="162"/>
      <c r="V399" s="160">
        <f>BO399</f>
        <v>17.114093959731544</v>
      </c>
      <c r="W399" s="161"/>
      <c r="X399" s="162"/>
      <c r="Y399" s="160">
        <f>BP399</f>
        <v>22.339405560882071</v>
      </c>
      <c r="Z399" s="161"/>
      <c r="AA399" s="162"/>
      <c r="AB399" s="160">
        <f>BQ399</f>
        <v>11.097794822627037</v>
      </c>
      <c r="AC399" s="161"/>
      <c r="AD399" s="162"/>
      <c r="AE399" s="160">
        <f>BR399</f>
        <v>7.5023969319271329</v>
      </c>
      <c r="AF399" s="161"/>
      <c r="AG399" s="162"/>
      <c r="AH399" s="160">
        <f>BS399</f>
        <v>4.9137104506232019</v>
      </c>
      <c r="AI399" s="161"/>
      <c r="AJ399" s="162"/>
      <c r="AK399" s="160">
        <f>BT399</f>
        <v>7.9817833173537869</v>
      </c>
      <c r="AL399" s="161"/>
      <c r="AM399" s="162"/>
      <c r="AN399" s="160">
        <f>BU399</f>
        <v>0.3595397890699904</v>
      </c>
      <c r="AO399" s="161"/>
      <c r="AP399" s="162"/>
      <c r="AQ399" s="43"/>
      <c r="AR399" s="43"/>
      <c r="AS399" s="43"/>
      <c r="AT399" s="43"/>
      <c r="AU399" s="43"/>
      <c r="BG399" s="2">
        <v>70</v>
      </c>
      <c r="BH399" s="2" t="s">
        <v>57</v>
      </c>
      <c r="BK399" s="25">
        <v>4.3144774688398853</v>
      </c>
      <c r="BL399" s="25">
        <v>14.405560882070951</v>
      </c>
      <c r="BM399" s="25">
        <v>4.6260786193672097</v>
      </c>
      <c r="BN399" s="25">
        <v>5.3451581975071907</v>
      </c>
      <c r="BO399" s="25">
        <v>17.114093959731544</v>
      </c>
      <c r="BP399" s="25">
        <v>22.339405560882071</v>
      </c>
      <c r="BQ399" s="25">
        <v>11.097794822627037</v>
      </c>
      <c r="BR399" s="25">
        <v>7.5023969319271329</v>
      </c>
      <c r="BS399" s="25">
        <v>4.9137104506232019</v>
      </c>
      <c r="BT399" s="25">
        <v>7.9817833173537869</v>
      </c>
      <c r="BU399" s="25">
        <v>0.3595397890699904</v>
      </c>
    </row>
    <row r="400" spans="1:98">
      <c r="D400" s="152"/>
      <c r="E400" s="152"/>
      <c r="F400" s="151" t="s">
        <v>58</v>
      </c>
      <c r="G400" s="151"/>
      <c r="H400" s="151"/>
      <c r="I400" s="151"/>
      <c r="J400" s="163">
        <f>BK400</f>
        <v>3.3898305084745761</v>
      </c>
      <c r="K400" s="164"/>
      <c r="L400" s="165"/>
      <c r="M400" s="163">
        <f>BL400</f>
        <v>13.559322033898304</v>
      </c>
      <c r="N400" s="164"/>
      <c r="O400" s="165"/>
      <c r="P400" s="163">
        <f>BM400</f>
        <v>1.6949152542372881</v>
      </c>
      <c r="Q400" s="164"/>
      <c r="R400" s="165"/>
      <c r="S400" s="163">
        <f>BN400</f>
        <v>6.7796610169491522</v>
      </c>
      <c r="T400" s="164"/>
      <c r="U400" s="165"/>
      <c r="V400" s="163">
        <f>BO400</f>
        <v>16.949152542372879</v>
      </c>
      <c r="W400" s="164"/>
      <c r="X400" s="165"/>
      <c r="Y400" s="163">
        <f>BP400</f>
        <v>27.118644067796609</v>
      </c>
      <c r="Z400" s="164"/>
      <c r="AA400" s="165"/>
      <c r="AB400" s="163">
        <f>BQ400</f>
        <v>10.16949152542373</v>
      </c>
      <c r="AC400" s="164"/>
      <c r="AD400" s="165"/>
      <c r="AE400" s="163">
        <f>BR400</f>
        <v>6.7796610169491522</v>
      </c>
      <c r="AF400" s="164"/>
      <c r="AG400" s="165"/>
      <c r="AH400" s="163">
        <f>BS400</f>
        <v>6.7796610169491522</v>
      </c>
      <c r="AI400" s="164"/>
      <c r="AJ400" s="165"/>
      <c r="AK400" s="163">
        <f>BT400</f>
        <v>6.7796610169491522</v>
      </c>
      <c r="AL400" s="164"/>
      <c r="AM400" s="165"/>
      <c r="AN400" s="163">
        <f>BU400</f>
        <v>0</v>
      </c>
      <c r="AO400" s="164"/>
      <c r="AP400" s="165"/>
      <c r="AQ400" s="43"/>
      <c r="AR400" s="43"/>
      <c r="AS400" s="43"/>
      <c r="AT400" s="43"/>
      <c r="AU400" s="43"/>
      <c r="BH400" s="2" t="s">
        <v>59</v>
      </c>
      <c r="BK400" s="25">
        <v>3.3898305084745761</v>
      </c>
      <c r="BL400" s="25">
        <v>13.559322033898304</v>
      </c>
      <c r="BM400" s="25">
        <v>1.6949152542372881</v>
      </c>
      <c r="BN400" s="25">
        <v>6.7796610169491522</v>
      </c>
      <c r="BO400" s="25">
        <v>16.949152542372879</v>
      </c>
      <c r="BP400" s="25">
        <v>27.118644067796609</v>
      </c>
      <c r="BQ400" s="25">
        <v>10.16949152542373</v>
      </c>
      <c r="BR400" s="25">
        <v>6.7796610169491522</v>
      </c>
      <c r="BS400" s="25">
        <v>6.7796610169491522</v>
      </c>
      <c r="BT400" s="25">
        <v>6.7796610169491522</v>
      </c>
      <c r="BU400" s="25">
        <v>0</v>
      </c>
    </row>
    <row r="401" spans="1:98">
      <c r="D401" s="152" t="s">
        <v>17</v>
      </c>
      <c r="E401" s="152"/>
      <c r="F401" s="153" t="s">
        <v>56</v>
      </c>
      <c r="G401" s="153"/>
      <c r="H401" s="153"/>
      <c r="I401" s="153"/>
      <c r="J401" s="160">
        <f>BK401</f>
        <v>4.4699274514392702</v>
      </c>
      <c r="K401" s="161"/>
      <c r="L401" s="162"/>
      <c r="M401" s="160">
        <f>BL401</f>
        <v>15.071378422653872</v>
      </c>
      <c r="N401" s="161"/>
      <c r="O401" s="162"/>
      <c r="P401" s="160">
        <f>BM401</f>
        <v>4.1422887900772292</v>
      </c>
      <c r="Q401" s="161"/>
      <c r="R401" s="162"/>
      <c r="S401" s="160">
        <f>BN401</f>
        <v>5.2656213433185117</v>
      </c>
      <c r="T401" s="161"/>
      <c r="U401" s="162"/>
      <c r="V401" s="160">
        <f>BO401</f>
        <v>16.311724783524458</v>
      </c>
      <c r="W401" s="161"/>
      <c r="X401" s="162"/>
      <c r="Y401" s="160">
        <f>BP401</f>
        <v>23.613386379592789</v>
      </c>
      <c r="Z401" s="161"/>
      <c r="AA401" s="162"/>
      <c r="AB401" s="160">
        <f>BQ401</f>
        <v>10.765270301895624</v>
      </c>
      <c r="AC401" s="161"/>
      <c r="AD401" s="162"/>
      <c r="AE401" s="160">
        <f>BR401</f>
        <v>7.6995085420079574</v>
      </c>
      <c r="AF401" s="161"/>
      <c r="AG401" s="162"/>
      <c r="AH401" s="160">
        <f>BS401</f>
        <v>4.6571495436461507</v>
      </c>
      <c r="AI401" s="161"/>
      <c r="AJ401" s="162"/>
      <c r="AK401" s="160">
        <f>BT401</f>
        <v>7.6293002574303772</v>
      </c>
      <c r="AL401" s="161"/>
      <c r="AM401" s="162"/>
      <c r="AN401" s="160">
        <f>BU401</f>
        <v>0.37444418441376082</v>
      </c>
      <c r="AO401" s="161"/>
      <c r="AP401" s="162"/>
      <c r="AQ401" s="43"/>
      <c r="AR401" s="43"/>
      <c r="AS401" s="43"/>
      <c r="AT401" s="43"/>
      <c r="AU401" s="43"/>
      <c r="BH401" s="2" t="s">
        <v>57</v>
      </c>
      <c r="BK401" s="25">
        <v>4.4699274514392702</v>
      </c>
      <c r="BL401" s="25">
        <v>15.071378422653872</v>
      </c>
      <c r="BM401" s="25">
        <v>4.1422887900772292</v>
      </c>
      <c r="BN401" s="25">
        <v>5.2656213433185117</v>
      </c>
      <c r="BO401" s="25">
        <v>16.311724783524458</v>
      </c>
      <c r="BP401" s="25">
        <v>23.613386379592789</v>
      </c>
      <c r="BQ401" s="25">
        <v>10.765270301895624</v>
      </c>
      <c r="BR401" s="25">
        <v>7.6995085420079574</v>
      </c>
      <c r="BS401" s="25">
        <v>4.6571495436461507</v>
      </c>
      <c r="BT401" s="25">
        <v>7.6293002574303772</v>
      </c>
      <c r="BU401" s="25">
        <v>0.37444418441376082</v>
      </c>
    </row>
    <row r="402" spans="1:98">
      <c r="D402" s="152"/>
      <c r="E402" s="152"/>
      <c r="F402" s="151" t="s">
        <v>58</v>
      </c>
      <c r="G402" s="151"/>
      <c r="H402" s="151"/>
      <c r="I402" s="151"/>
      <c r="J402" s="163">
        <f>BK402</f>
        <v>11.29032258064516</v>
      </c>
      <c r="K402" s="164"/>
      <c r="L402" s="165"/>
      <c r="M402" s="163">
        <f>BL402</f>
        <v>12.903225806451612</v>
      </c>
      <c r="N402" s="164"/>
      <c r="O402" s="165"/>
      <c r="P402" s="163">
        <f>BM402</f>
        <v>4.838709677419355</v>
      </c>
      <c r="Q402" s="164"/>
      <c r="R402" s="165"/>
      <c r="S402" s="163">
        <f>BN402</f>
        <v>4.838709677419355</v>
      </c>
      <c r="T402" s="164"/>
      <c r="U402" s="165"/>
      <c r="V402" s="163">
        <f>BO402</f>
        <v>8.064516129032258</v>
      </c>
      <c r="W402" s="164"/>
      <c r="X402" s="165"/>
      <c r="Y402" s="163">
        <f>BP402</f>
        <v>22.58064516129032</v>
      </c>
      <c r="Z402" s="164"/>
      <c r="AA402" s="165"/>
      <c r="AB402" s="163">
        <f>BQ402</f>
        <v>8.064516129032258</v>
      </c>
      <c r="AC402" s="164"/>
      <c r="AD402" s="165"/>
      <c r="AE402" s="163">
        <f>BR402</f>
        <v>9.67741935483871</v>
      </c>
      <c r="AF402" s="164"/>
      <c r="AG402" s="165"/>
      <c r="AH402" s="163">
        <f>BS402</f>
        <v>8.064516129032258</v>
      </c>
      <c r="AI402" s="164"/>
      <c r="AJ402" s="165"/>
      <c r="AK402" s="163">
        <f>BT402</f>
        <v>9.67741935483871</v>
      </c>
      <c r="AL402" s="164"/>
      <c r="AM402" s="165"/>
      <c r="AN402" s="163">
        <f>BU402</f>
        <v>0</v>
      </c>
      <c r="AO402" s="164"/>
      <c r="AP402" s="165"/>
      <c r="AQ402" s="43"/>
      <c r="AR402" s="43"/>
      <c r="AS402" s="43"/>
      <c r="AT402" s="43"/>
      <c r="AU402" s="43"/>
      <c r="BH402" s="2" t="s">
        <v>59</v>
      </c>
      <c r="BK402" s="25">
        <v>11.29032258064516</v>
      </c>
      <c r="BL402" s="25">
        <v>12.903225806451612</v>
      </c>
      <c r="BM402" s="25">
        <v>4.838709677419355</v>
      </c>
      <c r="BN402" s="25">
        <v>4.838709677419355</v>
      </c>
      <c r="BO402" s="25">
        <v>8.064516129032258</v>
      </c>
      <c r="BP402" s="25">
        <v>22.58064516129032</v>
      </c>
      <c r="BQ402" s="25">
        <v>8.064516129032258</v>
      </c>
      <c r="BR402" s="25">
        <v>9.67741935483871</v>
      </c>
      <c r="BS402" s="25">
        <v>8.064516129032258</v>
      </c>
      <c r="BT402" s="25">
        <v>9.67741935483871</v>
      </c>
      <c r="BU402" s="25">
        <v>0</v>
      </c>
    </row>
    <row r="403" spans="1:98" ht="15" customHeight="1">
      <c r="D403" s="33" t="s">
        <v>60</v>
      </c>
      <c r="E403" s="38"/>
      <c r="F403" s="38"/>
      <c r="G403" s="38"/>
      <c r="H403" s="38"/>
      <c r="I403" s="38"/>
      <c r="J403" s="38"/>
      <c r="K403" s="38"/>
      <c r="L403" s="38"/>
      <c r="M403" s="38"/>
      <c r="N403" s="38"/>
      <c r="O403" s="38"/>
      <c r="P403" s="38"/>
      <c r="Q403" s="38"/>
      <c r="R403" s="38"/>
      <c r="S403" s="38"/>
      <c r="T403" s="38"/>
      <c r="U403" s="38"/>
      <c r="V403" s="38"/>
      <c r="W403" s="38"/>
      <c r="X403" s="38"/>
      <c r="Y403" s="38"/>
      <c r="Z403" s="38"/>
      <c r="AA403" s="38"/>
      <c r="AB403" s="38"/>
      <c r="AC403" s="38"/>
      <c r="AD403" s="38"/>
      <c r="AE403" s="38"/>
      <c r="AF403" s="38"/>
      <c r="AG403" s="38"/>
      <c r="AM403" s="31"/>
    </row>
    <row r="404" spans="1:98" ht="9.75" customHeight="1">
      <c r="D404" s="99"/>
      <c r="E404" s="100"/>
      <c r="F404" s="100"/>
      <c r="G404" s="100"/>
      <c r="H404" s="100"/>
      <c r="I404" s="101"/>
      <c r="J404" s="93">
        <v>1</v>
      </c>
      <c r="K404" s="94"/>
      <c r="L404" s="95"/>
      <c r="M404" s="93">
        <v>2</v>
      </c>
      <c r="N404" s="94"/>
      <c r="O404" s="95"/>
      <c r="P404" s="93">
        <v>3</v>
      </c>
      <c r="Q404" s="94"/>
      <c r="R404" s="95"/>
      <c r="S404" s="93">
        <v>4</v>
      </c>
      <c r="T404" s="94"/>
      <c r="U404" s="95"/>
      <c r="V404" s="93">
        <v>5</v>
      </c>
      <c r="W404" s="94"/>
      <c r="X404" s="95"/>
      <c r="Y404" s="93">
        <v>6</v>
      </c>
      <c r="Z404" s="94"/>
      <c r="AA404" s="95"/>
      <c r="AB404" s="93">
        <v>7</v>
      </c>
      <c r="AC404" s="94"/>
      <c r="AD404" s="95"/>
      <c r="AE404" s="93">
        <v>8</v>
      </c>
      <c r="AF404" s="94"/>
      <c r="AG404" s="95"/>
      <c r="AH404" s="93">
        <v>9</v>
      </c>
      <c r="AI404" s="94"/>
      <c r="AJ404" s="95"/>
      <c r="AK404" s="93">
        <v>10</v>
      </c>
      <c r="AL404" s="94"/>
      <c r="AM404" s="95"/>
      <c r="AN404" s="93"/>
      <c r="AO404" s="94"/>
      <c r="AP404" s="95"/>
      <c r="AQ404" s="45"/>
      <c r="AR404" s="45"/>
      <c r="AS404" s="45"/>
      <c r="AT404" s="45"/>
      <c r="AU404" s="45"/>
    </row>
    <row r="405" spans="1:98" ht="22.5" customHeight="1">
      <c r="D405" s="102"/>
      <c r="E405" s="103"/>
      <c r="F405" s="103"/>
      <c r="G405" s="103"/>
      <c r="H405" s="103"/>
      <c r="I405" s="104"/>
      <c r="J405" s="154" t="s">
        <v>139</v>
      </c>
      <c r="K405" s="155"/>
      <c r="L405" s="156"/>
      <c r="M405" s="154" t="s">
        <v>47</v>
      </c>
      <c r="N405" s="155"/>
      <c r="O405" s="156"/>
      <c r="P405" s="154" t="s">
        <v>48</v>
      </c>
      <c r="Q405" s="155"/>
      <c r="R405" s="156"/>
      <c r="S405" s="154" t="s">
        <v>49</v>
      </c>
      <c r="T405" s="155"/>
      <c r="U405" s="156"/>
      <c r="V405" s="154" t="s">
        <v>50</v>
      </c>
      <c r="W405" s="155"/>
      <c r="X405" s="156"/>
      <c r="Y405" s="154" t="s">
        <v>51</v>
      </c>
      <c r="Z405" s="155"/>
      <c r="AA405" s="156"/>
      <c r="AB405" s="154" t="s">
        <v>52</v>
      </c>
      <c r="AC405" s="155"/>
      <c r="AD405" s="156"/>
      <c r="AE405" s="154" t="s">
        <v>53</v>
      </c>
      <c r="AF405" s="155"/>
      <c r="AG405" s="156"/>
      <c r="AH405" s="154" t="s">
        <v>54</v>
      </c>
      <c r="AI405" s="155"/>
      <c r="AJ405" s="156"/>
      <c r="AK405" s="154" t="s">
        <v>55</v>
      </c>
      <c r="AL405" s="155"/>
      <c r="AM405" s="156"/>
      <c r="AN405" s="154" t="s">
        <v>12</v>
      </c>
      <c r="AO405" s="155"/>
      <c r="AP405" s="156"/>
      <c r="AQ405" s="46"/>
      <c r="AR405" s="46"/>
      <c r="AS405" s="46"/>
      <c r="AT405" s="46"/>
      <c r="AU405" s="46"/>
      <c r="BK405" s="2">
        <v>1</v>
      </c>
      <c r="BL405" s="2">
        <v>2</v>
      </c>
      <c r="BM405" s="2">
        <v>3</v>
      </c>
      <c r="BN405" s="2">
        <v>4</v>
      </c>
      <c r="BO405" s="2">
        <v>5</v>
      </c>
      <c r="BP405" s="2">
        <v>6</v>
      </c>
      <c r="BQ405" s="2">
        <v>7</v>
      </c>
      <c r="BR405" s="2">
        <v>8</v>
      </c>
      <c r="BS405" s="2">
        <v>9</v>
      </c>
      <c r="BT405" s="2">
        <v>10</v>
      </c>
      <c r="BU405" s="2">
        <v>0</v>
      </c>
    </row>
    <row r="406" spans="1:98">
      <c r="D406" s="152" t="s">
        <v>15</v>
      </c>
      <c r="E406" s="152"/>
      <c r="F406" s="153" t="s">
        <v>56</v>
      </c>
      <c r="G406" s="153"/>
      <c r="H406" s="153"/>
      <c r="I406" s="153"/>
      <c r="J406" s="160">
        <f>BK406</f>
        <v>4.3144774688398853</v>
      </c>
      <c r="K406" s="161"/>
      <c r="L406" s="162"/>
      <c r="M406" s="160">
        <f>BL406</f>
        <v>8.8446788111217636</v>
      </c>
      <c r="N406" s="161"/>
      <c r="O406" s="162"/>
      <c r="P406" s="160">
        <f>BM406</f>
        <v>3.4995206136145733</v>
      </c>
      <c r="Q406" s="161"/>
      <c r="R406" s="162"/>
      <c r="S406" s="160">
        <f>BN406</f>
        <v>4.3144774688398853</v>
      </c>
      <c r="T406" s="161"/>
      <c r="U406" s="162"/>
      <c r="V406" s="160">
        <f>BO406</f>
        <v>11.697027804410356</v>
      </c>
      <c r="W406" s="161"/>
      <c r="X406" s="162"/>
      <c r="Y406" s="160">
        <f>BP406</f>
        <v>19.127516778523489</v>
      </c>
      <c r="Z406" s="161"/>
      <c r="AA406" s="162"/>
      <c r="AB406" s="160">
        <f>BQ406</f>
        <v>11.984659635666347</v>
      </c>
      <c r="AC406" s="161"/>
      <c r="AD406" s="162"/>
      <c r="AE406" s="160">
        <f>BR406</f>
        <v>13.111217641418985</v>
      </c>
      <c r="AF406" s="161"/>
      <c r="AG406" s="162"/>
      <c r="AH406" s="160">
        <f>BS406</f>
        <v>6.7114093959731544</v>
      </c>
      <c r="AI406" s="161"/>
      <c r="AJ406" s="162"/>
      <c r="AK406" s="160">
        <f>BT406</f>
        <v>16.203259827420901</v>
      </c>
      <c r="AL406" s="161"/>
      <c r="AM406" s="162"/>
      <c r="AN406" s="160">
        <f>BU406</f>
        <v>0.19175455417066153</v>
      </c>
      <c r="AO406" s="161"/>
      <c r="AP406" s="162"/>
      <c r="AQ406" s="43"/>
      <c r="AR406" s="43"/>
      <c r="AS406" s="43"/>
      <c r="AT406" s="43"/>
      <c r="AU406" s="43"/>
      <c r="BG406" s="2">
        <v>71</v>
      </c>
      <c r="BH406" s="2" t="s">
        <v>57</v>
      </c>
      <c r="BK406" s="25">
        <v>4.3144774688398853</v>
      </c>
      <c r="BL406" s="25">
        <v>8.8446788111217636</v>
      </c>
      <c r="BM406" s="25">
        <v>3.4995206136145733</v>
      </c>
      <c r="BN406" s="25">
        <v>4.3144774688398853</v>
      </c>
      <c r="BO406" s="25">
        <v>11.697027804410356</v>
      </c>
      <c r="BP406" s="25">
        <v>19.127516778523489</v>
      </c>
      <c r="BQ406" s="25">
        <v>11.984659635666347</v>
      </c>
      <c r="BR406" s="25">
        <v>13.111217641418985</v>
      </c>
      <c r="BS406" s="25">
        <v>6.7114093959731544</v>
      </c>
      <c r="BT406" s="25">
        <v>16.203259827420901</v>
      </c>
      <c r="BU406" s="25">
        <v>0.19175455417066153</v>
      </c>
    </row>
    <row r="407" spans="1:98">
      <c r="D407" s="152"/>
      <c r="E407" s="152"/>
      <c r="F407" s="151" t="s">
        <v>58</v>
      </c>
      <c r="G407" s="151"/>
      <c r="H407" s="151"/>
      <c r="I407" s="151"/>
      <c r="J407" s="163">
        <f>BK407</f>
        <v>1.6949152542372881</v>
      </c>
      <c r="K407" s="164"/>
      <c r="L407" s="165"/>
      <c r="M407" s="163">
        <f>BL407</f>
        <v>8.4745762711864394</v>
      </c>
      <c r="N407" s="164"/>
      <c r="O407" s="165"/>
      <c r="P407" s="163">
        <f>BM407</f>
        <v>3.3898305084745761</v>
      </c>
      <c r="Q407" s="164"/>
      <c r="R407" s="165"/>
      <c r="S407" s="163">
        <f>BN407</f>
        <v>5.0847457627118651</v>
      </c>
      <c r="T407" s="164"/>
      <c r="U407" s="165"/>
      <c r="V407" s="163">
        <f>BO407</f>
        <v>13.559322033898304</v>
      </c>
      <c r="W407" s="164"/>
      <c r="X407" s="165"/>
      <c r="Y407" s="163">
        <f>BP407</f>
        <v>18.64406779661017</v>
      </c>
      <c r="Z407" s="164"/>
      <c r="AA407" s="165"/>
      <c r="AB407" s="163">
        <f>BQ407</f>
        <v>8.4745762711864394</v>
      </c>
      <c r="AC407" s="164"/>
      <c r="AD407" s="165"/>
      <c r="AE407" s="163">
        <f>BR407</f>
        <v>10.16949152542373</v>
      </c>
      <c r="AF407" s="164"/>
      <c r="AG407" s="165"/>
      <c r="AH407" s="163">
        <f>BS407</f>
        <v>11.864406779661017</v>
      </c>
      <c r="AI407" s="164"/>
      <c r="AJ407" s="165"/>
      <c r="AK407" s="163">
        <f>BT407</f>
        <v>18.64406779661017</v>
      </c>
      <c r="AL407" s="164"/>
      <c r="AM407" s="165"/>
      <c r="AN407" s="163">
        <f>BU407</f>
        <v>0</v>
      </c>
      <c r="AO407" s="164"/>
      <c r="AP407" s="165"/>
      <c r="AQ407" s="43"/>
      <c r="AR407" s="43"/>
      <c r="AS407" s="43"/>
      <c r="AT407" s="43"/>
      <c r="AU407" s="43"/>
      <c r="BH407" s="2" t="s">
        <v>59</v>
      </c>
      <c r="BK407" s="25">
        <v>1.6949152542372881</v>
      </c>
      <c r="BL407" s="25">
        <v>8.4745762711864394</v>
      </c>
      <c r="BM407" s="25">
        <v>3.3898305084745761</v>
      </c>
      <c r="BN407" s="25">
        <v>5.0847457627118651</v>
      </c>
      <c r="BO407" s="25">
        <v>13.559322033898304</v>
      </c>
      <c r="BP407" s="25">
        <v>18.64406779661017</v>
      </c>
      <c r="BQ407" s="25">
        <v>8.4745762711864394</v>
      </c>
      <c r="BR407" s="25">
        <v>10.16949152542373</v>
      </c>
      <c r="BS407" s="25">
        <v>11.864406779661017</v>
      </c>
      <c r="BT407" s="25">
        <v>18.64406779661017</v>
      </c>
      <c r="BU407" s="25">
        <v>0</v>
      </c>
    </row>
    <row r="408" spans="1:98">
      <c r="D408" s="152" t="s">
        <v>17</v>
      </c>
      <c r="E408" s="152"/>
      <c r="F408" s="153" t="s">
        <v>56</v>
      </c>
      <c r="G408" s="153"/>
      <c r="H408" s="153"/>
      <c r="I408" s="153"/>
      <c r="J408" s="160">
        <f>BK408</f>
        <v>4.2358998361806695</v>
      </c>
      <c r="K408" s="161"/>
      <c r="L408" s="162"/>
      <c r="M408" s="160">
        <f>BL408</f>
        <v>8.9398549028785403</v>
      </c>
      <c r="N408" s="161"/>
      <c r="O408" s="162"/>
      <c r="P408" s="160">
        <f>BM408</f>
        <v>3.299789375146267</v>
      </c>
      <c r="Q408" s="161"/>
      <c r="R408" s="162"/>
      <c r="S408" s="160">
        <f>BN408</f>
        <v>4.072080505499649</v>
      </c>
      <c r="T408" s="161"/>
      <c r="U408" s="162"/>
      <c r="V408" s="160">
        <f>BO408</f>
        <v>10.063187456119822</v>
      </c>
      <c r="W408" s="161"/>
      <c r="X408" s="162"/>
      <c r="Y408" s="160">
        <f>BP408</f>
        <v>20.243388719868943</v>
      </c>
      <c r="Z408" s="161"/>
      <c r="AA408" s="162"/>
      <c r="AB408" s="160">
        <f>BQ408</f>
        <v>12.754505031593727</v>
      </c>
      <c r="AC408" s="161"/>
      <c r="AD408" s="162"/>
      <c r="AE408" s="160">
        <f>BR408</f>
        <v>12.169435993447227</v>
      </c>
      <c r="AF408" s="161"/>
      <c r="AG408" s="162"/>
      <c r="AH408" s="160">
        <f>BS408</f>
        <v>6.9272174116545751</v>
      </c>
      <c r="AI408" s="161"/>
      <c r="AJ408" s="162"/>
      <c r="AK408" s="160">
        <f>BT408</f>
        <v>16.803182775567514</v>
      </c>
      <c r="AL408" s="161"/>
      <c r="AM408" s="162"/>
      <c r="AN408" s="160">
        <f>BU408</f>
        <v>0.49145799204306106</v>
      </c>
      <c r="AO408" s="161"/>
      <c r="AP408" s="162"/>
      <c r="AQ408" s="43"/>
      <c r="AR408" s="43"/>
      <c r="AS408" s="43"/>
      <c r="AT408" s="43"/>
      <c r="AU408" s="43"/>
      <c r="BH408" s="2" t="s">
        <v>57</v>
      </c>
      <c r="BK408" s="25">
        <v>4.2358998361806695</v>
      </c>
      <c r="BL408" s="25">
        <v>8.9398549028785403</v>
      </c>
      <c r="BM408" s="25">
        <v>3.299789375146267</v>
      </c>
      <c r="BN408" s="25">
        <v>4.072080505499649</v>
      </c>
      <c r="BO408" s="25">
        <v>10.063187456119822</v>
      </c>
      <c r="BP408" s="25">
        <v>20.243388719868943</v>
      </c>
      <c r="BQ408" s="25">
        <v>12.754505031593727</v>
      </c>
      <c r="BR408" s="25">
        <v>12.169435993447227</v>
      </c>
      <c r="BS408" s="25">
        <v>6.9272174116545751</v>
      </c>
      <c r="BT408" s="25">
        <v>16.803182775567514</v>
      </c>
      <c r="BU408" s="25">
        <v>0.49145799204306106</v>
      </c>
    </row>
    <row r="409" spans="1:98">
      <c r="D409" s="152"/>
      <c r="E409" s="152"/>
      <c r="F409" s="151" t="s">
        <v>58</v>
      </c>
      <c r="G409" s="151"/>
      <c r="H409" s="151"/>
      <c r="I409" s="151"/>
      <c r="J409" s="163">
        <f>BK409</f>
        <v>4.838709677419355</v>
      </c>
      <c r="K409" s="164"/>
      <c r="L409" s="165"/>
      <c r="M409" s="163">
        <f>BL409</f>
        <v>16.129032258064516</v>
      </c>
      <c r="N409" s="164"/>
      <c r="O409" s="165"/>
      <c r="P409" s="163">
        <f>BM409</f>
        <v>4.838709677419355</v>
      </c>
      <c r="Q409" s="164"/>
      <c r="R409" s="165"/>
      <c r="S409" s="163">
        <f>BN409</f>
        <v>3.225806451612903</v>
      </c>
      <c r="T409" s="164"/>
      <c r="U409" s="165"/>
      <c r="V409" s="163">
        <f>BO409</f>
        <v>4.838709677419355</v>
      </c>
      <c r="W409" s="164"/>
      <c r="X409" s="165"/>
      <c r="Y409" s="163">
        <f>BP409</f>
        <v>14.516129032258066</v>
      </c>
      <c r="Z409" s="164"/>
      <c r="AA409" s="165"/>
      <c r="AB409" s="163">
        <f>BQ409</f>
        <v>4.838709677419355</v>
      </c>
      <c r="AC409" s="164"/>
      <c r="AD409" s="165"/>
      <c r="AE409" s="163">
        <f>BR409</f>
        <v>16.129032258064516</v>
      </c>
      <c r="AF409" s="164"/>
      <c r="AG409" s="165"/>
      <c r="AH409" s="163">
        <f>BS409</f>
        <v>8.064516129032258</v>
      </c>
      <c r="AI409" s="164"/>
      <c r="AJ409" s="165"/>
      <c r="AK409" s="163">
        <f>BT409</f>
        <v>17.741935483870968</v>
      </c>
      <c r="AL409" s="164"/>
      <c r="AM409" s="165"/>
      <c r="AN409" s="163">
        <f>BU409</f>
        <v>4.838709677419355</v>
      </c>
      <c r="AO409" s="164"/>
      <c r="AP409" s="165"/>
      <c r="AQ409" s="43"/>
      <c r="AR409" s="43"/>
      <c r="AS409" s="43"/>
      <c r="AT409" s="43"/>
      <c r="AU409" s="43"/>
      <c r="BH409" s="2" t="s">
        <v>59</v>
      </c>
      <c r="BK409" s="25">
        <v>4.838709677419355</v>
      </c>
      <c r="BL409" s="25">
        <v>16.129032258064516</v>
      </c>
      <c r="BM409" s="25">
        <v>4.838709677419355</v>
      </c>
      <c r="BN409" s="25">
        <v>3.225806451612903</v>
      </c>
      <c r="BO409" s="25">
        <v>4.838709677419355</v>
      </c>
      <c r="BP409" s="25">
        <v>14.516129032258066</v>
      </c>
      <c r="BQ409" s="25">
        <v>4.838709677419355</v>
      </c>
      <c r="BR409" s="25">
        <v>16.129032258064516</v>
      </c>
      <c r="BS409" s="25">
        <v>8.064516129032258</v>
      </c>
      <c r="BT409" s="25">
        <v>17.741935483870968</v>
      </c>
      <c r="BU409" s="25">
        <v>4.838709677419355</v>
      </c>
    </row>
    <row r="410" spans="1:98" ht="13.5" hidden="1" customHeight="1"/>
    <row r="411" spans="1:98" hidden="1"/>
    <row r="412" spans="1:98" hidden="1"/>
    <row r="413" spans="1:98" ht="3.75" customHeight="1"/>
    <row r="414" spans="1:98" ht="15" customHeight="1"/>
    <row r="415" spans="1:98" s="20" customFormat="1" ht="11.25" customHeight="1">
      <c r="A415" s="2"/>
      <c r="B415" s="159" t="s">
        <v>140</v>
      </c>
      <c r="C415" s="159"/>
      <c r="D415" s="14" t="s">
        <v>141</v>
      </c>
      <c r="E415" s="26"/>
      <c r="F415" s="26"/>
      <c r="G415" s="26"/>
      <c r="H415" s="26"/>
      <c r="I415" s="26"/>
      <c r="J415" s="26"/>
      <c r="K415" s="26"/>
      <c r="L415" s="26"/>
      <c r="M415" s="26"/>
      <c r="N415" s="26"/>
      <c r="O415" s="26"/>
      <c r="P415" s="26"/>
      <c r="Q415" s="26"/>
      <c r="R415" s="26"/>
      <c r="S415" s="26"/>
      <c r="T415" s="26"/>
      <c r="U415" s="26"/>
      <c r="V415" s="26"/>
      <c r="W415" s="26"/>
      <c r="X415" s="26"/>
      <c r="Y415" s="26"/>
      <c r="Z415" s="26"/>
      <c r="AA415" s="26"/>
      <c r="AB415" s="26"/>
      <c r="AC415" s="26"/>
      <c r="AD415" s="26"/>
      <c r="AE415" s="26"/>
      <c r="AF415" s="26"/>
      <c r="AG415" s="26"/>
      <c r="AH415" s="27"/>
      <c r="AI415" s="27"/>
      <c r="AJ415" s="14"/>
      <c r="AK415" s="19"/>
      <c r="AL415" s="19"/>
      <c r="AM415" s="19"/>
      <c r="AN415" s="19"/>
      <c r="AO415" s="19"/>
      <c r="AP415" s="19"/>
      <c r="AQ415" s="19"/>
      <c r="AR415" s="19"/>
      <c r="AS415" s="19"/>
      <c r="AT415" s="19"/>
      <c r="AU415" s="19"/>
      <c r="AV415" s="19"/>
      <c r="AW415" s="19"/>
      <c r="AX415" s="19"/>
      <c r="AY415" s="19"/>
      <c r="AZ415" s="19"/>
      <c r="BA415" s="19"/>
      <c r="BB415" s="19"/>
      <c r="BC415" s="19"/>
      <c r="BD415" s="19"/>
      <c r="BE415" s="19"/>
      <c r="BF415" s="19"/>
      <c r="BG415" s="19"/>
      <c r="BH415" s="19"/>
      <c r="BI415" s="19"/>
      <c r="BJ415" s="19"/>
      <c r="BK415" s="19"/>
      <c r="BL415" s="19"/>
      <c r="BM415" s="19"/>
      <c r="BN415" s="19"/>
      <c r="BO415" s="19"/>
      <c r="BP415" s="19"/>
      <c r="BQ415" s="19"/>
      <c r="BR415" s="19"/>
      <c r="BS415" s="19"/>
      <c r="BT415" s="19"/>
      <c r="BV415" s="28"/>
      <c r="BX415" s="29"/>
      <c r="CG415" s="21"/>
      <c r="CH415" s="21"/>
      <c r="CI415" s="21"/>
      <c r="CK415" s="29"/>
      <c r="CT415" s="21"/>
    </row>
    <row r="416" spans="1:98" ht="15" customHeight="1">
      <c r="B416" s="159"/>
      <c r="C416" s="159"/>
      <c r="D416" s="33" t="s">
        <v>142</v>
      </c>
      <c r="E416" s="48"/>
      <c r="F416" s="48"/>
      <c r="G416" s="48"/>
      <c r="H416" s="48"/>
      <c r="I416" s="48"/>
      <c r="J416" s="48"/>
      <c r="K416" s="48"/>
      <c r="L416" s="48"/>
      <c r="M416" s="48"/>
      <c r="N416" s="48"/>
      <c r="O416" s="48"/>
      <c r="P416" s="48"/>
      <c r="Q416" s="48"/>
      <c r="R416" s="48"/>
      <c r="S416" s="48"/>
      <c r="T416" s="48"/>
      <c r="U416" s="48"/>
      <c r="V416" s="48"/>
      <c r="W416" s="48"/>
      <c r="X416" s="48"/>
      <c r="Y416" s="48"/>
      <c r="Z416" s="48"/>
      <c r="AA416" s="48"/>
      <c r="AB416" s="48"/>
      <c r="AC416" s="48"/>
      <c r="AD416" s="48"/>
      <c r="AE416" s="48"/>
      <c r="AF416" s="48"/>
      <c r="AG416" s="48"/>
      <c r="AH416" s="23"/>
      <c r="AI416" s="23"/>
      <c r="AJ416" s="24"/>
      <c r="AK416" s="23"/>
      <c r="AL416" s="23"/>
      <c r="AM416" s="23"/>
    </row>
    <row r="417" spans="4:72" ht="9.75" customHeight="1">
      <c r="D417" s="145"/>
      <c r="E417" s="146"/>
      <c r="F417" s="146"/>
      <c r="G417" s="146"/>
      <c r="H417" s="146"/>
      <c r="I417" s="147"/>
      <c r="J417" s="93">
        <v>1</v>
      </c>
      <c r="K417" s="94"/>
      <c r="L417" s="95"/>
      <c r="M417" s="93">
        <v>2</v>
      </c>
      <c r="N417" s="94"/>
      <c r="O417" s="95"/>
      <c r="P417" s="93">
        <v>3</v>
      </c>
      <c r="Q417" s="94"/>
      <c r="R417" s="95"/>
      <c r="S417" s="93">
        <v>4</v>
      </c>
      <c r="T417" s="94"/>
      <c r="U417" s="95"/>
      <c r="V417" s="93">
        <v>5</v>
      </c>
      <c r="W417" s="94"/>
      <c r="X417" s="95"/>
      <c r="Y417" s="93">
        <v>6</v>
      </c>
      <c r="Z417" s="94"/>
      <c r="AA417" s="95"/>
      <c r="AB417" s="93">
        <v>7</v>
      </c>
      <c r="AC417" s="94"/>
      <c r="AD417" s="95"/>
      <c r="AE417" s="93">
        <v>8</v>
      </c>
      <c r="AF417" s="94"/>
      <c r="AG417" s="95"/>
      <c r="AH417" s="93"/>
      <c r="AI417" s="94"/>
      <c r="AJ417" s="95"/>
      <c r="AK417" s="23"/>
      <c r="AL417" s="23"/>
      <c r="AM417" s="23"/>
      <c r="AN417" s="45"/>
      <c r="AO417" s="45"/>
      <c r="AP417" s="45"/>
      <c r="AQ417" s="45"/>
      <c r="AR417" s="45"/>
      <c r="AS417" s="45"/>
      <c r="AT417" s="45"/>
      <c r="AU417" s="45"/>
    </row>
    <row r="418" spans="4:72" ht="22.5" customHeight="1">
      <c r="D418" s="102"/>
      <c r="E418" s="103"/>
      <c r="F418" s="103"/>
      <c r="G418" s="103"/>
      <c r="H418" s="103"/>
      <c r="I418" s="104"/>
      <c r="J418" s="154" t="s">
        <v>143</v>
      </c>
      <c r="K418" s="155"/>
      <c r="L418" s="156"/>
      <c r="M418" s="154" t="s">
        <v>144</v>
      </c>
      <c r="N418" s="155"/>
      <c r="O418" s="156"/>
      <c r="P418" s="154" t="s">
        <v>145</v>
      </c>
      <c r="Q418" s="155"/>
      <c r="R418" s="156"/>
      <c r="S418" s="154" t="s">
        <v>146</v>
      </c>
      <c r="T418" s="155"/>
      <c r="U418" s="156"/>
      <c r="V418" s="154" t="s">
        <v>147</v>
      </c>
      <c r="W418" s="155"/>
      <c r="X418" s="156"/>
      <c r="Y418" s="154" t="s">
        <v>148</v>
      </c>
      <c r="Z418" s="155"/>
      <c r="AA418" s="156"/>
      <c r="AB418" s="154" t="s">
        <v>149</v>
      </c>
      <c r="AC418" s="155"/>
      <c r="AD418" s="156"/>
      <c r="AE418" s="154" t="s">
        <v>150</v>
      </c>
      <c r="AF418" s="155"/>
      <c r="AG418" s="156"/>
      <c r="AH418" s="154" t="s">
        <v>12</v>
      </c>
      <c r="AI418" s="155"/>
      <c r="AJ418" s="156"/>
      <c r="AN418" s="46"/>
      <c r="AO418" s="46"/>
      <c r="AP418" s="46"/>
      <c r="AQ418" s="46"/>
      <c r="AR418" s="46"/>
      <c r="AS418" s="46"/>
      <c r="AT418" s="46"/>
      <c r="AU418" s="46"/>
      <c r="BK418" s="2">
        <v>1</v>
      </c>
      <c r="BL418" s="2">
        <v>2</v>
      </c>
      <c r="BM418" s="2">
        <v>3</v>
      </c>
      <c r="BN418" s="2">
        <v>4</v>
      </c>
      <c r="BO418" s="2">
        <v>5</v>
      </c>
      <c r="BP418" s="2">
        <v>6</v>
      </c>
      <c r="BQ418" s="2">
        <v>7</v>
      </c>
      <c r="BR418" s="2">
        <v>8</v>
      </c>
      <c r="BS418" s="2">
        <v>0</v>
      </c>
    </row>
    <row r="419" spans="4:72">
      <c r="D419" s="152" t="s">
        <v>15</v>
      </c>
      <c r="E419" s="152"/>
      <c r="F419" s="153" t="s">
        <v>56</v>
      </c>
      <c r="G419" s="153"/>
      <c r="H419" s="153"/>
      <c r="I419" s="153"/>
      <c r="J419" s="160">
        <f>BK419</f>
        <v>2.9721955896452541</v>
      </c>
      <c r="K419" s="161"/>
      <c r="L419" s="162"/>
      <c r="M419" s="160">
        <f>BL419</f>
        <v>7.0469798657718119</v>
      </c>
      <c r="N419" s="161"/>
      <c r="O419" s="162"/>
      <c r="P419" s="160">
        <f>BM419</f>
        <v>45.661553211888787</v>
      </c>
      <c r="Q419" s="161"/>
      <c r="R419" s="162"/>
      <c r="S419" s="160">
        <f>BN419</f>
        <v>33.38926174496644</v>
      </c>
      <c r="T419" s="161"/>
      <c r="U419" s="162"/>
      <c r="V419" s="160">
        <f>BO419</f>
        <v>7.5263662511984659</v>
      </c>
      <c r="W419" s="161"/>
      <c r="X419" s="162"/>
      <c r="Y419" s="160">
        <f>BP419</f>
        <v>1.6299137104506232</v>
      </c>
      <c r="Z419" s="161"/>
      <c r="AA419" s="162"/>
      <c r="AB419" s="160">
        <f>BQ419</f>
        <v>0.28763183125599234</v>
      </c>
      <c r="AC419" s="161"/>
      <c r="AD419" s="162"/>
      <c r="AE419" s="160">
        <f>BR419</f>
        <v>0.23969319271332695</v>
      </c>
      <c r="AF419" s="161"/>
      <c r="AG419" s="162"/>
      <c r="AH419" s="160">
        <f>BS419</f>
        <v>1.2464046021093003</v>
      </c>
      <c r="AI419" s="161"/>
      <c r="AJ419" s="162"/>
      <c r="AN419" s="43"/>
      <c r="AO419" s="43"/>
      <c r="AP419" s="43"/>
      <c r="AQ419" s="43"/>
      <c r="AR419" s="43"/>
      <c r="AS419" s="43"/>
      <c r="AT419" s="43"/>
      <c r="AU419" s="43"/>
      <c r="BG419" s="2">
        <v>72</v>
      </c>
      <c r="BH419" s="2" t="s">
        <v>57</v>
      </c>
      <c r="BK419" s="25">
        <v>2.9721955896452541</v>
      </c>
      <c r="BL419" s="25">
        <v>7.0469798657718119</v>
      </c>
      <c r="BM419" s="25">
        <v>45.661553211888787</v>
      </c>
      <c r="BN419" s="25">
        <v>33.38926174496644</v>
      </c>
      <c r="BO419" s="25">
        <v>7.5263662511984659</v>
      </c>
      <c r="BP419" s="25">
        <v>1.6299137104506232</v>
      </c>
      <c r="BQ419" s="25">
        <v>0.28763183125599234</v>
      </c>
      <c r="BR419" s="25">
        <v>0.23969319271332695</v>
      </c>
      <c r="BS419" s="25">
        <v>1.2464046021093003</v>
      </c>
    </row>
    <row r="420" spans="4:72">
      <c r="D420" s="152"/>
      <c r="E420" s="152"/>
      <c r="F420" s="151" t="s">
        <v>58</v>
      </c>
      <c r="G420" s="151"/>
      <c r="H420" s="151"/>
      <c r="I420" s="151"/>
      <c r="J420" s="163">
        <f>BK420</f>
        <v>6.7796610169491522</v>
      </c>
      <c r="K420" s="164"/>
      <c r="L420" s="165"/>
      <c r="M420" s="163">
        <f>BL420</f>
        <v>5.0847457627118651</v>
      </c>
      <c r="N420" s="164"/>
      <c r="O420" s="165"/>
      <c r="P420" s="163">
        <f>BM420</f>
        <v>33.898305084745758</v>
      </c>
      <c r="Q420" s="164"/>
      <c r="R420" s="165"/>
      <c r="S420" s="163">
        <f>BN420</f>
        <v>38.983050847457626</v>
      </c>
      <c r="T420" s="164"/>
      <c r="U420" s="165"/>
      <c r="V420" s="163">
        <f>BO420</f>
        <v>10.16949152542373</v>
      </c>
      <c r="W420" s="164"/>
      <c r="X420" s="165"/>
      <c r="Y420" s="163">
        <f>BP420</f>
        <v>1.6949152542372881</v>
      </c>
      <c r="Z420" s="164"/>
      <c r="AA420" s="165"/>
      <c r="AB420" s="163">
        <f>BQ420</f>
        <v>0</v>
      </c>
      <c r="AC420" s="164"/>
      <c r="AD420" s="165"/>
      <c r="AE420" s="163">
        <f>BR420</f>
        <v>0</v>
      </c>
      <c r="AF420" s="164"/>
      <c r="AG420" s="165"/>
      <c r="AH420" s="163">
        <f>BS420</f>
        <v>3.3898305084745761</v>
      </c>
      <c r="AI420" s="164"/>
      <c r="AJ420" s="165"/>
      <c r="AN420" s="43"/>
      <c r="AO420" s="43"/>
      <c r="AP420" s="43"/>
      <c r="AQ420" s="43"/>
      <c r="AR420" s="43"/>
      <c r="AS420" s="43"/>
      <c r="AT420" s="43"/>
      <c r="AU420" s="43"/>
      <c r="BH420" s="2" t="s">
        <v>59</v>
      </c>
      <c r="BK420" s="25">
        <v>6.7796610169491522</v>
      </c>
      <c r="BL420" s="25">
        <v>5.0847457627118651</v>
      </c>
      <c r="BM420" s="25">
        <v>33.898305084745758</v>
      </c>
      <c r="BN420" s="25">
        <v>38.983050847457626</v>
      </c>
      <c r="BO420" s="25">
        <v>10.16949152542373</v>
      </c>
      <c r="BP420" s="25">
        <v>1.6949152542372881</v>
      </c>
      <c r="BQ420" s="25">
        <v>0</v>
      </c>
      <c r="BR420" s="25">
        <v>0</v>
      </c>
      <c r="BS420" s="25">
        <v>3.3898305084745761</v>
      </c>
    </row>
    <row r="421" spans="4:72">
      <c r="D421" s="152" t="s">
        <v>17</v>
      </c>
      <c r="E421" s="152"/>
      <c r="F421" s="153" t="s">
        <v>56</v>
      </c>
      <c r="G421" s="153"/>
      <c r="H421" s="153"/>
      <c r="I421" s="153"/>
      <c r="J421" s="160">
        <f>BK421</f>
        <v>2.6211092908963258</v>
      </c>
      <c r="K421" s="161"/>
      <c r="L421" s="162"/>
      <c r="M421" s="160">
        <f>BL421</f>
        <v>6.599578750292534</v>
      </c>
      <c r="N421" s="161"/>
      <c r="O421" s="162"/>
      <c r="P421" s="160">
        <f>BM421</f>
        <v>46.056634682892586</v>
      </c>
      <c r="Q421" s="161"/>
      <c r="R421" s="162"/>
      <c r="S421" s="160">
        <f>BN421</f>
        <v>34.519073250643579</v>
      </c>
      <c r="T421" s="161"/>
      <c r="U421" s="162"/>
      <c r="V421" s="160">
        <f>BO421</f>
        <v>7.2782588345424752</v>
      </c>
      <c r="W421" s="161"/>
      <c r="X421" s="162"/>
      <c r="Y421" s="160">
        <f>BP421</f>
        <v>1.2871518839223028</v>
      </c>
      <c r="Z421" s="161"/>
      <c r="AA421" s="162"/>
      <c r="AB421" s="160">
        <f>BQ421</f>
        <v>0.18722209220688041</v>
      </c>
      <c r="AC421" s="161"/>
      <c r="AD421" s="162"/>
      <c r="AE421" s="160">
        <f>BR421</f>
        <v>0.46805523051720099</v>
      </c>
      <c r="AF421" s="161"/>
      <c r="AG421" s="162"/>
      <c r="AH421" s="160">
        <f>BS421</f>
        <v>0.98291598408612213</v>
      </c>
      <c r="AI421" s="161"/>
      <c r="AJ421" s="162"/>
      <c r="AN421" s="43"/>
      <c r="AO421" s="43"/>
      <c r="AP421" s="43"/>
      <c r="AQ421" s="43"/>
      <c r="AR421" s="43"/>
      <c r="AS421" s="43"/>
      <c r="AT421" s="43"/>
      <c r="AU421" s="43"/>
      <c r="BH421" s="2" t="s">
        <v>57</v>
      </c>
      <c r="BK421" s="25">
        <v>2.6211092908963258</v>
      </c>
      <c r="BL421" s="25">
        <v>6.599578750292534</v>
      </c>
      <c r="BM421" s="25">
        <v>46.056634682892586</v>
      </c>
      <c r="BN421" s="25">
        <v>34.519073250643579</v>
      </c>
      <c r="BO421" s="25">
        <v>7.2782588345424752</v>
      </c>
      <c r="BP421" s="25">
        <v>1.2871518839223028</v>
      </c>
      <c r="BQ421" s="25">
        <v>0.18722209220688041</v>
      </c>
      <c r="BR421" s="25">
        <v>0.46805523051720099</v>
      </c>
      <c r="BS421" s="25">
        <v>0.98291598408612213</v>
      </c>
    </row>
    <row r="422" spans="4:72">
      <c r="D422" s="152"/>
      <c r="E422" s="152"/>
      <c r="F422" s="151" t="s">
        <v>58</v>
      </c>
      <c r="G422" s="151"/>
      <c r="H422" s="151"/>
      <c r="I422" s="151"/>
      <c r="J422" s="163">
        <f>BK422</f>
        <v>1.6129032258064515</v>
      </c>
      <c r="K422" s="164"/>
      <c r="L422" s="165"/>
      <c r="M422" s="163">
        <f>BL422</f>
        <v>6.4516129032258061</v>
      </c>
      <c r="N422" s="164"/>
      <c r="O422" s="165"/>
      <c r="P422" s="163">
        <f>BM422</f>
        <v>48.387096774193552</v>
      </c>
      <c r="Q422" s="164"/>
      <c r="R422" s="165"/>
      <c r="S422" s="163">
        <f>BN422</f>
        <v>35.483870967741936</v>
      </c>
      <c r="T422" s="164"/>
      <c r="U422" s="165"/>
      <c r="V422" s="163">
        <f>BO422</f>
        <v>3.225806451612903</v>
      </c>
      <c r="W422" s="164"/>
      <c r="X422" s="165"/>
      <c r="Y422" s="163">
        <f>BP422</f>
        <v>3.225806451612903</v>
      </c>
      <c r="Z422" s="164"/>
      <c r="AA422" s="165"/>
      <c r="AB422" s="163">
        <f>BQ422</f>
        <v>1.6129032258064515</v>
      </c>
      <c r="AC422" s="164"/>
      <c r="AD422" s="165"/>
      <c r="AE422" s="163">
        <f>BR422</f>
        <v>0</v>
      </c>
      <c r="AF422" s="164"/>
      <c r="AG422" s="165"/>
      <c r="AH422" s="163">
        <f>BS422</f>
        <v>0</v>
      </c>
      <c r="AI422" s="164"/>
      <c r="AJ422" s="165"/>
      <c r="AN422" s="43"/>
      <c r="AO422" s="43"/>
      <c r="AP422" s="43"/>
      <c r="AQ422" s="43"/>
      <c r="AR422" s="43"/>
      <c r="AS422" s="43"/>
      <c r="AT422" s="43"/>
      <c r="AU422" s="43"/>
      <c r="BH422" s="2" t="s">
        <v>59</v>
      </c>
      <c r="BK422" s="25">
        <v>1.6129032258064515</v>
      </c>
      <c r="BL422" s="25">
        <v>6.4516129032258061</v>
      </c>
      <c r="BM422" s="25">
        <v>48.387096774193552</v>
      </c>
      <c r="BN422" s="25">
        <v>35.483870967741936</v>
      </c>
      <c r="BO422" s="25">
        <v>3.225806451612903</v>
      </c>
      <c r="BP422" s="25">
        <v>3.225806451612903</v>
      </c>
      <c r="BQ422" s="25">
        <v>1.6129032258064515</v>
      </c>
      <c r="BR422" s="25">
        <v>0</v>
      </c>
      <c r="BS422" s="25">
        <v>0</v>
      </c>
    </row>
    <row r="423" spans="4:72" ht="15" customHeight="1">
      <c r="D423" s="33" t="s">
        <v>151</v>
      </c>
      <c r="E423" s="56"/>
      <c r="F423" s="56"/>
      <c r="G423" s="56"/>
      <c r="H423" s="56"/>
      <c r="I423" s="56"/>
      <c r="J423" s="65"/>
      <c r="K423" s="65"/>
      <c r="L423" s="65"/>
      <c r="M423" s="65"/>
      <c r="N423" s="65"/>
      <c r="O423" s="65"/>
      <c r="P423" s="65"/>
      <c r="Q423" s="65"/>
      <c r="R423" s="65"/>
      <c r="S423" s="65"/>
      <c r="T423" s="65"/>
      <c r="U423" s="65"/>
      <c r="V423" s="65"/>
      <c r="W423" s="65"/>
      <c r="X423" s="65"/>
      <c r="Y423" s="65"/>
      <c r="Z423" s="65"/>
      <c r="AA423" s="65"/>
      <c r="AB423" s="65"/>
      <c r="AC423" s="65"/>
      <c r="AD423" s="65"/>
      <c r="AE423" s="65"/>
      <c r="AF423" s="65"/>
      <c r="AG423" s="65"/>
      <c r="AM423" s="31"/>
    </row>
    <row r="424" spans="4:72" ht="9.75" customHeight="1">
      <c r="D424" s="99"/>
      <c r="E424" s="100"/>
      <c r="F424" s="100"/>
      <c r="G424" s="100"/>
      <c r="H424" s="100"/>
      <c r="I424" s="101"/>
      <c r="J424" s="93">
        <v>1</v>
      </c>
      <c r="K424" s="94"/>
      <c r="L424" s="95"/>
      <c r="M424" s="93">
        <v>2</v>
      </c>
      <c r="N424" s="94"/>
      <c r="O424" s="95"/>
      <c r="P424" s="93">
        <v>3</v>
      </c>
      <c r="Q424" s="94"/>
      <c r="R424" s="95"/>
      <c r="S424" s="93">
        <v>4</v>
      </c>
      <c r="T424" s="94"/>
      <c r="U424" s="95"/>
      <c r="V424" s="93">
        <v>5</v>
      </c>
      <c r="W424" s="94"/>
      <c r="X424" s="95"/>
      <c r="Y424" s="93">
        <v>6</v>
      </c>
      <c r="Z424" s="94"/>
      <c r="AA424" s="95"/>
      <c r="AB424" s="93">
        <v>7</v>
      </c>
      <c r="AC424" s="94"/>
      <c r="AD424" s="95"/>
      <c r="AE424" s="93">
        <v>8</v>
      </c>
      <c r="AF424" s="94"/>
      <c r="AG424" s="95"/>
      <c r="AH424" s="93">
        <v>9</v>
      </c>
      <c r="AI424" s="94"/>
      <c r="AJ424" s="95"/>
      <c r="AK424" s="93"/>
      <c r="AL424" s="94"/>
      <c r="AM424" s="95"/>
      <c r="AN424" s="45"/>
      <c r="AO424" s="45"/>
      <c r="AP424" s="45"/>
      <c r="AQ424" s="45"/>
      <c r="AR424" s="45"/>
      <c r="AS424" s="45"/>
      <c r="AT424" s="45"/>
      <c r="AU424" s="45"/>
    </row>
    <row r="425" spans="4:72" ht="22.5" customHeight="1">
      <c r="D425" s="102"/>
      <c r="E425" s="103"/>
      <c r="F425" s="103"/>
      <c r="G425" s="103"/>
      <c r="H425" s="103"/>
      <c r="I425" s="104"/>
      <c r="J425" s="154" t="s">
        <v>152</v>
      </c>
      <c r="K425" s="155"/>
      <c r="L425" s="156"/>
      <c r="M425" s="154" t="s">
        <v>153</v>
      </c>
      <c r="N425" s="155"/>
      <c r="O425" s="156"/>
      <c r="P425" s="154" t="s">
        <v>154</v>
      </c>
      <c r="Q425" s="155"/>
      <c r="R425" s="156"/>
      <c r="S425" s="154" t="s">
        <v>155</v>
      </c>
      <c r="T425" s="155"/>
      <c r="U425" s="156"/>
      <c r="V425" s="154" t="s">
        <v>156</v>
      </c>
      <c r="W425" s="155"/>
      <c r="X425" s="156"/>
      <c r="Y425" s="154" t="s">
        <v>157</v>
      </c>
      <c r="Z425" s="155"/>
      <c r="AA425" s="156"/>
      <c r="AB425" s="154" t="s">
        <v>158</v>
      </c>
      <c r="AC425" s="155"/>
      <c r="AD425" s="156"/>
      <c r="AE425" s="154" t="s">
        <v>144</v>
      </c>
      <c r="AF425" s="155"/>
      <c r="AG425" s="156"/>
      <c r="AH425" s="154" t="s">
        <v>159</v>
      </c>
      <c r="AI425" s="155"/>
      <c r="AJ425" s="156"/>
      <c r="AK425" s="154" t="s">
        <v>12</v>
      </c>
      <c r="AL425" s="155"/>
      <c r="AM425" s="156"/>
      <c r="AN425" s="46"/>
      <c r="AO425" s="46"/>
      <c r="AP425" s="46"/>
      <c r="AQ425" s="46"/>
      <c r="AR425" s="46"/>
      <c r="AS425" s="46"/>
      <c r="AT425" s="46"/>
      <c r="AU425" s="46"/>
      <c r="BK425" s="2">
        <v>1</v>
      </c>
      <c r="BL425" s="2">
        <v>2</v>
      </c>
      <c r="BM425" s="2">
        <v>3</v>
      </c>
      <c r="BN425" s="2">
        <v>4</v>
      </c>
      <c r="BO425" s="2">
        <v>5</v>
      </c>
      <c r="BP425" s="2">
        <v>6</v>
      </c>
      <c r="BQ425" s="2">
        <v>7</v>
      </c>
      <c r="BR425" s="2">
        <v>8</v>
      </c>
      <c r="BS425" s="2">
        <v>9</v>
      </c>
      <c r="BT425" s="2">
        <v>0</v>
      </c>
    </row>
    <row r="426" spans="4:72">
      <c r="D426" s="152" t="s">
        <v>15</v>
      </c>
      <c r="E426" s="152"/>
      <c r="F426" s="153" t="s">
        <v>56</v>
      </c>
      <c r="G426" s="153"/>
      <c r="H426" s="153"/>
      <c r="I426" s="153"/>
      <c r="J426" s="160">
        <f>BK426</f>
        <v>1.9654841802492808</v>
      </c>
      <c r="K426" s="161"/>
      <c r="L426" s="162"/>
      <c r="M426" s="160">
        <f>BL426</f>
        <v>2.4209012464046022</v>
      </c>
      <c r="N426" s="161"/>
      <c r="O426" s="162"/>
      <c r="P426" s="160">
        <f>BM426</f>
        <v>5.2972195589645255</v>
      </c>
      <c r="Q426" s="161"/>
      <c r="R426" s="162"/>
      <c r="S426" s="160">
        <f>BN426</f>
        <v>25.503355704697988</v>
      </c>
      <c r="T426" s="161"/>
      <c r="U426" s="162"/>
      <c r="V426" s="160">
        <f>BO426</f>
        <v>41.035474592521567</v>
      </c>
      <c r="W426" s="161"/>
      <c r="X426" s="162"/>
      <c r="Y426" s="160">
        <f>BP426</f>
        <v>21.452540747842761</v>
      </c>
      <c r="Z426" s="161"/>
      <c r="AA426" s="162"/>
      <c r="AB426" s="160">
        <f>BQ426</f>
        <v>1.8216682646212849</v>
      </c>
      <c r="AC426" s="161"/>
      <c r="AD426" s="162"/>
      <c r="AE426" s="160">
        <f>BR426</f>
        <v>0.14381591562799617</v>
      </c>
      <c r="AF426" s="161"/>
      <c r="AG426" s="162"/>
      <c r="AH426" s="160">
        <f>BS426</f>
        <v>0.31160115052732507</v>
      </c>
      <c r="AI426" s="161"/>
      <c r="AJ426" s="162"/>
      <c r="AK426" s="160">
        <f>BT426</f>
        <v>4.7938638542665384E-2</v>
      </c>
      <c r="AL426" s="161"/>
      <c r="AM426" s="162"/>
      <c r="AN426" s="43"/>
      <c r="AO426" s="43"/>
      <c r="AP426" s="43"/>
      <c r="AQ426" s="43"/>
      <c r="AR426" s="43"/>
      <c r="AS426" s="43"/>
      <c r="AT426" s="43"/>
      <c r="AU426" s="43"/>
      <c r="BG426" s="2">
        <v>73</v>
      </c>
      <c r="BH426" s="2" t="s">
        <v>57</v>
      </c>
      <c r="BK426" s="25">
        <v>1.9654841802492808</v>
      </c>
      <c r="BL426" s="25">
        <v>2.4209012464046022</v>
      </c>
      <c r="BM426" s="25">
        <v>5.2972195589645255</v>
      </c>
      <c r="BN426" s="25">
        <v>25.503355704697988</v>
      </c>
      <c r="BO426" s="25">
        <v>41.035474592521567</v>
      </c>
      <c r="BP426" s="25">
        <v>21.452540747842761</v>
      </c>
      <c r="BQ426" s="25">
        <v>1.8216682646212849</v>
      </c>
      <c r="BR426" s="25">
        <v>0.14381591562799617</v>
      </c>
      <c r="BS426" s="25">
        <v>0.31160115052732507</v>
      </c>
      <c r="BT426" s="25">
        <v>4.7938638542665384E-2</v>
      </c>
    </row>
    <row r="427" spans="4:72">
      <c r="D427" s="152"/>
      <c r="E427" s="152"/>
      <c r="F427" s="151" t="s">
        <v>58</v>
      </c>
      <c r="G427" s="151"/>
      <c r="H427" s="151"/>
      <c r="I427" s="151"/>
      <c r="J427" s="163">
        <f>BK427</f>
        <v>3.3898305084745761</v>
      </c>
      <c r="K427" s="164"/>
      <c r="L427" s="165"/>
      <c r="M427" s="163">
        <f>BL427</f>
        <v>0</v>
      </c>
      <c r="N427" s="164"/>
      <c r="O427" s="165"/>
      <c r="P427" s="163">
        <f>BM427</f>
        <v>5.0847457627118651</v>
      </c>
      <c r="Q427" s="164"/>
      <c r="R427" s="165"/>
      <c r="S427" s="163">
        <f>BN427</f>
        <v>33.898305084745758</v>
      </c>
      <c r="T427" s="164"/>
      <c r="U427" s="165"/>
      <c r="V427" s="163">
        <f>BO427</f>
        <v>44.067796610169488</v>
      </c>
      <c r="W427" s="164"/>
      <c r="X427" s="165"/>
      <c r="Y427" s="163">
        <f>BP427</f>
        <v>11.864406779661017</v>
      </c>
      <c r="Z427" s="164"/>
      <c r="AA427" s="165"/>
      <c r="AB427" s="163">
        <f>BQ427</f>
        <v>0</v>
      </c>
      <c r="AC427" s="164"/>
      <c r="AD427" s="165"/>
      <c r="AE427" s="163">
        <f>BR427</f>
        <v>0</v>
      </c>
      <c r="AF427" s="164"/>
      <c r="AG427" s="165"/>
      <c r="AH427" s="163">
        <f>BS427</f>
        <v>1.6949152542372881</v>
      </c>
      <c r="AI427" s="164"/>
      <c r="AJ427" s="165"/>
      <c r="AK427" s="163">
        <f>BT427</f>
        <v>0</v>
      </c>
      <c r="AL427" s="164"/>
      <c r="AM427" s="165"/>
      <c r="AN427" s="43"/>
      <c r="AO427" s="43"/>
      <c r="AP427" s="43"/>
      <c r="AQ427" s="43"/>
      <c r="AR427" s="43"/>
      <c r="AS427" s="43"/>
      <c r="AT427" s="43"/>
      <c r="AU427" s="43"/>
      <c r="BH427" s="2" t="s">
        <v>59</v>
      </c>
      <c r="BK427" s="25">
        <v>3.3898305084745761</v>
      </c>
      <c r="BL427" s="25">
        <v>0</v>
      </c>
      <c r="BM427" s="25">
        <v>5.0847457627118651</v>
      </c>
      <c r="BN427" s="25">
        <v>33.898305084745758</v>
      </c>
      <c r="BO427" s="25">
        <v>44.067796610169488</v>
      </c>
      <c r="BP427" s="25">
        <v>11.864406779661017</v>
      </c>
      <c r="BQ427" s="25">
        <v>0</v>
      </c>
      <c r="BR427" s="25">
        <v>0</v>
      </c>
      <c r="BS427" s="25">
        <v>1.6949152542372881</v>
      </c>
      <c r="BT427" s="25">
        <v>0</v>
      </c>
    </row>
    <row r="428" spans="4:72">
      <c r="D428" s="152" t="s">
        <v>17</v>
      </c>
      <c r="E428" s="152"/>
      <c r="F428" s="153" t="s">
        <v>56</v>
      </c>
      <c r="G428" s="153"/>
      <c r="H428" s="153"/>
      <c r="I428" s="153"/>
      <c r="J428" s="160">
        <f>BK428</f>
        <v>1.7318043529136438</v>
      </c>
      <c r="K428" s="161"/>
      <c r="L428" s="162"/>
      <c r="M428" s="160">
        <f>BL428</f>
        <v>2.7849286215773463</v>
      </c>
      <c r="N428" s="161"/>
      <c r="O428" s="162"/>
      <c r="P428" s="160">
        <f>BM428</f>
        <v>5.4996489585771124</v>
      </c>
      <c r="Q428" s="161"/>
      <c r="R428" s="162"/>
      <c r="S428" s="160">
        <f>BN428</f>
        <v>27.053592323894222</v>
      </c>
      <c r="T428" s="161"/>
      <c r="U428" s="162"/>
      <c r="V428" s="160">
        <f>BO428</f>
        <v>41.961151415867072</v>
      </c>
      <c r="W428" s="161"/>
      <c r="X428" s="162"/>
      <c r="Y428" s="160">
        <f>BP428</f>
        <v>18.2775567516967</v>
      </c>
      <c r="Z428" s="161"/>
      <c r="AA428" s="162"/>
      <c r="AB428" s="160">
        <f>BQ428</f>
        <v>1.9190264451205241</v>
      </c>
      <c r="AC428" s="161"/>
      <c r="AD428" s="162"/>
      <c r="AE428" s="160">
        <f>BR428</f>
        <v>0.2340276152586005</v>
      </c>
      <c r="AF428" s="161"/>
      <c r="AG428" s="162"/>
      <c r="AH428" s="160">
        <f>BS428</f>
        <v>0.4212497074654809</v>
      </c>
      <c r="AI428" s="161"/>
      <c r="AJ428" s="162"/>
      <c r="AK428" s="160">
        <f>BT428</f>
        <v>0.11701380762930025</v>
      </c>
      <c r="AL428" s="161"/>
      <c r="AM428" s="162"/>
      <c r="AN428" s="43"/>
      <c r="AO428" s="43"/>
      <c r="AP428" s="43"/>
      <c r="AQ428" s="43"/>
      <c r="AR428" s="43"/>
      <c r="AS428" s="43"/>
      <c r="AT428" s="43"/>
      <c r="AU428" s="43"/>
      <c r="BH428" s="2" t="s">
        <v>57</v>
      </c>
      <c r="BK428" s="25">
        <v>1.7318043529136438</v>
      </c>
      <c r="BL428" s="25">
        <v>2.7849286215773463</v>
      </c>
      <c r="BM428" s="25">
        <v>5.4996489585771124</v>
      </c>
      <c r="BN428" s="25">
        <v>27.053592323894222</v>
      </c>
      <c r="BO428" s="25">
        <v>41.961151415867072</v>
      </c>
      <c r="BP428" s="25">
        <v>18.2775567516967</v>
      </c>
      <c r="BQ428" s="25">
        <v>1.9190264451205241</v>
      </c>
      <c r="BR428" s="25">
        <v>0.2340276152586005</v>
      </c>
      <c r="BS428" s="25">
        <v>0.4212497074654809</v>
      </c>
      <c r="BT428" s="25">
        <v>0.11701380762930025</v>
      </c>
    </row>
    <row r="429" spans="4:72">
      <c r="D429" s="152"/>
      <c r="E429" s="152"/>
      <c r="F429" s="151" t="s">
        <v>58</v>
      </c>
      <c r="G429" s="151"/>
      <c r="H429" s="151"/>
      <c r="I429" s="151"/>
      <c r="J429" s="163">
        <f>BK429</f>
        <v>0</v>
      </c>
      <c r="K429" s="164"/>
      <c r="L429" s="165"/>
      <c r="M429" s="163">
        <f>BL429</f>
        <v>0</v>
      </c>
      <c r="N429" s="164"/>
      <c r="O429" s="165"/>
      <c r="P429" s="163">
        <f>BM429</f>
        <v>3.225806451612903</v>
      </c>
      <c r="Q429" s="164"/>
      <c r="R429" s="165"/>
      <c r="S429" s="163">
        <f>BN429</f>
        <v>53.225806451612897</v>
      </c>
      <c r="T429" s="164"/>
      <c r="U429" s="165"/>
      <c r="V429" s="163">
        <f>BO429</f>
        <v>35.483870967741936</v>
      </c>
      <c r="W429" s="164"/>
      <c r="X429" s="165"/>
      <c r="Y429" s="163">
        <f>BP429</f>
        <v>8.064516129032258</v>
      </c>
      <c r="Z429" s="164"/>
      <c r="AA429" s="165"/>
      <c r="AB429" s="163">
        <f>BQ429</f>
        <v>0</v>
      </c>
      <c r="AC429" s="164"/>
      <c r="AD429" s="165"/>
      <c r="AE429" s="163">
        <f>BR429</f>
        <v>0</v>
      </c>
      <c r="AF429" s="164"/>
      <c r="AG429" s="165"/>
      <c r="AH429" s="163">
        <f>BS429</f>
        <v>0</v>
      </c>
      <c r="AI429" s="164"/>
      <c r="AJ429" s="165"/>
      <c r="AK429" s="163">
        <f>BT429</f>
        <v>0</v>
      </c>
      <c r="AL429" s="164"/>
      <c r="AM429" s="165"/>
      <c r="AN429" s="43"/>
      <c r="AO429" s="43"/>
      <c r="AP429" s="43"/>
      <c r="AQ429" s="43"/>
      <c r="AR429" s="43"/>
      <c r="AS429" s="43"/>
      <c r="AT429" s="43"/>
      <c r="AU429" s="43"/>
      <c r="BH429" s="2" t="s">
        <v>59</v>
      </c>
      <c r="BK429" s="25">
        <v>0</v>
      </c>
      <c r="BL429" s="25">
        <v>0</v>
      </c>
      <c r="BM429" s="25">
        <v>3.225806451612903</v>
      </c>
      <c r="BN429" s="25">
        <v>53.225806451612897</v>
      </c>
      <c r="BO429" s="25">
        <v>35.483870967741936</v>
      </c>
      <c r="BP429" s="25">
        <v>8.064516129032258</v>
      </c>
      <c r="BQ429" s="25">
        <v>0</v>
      </c>
      <c r="BR429" s="25">
        <v>0</v>
      </c>
      <c r="BS429" s="25">
        <v>0</v>
      </c>
      <c r="BT429" s="25">
        <v>0</v>
      </c>
    </row>
    <row r="430" spans="4:72" hidden="1"/>
    <row r="431" spans="4:72" hidden="1"/>
    <row r="432" spans="4:72" hidden="1"/>
    <row r="433" spans="1:96" ht="3.75" customHeight="1"/>
    <row r="434" spans="1:96" ht="15" customHeight="1"/>
    <row r="435" spans="1:96" s="20" customFormat="1" ht="11.25" customHeight="1">
      <c r="A435" s="2"/>
      <c r="B435" s="166" t="s">
        <v>160</v>
      </c>
      <c r="C435" s="166"/>
      <c r="D435" s="14" t="s">
        <v>161</v>
      </c>
      <c r="E435" s="66"/>
      <c r="F435" s="66"/>
      <c r="G435" s="66"/>
      <c r="H435" s="66"/>
      <c r="I435" s="66"/>
      <c r="J435" s="66"/>
      <c r="K435" s="66"/>
      <c r="L435" s="66"/>
      <c r="M435" s="66"/>
      <c r="N435" s="66"/>
      <c r="O435" s="66"/>
      <c r="P435" s="66"/>
      <c r="Q435" s="66"/>
      <c r="R435" s="66"/>
      <c r="S435" s="66"/>
      <c r="T435" s="66"/>
      <c r="U435" s="66"/>
      <c r="V435" s="66"/>
      <c r="W435" s="66"/>
      <c r="X435" s="66"/>
      <c r="Y435" s="66"/>
      <c r="Z435" s="66"/>
      <c r="AA435" s="66"/>
      <c r="AB435" s="66"/>
      <c r="AC435" s="66"/>
      <c r="AD435" s="66"/>
      <c r="AE435" s="66"/>
      <c r="AF435" s="66"/>
      <c r="AG435" s="66"/>
      <c r="AH435" s="16"/>
      <c r="AI435" s="16"/>
      <c r="AJ435" s="17"/>
      <c r="AK435" s="18"/>
      <c r="AL435" s="18"/>
      <c r="AM435" s="18"/>
      <c r="AN435" s="19"/>
      <c r="AO435" s="19"/>
      <c r="AP435" s="19"/>
      <c r="AQ435" s="19"/>
      <c r="AR435" s="19"/>
      <c r="AS435" s="19"/>
      <c r="AT435" s="19"/>
      <c r="AU435" s="19"/>
      <c r="AV435" s="19"/>
      <c r="AW435" s="19"/>
      <c r="AX435" s="19"/>
      <c r="AY435" s="19"/>
      <c r="AZ435" s="19"/>
      <c r="BA435" s="19"/>
      <c r="BB435" s="19"/>
      <c r="BC435" s="19"/>
      <c r="BD435" s="19"/>
      <c r="BE435" s="19"/>
      <c r="BF435" s="19"/>
      <c r="CR435" s="21"/>
    </row>
    <row r="436" spans="1:96" ht="15" customHeight="1">
      <c r="B436" s="166"/>
      <c r="C436" s="166"/>
      <c r="D436" s="33" t="s">
        <v>162</v>
      </c>
      <c r="E436" s="48"/>
      <c r="F436" s="48"/>
      <c r="G436" s="48"/>
      <c r="H436" s="48"/>
      <c r="I436" s="48"/>
      <c r="J436" s="48"/>
      <c r="K436" s="48"/>
      <c r="L436" s="48"/>
      <c r="M436" s="48"/>
      <c r="N436" s="48"/>
      <c r="O436" s="48"/>
      <c r="P436" s="48"/>
      <c r="Q436" s="48"/>
      <c r="R436" s="48"/>
      <c r="S436" s="48"/>
      <c r="T436" s="48"/>
      <c r="U436" s="48"/>
      <c r="V436" s="48"/>
      <c r="W436" s="48"/>
      <c r="X436" s="48"/>
      <c r="Y436" s="48"/>
      <c r="Z436" s="48"/>
      <c r="AA436" s="48"/>
      <c r="AB436" s="48"/>
      <c r="AC436" s="48"/>
      <c r="AD436" s="48"/>
      <c r="AE436" s="48"/>
      <c r="AF436" s="48"/>
      <c r="AG436" s="48"/>
      <c r="AH436" s="23"/>
      <c r="AI436" s="23"/>
      <c r="AJ436" s="23"/>
      <c r="AK436" s="24"/>
      <c r="AL436" s="23"/>
      <c r="AM436" s="23"/>
    </row>
    <row r="437" spans="1:96" ht="9.75" customHeight="1">
      <c r="D437" s="99"/>
      <c r="E437" s="100"/>
      <c r="F437" s="100"/>
      <c r="G437" s="100"/>
      <c r="H437" s="100"/>
      <c r="I437" s="101"/>
      <c r="J437" s="105" t="s">
        <v>6</v>
      </c>
      <c r="K437" s="106"/>
      <c r="L437" s="106"/>
      <c r="M437" s="107"/>
      <c r="N437" s="105" t="s">
        <v>7</v>
      </c>
      <c r="O437" s="106"/>
      <c r="P437" s="106"/>
      <c r="Q437" s="107"/>
      <c r="R437" s="93">
        <v>1</v>
      </c>
      <c r="S437" s="94"/>
      <c r="T437" s="94"/>
      <c r="U437" s="95"/>
      <c r="V437" s="93">
        <v>2</v>
      </c>
      <c r="W437" s="94"/>
      <c r="X437" s="94"/>
      <c r="Y437" s="95"/>
      <c r="Z437" s="93">
        <v>3</v>
      </c>
      <c r="AA437" s="94"/>
      <c r="AB437" s="94"/>
      <c r="AC437" s="95"/>
      <c r="AD437" s="93">
        <v>4</v>
      </c>
      <c r="AE437" s="94"/>
      <c r="AF437" s="94"/>
      <c r="AG437" s="95"/>
      <c r="AH437" s="93"/>
      <c r="AI437" s="94"/>
      <c r="AJ437" s="94"/>
      <c r="AK437" s="95"/>
    </row>
    <row r="438" spans="1:96" ht="22.5" customHeight="1">
      <c r="D438" s="102"/>
      <c r="E438" s="103"/>
      <c r="F438" s="103"/>
      <c r="G438" s="103"/>
      <c r="H438" s="103"/>
      <c r="I438" s="104"/>
      <c r="J438" s="108"/>
      <c r="K438" s="109"/>
      <c r="L438" s="109"/>
      <c r="M438" s="110"/>
      <c r="N438" s="108"/>
      <c r="O438" s="109"/>
      <c r="P438" s="109"/>
      <c r="Q438" s="110"/>
      <c r="R438" s="96" t="s">
        <v>65</v>
      </c>
      <c r="S438" s="97"/>
      <c r="T438" s="97"/>
      <c r="U438" s="98"/>
      <c r="V438" s="96" t="s">
        <v>66</v>
      </c>
      <c r="W438" s="97"/>
      <c r="X438" s="97"/>
      <c r="Y438" s="98"/>
      <c r="Z438" s="96" t="s">
        <v>67</v>
      </c>
      <c r="AA438" s="97"/>
      <c r="AB438" s="97"/>
      <c r="AC438" s="98"/>
      <c r="AD438" s="96" t="s">
        <v>68</v>
      </c>
      <c r="AE438" s="97"/>
      <c r="AF438" s="97"/>
      <c r="AG438" s="98"/>
      <c r="AH438" s="96" t="s">
        <v>12</v>
      </c>
      <c r="AI438" s="97"/>
      <c r="AJ438" s="97"/>
      <c r="AK438" s="98"/>
      <c r="BI438" s="5" t="s">
        <v>13</v>
      </c>
      <c r="BJ438" s="2" t="s">
        <v>14</v>
      </c>
      <c r="BK438" s="2">
        <v>1</v>
      </c>
      <c r="BL438" s="2">
        <v>2</v>
      </c>
      <c r="BM438" s="2">
        <v>3</v>
      </c>
      <c r="BN438" s="2">
        <v>4</v>
      </c>
      <c r="BO438" s="2">
        <v>0</v>
      </c>
    </row>
    <row r="439" spans="1:96">
      <c r="D439" s="81" t="s">
        <v>15</v>
      </c>
      <c r="E439" s="82"/>
      <c r="F439" s="82"/>
      <c r="G439" s="82"/>
      <c r="H439" s="82"/>
      <c r="I439" s="83"/>
      <c r="J439" s="76">
        <f>BI439</f>
        <v>89.06999041227229</v>
      </c>
      <c r="K439" s="76"/>
      <c r="L439" s="76"/>
      <c r="M439" s="76"/>
      <c r="N439" s="76">
        <f>BJ439</f>
        <v>91.525423728813564</v>
      </c>
      <c r="O439" s="76"/>
      <c r="P439" s="76"/>
      <c r="Q439" s="76"/>
      <c r="R439" s="76">
        <f>BK439</f>
        <v>62.711864406779661</v>
      </c>
      <c r="S439" s="76"/>
      <c r="T439" s="76"/>
      <c r="U439" s="76"/>
      <c r="V439" s="76">
        <f>BL439</f>
        <v>28.8135593220339</v>
      </c>
      <c r="W439" s="76"/>
      <c r="X439" s="76"/>
      <c r="Y439" s="76"/>
      <c r="Z439" s="76">
        <f>BM439</f>
        <v>6.7796610169491522</v>
      </c>
      <c r="AA439" s="76"/>
      <c r="AB439" s="76"/>
      <c r="AC439" s="76"/>
      <c r="AD439" s="76">
        <f>BN439</f>
        <v>1.6949152542372881</v>
      </c>
      <c r="AE439" s="76"/>
      <c r="AF439" s="76"/>
      <c r="AG439" s="76"/>
      <c r="AH439" s="76">
        <f>BO439</f>
        <v>0</v>
      </c>
      <c r="AI439" s="76"/>
      <c r="AJ439" s="76"/>
      <c r="AK439" s="76"/>
      <c r="BG439" s="2">
        <v>74</v>
      </c>
      <c r="BH439" s="2" t="s">
        <v>16</v>
      </c>
      <c r="BI439" s="25">
        <v>89.06999041227229</v>
      </c>
      <c r="BJ439" s="25">
        <f>BK439+BL439</f>
        <v>91.525423728813564</v>
      </c>
      <c r="BK439" s="25">
        <v>62.711864406779661</v>
      </c>
      <c r="BL439" s="25">
        <v>28.8135593220339</v>
      </c>
      <c r="BM439" s="25">
        <v>6.7796610169491522</v>
      </c>
      <c r="BN439" s="25">
        <v>1.6949152542372881</v>
      </c>
      <c r="BO439" s="25">
        <v>0</v>
      </c>
    </row>
    <row r="440" spans="1:96">
      <c r="D440" s="129" t="s">
        <v>17</v>
      </c>
      <c r="E440" s="130"/>
      <c r="F440" s="130"/>
      <c r="G440" s="130"/>
      <c r="H440" s="130"/>
      <c r="I440" s="131"/>
      <c r="J440" s="80">
        <f>BI440</f>
        <v>87.058272876199396</v>
      </c>
      <c r="K440" s="80"/>
      <c r="L440" s="80"/>
      <c r="M440" s="80"/>
      <c r="N440" s="80">
        <f>IF(ISERROR(BJ440),"",BJ440)</f>
        <v>93.548387096774192</v>
      </c>
      <c r="O440" s="80"/>
      <c r="P440" s="80"/>
      <c r="Q440" s="80"/>
      <c r="R440" s="80">
        <f>BK440</f>
        <v>66.129032258064512</v>
      </c>
      <c r="S440" s="80"/>
      <c r="T440" s="80"/>
      <c r="U440" s="80"/>
      <c r="V440" s="80">
        <f>BL440</f>
        <v>27.419354838709676</v>
      </c>
      <c r="W440" s="80"/>
      <c r="X440" s="80"/>
      <c r="Y440" s="80"/>
      <c r="Z440" s="80">
        <f>BM440</f>
        <v>6.4516129032258061</v>
      </c>
      <c r="AA440" s="80"/>
      <c r="AB440" s="80"/>
      <c r="AC440" s="80"/>
      <c r="AD440" s="80">
        <f>BN440</f>
        <v>0</v>
      </c>
      <c r="AE440" s="80"/>
      <c r="AF440" s="80"/>
      <c r="AG440" s="80"/>
      <c r="AH440" s="80">
        <f>BO440</f>
        <v>0</v>
      </c>
      <c r="AI440" s="80"/>
      <c r="AJ440" s="80"/>
      <c r="AK440" s="80"/>
      <c r="BH440" s="2" t="s">
        <v>18</v>
      </c>
      <c r="BI440" s="25">
        <v>87.058272876199396</v>
      </c>
      <c r="BJ440" s="25">
        <f>BK440+BL440</f>
        <v>93.548387096774192</v>
      </c>
      <c r="BK440" s="25">
        <v>66.129032258064512</v>
      </c>
      <c r="BL440" s="25">
        <v>27.419354838709676</v>
      </c>
      <c r="BM440" s="25">
        <v>6.4516129032258061</v>
      </c>
      <c r="BN440" s="25">
        <v>0</v>
      </c>
      <c r="BO440" s="25">
        <v>0</v>
      </c>
    </row>
    <row r="441" spans="1:96" ht="15" customHeight="1">
      <c r="D441" s="33" t="s">
        <v>163</v>
      </c>
      <c r="E441" s="38"/>
      <c r="F441" s="38"/>
      <c r="G441" s="38"/>
      <c r="H441" s="38"/>
      <c r="I441" s="38"/>
      <c r="J441" s="38"/>
      <c r="K441" s="38"/>
      <c r="L441" s="38"/>
      <c r="M441" s="38"/>
      <c r="N441" s="38"/>
      <c r="O441" s="38"/>
      <c r="P441" s="38"/>
      <c r="Q441" s="38"/>
      <c r="R441" s="38"/>
      <c r="S441" s="38"/>
      <c r="T441" s="38"/>
      <c r="U441" s="38"/>
      <c r="V441" s="38"/>
      <c r="W441" s="38"/>
      <c r="X441" s="38"/>
      <c r="Y441" s="38"/>
      <c r="Z441" s="38"/>
      <c r="AA441" s="38"/>
      <c r="AB441" s="38"/>
      <c r="AC441" s="38"/>
      <c r="AD441" s="38"/>
      <c r="AE441" s="38"/>
      <c r="AF441" s="38"/>
      <c r="AG441" s="38"/>
      <c r="AK441" s="31"/>
      <c r="BI441" s="5" t="s">
        <v>13</v>
      </c>
      <c r="BJ441" s="2" t="s">
        <v>14</v>
      </c>
      <c r="BK441" s="2">
        <v>1</v>
      </c>
      <c r="BL441" s="2">
        <v>2</v>
      </c>
      <c r="BM441" s="2">
        <v>3</v>
      </c>
      <c r="BN441" s="2">
        <v>4</v>
      </c>
      <c r="BO441" s="2">
        <v>0</v>
      </c>
    </row>
    <row r="442" spans="1:96">
      <c r="D442" s="81" t="s">
        <v>15</v>
      </c>
      <c r="E442" s="82"/>
      <c r="F442" s="82"/>
      <c r="G442" s="82"/>
      <c r="H442" s="82"/>
      <c r="I442" s="83"/>
      <c r="J442" s="76">
        <f>BI442</f>
        <v>84.995206136145725</v>
      </c>
      <c r="K442" s="76"/>
      <c r="L442" s="76"/>
      <c r="M442" s="76"/>
      <c r="N442" s="76">
        <f>BJ442</f>
        <v>86.440677966101703</v>
      </c>
      <c r="O442" s="76"/>
      <c r="P442" s="76"/>
      <c r="Q442" s="76"/>
      <c r="R442" s="76">
        <f>BK442</f>
        <v>45.762711864406782</v>
      </c>
      <c r="S442" s="76"/>
      <c r="T442" s="76"/>
      <c r="U442" s="76"/>
      <c r="V442" s="76">
        <f>BL442</f>
        <v>40.677966101694921</v>
      </c>
      <c r="W442" s="76"/>
      <c r="X442" s="76"/>
      <c r="Y442" s="76"/>
      <c r="Z442" s="76">
        <f>BM442</f>
        <v>10.16949152542373</v>
      </c>
      <c r="AA442" s="76"/>
      <c r="AB442" s="76"/>
      <c r="AC442" s="76"/>
      <c r="AD442" s="76">
        <f>BN442</f>
        <v>3.3898305084745761</v>
      </c>
      <c r="AE442" s="76"/>
      <c r="AF442" s="76"/>
      <c r="AG442" s="76"/>
      <c r="AH442" s="76">
        <f>BO442</f>
        <v>0</v>
      </c>
      <c r="AI442" s="76"/>
      <c r="AJ442" s="76"/>
      <c r="AK442" s="76"/>
      <c r="BG442" s="2">
        <v>75</v>
      </c>
      <c r="BH442" s="2" t="s">
        <v>16</v>
      </c>
      <c r="BI442" s="25">
        <v>84.995206136145725</v>
      </c>
      <c r="BJ442" s="25">
        <f>BK442+BL442</f>
        <v>86.440677966101703</v>
      </c>
      <c r="BK442" s="25">
        <v>45.762711864406782</v>
      </c>
      <c r="BL442" s="25">
        <v>40.677966101694921</v>
      </c>
      <c r="BM442" s="25">
        <v>10.16949152542373</v>
      </c>
      <c r="BN442" s="25">
        <v>3.3898305084745761</v>
      </c>
      <c r="BO442" s="25">
        <v>0</v>
      </c>
    </row>
    <row r="443" spans="1:96">
      <c r="D443" s="129" t="s">
        <v>17</v>
      </c>
      <c r="E443" s="130"/>
      <c r="F443" s="130"/>
      <c r="G443" s="130"/>
      <c r="H443" s="130"/>
      <c r="I443" s="131"/>
      <c r="J443" s="80">
        <f>BI443</f>
        <v>83.196817224432479</v>
      </c>
      <c r="K443" s="80"/>
      <c r="L443" s="80"/>
      <c r="M443" s="80"/>
      <c r="N443" s="80">
        <f>IF(ISERROR(BJ443),"",BJ443)</f>
        <v>83.870967741935488</v>
      </c>
      <c r="O443" s="80"/>
      <c r="P443" s="80"/>
      <c r="Q443" s="80"/>
      <c r="R443" s="80">
        <f>BK443</f>
        <v>43.548387096774192</v>
      </c>
      <c r="S443" s="80"/>
      <c r="T443" s="80"/>
      <c r="U443" s="80"/>
      <c r="V443" s="80">
        <f>BL443</f>
        <v>40.322580645161288</v>
      </c>
      <c r="W443" s="80"/>
      <c r="X443" s="80"/>
      <c r="Y443" s="80"/>
      <c r="Z443" s="80">
        <f>BM443</f>
        <v>11.29032258064516</v>
      </c>
      <c r="AA443" s="80"/>
      <c r="AB443" s="80"/>
      <c r="AC443" s="80"/>
      <c r="AD443" s="80">
        <f>BN443</f>
        <v>4.838709677419355</v>
      </c>
      <c r="AE443" s="80"/>
      <c r="AF443" s="80"/>
      <c r="AG443" s="80"/>
      <c r="AH443" s="80">
        <f>BO443</f>
        <v>0</v>
      </c>
      <c r="AI443" s="80"/>
      <c r="AJ443" s="80"/>
      <c r="AK443" s="80"/>
      <c r="BH443" s="2" t="s">
        <v>18</v>
      </c>
      <c r="BI443" s="25">
        <v>83.196817224432479</v>
      </c>
      <c r="BJ443" s="25">
        <f>BK443+BL443</f>
        <v>83.870967741935488</v>
      </c>
      <c r="BK443" s="25">
        <v>43.548387096774192</v>
      </c>
      <c r="BL443" s="25">
        <v>40.322580645161288</v>
      </c>
      <c r="BM443" s="25">
        <v>11.29032258064516</v>
      </c>
      <c r="BN443" s="25">
        <v>4.838709677419355</v>
      </c>
      <c r="BO443" s="25">
        <v>0</v>
      </c>
    </row>
    <row r="444" spans="1:96" ht="15" customHeight="1">
      <c r="D444" s="33" t="s">
        <v>164</v>
      </c>
      <c r="E444" s="38"/>
      <c r="F444" s="38"/>
      <c r="G444" s="38"/>
      <c r="H444" s="38"/>
      <c r="I444" s="38"/>
      <c r="J444" s="38"/>
      <c r="K444" s="38"/>
      <c r="L444" s="38"/>
      <c r="M444" s="38"/>
      <c r="N444" s="38"/>
      <c r="O444" s="38"/>
      <c r="P444" s="38"/>
      <c r="Q444" s="38"/>
      <c r="R444" s="38"/>
      <c r="S444" s="38"/>
      <c r="T444" s="38"/>
      <c r="U444" s="38"/>
      <c r="V444" s="38"/>
      <c r="W444" s="38"/>
      <c r="X444" s="38"/>
      <c r="Y444" s="38"/>
      <c r="Z444" s="38"/>
      <c r="AA444" s="38"/>
      <c r="AB444" s="38"/>
      <c r="AC444" s="38"/>
      <c r="AD444" s="38"/>
      <c r="AE444" s="38"/>
      <c r="AF444" s="38"/>
      <c r="AG444" s="38"/>
      <c r="AK444" s="31"/>
      <c r="BI444" s="5" t="s">
        <v>13</v>
      </c>
      <c r="BJ444" s="2" t="s">
        <v>14</v>
      </c>
      <c r="BK444" s="2">
        <v>1</v>
      </c>
      <c r="BL444" s="2">
        <v>2</v>
      </c>
      <c r="BM444" s="2">
        <v>3</v>
      </c>
      <c r="BN444" s="2">
        <v>4</v>
      </c>
      <c r="BO444" s="2">
        <v>0</v>
      </c>
    </row>
    <row r="445" spans="1:96">
      <c r="D445" s="81" t="s">
        <v>15</v>
      </c>
      <c r="E445" s="82"/>
      <c r="F445" s="82"/>
      <c r="G445" s="82"/>
      <c r="H445" s="82"/>
      <c r="I445" s="83"/>
      <c r="J445" s="76">
        <f>BI445</f>
        <v>85.570469798657726</v>
      </c>
      <c r="K445" s="76"/>
      <c r="L445" s="76"/>
      <c r="M445" s="76"/>
      <c r="N445" s="76">
        <f>BJ445</f>
        <v>88.13559322033899</v>
      </c>
      <c r="O445" s="76"/>
      <c r="P445" s="76"/>
      <c r="Q445" s="76"/>
      <c r="R445" s="76">
        <f>BK445</f>
        <v>40.677966101694921</v>
      </c>
      <c r="S445" s="76"/>
      <c r="T445" s="76"/>
      <c r="U445" s="76"/>
      <c r="V445" s="76">
        <f>BL445</f>
        <v>47.457627118644069</v>
      </c>
      <c r="W445" s="76"/>
      <c r="X445" s="76"/>
      <c r="Y445" s="76"/>
      <c r="Z445" s="76">
        <f>BM445</f>
        <v>10.16949152542373</v>
      </c>
      <c r="AA445" s="76"/>
      <c r="AB445" s="76"/>
      <c r="AC445" s="76"/>
      <c r="AD445" s="76">
        <f>BN445</f>
        <v>1.6949152542372881</v>
      </c>
      <c r="AE445" s="76"/>
      <c r="AF445" s="76"/>
      <c r="AG445" s="76"/>
      <c r="AH445" s="76">
        <f>BO445</f>
        <v>0</v>
      </c>
      <c r="AI445" s="76"/>
      <c r="AJ445" s="76"/>
      <c r="AK445" s="76"/>
      <c r="BG445" s="2">
        <v>76</v>
      </c>
      <c r="BH445" s="2" t="s">
        <v>16</v>
      </c>
      <c r="BI445" s="25">
        <v>85.570469798657726</v>
      </c>
      <c r="BJ445" s="25">
        <f>BK445+BL445</f>
        <v>88.13559322033899</v>
      </c>
      <c r="BK445" s="25">
        <v>40.677966101694921</v>
      </c>
      <c r="BL445" s="25">
        <v>47.457627118644069</v>
      </c>
      <c r="BM445" s="25">
        <v>10.16949152542373</v>
      </c>
      <c r="BN445" s="25">
        <v>1.6949152542372881</v>
      </c>
      <c r="BO445" s="25">
        <v>0</v>
      </c>
    </row>
    <row r="446" spans="1:96">
      <c r="D446" s="77" t="s">
        <v>17</v>
      </c>
      <c r="E446" s="78"/>
      <c r="F446" s="78"/>
      <c r="G446" s="78"/>
      <c r="H446" s="78"/>
      <c r="I446" s="79"/>
      <c r="J446" s="80">
        <f>BI446</f>
        <v>83.501053124268665</v>
      </c>
      <c r="K446" s="80"/>
      <c r="L446" s="80"/>
      <c r="M446" s="80"/>
      <c r="N446" s="80">
        <f>IF(ISERROR(BJ446),"",BJ446)</f>
        <v>82.258064516129025</v>
      </c>
      <c r="O446" s="80"/>
      <c r="P446" s="80"/>
      <c r="Q446" s="80"/>
      <c r="R446" s="80">
        <f>BK446</f>
        <v>35.483870967741936</v>
      </c>
      <c r="S446" s="80"/>
      <c r="T446" s="80"/>
      <c r="U446" s="80"/>
      <c r="V446" s="80">
        <f>BL446</f>
        <v>46.774193548387096</v>
      </c>
      <c r="W446" s="80"/>
      <c r="X446" s="80"/>
      <c r="Y446" s="80"/>
      <c r="Z446" s="80">
        <f>BM446</f>
        <v>14.516129032258066</v>
      </c>
      <c r="AA446" s="80"/>
      <c r="AB446" s="80"/>
      <c r="AC446" s="80"/>
      <c r="AD446" s="80">
        <f>BN446</f>
        <v>3.225806451612903</v>
      </c>
      <c r="AE446" s="80"/>
      <c r="AF446" s="80"/>
      <c r="AG446" s="80"/>
      <c r="AH446" s="80">
        <f>BO446</f>
        <v>0</v>
      </c>
      <c r="AI446" s="80"/>
      <c r="AJ446" s="80"/>
      <c r="AK446" s="80"/>
      <c r="BH446" s="2" t="s">
        <v>18</v>
      </c>
      <c r="BI446" s="25">
        <v>83.501053124268665</v>
      </c>
      <c r="BJ446" s="25">
        <f>BK446+BL446</f>
        <v>82.258064516129025</v>
      </c>
      <c r="BK446" s="25">
        <v>35.483870967741936</v>
      </c>
      <c r="BL446" s="25">
        <v>46.774193548387096</v>
      </c>
      <c r="BM446" s="25">
        <v>14.516129032258066</v>
      </c>
      <c r="BN446" s="25">
        <v>3.225806451612903</v>
      </c>
      <c r="BO446" s="25">
        <v>0</v>
      </c>
    </row>
    <row r="447" spans="1:96" ht="15" customHeight="1">
      <c r="D447" s="33" t="s">
        <v>165</v>
      </c>
      <c r="E447" s="38"/>
      <c r="F447" s="38"/>
      <c r="G447" s="38"/>
      <c r="H447" s="38"/>
      <c r="I447" s="38"/>
      <c r="J447" s="38"/>
      <c r="K447" s="38"/>
      <c r="L447" s="38"/>
      <c r="M447" s="38"/>
      <c r="N447" s="38"/>
      <c r="O447" s="38"/>
      <c r="P447" s="38"/>
      <c r="Q447" s="38"/>
      <c r="R447" s="38"/>
      <c r="S447" s="38"/>
      <c r="T447" s="38"/>
      <c r="U447" s="38"/>
      <c r="V447" s="38"/>
      <c r="W447" s="38"/>
      <c r="X447" s="38"/>
      <c r="Y447" s="38"/>
      <c r="Z447" s="38"/>
      <c r="AA447" s="38"/>
      <c r="AB447" s="38"/>
      <c r="AC447" s="38"/>
      <c r="AD447" s="38"/>
      <c r="AE447" s="38"/>
      <c r="AF447" s="38"/>
      <c r="AG447" s="38"/>
      <c r="AK447" s="31"/>
      <c r="BI447" s="5" t="s">
        <v>13</v>
      </c>
      <c r="BJ447" s="2" t="s">
        <v>14</v>
      </c>
      <c r="BK447" s="2">
        <v>1</v>
      </c>
      <c r="BL447" s="2">
        <v>2</v>
      </c>
      <c r="BM447" s="2">
        <v>3</v>
      </c>
      <c r="BN447" s="2">
        <v>4</v>
      </c>
      <c r="BO447" s="2">
        <v>0</v>
      </c>
    </row>
    <row r="448" spans="1:96">
      <c r="D448" s="81" t="s">
        <v>15</v>
      </c>
      <c r="E448" s="82"/>
      <c r="F448" s="82"/>
      <c r="G448" s="82"/>
      <c r="H448" s="82"/>
      <c r="I448" s="83"/>
      <c r="J448" s="76">
        <f>BI448</f>
        <v>88.878235858101633</v>
      </c>
      <c r="K448" s="76"/>
      <c r="L448" s="76"/>
      <c r="M448" s="76"/>
      <c r="N448" s="76">
        <f>BJ448</f>
        <v>89.830508474576263</v>
      </c>
      <c r="O448" s="76"/>
      <c r="P448" s="76"/>
      <c r="Q448" s="76"/>
      <c r="R448" s="76">
        <f>BK448</f>
        <v>55.932203389830505</v>
      </c>
      <c r="S448" s="76"/>
      <c r="T448" s="76"/>
      <c r="U448" s="76"/>
      <c r="V448" s="76">
        <f>BL448</f>
        <v>33.898305084745758</v>
      </c>
      <c r="W448" s="76"/>
      <c r="X448" s="76"/>
      <c r="Y448" s="76"/>
      <c r="Z448" s="76">
        <f>BM448</f>
        <v>10.16949152542373</v>
      </c>
      <c r="AA448" s="76"/>
      <c r="AB448" s="76"/>
      <c r="AC448" s="76"/>
      <c r="AD448" s="76">
        <f>BN448</f>
        <v>0</v>
      </c>
      <c r="AE448" s="76"/>
      <c r="AF448" s="76"/>
      <c r="AG448" s="76"/>
      <c r="AH448" s="76">
        <f>BO448</f>
        <v>0</v>
      </c>
      <c r="AI448" s="76"/>
      <c r="AJ448" s="76"/>
      <c r="AK448" s="76"/>
      <c r="BG448" s="2">
        <v>77</v>
      </c>
      <c r="BH448" s="2" t="s">
        <v>16</v>
      </c>
      <c r="BI448" s="25">
        <v>88.878235858101633</v>
      </c>
      <c r="BJ448" s="25">
        <f>BK448+BL448</f>
        <v>89.830508474576263</v>
      </c>
      <c r="BK448" s="25">
        <v>55.932203389830505</v>
      </c>
      <c r="BL448" s="25">
        <v>33.898305084745758</v>
      </c>
      <c r="BM448" s="25">
        <v>10.16949152542373</v>
      </c>
      <c r="BN448" s="25">
        <v>0</v>
      </c>
      <c r="BO448" s="25">
        <v>0</v>
      </c>
    </row>
    <row r="449" spans="4:67">
      <c r="D449" s="129" t="s">
        <v>17</v>
      </c>
      <c r="E449" s="130"/>
      <c r="F449" s="130"/>
      <c r="G449" s="130"/>
      <c r="H449" s="130"/>
      <c r="I449" s="131"/>
      <c r="J449" s="80">
        <f>BI449</f>
        <v>88.439035806225135</v>
      </c>
      <c r="K449" s="80"/>
      <c r="L449" s="80"/>
      <c r="M449" s="80"/>
      <c r="N449" s="80">
        <f>IF(ISERROR(BJ449),"",BJ449)</f>
        <v>88.709677419354847</v>
      </c>
      <c r="O449" s="80"/>
      <c r="P449" s="80"/>
      <c r="Q449" s="80"/>
      <c r="R449" s="80">
        <f>BK449</f>
        <v>46.774193548387096</v>
      </c>
      <c r="S449" s="80"/>
      <c r="T449" s="80"/>
      <c r="U449" s="80"/>
      <c r="V449" s="80">
        <f>BL449</f>
        <v>41.935483870967744</v>
      </c>
      <c r="W449" s="80"/>
      <c r="X449" s="80"/>
      <c r="Y449" s="80"/>
      <c r="Z449" s="80">
        <f>BM449</f>
        <v>9.67741935483871</v>
      </c>
      <c r="AA449" s="80"/>
      <c r="AB449" s="80"/>
      <c r="AC449" s="80"/>
      <c r="AD449" s="80">
        <f>BN449</f>
        <v>1.6129032258064515</v>
      </c>
      <c r="AE449" s="80"/>
      <c r="AF449" s="80"/>
      <c r="AG449" s="80"/>
      <c r="AH449" s="80">
        <f>BO449</f>
        <v>0</v>
      </c>
      <c r="AI449" s="80"/>
      <c r="AJ449" s="80"/>
      <c r="AK449" s="80"/>
      <c r="BH449" s="2" t="s">
        <v>18</v>
      </c>
      <c r="BI449" s="25">
        <v>88.439035806225135</v>
      </c>
      <c r="BJ449" s="25">
        <f>BK449+BL449</f>
        <v>88.709677419354847</v>
      </c>
      <c r="BK449" s="25">
        <v>46.774193548387096</v>
      </c>
      <c r="BL449" s="25">
        <v>41.935483870967744</v>
      </c>
      <c r="BM449" s="25">
        <v>9.67741935483871</v>
      </c>
      <c r="BN449" s="25">
        <v>1.6129032258064515</v>
      </c>
      <c r="BO449" s="25">
        <v>0</v>
      </c>
    </row>
    <row r="450" spans="4:67" ht="15" customHeight="1">
      <c r="D450" s="33" t="s">
        <v>166</v>
      </c>
      <c r="E450" s="38"/>
      <c r="F450" s="38"/>
      <c r="G450" s="38"/>
      <c r="H450" s="38"/>
      <c r="I450" s="38"/>
      <c r="J450" s="38"/>
      <c r="K450" s="38"/>
      <c r="L450" s="38"/>
      <c r="M450" s="38"/>
      <c r="N450" s="38"/>
      <c r="O450" s="38"/>
      <c r="P450" s="38"/>
      <c r="Q450" s="38"/>
      <c r="R450" s="38"/>
      <c r="S450" s="38"/>
      <c r="T450" s="38"/>
      <c r="U450" s="38"/>
      <c r="V450" s="38"/>
      <c r="W450" s="38"/>
      <c r="X450" s="38"/>
      <c r="Y450" s="38"/>
      <c r="Z450" s="38"/>
      <c r="AA450" s="38"/>
      <c r="AB450" s="38"/>
      <c r="AC450" s="38"/>
      <c r="AD450" s="38"/>
      <c r="AE450" s="38"/>
      <c r="AF450" s="38"/>
      <c r="AG450" s="38"/>
      <c r="AK450" s="31"/>
      <c r="BI450" s="5" t="s">
        <v>13</v>
      </c>
      <c r="BJ450" s="2" t="s">
        <v>14</v>
      </c>
      <c r="BK450" s="2">
        <v>1</v>
      </c>
      <c r="BL450" s="2">
        <v>2</v>
      </c>
      <c r="BM450" s="2">
        <v>3</v>
      </c>
      <c r="BN450" s="2">
        <v>4</v>
      </c>
      <c r="BO450" s="2">
        <v>0</v>
      </c>
    </row>
    <row r="451" spans="4:67">
      <c r="D451" s="81" t="s">
        <v>15</v>
      </c>
      <c r="E451" s="82"/>
      <c r="F451" s="82"/>
      <c r="G451" s="82"/>
      <c r="H451" s="82"/>
      <c r="I451" s="83"/>
      <c r="J451" s="76">
        <f>BI451</f>
        <v>91.155321188878233</v>
      </c>
      <c r="K451" s="76"/>
      <c r="L451" s="76"/>
      <c r="M451" s="76"/>
      <c r="N451" s="76">
        <f>BJ451</f>
        <v>91.525423728813564</v>
      </c>
      <c r="O451" s="76"/>
      <c r="P451" s="76"/>
      <c r="Q451" s="76"/>
      <c r="R451" s="76">
        <f>BK451</f>
        <v>54.237288135593218</v>
      </c>
      <c r="S451" s="76"/>
      <c r="T451" s="76"/>
      <c r="U451" s="76"/>
      <c r="V451" s="76">
        <f>BL451</f>
        <v>37.288135593220339</v>
      </c>
      <c r="W451" s="76"/>
      <c r="X451" s="76"/>
      <c r="Y451" s="76"/>
      <c r="Z451" s="76">
        <f>BM451</f>
        <v>6.7796610169491522</v>
      </c>
      <c r="AA451" s="76"/>
      <c r="AB451" s="76"/>
      <c r="AC451" s="76"/>
      <c r="AD451" s="76">
        <f>BN451</f>
        <v>1.6949152542372881</v>
      </c>
      <c r="AE451" s="76"/>
      <c r="AF451" s="76"/>
      <c r="AG451" s="76"/>
      <c r="AH451" s="76">
        <f>BO451</f>
        <v>0</v>
      </c>
      <c r="AI451" s="76"/>
      <c r="AJ451" s="76"/>
      <c r="AK451" s="76"/>
      <c r="BG451" s="2">
        <v>78</v>
      </c>
      <c r="BH451" s="2" t="s">
        <v>16</v>
      </c>
      <c r="BI451" s="25">
        <v>91.155321188878233</v>
      </c>
      <c r="BJ451" s="25">
        <f>BK451+BL451</f>
        <v>91.525423728813564</v>
      </c>
      <c r="BK451" s="25">
        <v>54.237288135593218</v>
      </c>
      <c r="BL451" s="25">
        <v>37.288135593220339</v>
      </c>
      <c r="BM451" s="25">
        <v>6.7796610169491522</v>
      </c>
      <c r="BN451" s="25">
        <v>1.6949152542372881</v>
      </c>
      <c r="BO451" s="25">
        <v>0</v>
      </c>
    </row>
    <row r="452" spans="4:67">
      <c r="D452" s="129" t="s">
        <v>17</v>
      </c>
      <c r="E452" s="130"/>
      <c r="F452" s="130"/>
      <c r="G452" s="130"/>
      <c r="H452" s="130"/>
      <c r="I452" s="131"/>
      <c r="J452" s="80">
        <f>BI452</f>
        <v>91.411186520009352</v>
      </c>
      <c r="K452" s="80"/>
      <c r="L452" s="80"/>
      <c r="M452" s="80"/>
      <c r="N452" s="80">
        <f>IF(ISERROR(BJ452),"",BJ452)</f>
        <v>90.322580645161281</v>
      </c>
      <c r="O452" s="80"/>
      <c r="P452" s="80"/>
      <c r="Q452" s="80"/>
      <c r="R452" s="80">
        <f>BK452</f>
        <v>51.612903225806448</v>
      </c>
      <c r="S452" s="80"/>
      <c r="T452" s="80"/>
      <c r="U452" s="80"/>
      <c r="V452" s="80">
        <f>BL452</f>
        <v>38.70967741935484</v>
      </c>
      <c r="W452" s="80"/>
      <c r="X452" s="80"/>
      <c r="Y452" s="80"/>
      <c r="Z452" s="80">
        <f>BM452</f>
        <v>4.838709677419355</v>
      </c>
      <c r="AA452" s="80"/>
      <c r="AB452" s="80"/>
      <c r="AC452" s="80"/>
      <c r="AD452" s="80">
        <f>BN452</f>
        <v>4.838709677419355</v>
      </c>
      <c r="AE452" s="80"/>
      <c r="AF452" s="80"/>
      <c r="AG452" s="80"/>
      <c r="AH452" s="80">
        <f>BO452</f>
        <v>0</v>
      </c>
      <c r="AI452" s="80"/>
      <c r="AJ452" s="80"/>
      <c r="AK452" s="80"/>
      <c r="BH452" s="2" t="s">
        <v>18</v>
      </c>
      <c r="BI452" s="25">
        <v>91.411186520009352</v>
      </c>
      <c r="BJ452" s="25">
        <f>BK452+BL452</f>
        <v>90.322580645161281</v>
      </c>
      <c r="BK452" s="25">
        <v>51.612903225806448</v>
      </c>
      <c r="BL452" s="25">
        <v>38.70967741935484</v>
      </c>
      <c r="BM452" s="25">
        <v>4.838709677419355</v>
      </c>
      <c r="BN452" s="25">
        <v>4.838709677419355</v>
      </c>
      <c r="BO452" s="25">
        <v>0</v>
      </c>
    </row>
    <row r="453" spans="4:67" ht="15" customHeight="1">
      <c r="D453" s="33" t="s">
        <v>167</v>
      </c>
      <c r="E453" s="38"/>
      <c r="F453" s="38"/>
      <c r="G453" s="38"/>
      <c r="H453" s="38"/>
      <c r="I453" s="38"/>
      <c r="J453" s="38"/>
      <c r="K453" s="38"/>
      <c r="L453" s="38"/>
      <c r="M453" s="38"/>
      <c r="N453" s="38"/>
      <c r="O453" s="38"/>
      <c r="P453" s="38"/>
      <c r="Q453" s="38"/>
      <c r="R453" s="38"/>
      <c r="S453" s="38"/>
      <c r="T453" s="38"/>
      <c r="U453" s="38"/>
      <c r="V453" s="38"/>
      <c r="W453" s="38"/>
      <c r="X453" s="38"/>
      <c r="Y453" s="38"/>
      <c r="Z453" s="38"/>
      <c r="AA453" s="38"/>
      <c r="AB453" s="38"/>
      <c r="AC453" s="38"/>
      <c r="AD453" s="38"/>
      <c r="AE453" s="38"/>
      <c r="AF453" s="38"/>
      <c r="AG453" s="38"/>
      <c r="AK453" s="31"/>
      <c r="BI453" s="5" t="s">
        <v>13</v>
      </c>
      <c r="BJ453" s="2" t="s">
        <v>14</v>
      </c>
      <c r="BK453" s="2">
        <v>1</v>
      </c>
      <c r="BL453" s="2">
        <v>2</v>
      </c>
      <c r="BM453" s="2">
        <v>3</v>
      </c>
      <c r="BN453" s="2">
        <v>4</v>
      </c>
      <c r="BO453" s="2">
        <v>0</v>
      </c>
    </row>
    <row r="454" spans="4:67">
      <c r="D454" s="81" t="s">
        <v>15</v>
      </c>
      <c r="E454" s="82"/>
      <c r="F454" s="82"/>
      <c r="G454" s="82"/>
      <c r="H454" s="82"/>
      <c r="I454" s="83"/>
      <c r="J454" s="76">
        <f>BI454</f>
        <v>97.962607861936718</v>
      </c>
      <c r="K454" s="76"/>
      <c r="L454" s="76"/>
      <c r="M454" s="76"/>
      <c r="N454" s="76">
        <f>BJ454</f>
        <v>100</v>
      </c>
      <c r="O454" s="76"/>
      <c r="P454" s="76"/>
      <c r="Q454" s="76"/>
      <c r="R454" s="76">
        <f>BK454</f>
        <v>89.830508474576277</v>
      </c>
      <c r="S454" s="76"/>
      <c r="T454" s="76"/>
      <c r="U454" s="76"/>
      <c r="V454" s="76">
        <f>BL454</f>
        <v>10.16949152542373</v>
      </c>
      <c r="W454" s="76"/>
      <c r="X454" s="76"/>
      <c r="Y454" s="76"/>
      <c r="Z454" s="76">
        <f>BM454</f>
        <v>0</v>
      </c>
      <c r="AA454" s="76"/>
      <c r="AB454" s="76"/>
      <c r="AC454" s="76"/>
      <c r="AD454" s="76">
        <f>BN454</f>
        <v>0</v>
      </c>
      <c r="AE454" s="76"/>
      <c r="AF454" s="76"/>
      <c r="AG454" s="76"/>
      <c r="AH454" s="76">
        <f>BO454</f>
        <v>0</v>
      </c>
      <c r="AI454" s="76"/>
      <c r="AJ454" s="76"/>
      <c r="AK454" s="76"/>
      <c r="BG454" s="2">
        <v>79</v>
      </c>
      <c r="BH454" s="2" t="s">
        <v>16</v>
      </c>
      <c r="BI454" s="25">
        <v>97.962607861936718</v>
      </c>
      <c r="BJ454" s="25">
        <f>BK454+BL454</f>
        <v>100</v>
      </c>
      <c r="BK454" s="25">
        <v>89.830508474576277</v>
      </c>
      <c r="BL454" s="25">
        <v>10.16949152542373</v>
      </c>
      <c r="BM454" s="25">
        <v>0</v>
      </c>
      <c r="BN454" s="25">
        <v>0</v>
      </c>
      <c r="BO454" s="25">
        <v>0</v>
      </c>
    </row>
    <row r="455" spans="4:67">
      <c r="D455" s="77" t="s">
        <v>17</v>
      </c>
      <c r="E455" s="78"/>
      <c r="F455" s="78"/>
      <c r="G455" s="78"/>
      <c r="H455" s="78"/>
      <c r="I455" s="79"/>
      <c r="J455" s="80">
        <f>BI455</f>
        <v>97.940556985724314</v>
      </c>
      <c r="K455" s="80"/>
      <c r="L455" s="80"/>
      <c r="M455" s="80"/>
      <c r="N455" s="80">
        <f>IF(ISERROR(BJ455),"",BJ455)</f>
        <v>98.387096774193537</v>
      </c>
      <c r="O455" s="80"/>
      <c r="P455" s="80"/>
      <c r="Q455" s="80"/>
      <c r="R455" s="80">
        <f>BK455</f>
        <v>88.709677419354833</v>
      </c>
      <c r="S455" s="80"/>
      <c r="T455" s="80"/>
      <c r="U455" s="80"/>
      <c r="V455" s="80">
        <f>BL455</f>
        <v>9.67741935483871</v>
      </c>
      <c r="W455" s="80"/>
      <c r="X455" s="80"/>
      <c r="Y455" s="80"/>
      <c r="Z455" s="80">
        <f>BM455</f>
        <v>0</v>
      </c>
      <c r="AA455" s="80"/>
      <c r="AB455" s="80"/>
      <c r="AC455" s="80"/>
      <c r="AD455" s="80">
        <f>BN455</f>
        <v>1.6129032258064515</v>
      </c>
      <c r="AE455" s="80"/>
      <c r="AF455" s="80"/>
      <c r="AG455" s="80"/>
      <c r="AH455" s="80">
        <f>BO455</f>
        <v>0</v>
      </c>
      <c r="AI455" s="80"/>
      <c r="AJ455" s="80"/>
      <c r="AK455" s="80"/>
      <c r="BH455" s="2" t="s">
        <v>18</v>
      </c>
      <c r="BI455" s="25">
        <v>97.940556985724314</v>
      </c>
      <c r="BJ455" s="25">
        <f>BK455+BL455</f>
        <v>98.387096774193537</v>
      </c>
      <c r="BK455" s="25">
        <v>88.709677419354833</v>
      </c>
      <c r="BL455" s="25">
        <v>9.67741935483871</v>
      </c>
      <c r="BM455" s="25">
        <v>0</v>
      </c>
      <c r="BN455" s="25">
        <v>1.6129032258064515</v>
      </c>
      <c r="BO455" s="25">
        <v>0</v>
      </c>
    </row>
    <row r="456" spans="4:67" ht="15" customHeight="1">
      <c r="D456" s="33" t="s">
        <v>168</v>
      </c>
      <c r="E456" s="38"/>
      <c r="F456" s="38"/>
      <c r="G456" s="38"/>
      <c r="H456" s="38"/>
      <c r="I456" s="38"/>
      <c r="J456" s="38"/>
      <c r="K456" s="38"/>
      <c r="L456" s="38"/>
      <c r="M456" s="38"/>
      <c r="N456" s="38"/>
      <c r="O456" s="38"/>
      <c r="P456" s="38"/>
      <c r="Q456" s="38"/>
      <c r="R456" s="38"/>
      <c r="S456" s="38"/>
      <c r="T456" s="38"/>
      <c r="U456" s="38"/>
      <c r="V456" s="38"/>
      <c r="W456" s="38"/>
      <c r="X456" s="38"/>
      <c r="Y456" s="38"/>
      <c r="Z456" s="38"/>
      <c r="AA456" s="38"/>
      <c r="AB456" s="38"/>
      <c r="AC456" s="38"/>
      <c r="AD456" s="38"/>
      <c r="AE456" s="38"/>
      <c r="AF456" s="38"/>
      <c r="AG456" s="38"/>
      <c r="AK456" s="31"/>
      <c r="BI456" s="5" t="s">
        <v>13</v>
      </c>
      <c r="BJ456" s="2" t="s">
        <v>14</v>
      </c>
      <c r="BK456" s="2">
        <v>1</v>
      </c>
      <c r="BL456" s="2">
        <v>2</v>
      </c>
      <c r="BM456" s="2">
        <v>3</v>
      </c>
      <c r="BN456" s="2">
        <v>4</v>
      </c>
      <c r="BO456" s="2">
        <v>0</v>
      </c>
    </row>
    <row r="457" spans="4:67">
      <c r="D457" s="81" t="s">
        <v>15</v>
      </c>
      <c r="E457" s="82"/>
      <c r="F457" s="82"/>
      <c r="G457" s="82"/>
      <c r="H457" s="82"/>
      <c r="I457" s="83"/>
      <c r="J457" s="76">
        <f>BI457</f>
        <v>97.77085330776606</v>
      </c>
      <c r="K457" s="76"/>
      <c r="L457" s="76"/>
      <c r="M457" s="76"/>
      <c r="N457" s="76">
        <f>BJ457</f>
        <v>96.610169491525411</v>
      </c>
      <c r="O457" s="76"/>
      <c r="P457" s="76"/>
      <c r="Q457" s="76"/>
      <c r="R457" s="76">
        <f>BK457</f>
        <v>88.135593220338976</v>
      </c>
      <c r="S457" s="76"/>
      <c r="T457" s="76"/>
      <c r="U457" s="76"/>
      <c r="V457" s="76">
        <f>BL457</f>
        <v>8.4745762711864394</v>
      </c>
      <c r="W457" s="76"/>
      <c r="X457" s="76"/>
      <c r="Y457" s="76"/>
      <c r="Z457" s="76">
        <f>BM457</f>
        <v>3.3898305084745761</v>
      </c>
      <c r="AA457" s="76"/>
      <c r="AB457" s="76"/>
      <c r="AC457" s="76"/>
      <c r="AD457" s="76">
        <f>BN457</f>
        <v>0</v>
      </c>
      <c r="AE457" s="76"/>
      <c r="AF457" s="76"/>
      <c r="AG457" s="76"/>
      <c r="AH457" s="76">
        <f>BO457</f>
        <v>0</v>
      </c>
      <c r="AI457" s="76"/>
      <c r="AJ457" s="76"/>
      <c r="AK457" s="76"/>
      <c r="BG457" s="2">
        <v>80</v>
      </c>
      <c r="BH457" s="2" t="s">
        <v>16</v>
      </c>
      <c r="BI457" s="25">
        <v>97.77085330776606</v>
      </c>
      <c r="BJ457" s="25">
        <f>BK457+BL457</f>
        <v>96.610169491525411</v>
      </c>
      <c r="BK457" s="25">
        <v>88.135593220338976</v>
      </c>
      <c r="BL457" s="25">
        <v>8.4745762711864394</v>
      </c>
      <c r="BM457" s="25">
        <v>3.3898305084745761</v>
      </c>
      <c r="BN457" s="25">
        <v>0</v>
      </c>
      <c r="BO457" s="25">
        <v>0</v>
      </c>
    </row>
    <row r="458" spans="4:67">
      <c r="D458" s="77" t="s">
        <v>17</v>
      </c>
      <c r="E458" s="78"/>
      <c r="F458" s="78"/>
      <c r="G458" s="78"/>
      <c r="H458" s="78"/>
      <c r="I458" s="79"/>
      <c r="J458" s="80">
        <f>BI458</f>
        <v>97.800140416569164</v>
      </c>
      <c r="K458" s="80"/>
      <c r="L458" s="80"/>
      <c r="M458" s="80"/>
      <c r="N458" s="80">
        <f>IF(ISERROR(BJ458),"",BJ458)</f>
        <v>96.774193548387089</v>
      </c>
      <c r="O458" s="80"/>
      <c r="P458" s="80"/>
      <c r="Q458" s="80"/>
      <c r="R458" s="80">
        <f>BK458</f>
        <v>87.096774193548384</v>
      </c>
      <c r="S458" s="80"/>
      <c r="T458" s="80"/>
      <c r="U458" s="80"/>
      <c r="V458" s="80">
        <f>BL458</f>
        <v>9.67741935483871</v>
      </c>
      <c r="W458" s="80"/>
      <c r="X458" s="80"/>
      <c r="Y458" s="80"/>
      <c r="Z458" s="80">
        <f>BM458</f>
        <v>1.6129032258064515</v>
      </c>
      <c r="AA458" s="80"/>
      <c r="AB458" s="80"/>
      <c r="AC458" s="80"/>
      <c r="AD458" s="80">
        <f>BN458</f>
        <v>1.6129032258064515</v>
      </c>
      <c r="AE458" s="80"/>
      <c r="AF458" s="80"/>
      <c r="AG458" s="80"/>
      <c r="AH458" s="80">
        <f>BO458</f>
        <v>0</v>
      </c>
      <c r="AI458" s="80"/>
      <c r="AJ458" s="80"/>
      <c r="AK458" s="80"/>
      <c r="BH458" s="2" t="s">
        <v>18</v>
      </c>
      <c r="BI458" s="25">
        <v>97.800140416569164</v>
      </c>
      <c r="BJ458" s="25">
        <f>BK458+BL458</f>
        <v>96.774193548387089</v>
      </c>
      <c r="BK458" s="25">
        <v>87.096774193548384</v>
      </c>
      <c r="BL458" s="25">
        <v>9.67741935483871</v>
      </c>
      <c r="BM458" s="25">
        <v>1.6129032258064515</v>
      </c>
      <c r="BN458" s="25">
        <v>1.6129032258064515</v>
      </c>
      <c r="BO458" s="25">
        <v>0</v>
      </c>
    </row>
    <row r="459" spans="4:67" ht="15" customHeight="1">
      <c r="D459" s="33" t="s">
        <v>169</v>
      </c>
      <c r="E459" s="38"/>
      <c r="F459" s="38"/>
      <c r="G459" s="38"/>
      <c r="H459" s="38"/>
      <c r="I459" s="38"/>
      <c r="J459" s="38"/>
      <c r="K459" s="38"/>
      <c r="L459" s="38"/>
      <c r="M459" s="38"/>
      <c r="N459" s="38"/>
      <c r="O459" s="38"/>
      <c r="P459" s="38"/>
      <c r="Q459" s="38"/>
      <c r="R459" s="38"/>
      <c r="S459" s="38"/>
      <c r="T459" s="38"/>
      <c r="U459" s="38"/>
      <c r="V459" s="38"/>
      <c r="W459" s="38"/>
      <c r="X459" s="38"/>
      <c r="Y459" s="38"/>
      <c r="Z459" s="38"/>
      <c r="AA459" s="38"/>
      <c r="AB459" s="38"/>
      <c r="AC459" s="38"/>
      <c r="AD459" s="38"/>
      <c r="AE459" s="38"/>
      <c r="AF459" s="38"/>
      <c r="AG459" s="38"/>
      <c r="AK459" s="31"/>
      <c r="BI459" s="5" t="s">
        <v>13</v>
      </c>
      <c r="BJ459" s="2" t="s">
        <v>14</v>
      </c>
      <c r="BK459" s="2">
        <v>1</v>
      </c>
      <c r="BL459" s="2">
        <v>2</v>
      </c>
      <c r="BM459" s="2">
        <v>3</v>
      </c>
      <c r="BN459" s="2">
        <v>4</v>
      </c>
      <c r="BO459" s="2">
        <v>0</v>
      </c>
    </row>
    <row r="460" spans="4:67">
      <c r="D460" s="81" t="s">
        <v>15</v>
      </c>
      <c r="E460" s="82"/>
      <c r="F460" s="82"/>
      <c r="G460" s="82"/>
      <c r="H460" s="82"/>
      <c r="I460" s="83"/>
      <c r="J460" s="76">
        <f>BI460</f>
        <v>86.960690316395016</v>
      </c>
      <c r="K460" s="76"/>
      <c r="L460" s="76"/>
      <c r="M460" s="76"/>
      <c r="N460" s="76">
        <f>BJ460</f>
        <v>84.745762711864415</v>
      </c>
      <c r="O460" s="76"/>
      <c r="P460" s="76"/>
      <c r="Q460" s="76"/>
      <c r="R460" s="76">
        <f>BK460</f>
        <v>40.677966101694921</v>
      </c>
      <c r="S460" s="76"/>
      <c r="T460" s="76"/>
      <c r="U460" s="76"/>
      <c r="V460" s="76">
        <f>BL460</f>
        <v>44.067796610169488</v>
      </c>
      <c r="W460" s="76"/>
      <c r="X460" s="76"/>
      <c r="Y460" s="76"/>
      <c r="Z460" s="76">
        <f>BM460</f>
        <v>13.559322033898304</v>
      </c>
      <c r="AA460" s="76"/>
      <c r="AB460" s="76"/>
      <c r="AC460" s="76"/>
      <c r="AD460" s="76">
        <f>BN460</f>
        <v>1.6949152542372881</v>
      </c>
      <c r="AE460" s="76"/>
      <c r="AF460" s="76"/>
      <c r="AG460" s="76"/>
      <c r="AH460" s="76">
        <f>BO460</f>
        <v>0</v>
      </c>
      <c r="AI460" s="76"/>
      <c r="AJ460" s="76"/>
      <c r="AK460" s="76"/>
      <c r="BG460" s="2">
        <v>81</v>
      </c>
      <c r="BH460" s="2" t="s">
        <v>16</v>
      </c>
      <c r="BI460" s="25">
        <v>86.960690316395016</v>
      </c>
      <c r="BJ460" s="25">
        <f>BK460+BL460</f>
        <v>84.745762711864415</v>
      </c>
      <c r="BK460" s="25">
        <v>40.677966101694921</v>
      </c>
      <c r="BL460" s="25">
        <v>44.067796610169488</v>
      </c>
      <c r="BM460" s="25">
        <v>13.559322033898304</v>
      </c>
      <c r="BN460" s="25">
        <v>1.6949152542372881</v>
      </c>
      <c r="BO460" s="25">
        <v>0</v>
      </c>
    </row>
    <row r="461" spans="4:67">
      <c r="D461" s="77" t="s">
        <v>17</v>
      </c>
      <c r="E461" s="78"/>
      <c r="F461" s="78"/>
      <c r="G461" s="78"/>
      <c r="H461" s="78"/>
      <c r="I461" s="79"/>
      <c r="J461" s="80">
        <f>BI461</f>
        <v>86.16896793821671</v>
      </c>
      <c r="K461" s="80"/>
      <c r="L461" s="80"/>
      <c r="M461" s="80"/>
      <c r="N461" s="80">
        <f>IF(ISERROR(BJ461),"",BJ461)</f>
        <v>79.032258064516128</v>
      </c>
      <c r="O461" s="80"/>
      <c r="P461" s="80"/>
      <c r="Q461" s="80"/>
      <c r="R461" s="80">
        <f>BK461</f>
        <v>43.548387096774192</v>
      </c>
      <c r="S461" s="80"/>
      <c r="T461" s="80"/>
      <c r="U461" s="80"/>
      <c r="V461" s="80">
        <f>BL461</f>
        <v>35.483870967741936</v>
      </c>
      <c r="W461" s="80"/>
      <c r="X461" s="80"/>
      <c r="Y461" s="80"/>
      <c r="Z461" s="80">
        <f>BM461</f>
        <v>19.35483870967742</v>
      </c>
      <c r="AA461" s="80"/>
      <c r="AB461" s="80"/>
      <c r="AC461" s="80"/>
      <c r="AD461" s="80">
        <f>BN461</f>
        <v>1.6129032258064515</v>
      </c>
      <c r="AE461" s="80"/>
      <c r="AF461" s="80"/>
      <c r="AG461" s="80"/>
      <c r="AH461" s="80">
        <f>BO461</f>
        <v>0</v>
      </c>
      <c r="AI461" s="80"/>
      <c r="AJ461" s="80"/>
      <c r="AK461" s="80"/>
      <c r="BH461" s="2" t="s">
        <v>18</v>
      </c>
      <c r="BI461" s="25">
        <v>86.16896793821671</v>
      </c>
      <c r="BJ461" s="25">
        <f>BK461+BL461</f>
        <v>79.032258064516128</v>
      </c>
      <c r="BK461" s="25">
        <v>43.548387096774192</v>
      </c>
      <c r="BL461" s="25">
        <v>35.483870967741936</v>
      </c>
      <c r="BM461" s="25">
        <v>19.35483870967742</v>
      </c>
      <c r="BN461" s="25">
        <v>1.6129032258064515</v>
      </c>
      <c r="BO461" s="25">
        <v>0</v>
      </c>
    </row>
    <row r="462" spans="4:67" ht="15" customHeight="1">
      <c r="D462" s="33" t="s">
        <v>170</v>
      </c>
      <c r="E462" s="38"/>
      <c r="F462" s="38"/>
      <c r="G462" s="38"/>
      <c r="H462" s="38"/>
      <c r="I462" s="38"/>
      <c r="J462" s="38"/>
      <c r="K462" s="38"/>
      <c r="L462" s="38"/>
      <c r="M462" s="38"/>
      <c r="N462" s="38"/>
      <c r="O462" s="38"/>
      <c r="P462" s="38"/>
      <c r="Q462" s="38"/>
      <c r="R462" s="38"/>
      <c r="S462" s="38"/>
      <c r="T462" s="38"/>
      <c r="U462" s="38"/>
      <c r="V462" s="38"/>
      <c r="W462" s="38"/>
      <c r="X462" s="38"/>
      <c r="Y462" s="38"/>
      <c r="Z462" s="38"/>
      <c r="AA462" s="38"/>
      <c r="AB462" s="38"/>
      <c r="AC462" s="38"/>
      <c r="AD462" s="38"/>
      <c r="AE462" s="38"/>
      <c r="AF462" s="38"/>
      <c r="AG462" s="38"/>
      <c r="AK462" s="31"/>
      <c r="BI462" s="5" t="s">
        <v>13</v>
      </c>
      <c r="BJ462" s="2" t="s">
        <v>14</v>
      </c>
      <c r="BK462" s="2">
        <v>1</v>
      </c>
      <c r="BL462" s="2">
        <v>2</v>
      </c>
      <c r="BM462" s="2">
        <v>3</v>
      </c>
      <c r="BN462" s="2">
        <v>4</v>
      </c>
      <c r="BO462" s="2">
        <v>0</v>
      </c>
    </row>
    <row r="463" spans="4:67">
      <c r="D463" s="81" t="s">
        <v>15</v>
      </c>
      <c r="E463" s="82"/>
      <c r="F463" s="82"/>
      <c r="G463" s="82"/>
      <c r="H463" s="82"/>
      <c r="I463" s="83"/>
      <c r="J463" s="76">
        <f>BI463</f>
        <v>98.154362416107389</v>
      </c>
      <c r="K463" s="76"/>
      <c r="L463" s="76"/>
      <c r="M463" s="76"/>
      <c r="N463" s="76">
        <f>BJ463</f>
        <v>98.305084745762713</v>
      </c>
      <c r="O463" s="76"/>
      <c r="P463" s="76"/>
      <c r="Q463" s="76"/>
      <c r="R463" s="76">
        <f>BK463</f>
        <v>89.830508474576277</v>
      </c>
      <c r="S463" s="76"/>
      <c r="T463" s="76"/>
      <c r="U463" s="76"/>
      <c r="V463" s="76">
        <f>BL463</f>
        <v>8.4745762711864394</v>
      </c>
      <c r="W463" s="76"/>
      <c r="X463" s="76"/>
      <c r="Y463" s="76"/>
      <c r="Z463" s="76">
        <f>BM463</f>
        <v>1.6949152542372881</v>
      </c>
      <c r="AA463" s="76"/>
      <c r="AB463" s="76"/>
      <c r="AC463" s="76"/>
      <c r="AD463" s="76">
        <f>BN463</f>
        <v>0</v>
      </c>
      <c r="AE463" s="76"/>
      <c r="AF463" s="76"/>
      <c r="AG463" s="76"/>
      <c r="AH463" s="76">
        <f>BO463</f>
        <v>0</v>
      </c>
      <c r="AI463" s="76"/>
      <c r="AJ463" s="76"/>
      <c r="AK463" s="76"/>
      <c r="BG463" s="2">
        <v>82</v>
      </c>
      <c r="BH463" s="2" t="s">
        <v>16</v>
      </c>
      <c r="BI463" s="25">
        <v>98.154362416107389</v>
      </c>
      <c r="BJ463" s="25">
        <f>BK463+BL463</f>
        <v>98.305084745762713</v>
      </c>
      <c r="BK463" s="25">
        <v>89.830508474576277</v>
      </c>
      <c r="BL463" s="25">
        <v>8.4745762711864394</v>
      </c>
      <c r="BM463" s="25">
        <v>1.6949152542372881</v>
      </c>
      <c r="BN463" s="25">
        <v>0</v>
      </c>
      <c r="BO463" s="25">
        <v>0</v>
      </c>
    </row>
    <row r="464" spans="4:67">
      <c r="D464" s="77" t="s">
        <v>17</v>
      </c>
      <c r="E464" s="78"/>
      <c r="F464" s="78"/>
      <c r="G464" s="78"/>
      <c r="H464" s="78"/>
      <c r="I464" s="79"/>
      <c r="J464" s="80">
        <f>BI464</f>
        <v>97.823543178095022</v>
      </c>
      <c r="K464" s="80"/>
      <c r="L464" s="80"/>
      <c r="M464" s="80"/>
      <c r="N464" s="80">
        <f>IF(ISERROR(BJ464),"",BJ464)</f>
        <v>100</v>
      </c>
      <c r="O464" s="80"/>
      <c r="P464" s="80"/>
      <c r="Q464" s="80"/>
      <c r="R464" s="80">
        <f>BK464</f>
        <v>87.096774193548384</v>
      </c>
      <c r="S464" s="80"/>
      <c r="T464" s="80"/>
      <c r="U464" s="80"/>
      <c r="V464" s="80">
        <f>BL464</f>
        <v>12.903225806451612</v>
      </c>
      <c r="W464" s="80"/>
      <c r="X464" s="80"/>
      <c r="Y464" s="80"/>
      <c r="Z464" s="80">
        <f>BM464</f>
        <v>0</v>
      </c>
      <c r="AA464" s="80"/>
      <c r="AB464" s="80"/>
      <c r="AC464" s="80"/>
      <c r="AD464" s="80">
        <f>BN464</f>
        <v>0</v>
      </c>
      <c r="AE464" s="80"/>
      <c r="AF464" s="80"/>
      <c r="AG464" s="80"/>
      <c r="AH464" s="80">
        <f>BO464</f>
        <v>0</v>
      </c>
      <c r="AI464" s="80"/>
      <c r="AJ464" s="80"/>
      <c r="AK464" s="80"/>
      <c r="BH464" s="2" t="s">
        <v>18</v>
      </c>
      <c r="BI464" s="25">
        <v>97.823543178095022</v>
      </c>
      <c r="BJ464" s="25">
        <f>BK464+BL464</f>
        <v>100</v>
      </c>
      <c r="BK464" s="25">
        <v>87.096774193548384</v>
      </c>
      <c r="BL464" s="25">
        <v>12.903225806451612</v>
      </c>
      <c r="BM464" s="25">
        <v>0</v>
      </c>
      <c r="BN464" s="25">
        <v>0</v>
      </c>
      <c r="BO464" s="25">
        <v>0</v>
      </c>
    </row>
    <row r="465" spans="4:67" ht="15" customHeight="1">
      <c r="D465" s="33" t="s">
        <v>171</v>
      </c>
      <c r="E465" s="38"/>
      <c r="F465" s="38"/>
      <c r="G465" s="38"/>
      <c r="H465" s="38"/>
      <c r="I465" s="38"/>
      <c r="J465" s="38"/>
      <c r="K465" s="38"/>
      <c r="L465" s="38"/>
      <c r="M465" s="38"/>
      <c r="N465" s="38"/>
      <c r="O465" s="38"/>
      <c r="P465" s="38"/>
      <c r="Q465" s="38"/>
      <c r="R465" s="38"/>
      <c r="S465" s="38"/>
      <c r="T465" s="38"/>
      <c r="U465" s="38"/>
      <c r="V465" s="38"/>
      <c r="W465" s="38"/>
      <c r="X465" s="38"/>
      <c r="Y465" s="38"/>
      <c r="Z465" s="38"/>
      <c r="AA465" s="38"/>
      <c r="AB465" s="38"/>
      <c r="AC465" s="38"/>
      <c r="AD465" s="38"/>
      <c r="AE465" s="38"/>
      <c r="AF465" s="38"/>
      <c r="AG465" s="38"/>
      <c r="AK465" s="31"/>
      <c r="BI465" s="5" t="s">
        <v>13</v>
      </c>
      <c r="BJ465" s="2" t="s">
        <v>14</v>
      </c>
      <c r="BK465" s="2">
        <v>1</v>
      </c>
      <c r="BL465" s="2">
        <v>2</v>
      </c>
      <c r="BM465" s="2">
        <v>3</v>
      </c>
      <c r="BN465" s="2">
        <v>4</v>
      </c>
      <c r="BO465" s="2">
        <v>0</v>
      </c>
    </row>
    <row r="466" spans="4:67">
      <c r="D466" s="81" t="s">
        <v>15</v>
      </c>
      <c r="E466" s="82"/>
      <c r="F466" s="82"/>
      <c r="G466" s="82"/>
      <c r="H466" s="82"/>
      <c r="I466" s="83"/>
      <c r="J466" s="76">
        <f>BI466</f>
        <v>98.489932885906043</v>
      </c>
      <c r="K466" s="76"/>
      <c r="L466" s="76"/>
      <c r="M466" s="76"/>
      <c r="N466" s="76">
        <f>BJ466</f>
        <v>100</v>
      </c>
      <c r="O466" s="76"/>
      <c r="P466" s="76"/>
      <c r="Q466" s="76"/>
      <c r="R466" s="76">
        <f>BK466</f>
        <v>88.135593220338976</v>
      </c>
      <c r="S466" s="76"/>
      <c r="T466" s="76"/>
      <c r="U466" s="76"/>
      <c r="V466" s="76">
        <f>BL466</f>
        <v>11.864406779661017</v>
      </c>
      <c r="W466" s="76"/>
      <c r="X466" s="76"/>
      <c r="Y466" s="76"/>
      <c r="Z466" s="76">
        <f>BM466</f>
        <v>0</v>
      </c>
      <c r="AA466" s="76"/>
      <c r="AB466" s="76"/>
      <c r="AC466" s="76"/>
      <c r="AD466" s="76">
        <f>BN466</f>
        <v>0</v>
      </c>
      <c r="AE466" s="76"/>
      <c r="AF466" s="76"/>
      <c r="AG466" s="76"/>
      <c r="AH466" s="76">
        <f>BO466</f>
        <v>0</v>
      </c>
      <c r="AI466" s="76"/>
      <c r="AJ466" s="76"/>
      <c r="AK466" s="76"/>
      <c r="BG466" s="2">
        <v>83</v>
      </c>
      <c r="BH466" s="2" t="s">
        <v>16</v>
      </c>
      <c r="BI466" s="25">
        <v>98.489932885906043</v>
      </c>
      <c r="BJ466" s="25">
        <f>BK466+BL466</f>
        <v>100</v>
      </c>
      <c r="BK466" s="25">
        <v>88.135593220338976</v>
      </c>
      <c r="BL466" s="25">
        <v>11.864406779661017</v>
      </c>
      <c r="BM466" s="25">
        <v>0</v>
      </c>
      <c r="BN466" s="25">
        <v>0</v>
      </c>
      <c r="BO466" s="25">
        <v>0</v>
      </c>
    </row>
    <row r="467" spans="4:67">
      <c r="D467" s="77" t="s">
        <v>17</v>
      </c>
      <c r="E467" s="78"/>
      <c r="F467" s="78"/>
      <c r="G467" s="78"/>
      <c r="H467" s="78"/>
      <c r="I467" s="79"/>
      <c r="J467" s="80">
        <f>BI467</f>
        <v>98.361806693189806</v>
      </c>
      <c r="K467" s="80"/>
      <c r="L467" s="80"/>
      <c r="M467" s="80"/>
      <c r="N467" s="80">
        <f>IF(ISERROR(BJ467),"",BJ467)</f>
        <v>98.387096774193552</v>
      </c>
      <c r="O467" s="80"/>
      <c r="P467" s="80"/>
      <c r="Q467" s="80"/>
      <c r="R467" s="80">
        <f>BK467</f>
        <v>93.548387096774192</v>
      </c>
      <c r="S467" s="80"/>
      <c r="T467" s="80"/>
      <c r="U467" s="80"/>
      <c r="V467" s="80">
        <f>BL467</f>
        <v>4.838709677419355</v>
      </c>
      <c r="W467" s="80"/>
      <c r="X467" s="80"/>
      <c r="Y467" s="80"/>
      <c r="Z467" s="80">
        <f>BM467</f>
        <v>0</v>
      </c>
      <c r="AA467" s="80"/>
      <c r="AB467" s="80"/>
      <c r="AC467" s="80"/>
      <c r="AD467" s="80">
        <f>BN467</f>
        <v>1.6129032258064515</v>
      </c>
      <c r="AE467" s="80"/>
      <c r="AF467" s="80"/>
      <c r="AG467" s="80"/>
      <c r="AH467" s="80">
        <f>BO467</f>
        <v>0</v>
      </c>
      <c r="AI467" s="80"/>
      <c r="AJ467" s="80"/>
      <c r="AK467" s="80"/>
      <c r="BH467" s="2" t="s">
        <v>18</v>
      </c>
      <c r="BI467" s="25">
        <v>98.361806693189806</v>
      </c>
      <c r="BJ467" s="25">
        <f>BK467+BL467</f>
        <v>98.387096774193552</v>
      </c>
      <c r="BK467" s="25">
        <v>93.548387096774192</v>
      </c>
      <c r="BL467" s="25">
        <v>4.838709677419355</v>
      </c>
      <c r="BM467" s="25">
        <v>0</v>
      </c>
      <c r="BN467" s="25">
        <v>1.6129032258064515</v>
      </c>
      <c r="BO467" s="25">
        <v>0</v>
      </c>
    </row>
    <row r="468" spans="4:67" ht="15" customHeight="1">
      <c r="D468" s="33" t="s">
        <v>172</v>
      </c>
      <c r="E468" s="38"/>
      <c r="F468" s="38"/>
      <c r="G468" s="38"/>
      <c r="H468" s="38"/>
      <c r="I468" s="38"/>
      <c r="J468" s="38"/>
      <c r="K468" s="38"/>
      <c r="L468" s="38"/>
      <c r="M468" s="38"/>
      <c r="N468" s="38"/>
      <c r="O468" s="38"/>
      <c r="P468" s="38"/>
      <c r="Q468" s="38"/>
      <c r="R468" s="38"/>
      <c r="S468" s="38"/>
      <c r="T468" s="38"/>
      <c r="U468" s="38"/>
      <c r="V468" s="38"/>
      <c r="W468" s="38"/>
      <c r="X468" s="38"/>
      <c r="Y468" s="38"/>
      <c r="Z468" s="38"/>
      <c r="AA468" s="38"/>
      <c r="AB468" s="38"/>
      <c r="AC468" s="38"/>
      <c r="AD468" s="38"/>
      <c r="AE468" s="38"/>
      <c r="AF468" s="38"/>
      <c r="AG468" s="38"/>
      <c r="AK468" s="31"/>
      <c r="BI468" s="5" t="s">
        <v>13</v>
      </c>
      <c r="BJ468" s="2" t="s">
        <v>14</v>
      </c>
      <c r="BK468" s="2">
        <v>1</v>
      </c>
      <c r="BL468" s="2">
        <v>2</v>
      </c>
      <c r="BM468" s="2">
        <v>3</v>
      </c>
      <c r="BN468" s="2">
        <v>4</v>
      </c>
      <c r="BO468" s="2">
        <v>0</v>
      </c>
    </row>
    <row r="469" spans="4:67">
      <c r="D469" s="81" t="s">
        <v>15</v>
      </c>
      <c r="E469" s="82"/>
      <c r="F469" s="82"/>
      <c r="G469" s="82"/>
      <c r="H469" s="82"/>
      <c r="I469" s="83"/>
      <c r="J469" s="76">
        <f>BI469</f>
        <v>98.082454458293384</v>
      </c>
      <c r="K469" s="76"/>
      <c r="L469" s="76"/>
      <c r="M469" s="76"/>
      <c r="N469" s="76">
        <f>BJ469</f>
        <v>96.610169491525426</v>
      </c>
      <c r="O469" s="76"/>
      <c r="P469" s="76"/>
      <c r="Q469" s="76"/>
      <c r="R469" s="76">
        <f>BK469</f>
        <v>89.830508474576277</v>
      </c>
      <c r="S469" s="76"/>
      <c r="T469" s="76"/>
      <c r="U469" s="76"/>
      <c r="V469" s="76">
        <f>BL469</f>
        <v>6.7796610169491522</v>
      </c>
      <c r="W469" s="76"/>
      <c r="X469" s="76"/>
      <c r="Y469" s="76"/>
      <c r="Z469" s="76">
        <f>BM469</f>
        <v>3.3898305084745761</v>
      </c>
      <c r="AA469" s="76"/>
      <c r="AB469" s="76"/>
      <c r="AC469" s="76"/>
      <c r="AD469" s="76">
        <f>BN469</f>
        <v>0</v>
      </c>
      <c r="AE469" s="76"/>
      <c r="AF469" s="76"/>
      <c r="AG469" s="76"/>
      <c r="AH469" s="76">
        <f>BO469</f>
        <v>0</v>
      </c>
      <c r="AI469" s="76"/>
      <c r="AJ469" s="76"/>
      <c r="AK469" s="76"/>
      <c r="BG469" s="2">
        <v>84</v>
      </c>
      <c r="BH469" s="2" t="s">
        <v>16</v>
      </c>
      <c r="BI469" s="25">
        <v>98.082454458293384</v>
      </c>
      <c r="BJ469" s="25">
        <f>BK469+BL469</f>
        <v>96.610169491525426</v>
      </c>
      <c r="BK469" s="25">
        <v>89.830508474576277</v>
      </c>
      <c r="BL469" s="25">
        <v>6.7796610169491522</v>
      </c>
      <c r="BM469" s="25">
        <v>3.3898305084745761</v>
      </c>
      <c r="BN469" s="25">
        <v>0</v>
      </c>
      <c r="BO469" s="25">
        <v>0</v>
      </c>
    </row>
    <row r="470" spans="4:67">
      <c r="D470" s="77" t="s">
        <v>17</v>
      </c>
      <c r="E470" s="78"/>
      <c r="F470" s="78"/>
      <c r="G470" s="78"/>
      <c r="H470" s="78"/>
      <c r="I470" s="79"/>
      <c r="J470" s="80">
        <f>BI470</f>
        <v>98.315001170138075</v>
      </c>
      <c r="K470" s="80"/>
      <c r="L470" s="80"/>
      <c r="M470" s="80"/>
      <c r="N470" s="80">
        <f>IF(ISERROR(BJ470),"",BJ470)</f>
        <v>98.387096774193537</v>
      </c>
      <c r="O470" s="80"/>
      <c r="P470" s="80"/>
      <c r="Q470" s="80"/>
      <c r="R470" s="80">
        <f>BK470</f>
        <v>88.709677419354833</v>
      </c>
      <c r="S470" s="80"/>
      <c r="T470" s="80"/>
      <c r="U470" s="80"/>
      <c r="V470" s="80">
        <f>BL470</f>
        <v>9.67741935483871</v>
      </c>
      <c r="W470" s="80"/>
      <c r="X470" s="80"/>
      <c r="Y470" s="80"/>
      <c r="Z470" s="80">
        <f>BM470</f>
        <v>0</v>
      </c>
      <c r="AA470" s="80"/>
      <c r="AB470" s="80"/>
      <c r="AC470" s="80"/>
      <c r="AD470" s="80">
        <f>BN470</f>
        <v>1.6129032258064515</v>
      </c>
      <c r="AE470" s="80"/>
      <c r="AF470" s="80"/>
      <c r="AG470" s="80"/>
      <c r="AH470" s="80">
        <f>BO470</f>
        <v>0</v>
      </c>
      <c r="AI470" s="80"/>
      <c r="AJ470" s="80"/>
      <c r="AK470" s="80"/>
      <c r="BH470" s="2" t="s">
        <v>18</v>
      </c>
      <c r="BI470" s="25">
        <v>98.315001170138075</v>
      </c>
      <c r="BJ470" s="25">
        <f>BK470+BL470</f>
        <v>98.387096774193537</v>
      </c>
      <c r="BK470" s="25">
        <v>88.709677419354833</v>
      </c>
      <c r="BL470" s="25">
        <v>9.67741935483871</v>
      </c>
      <c r="BM470" s="25">
        <v>0</v>
      </c>
      <c r="BN470" s="25">
        <v>1.6129032258064515</v>
      </c>
      <c r="BO470" s="25">
        <v>0</v>
      </c>
    </row>
    <row r="471" spans="4:67" ht="15" customHeight="1">
      <c r="D471" s="33" t="s">
        <v>173</v>
      </c>
      <c r="E471" s="38"/>
      <c r="F471" s="38"/>
      <c r="G471" s="38"/>
      <c r="H471" s="38"/>
      <c r="I471" s="38"/>
      <c r="J471" s="38"/>
      <c r="K471" s="38"/>
      <c r="L471" s="38"/>
      <c r="M471" s="38"/>
      <c r="N471" s="38"/>
      <c r="O471" s="38"/>
      <c r="P471" s="38"/>
      <c r="Q471" s="38"/>
      <c r="R471" s="38"/>
      <c r="S471" s="38"/>
      <c r="T471" s="38"/>
      <c r="U471" s="38"/>
      <c r="V471" s="38"/>
      <c r="W471" s="38"/>
      <c r="X471" s="38"/>
      <c r="Y471" s="38"/>
      <c r="Z471" s="38"/>
      <c r="AA471" s="38"/>
      <c r="AB471" s="38"/>
      <c r="AC471" s="38"/>
      <c r="AD471" s="38"/>
      <c r="AE471" s="38"/>
      <c r="AF471" s="38"/>
      <c r="AG471" s="38"/>
      <c r="AK471" s="31"/>
      <c r="BI471" s="5" t="s">
        <v>13</v>
      </c>
      <c r="BJ471" s="2" t="s">
        <v>14</v>
      </c>
      <c r="BK471" s="2">
        <v>1</v>
      </c>
      <c r="BL471" s="2">
        <v>2</v>
      </c>
      <c r="BM471" s="2">
        <v>3</v>
      </c>
      <c r="BN471" s="2">
        <v>4</v>
      </c>
      <c r="BO471" s="2">
        <v>0</v>
      </c>
    </row>
    <row r="472" spans="4:67">
      <c r="D472" s="81" t="s">
        <v>15</v>
      </c>
      <c r="E472" s="82"/>
      <c r="F472" s="82"/>
      <c r="G472" s="82"/>
      <c r="H472" s="82"/>
      <c r="I472" s="83"/>
      <c r="J472" s="76">
        <f>BI472</f>
        <v>93.504314477468839</v>
      </c>
      <c r="K472" s="76"/>
      <c r="L472" s="76"/>
      <c r="M472" s="76"/>
      <c r="N472" s="76">
        <f>BJ472</f>
        <v>96.610169491525426</v>
      </c>
      <c r="O472" s="76"/>
      <c r="P472" s="76"/>
      <c r="Q472" s="76"/>
      <c r="R472" s="76">
        <f>BK472</f>
        <v>38.983050847457626</v>
      </c>
      <c r="S472" s="76"/>
      <c r="T472" s="76"/>
      <c r="U472" s="76"/>
      <c r="V472" s="76">
        <f>BL472</f>
        <v>57.627118644067799</v>
      </c>
      <c r="W472" s="76"/>
      <c r="X472" s="76"/>
      <c r="Y472" s="76"/>
      <c r="Z472" s="76">
        <f>BM472</f>
        <v>3.3898305084745761</v>
      </c>
      <c r="AA472" s="76"/>
      <c r="AB472" s="76"/>
      <c r="AC472" s="76"/>
      <c r="AD472" s="76">
        <f>BN472</f>
        <v>0</v>
      </c>
      <c r="AE472" s="76"/>
      <c r="AF472" s="76"/>
      <c r="AG472" s="76"/>
      <c r="AH472" s="76">
        <f>BO472</f>
        <v>0</v>
      </c>
      <c r="AI472" s="76"/>
      <c r="AJ472" s="76"/>
      <c r="AK472" s="76"/>
      <c r="BG472" s="2">
        <v>85</v>
      </c>
      <c r="BH472" s="2" t="s">
        <v>16</v>
      </c>
      <c r="BI472" s="25">
        <v>93.504314477468839</v>
      </c>
      <c r="BJ472" s="25">
        <f>BK472+BL472</f>
        <v>96.610169491525426</v>
      </c>
      <c r="BK472" s="25">
        <v>38.983050847457626</v>
      </c>
      <c r="BL472" s="25">
        <v>57.627118644067799</v>
      </c>
      <c r="BM472" s="25">
        <v>3.3898305084745761</v>
      </c>
      <c r="BN472" s="25">
        <v>0</v>
      </c>
      <c r="BO472" s="25">
        <v>0</v>
      </c>
    </row>
    <row r="473" spans="4:67">
      <c r="D473" s="129" t="s">
        <v>17</v>
      </c>
      <c r="E473" s="130"/>
      <c r="F473" s="130"/>
      <c r="G473" s="130"/>
      <c r="H473" s="130"/>
      <c r="I473" s="131"/>
      <c r="J473" s="80">
        <f>BI473</f>
        <v>92.791949450035105</v>
      </c>
      <c r="K473" s="80"/>
      <c r="L473" s="80"/>
      <c r="M473" s="80"/>
      <c r="N473" s="80">
        <f>IF(ISERROR(BJ473),"",BJ473)</f>
        <v>87.096774193548384</v>
      </c>
      <c r="O473" s="80"/>
      <c r="P473" s="80"/>
      <c r="Q473" s="80"/>
      <c r="R473" s="80">
        <f>BK473</f>
        <v>54.838709677419352</v>
      </c>
      <c r="S473" s="80"/>
      <c r="T473" s="80"/>
      <c r="U473" s="80"/>
      <c r="V473" s="80">
        <f>BL473</f>
        <v>32.258064516129032</v>
      </c>
      <c r="W473" s="80"/>
      <c r="X473" s="80"/>
      <c r="Y473" s="80"/>
      <c r="Z473" s="80">
        <f>BM473</f>
        <v>11.29032258064516</v>
      </c>
      <c r="AA473" s="80"/>
      <c r="AB473" s="80"/>
      <c r="AC473" s="80"/>
      <c r="AD473" s="80">
        <f>BN473</f>
        <v>1.6129032258064515</v>
      </c>
      <c r="AE473" s="80"/>
      <c r="AF473" s="80"/>
      <c r="AG473" s="80"/>
      <c r="AH473" s="80">
        <f>BO473</f>
        <v>0</v>
      </c>
      <c r="AI473" s="80"/>
      <c r="AJ473" s="80"/>
      <c r="AK473" s="80"/>
      <c r="BH473" s="2" t="s">
        <v>18</v>
      </c>
      <c r="BI473" s="25">
        <v>92.791949450035105</v>
      </c>
      <c r="BJ473" s="25">
        <f>BK473+BL473</f>
        <v>87.096774193548384</v>
      </c>
      <c r="BK473" s="25">
        <v>54.838709677419352</v>
      </c>
      <c r="BL473" s="25">
        <v>32.258064516129032</v>
      </c>
      <c r="BM473" s="25">
        <v>11.29032258064516</v>
      </c>
      <c r="BN473" s="25">
        <v>1.6129032258064515</v>
      </c>
      <c r="BO473" s="25">
        <v>0</v>
      </c>
    </row>
    <row r="474" spans="4:67" ht="15" customHeight="1">
      <c r="D474" s="33" t="s">
        <v>174</v>
      </c>
      <c r="E474" s="38"/>
      <c r="F474" s="38"/>
      <c r="G474" s="38"/>
      <c r="H474" s="38"/>
      <c r="I474" s="38"/>
      <c r="J474" s="38"/>
      <c r="K474" s="38"/>
      <c r="L474" s="38"/>
      <c r="M474" s="38"/>
      <c r="N474" s="38"/>
      <c r="O474" s="38"/>
      <c r="P474" s="38"/>
      <c r="Q474" s="38"/>
      <c r="R474" s="38"/>
      <c r="S474" s="38"/>
      <c r="T474" s="38"/>
      <c r="U474" s="38"/>
      <c r="V474" s="38"/>
      <c r="W474" s="38"/>
      <c r="X474" s="38"/>
      <c r="Y474" s="38"/>
      <c r="Z474" s="38"/>
      <c r="AA474" s="38"/>
      <c r="AB474" s="38"/>
      <c r="AC474" s="38"/>
      <c r="AD474" s="38"/>
      <c r="AE474" s="38"/>
      <c r="AF474" s="38"/>
      <c r="AG474" s="38"/>
      <c r="AK474" s="31"/>
      <c r="BI474" s="5" t="s">
        <v>13</v>
      </c>
      <c r="BJ474" s="2" t="s">
        <v>14</v>
      </c>
      <c r="BK474" s="2">
        <v>1</v>
      </c>
      <c r="BL474" s="2">
        <v>2</v>
      </c>
      <c r="BM474" s="2">
        <v>3</v>
      </c>
      <c r="BN474" s="2">
        <v>4</v>
      </c>
      <c r="BO474" s="2">
        <v>0</v>
      </c>
    </row>
    <row r="475" spans="4:67">
      <c r="D475" s="81" t="s">
        <v>15</v>
      </c>
      <c r="E475" s="82"/>
      <c r="F475" s="82"/>
      <c r="G475" s="82"/>
      <c r="H475" s="82"/>
      <c r="I475" s="83"/>
      <c r="J475" s="76">
        <f>BI475</f>
        <v>89.9568552253116</v>
      </c>
      <c r="K475" s="76"/>
      <c r="L475" s="76"/>
      <c r="M475" s="76"/>
      <c r="N475" s="76">
        <f>BJ475</f>
        <v>89.830508474576277</v>
      </c>
      <c r="O475" s="76"/>
      <c r="P475" s="76"/>
      <c r="Q475" s="76"/>
      <c r="R475" s="76">
        <f>BK475</f>
        <v>44.067796610169488</v>
      </c>
      <c r="S475" s="76"/>
      <c r="T475" s="76"/>
      <c r="U475" s="76"/>
      <c r="V475" s="76">
        <f>BL475</f>
        <v>45.762711864406782</v>
      </c>
      <c r="W475" s="76"/>
      <c r="X475" s="76"/>
      <c r="Y475" s="76"/>
      <c r="Z475" s="76">
        <f>BM475</f>
        <v>10.16949152542373</v>
      </c>
      <c r="AA475" s="76"/>
      <c r="AB475" s="76"/>
      <c r="AC475" s="76"/>
      <c r="AD475" s="76">
        <f>BN475</f>
        <v>0</v>
      </c>
      <c r="AE475" s="76"/>
      <c r="AF475" s="76"/>
      <c r="AG475" s="76"/>
      <c r="AH475" s="76">
        <f>BO475</f>
        <v>0</v>
      </c>
      <c r="AI475" s="76"/>
      <c r="AJ475" s="76"/>
      <c r="AK475" s="76"/>
      <c r="BG475" s="2">
        <v>86</v>
      </c>
      <c r="BH475" s="2" t="s">
        <v>16</v>
      </c>
      <c r="BI475" s="25">
        <v>89.9568552253116</v>
      </c>
      <c r="BJ475" s="25">
        <f>BK475+BL475</f>
        <v>89.830508474576277</v>
      </c>
      <c r="BK475" s="25">
        <v>44.067796610169488</v>
      </c>
      <c r="BL475" s="25">
        <v>45.762711864406782</v>
      </c>
      <c r="BM475" s="25">
        <v>10.16949152542373</v>
      </c>
      <c r="BN475" s="25">
        <v>0</v>
      </c>
      <c r="BO475" s="25">
        <v>0</v>
      </c>
    </row>
    <row r="476" spans="4:67">
      <c r="D476" s="77" t="s">
        <v>17</v>
      </c>
      <c r="E476" s="78"/>
      <c r="F476" s="78"/>
      <c r="G476" s="78"/>
      <c r="H476" s="78"/>
      <c r="I476" s="79"/>
      <c r="J476" s="80">
        <f>BI476</f>
        <v>89.913409782354307</v>
      </c>
      <c r="K476" s="80"/>
      <c r="L476" s="80"/>
      <c r="M476" s="80"/>
      <c r="N476" s="80">
        <f>IF(ISERROR(BJ476),"",BJ476)</f>
        <v>77.419354838709666</v>
      </c>
      <c r="O476" s="80"/>
      <c r="P476" s="80"/>
      <c r="Q476" s="80"/>
      <c r="R476" s="80">
        <f>BK476</f>
        <v>45.161290322580641</v>
      </c>
      <c r="S476" s="80"/>
      <c r="T476" s="80"/>
      <c r="U476" s="80"/>
      <c r="V476" s="80">
        <f>BL476</f>
        <v>32.258064516129032</v>
      </c>
      <c r="W476" s="80"/>
      <c r="X476" s="80"/>
      <c r="Y476" s="80"/>
      <c r="Z476" s="80">
        <f>BM476</f>
        <v>19.35483870967742</v>
      </c>
      <c r="AA476" s="80"/>
      <c r="AB476" s="80"/>
      <c r="AC476" s="80"/>
      <c r="AD476" s="80">
        <f>BN476</f>
        <v>3.225806451612903</v>
      </c>
      <c r="AE476" s="80"/>
      <c r="AF476" s="80"/>
      <c r="AG476" s="80"/>
      <c r="AH476" s="80">
        <f>BO476</f>
        <v>0</v>
      </c>
      <c r="AI476" s="80"/>
      <c r="AJ476" s="80"/>
      <c r="AK476" s="80"/>
      <c r="BH476" s="2" t="s">
        <v>18</v>
      </c>
      <c r="BI476" s="25">
        <v>89.913409782354307</v>
      </c>
      <c r="BJ476" s="25">
        <f>BK476+BL476</f>
        <v>77.419354838709666</v>
      </c>
      <c r="BK476" s="25">
        <v>45.161290322580641</v>
      </c>
      <c r="BL476" s="25">
        <v>32.258064516129032</v>
      </c>
      <c r="BM476" s="25">
        <v>19.35483870967742</v>
      </c>
      <c r="BN476" s="25">
        <v>3.225806451612903</v>
      </c>
      <c r="BO476" s="25">
        <v>0</v>
      </c>
    </row>
    <row r="477" spans="4:67" ht="15" customHeight="1">
      <c r="D477" s="33" t="s">
        <v>175</v>
      </c>
      <c r="E477" s="38"/>
      <c r="F477" s="38"/>
      <c r="G477" s="38"/>
      <c r="H477" s="38"/>
      <c r="I477" s="38"/>
      <c r="J477" s="38"/>
      <c r="K477" s="38"/>
      <c r="L477" s="38"/>
      <c r="M477" s="38"/>
      <c r="N477" s="38"/>
      <c r="O477" s="38"/>
      <c r="P477" s="38"/>
      <c r="Q477" s="38"/>
      <c r="R477" s="38"/>
      <c r="S477" s="38"/>
      <c r="T477" s="38"/>
      <c r="U477" s="38"/>
      <c r="V477" s="38"/>
      <c r="W477" s="38"/>
      <c r="X477" s="38"/>
      <c r="Y477" s="38"/>
      <c r="Z477" s="38"/>
      <c r="AA477" s="38"/>
      <c r="AB477" s="38"/>
      <c r="AC477" s="38"/>
      <c r="AD477" s="38"/>
      <c r="AE477" s="38"/>
      <c r="AF477" s="38"/>
      <c r="AG477" s="38"/>
      <c r="AK477" s="31"/>
      <c r="BI477" s="5" t="s">
        <v>13</v>
      </c>
      <c r="BJ477" s="2" t="s">
        <v>14</v>
      </c>
      <c r="BK477" s="2">
        <v>1</v>
      </c>
      <c r="BL477" s="2">
        <v>2</v>
      </c>
      <c r="BM477" s="2">
        <v>3</v>
      </c>
      <c r="BN477" s="2">
        <v>4</v>
      </c>
      <c r="BO477" s="2">
        <v>0</v>
      </c>
    </row>
    <row r="478" spans="4:67">
      <c r="D478" s="81" t="s">
        <v>15</v>
      </c>
      <c r="E478" s="82"/>
      <c r="F478" s="82"/>
      <c r="G478" s="82"/>
      <c r="H478" s="82"/>
      <c r="I478" s="83"/>
      <c r="J478" s="76">
        <f>BI478</f>
        <v>97.74688398849473</v>
      </c>
      <c r="K478" s="76"/>
      <c r="L478" s="76"/>
      <c r="M478" s="76"/>
      <c r="N478" s="76">
        <f>BJ478</f>
        <v>98.305084745762713</v>
      </c>
      <c r="O478" s="76"/>
      <c r="P478" s="76"/>
      <c r="Q478" s="76"/>
      <c r="R478" s="76">
        <f>BK478</f>
        <v>91.525423728813564</v>
      </c>
      <c r="S478" s="76"/>
      <c r="T478" s="76"/>
      <c r="U478" s="76"/>
      <c r="V478" s="76">
        <f>BL478</f>
        <v>6.7796610169491522</v>
      </c>
      <c r="W478" s="76"/>
      <c r="X478" s="76"/>
      <c r="Y478" s="76"/>
      <c r="Z478" s="76">
        <f>BM478</f>
        <v>1.6949152542372881</v>
      </c>
      <c r="AA478" s="76"/>
      <c r="AB478" s="76"/>
      <c r="AC478" s="76"/>
      <c r="AD478" s="76">
        <f>BN478</f>
        <v>0</v>
      </c>
      <c r="AE478" s="76"/>
      <c r="AF478" s="76"/>
      <c r="AG478" s="76"/>
      <c r="AH478" s="76">
        <f>BO478</f>
        <v>0</v>
      </c>
      <c r="AI478" s="76"/>
      <c r="AJ478" s="76"/>
      <c r="AK478" s="76"/>
      <c r="BG478" s="2">
        <v>87</v>
      </c>
      <c r="BH478" s="2" t="s">
        <v>16</v>
      </c>
      <c r="BI478" s="25">
        <v>97.74688398849473</v>
      </c>
      <c r="BJ478" s="25">
        <f>BK478+BL478</f>
        <v>98.305084745762713</v>
      </c>
      <c r="BK478" s="25">
        <v>91.525423728813564</v>
      </c>
      <c r="BL478" s="25">
        <v>6.7796610169491522</v>
      </c>
      <c r="BM478" s="25">
        <v>1.6949152542372881</v>
      </c>
      <c r="BN478" s="25">
        <v>0</v>
      </c>
      <c r="BO478" s="25">
        <v>0</v>
      </c>
    </row>
    <row r="479" spans="4:67">
      <c r="D479" s="77" t="s">
        <v>17</v>
      </c>
      <c r="E479" s="78"/>
      <c r="F479" s="78"/>
      <c r="G479" s="78"/>
      <c r="H479" s="78"/>
      <c r="I479" s="79"/>
      <c r="J479" s="80">
        <f>BI479</f>
        <v>98.010765270301889</v>
      </c>
      <c r="K479" s="80"/>
      <c r="L479" s="80"/>
      <c r="M479" s="80"/>
      <c r="N479" s="80">
        <f>IF(ISERROR(BJ479),"",BJ479)</f>
        <v>96.774193548387089</v>
      </c>
      <c r="O479" s="80"/>
      <c r="P479" s="80"/>
      <c r="Q479" s="80"/>
      <c r="R479" s="80">
        <f>BK479</f>
        <v>90.322580645161281</v>
      </c>
      <c r="S479" s="80"/>
      <c r="T479" s="80"/>
      <c r="U479" s="80"/>
      <c r="V479" s="80">
        <f>BL479</f>
        <v>6.4516129032258061</v>
      </c>
      <c r="W479" s="80"/>
      <c r="X479" s="80"/>
      <c r="Y479" s="80"/>
      <c r="Z479" s="80">
        <f>BM479</f>
        <v>3.225806451612903</v>
      </c>
      <c r="AA479" s="80"/>
      <c r="AB479" s="80"/>
      <c r="AC479" s="80"/>
      <c r="AD479" s="80">
        <f>BN479</f>
        <v>0</v>
      </c>
      <c r="AE479" s="80"/>
      <c r="AF479" s="80"/>
      <c r="AG479" s="80"/>
      <c r="AH479" s="80">
        <f>BO479</f>
        <v>0</v>
      </c>
      <c r="AI479" s="80"/>
      <c r="AJ479" s="80"/>
      <c r="AK479" s="80"/>
      <c r="BH479" s="2" t="s">
        <v>18</v>
      </c>
      <c r="BI479" s="25">
        <v>98.010765270301889</v>
      </c>
      <c r="BJ479" s="25">
        <f>BK479+BL479</f>
        <v>96.774193548387089</v>
      </c>
      <c r="BK479" s="25">
        <v>90.322580645161281</v>
      </c>
      <c r="BL479" s="25">
        <v>6.4516129032258061</v>
      </c>
      <c r="BM479" s="25">
        <v>3.225806451612903</v>
      </c>
      <c r="BN479" s="25">
        <v>0</v>
      </c>
      <c r="BO479" s="25">
        <v>0</v>
      </c>
    </row>
    <row r="480" spans="4:67" ht="15" customHeight="1">
      <c r="D480" s="33" t="s">
        <v>176</v>
      </c>
      <c r="E480" s="38"/>
      <c r="F480" s="38"/>
      <c r="G480" s="38"/>
      <c r="H480" s="38"/>
      <c r="I480" s="38"/>
      <c r="J480" s="38"/>
      <c r="K480" s="38"/>
      <c r="L480" s="38"/>
      <c r="M480" s="38"/>
      <c r="N480" s="38"/>
      <c r="O480" s="38"/>
      <c r="P480" s="38"/>
      <c r="Q480" s="38"/>
      <c r="R480" s="38"/>
      <c r="S480" s="38"/>
      <c r="T480" s="38"/>
      <c r="U480" s="38"/>
      <c r="V480" s="38"/>
      <c r="W480" s="38"/>
      <c r="X480" s="38"/>
      <c r="Y480" s="38"/>
      <c r="Z480" s="38"/>
      <c r="AA480" s="38"/>
      <c r="AB480" s="38"/>
      <c r="AC480" s="38"/>
      <c r="AD480" s="38"/>
      <c r="AE480" s="38"/>
      <c r="AF480" s="38"/>
      <c r="AG480" s="38"/>
      <c r="AK480" s="31"/>
      <c r="BI480" s="5" t="s">
        <v>13</v>
      </c>
      <c r="BJ480" s="2" t="s">
        <v>14</v>
      </c>
      <c r="BK480" s="2">
        <v>1</v>
      </c>
      <c r="BL480" s="2">
        <v>2</v>
      </c>
      <c r="BM480" s="2">
        <v>3</v>
      </c>
      <c r="BN480" s="2">
        <v>4</v>
      </c>
      <c r="BO480" s="2">
        <v>0</v>
      </c>
    </row>
    <row r="481" spans="1:96">
      <c r="D481" s="81" t="s">
        <v>15</v>
      </c>
      <c r="E481" s="82"/>
      <c r="F481" s="82"/>
      <c r="G481" s="82"/>
      <c r="H481" s="82"/>
      <c r="I481" s="83"/>
      <c r="J481" s="76">
        <f>BI481</f>
        <v>95.158197507190806</v>
      </c>
      <c r="K481" s="76"/>
      <c r="L481" s="76"/>
      <c r="M481" s="76"/>
      <c r="N481" s="76">
        <f>BJ481</f>
        <v>96.610169491525426</v>
      </c>
      <c r="O481" s="76"/>
      <c r="P481" s="76"/>
      <c r="Q481" s="76"/>
      <c r="R481" s="76">
        <f>BK481</f>
        <v>74.576271186440678</v>
      </c>
      <c r="S481" s="76"/>
      <c r="T481" s="76"/>
      <c r="U481" s="76"/>
      <c r="V481" s="76">
        <f>BL481</f>
        <v>22.033898305084744</v>
      </c>
      <c r="W481" s="76"/>
      <c r="X481" s="76"/>
      <c r="Y481" s="76"/>
      <c r="Z481" s="76">
        <f>BM481</f>
        <v>1.6949152542372881</v>
      </c>
      <c r="AA481" s="76"/>
      <c r="AB481" s="76"/>
      <c r="AC481" s="76"/>
      <c r="AD481" s="76">
        <f>BN481</f>
        <v>1.6949152542372881</v>
      </c>
      <c r="AE481" s="76"/>
      <c r="AF481" s="76"/>
      <c r="AG481" s="76"/>
      <c r="AH481" s="76">
        <f>BO481</f>
        <v>0</v>
      </c>
      <c r="AI481" s="76"/>
      <c r="AJ481" s="76"/>
      <c r="AK481" s="76"/>
      <c r="BG481" s="2">
        <v>88</v>
      </c>
      <c r="BH481" s="2" t="s">
        <v>16</v>
      </c>
      <c r="BI481" s="25">
        <v>95.158197507190806</v>
      </c>
      <c r="BJ481" s="25">
        <f>BK481+BL481</f>
        <v>96.610169491525426</v>
      </c>
      <c r="BK481" s="25">
        <v>74.576271186440678</v>
      </c>
      <c r="BL481" s="25">
        <v>22.033898305084744</v>
      </c>
      <c r="BM481" s="25">
        <v>1.6949152542372881</v>
      </c>
      <c r="BN481" s="25">
        <v>1.6949152542372881</v>
      </c>
      <c r="BO481" s="25">
        <v>0</v>
      </c>
    </row>
    <row r="482" spans="1:96">
      <c r="D482" s="129" t="s">
        <v>17</v>
      </c>
      <c r="E482" s="130"/>
      <c r="F482" s="130"/>
      <c r="G482" s="130"/>
      <c r="H482" s="130"/>
      <c r="I482" s="131"/>
      <c r="J482" s="80">
        <f>BI482</f>
        <v>94.87479522583665</v>
      </c>
      <c r="K482" s="80"/>
      <c r="L482" s="80"/>
      <c r="M482" s="80"/>
      <c r="N482" s="80">
        <f>IF(ISERROR(BJ482),"",BJ482)</f>
        <v>93.548387096774192</v>
      </c>
      <c r="O482" s="80"/>
      <c r="P482" s="80"/>
      <c r="Q482" s="80"/>
      <c r="R482" s="80">
        <f>BK482</f>
        <v>59.677419354838712</v>
      </c>
      <c r="S482" s="80"/>
      <c r="T482" s="80"/>
      <c r="U482" s="80"/>
      <c r="V482" s="80">
        <f>BL482</f>
        <v>33.87096774193548</v>
      </c>
      <c r="W482" s="80"/>
      <c r="X482" s="80"/>
      <c r="Y482" s="80"/>
      <c r="Z482" s="80">
        <f>BM482</f>
        <v>6.4516129032258061</v>
      </c>
      <c r="AA482" s="80"/>
      <c r="AB482" s="80"/>
      <c r="AC482" s="80"/>
      <c r="AD482" s="80">
        <f>BN482</f>
        <v>0</v>
      </c>
      <c r="AE482" s="80"/>
      <c r="AF482" s="80"/>
      <c r="AG482" s="80"/>
      <c r="AH482" s="80">
        <f>BO482</f>
        <v>0</v>
      </c>
      <c r="AI482" s="80"/>
      <c r="AJ482" s="80"/>
      <c r="AK482" s="80"/>
      <c r="BH482" s="2" t="s">
        <v>18</v>
      </c>
      <c r="BI482" s="25">
        <v>94.87479522583665</v>
      </c>
      <c r="BJ482" s="25">
        <f>BK482+BL482</f>
        <v>93.548387096774192</v>
      </c>
      <c r="BK482" s="25">
        <v>59.677419354838712</v>
      </c>
      <c r="BL482" s="25">
        <v>33.87096774193548</v>
      </c>
      <c r="BM482" s="25">
        <v>6.4516129032258061</v>
      </c>
      <c r="BN482" s="25">
        <v>0</v>
      </c>
      <c r="BO482" s="25">
        <v>0</v>
      </c>
    </row>
    <row r="483" spans="1:96" ht="15" customHeight="1">
      <c r="D483" s="33" t="s">
        <v>177</v>
      </c>
      <c r="E483" s="38"/>
      <c r="F483" s="38"/>
      <c r="G483" s="38"/>
      <c r="H483" s="38"/>
      <c r="I483" s="38"/>
      <c r="J483" s="38"/>
      <c r="K483" s="38"/>
      <c r="L483" s="38"/>
      <c r="M483" s="38"/>
      <c r="N483" s="38"/>
      <c r="O483" s="38"/>
      <c r="P483" s="38"/>
      <c r="Q483" s="38"/>
      <c r="R483" s="38"/>
      <c r="S483" s="38"/>
      <c r="T483" s="38"/>
      <c r="U483" s="38"/>
      <c r="V483" s="38"/>
      <c r="W483" s="38"/>
      <c r="X483" s="38"/>
      <c r="Y483" s="38"/>
      <c r="Z483" s="38"/>
      <c r="AA483" s="38"/>
      <c r="AB483" s="38"/>
      <c r="AC483" s="38"/>
      <c r="AD483" s="38"/>
      <c r="AE483" s="38"/>
      <c r="AF483" s="38"/>
      <c r="AG483" s="38"/>
      <c r="AK483" s="31"/>
      <c r="BI483" s="5" t="s">
        <v>13</v>
      </c>
      <c r="BJ483" s="2" t="s">
        <v>14</v>
      </c>
      <c r="BK483" s="2">
        <v>1</v>
      </c>
      <c r="BL483" s="2">
        <v>2</v>
      </c>
      <c r="BM483" s="2">
        <v>3</v>
      </c>
      <c r="BN483" s="2">
        <v>4</v>
      </c>
      <c r="BO483" s="2">
        <v>0</v>
      </c>
    </row>
    <row r="484" spans="1:96">
      <c r="D484" s="81" t="s">
        <v>15</v>
      </c>
      <c r="E484" s="82"/>
      <c r="F484" s="82"/>
      <c r="G484" s="82"/>
      <c r="H484" s="82"/>
      <c r="I484" s="83"/>
      <c r="J484" s="76">
        <f>BI484</f>
        <v>92.497603068072863</v>
      </c>
      <c r="K484" s="76"/>
      <c r="L484" s="76"/>
      <c r="M484" s="76"/>
      <c r="N484" s="76">
        <f>BJ484</f>
        <v>94.915254237288138</v>
      </c>
      <c r="O484" s="76"/>
      <c r="P484" s="76"/>
      <c r="Q484" s="76"/>
      <c r="R484" s="76">
        <f>BK484</f>
        <v>72.881355932203391</v>
      </c>
      <c r="S484" s="76"/>
      <c r="T484" s="76"/>
      <c r="U484" s="76"/>
      <c r="V484" s="76">
        <f>BL484</f>
        <v>22.033898305084744</v>
      </c>
      <c r="W484" s="76"/>
      <c r="X484" s="76"/>
      <c r="Y484" s="76"/>
      <c r="Z484" s="76">
        <f>BM484</f>
        <v>5.0847457627118651</v>
      </c>
      <c r="AA484" s="76"/>
      <c r="AB484" s="76"/>
      <c r="AC484" s="76"/>
      <c r="AD484" s="76">
        <f>BN484</f>
        <v>0</v>
      </c>
      <c r="AE484" s="76"/>
      <c r="AF484" s="76"/>
      <c r="AG484" s="76"/>
      <c r="AH484" s="76">
        <f>BO484</f>
        <v>0</v>
      </c>
      <c r="AI484" s="76"/>
      <c r="AJ484" s="76"/>
      <c r="AK484" s="76"/>
      <c r="BG484" s="2">
        <v>89</v>
      </c>
      <c r="BH484" s="2" t="s">
        <v>16</v>
      </c>
      <c r="BI484" s="25">
        <v>92.497603068072863</v>
      </c>
      <c r="BJ484" s="25">
        <f>BK484+BL484</f>
        <v>94.915254237288138</v>
      </c>
      <c r="BK484" s="25">
        <v>72.881355932203391</v>
      </c>
      <c r="BL484" s="25">
        <v>22.033898305084744</v>
      </c>
      <c r="BM484" s="25">
        <v>5.0847457627118651</v>
      </c>
      <c r="BN484" s="25">
        <v>0</v>
      </c>
      <c r="BO484" s="25">
        <v>0</v>
      </c>
    </row>
    <row r="485" spans="1:96">
      <c r="D485" s="77" t="s">
        <v>17</v>
      </c>
      <c r="E485" s="78"/>
      <c r="F485" s="78"/>
      <c r="G485" s="78"/>
      <c r="H485" s="78"/>
      <c r="I485" s="79"/>
      <c r="J485" s="80">
        <f>BI485</f>
        <v>91.926047273578277</v>
      </c>
      <c r="K485" s="80"/>
      <c r="L485" s="80"/>
      <c r="M485" s="80"/>
      <c r="N485" s="80">
        <f>IF(ISERROR(BJ485),"",BJ485)</f>
        <v>90.322580645161281</v>
      </c>
      <c r="O485" s="80"/>
      <c r="P485" s="80"/>
      <c r="Q485" s="80"/>
      <c r="R485" s="80">
        <f>BK485</f>
        <v>64.516129032258064</v>
      </c>
      <c r="S485" s="80"/>
      <c r="T485" s="80"/>
      <c r="U485" s="80"/>
      <c r="V485" s="80">
        <f>BL485</f>
        <v>25.806451612903224</v>
      </c>
      <c r="W485" s="80"/>
      <c r="X485" s="80"/>
      <c r="Y485" s="80"/>
      <c r="Z485" s="80">
        <f>BM485</f>
        <v>9.67741935483871</v>
      </c>
      <c r="AA485" s="80"/>
      <c r="AB485" s="80"/>
      <c r="AC485" s="80"/>
      <c r="AD485" s="80">
        <f>BN485</f>
        <v>0</v>
      </c>
      <c r="AE485" s="80"/>
      <c r="AF485" s="80"/>
      <c r="AG485" s="80"/>
      <c r="AH485" s="80">
        <f>BO485</f>
        <v>0</v>
      </c>
      <c r="AI485" s="80"/>
      <c r="AJ485" s="80"/>
      <c r="AK485" s="80"/>
      <c r="BH485" s="2" t="s">
        <v>18</v>
      </c>
      <c r="BI485" s="25">
        <v>91.926047273578277</v>
      </c>
      <c r="BJ485" s="25">
        <f>BK485+BL485</f>
        <v>90.322580645161281</v>
      </c>
      <c r="BK485" s="25">
        <v>64.516129032258064</v>
      </c>
      <c r="BL485" s="25">
        <v>25.806451612903224</v>
      </c>
      <c r="BM485" s="25">
        <v>9.67741935483871</v>
      </c>
      <c r="BN485" s="25">
        <v>0</v>
      </c>
      <c r="BO485" s="25">
        <v>0</v>
      </c>
    </row>
    <row r="486" spans="1:96" ht="15" customHeight="1">
      <c r="D486" s="33" t="s">
        <v>178</v>
      </c>
      <c r="E486" s="38"/>
      <c r="F486" s="38"/>
      <c r="G486" s="38"/>
      <c r="H486" s="38"/>
      <c r="I486" s="38"/>
      <c r="J486" s="38"/>
      <c r="K486" s="38"/>
      <c r="L486" s="38"/>
      <c r="M486" s="38"/>
      <c r="N486" s="38"/>
      <c r="O486" s="38"/>
      <c r="P486" s="38"/>
      <c r="Q486" s="38"/>
      <c r="R486" s="38"/>
      <c r="S486" s="38"/>
      <c r="T486" s="38"/>
      <c r="U486" s="38"/>
      <c r="V486" s="38"/>
      <c r="W486" s="38"/>
      <c r="X486" s="38"/>
      <c r="Y486" s="38"/>
      <c r="Z486" s="38"/>
      <c r="AA486" s="38"/>
      <c r="AB486" s="38"/>
      <c r="AC486" s="38"/>
      <c r="AD486" s="38"/>
      <c r="AE486" s="38"/>
      <c r="AF486" s="38"/>
      <c r="AG486" s="38"/>
      <c r="AK486" s="31"/>
      <c r="BI486" s="5" t="s">
        <v>13</v>
      </c>
      <c r="BJ486" s="2" t="s">
        <v>14</v>
      </c>
      <c r="BK486" s="2">
        <v>1</v>
      </c>
      <c r="BL486" s="2">
        <v>2</v>
      </c>
      <c r="BM486" s="2">
        <v>3</v>
      </c>
      <c r="BN486" s="2">
        <v>4</v>
      </c>
      <c r="BO486" s="2">
        <v>0</v>
      </c>
    </row>
    <row r="487" spans="1:96">
      <c r="D487" s="81" t="s">
        <v>15</v>
      </c>
      <c r="E487" s="82"/>
      <c r="F487" s="82"/>
      <c r="G487" s="82"/>
      <c r="H487" s="82"/>
      <c r="I487" s="83"/>
      <c r="J487" s="76">
        <f>BI487</f>
        <v>50.790987535953981</v>
      </c>
      <c r="K487" s="76"/>
      <c r="L487" s="76"/>
      <c r="M487" s="76"/>
      <c r="N487" s="76">
        <f>BJ487</f>
        <v>52.542372881355931</v>
      </c>
      <c r="O487" s="76"/>
      <c r="P487" s="76"/>
      <c r="Q487" s="76"/>
      <c r="R487" s="76">
        <f>BK487</f>
        <v>30.508474576271187</v>
      </c>
      <c r="S487" s="76"/>
      <c r="T487" s="76"/>
      <c r="U487" s="76"/>
      <c r="V487" s="76">
        <f>BL487</f>
        <v>22.033898305084744</v>
      </c>
      <c r="W487" s="76"/>
      <c r="X487" s="76"/>
      <c r="Y487" s="76"/>
      <c r="Z487" s="76">
        <f>BM487</f>
        <v>22.033898305084744</v>
      </c>
      <c r="AA487" s="76"/>
      <c r="AB487" s="76"/>
      <c r="AC487" s="76"/>
      <c r="AD487" s="76">
        <f>BN487</f>
        <v>25.423728813559322</v>
      </c>
      <c r="AE487" s="76"/>
      <c r="AF487" s="76"/>
      <c r="AG487" s="76"/>
      <c r="AH487" s="76">
        <f>BO487</f>
        <v>0</v>
      </c>
      <c r="AI487" s="76"/>
      <c r="AJ487" s="76"/>
      <c r="AK487" s="76"/>
      <c r="BG487" s="2">
        <v>90</v>
      </c>
      <c r="BH487" s="2" t="s">
        <v>16</v>
      </c>
      <c r="BI487" s="25">
        <v>50.790987535953981</v>
      </c>
      <c r="BJ487" s="25">
        <f>BK487+BL487</f>
        <v>52.542372881355931</v>
      </c>
      <c r="BK487" s="25">
        <v>30.508474576271187</v>
      </c>
      <c r="BL487" s="25">
        <v>22.033898305084744</v>
      </c>
      <c r="BM487" s="25">
        <v>22.033898305084744</v>
      </c>
      <c r="BN487" s="25">
        <v>25.423728813559322</v>
      </c>
      <c r="BO487" s="25">
        <v>0</v>
      </c>
    </row>
    <row r="488" spans="1:96">
      <c r="D488" s="77" t="s">
        <v>17</v>
      </c>
      <c r="E488" s="78"/>
      <c r="F488" s="78"/>
      <c r="G488" s="78"/>
      <c r="H488" s="78"/>
      <c r="I488" s="79"/>
      <c r="J488" s="80">
        <f>BI488</f>
        <v>49.005382635150944</v>
      </c>
      <c r="K488" s="80"/>
      <c r="L488" s="80"/>
      <c r="M488" s="80"/>
      <c r="N488" s="80">
        <f>IF(ISERROR(BJ488),"",BJ488)</f>
        <v>38.70967741935484</v>
      </c>
      <c r="O488" s="80"/>
      <c r="P488" s="80"/>
      <c r="Q488" s="80"/>
      <c r="R488" s="80">
        <f>BK488</f>
        <v>20.967741935483872</v>
      </c>
      <c r="S488" s="80"/>
      <c r="T488" s="80"/>
      <c r="U488" s="80"/>
      <c r="V488" s="80">
        <f>BL488</f>
        <v>17.741935483870968</v>
      </c>
      <c r="W488" s="80"/>
      <c r="X488" s="80"/>
      <c r="Y488" s="80"/>
      <c r="Z488" s="80">
        <f>BM488</f>
        <v>27.419354838709676</v>
      </c>
      <c r="AA488" s="80"/>
      <c r="AB488" s="80"/>
      <c r="AC488" s="80"/>
      <c r="AD488" s="80">
        <f>BN488</f>
        <v>33.87096774193548</v>
      </c>
      <c r="AE488" s="80"/>
      <c r="AF488" s="80"/>
      <c r="AG488" s="80"/>
      <c r="AH488" s="80">
        <f>BO488</f>
        <v>0</v>
      </c>
      <c r="AI488" s="80"/>
      <c r="AJ488" s="80"/>
      <c r="AK488" s="80"/>
      <c r="BH488" s="2" t="s">
        <v>18</v>
      </c>
      <c r="BI488" s="25">
        <v>49.005382635150944</v>
      </c>
      <c r="BJ488" s="25">
        <f>BK488+BL488</f>
        <v>38.70967741935484</v>
      </c>
      <c r="BK488" s="25">
        <v>20.967741935483872</v>
      </c>
      <c r="BL488" s="25">
        <v>17.741935483870968</v>
      </c>
      <c r="BM488" s="25">
        <v>27.419354838709676</v>
      </c>
      <c r="BN488" s="25">
        <v>33.87096774193548</v>
      </c>
      <c r="BO488" s="25">
        <v>0</v>
      </c>
    </row>
    <row r="489" spans="1:96" ht="15" customHeight="1">
      <c r="D489" s="33" t="s">
        <v>179</v>
      </c>
      <c r="E489" s="38"/>
      <c r="F489" s="38"/>
      <c r="G489" s="38"/>
      <c r="H489" s="38"/>
      <c r="I489" s="38"/>
      <c r="J489" s="38"/>
      <c r="K489" s="38"/>
      <c r="L489" s="38"/>
      <c r="M489" s="38"/>
      <c r="N489" s="38"/>
      <c r="O489" s="38"/>
      <c r="P489" s="38"/>
      <c r="Q489" s="38"/>
      <c r="R489" s="38"/>
      <c r="S489" s="38"/>
      <c r="T489" s="38"/>
      <c r="U489" s="38"/>
      <c r="V489" s="38"/>
      <c r="W489" s="38"/>
      <c r="X489" s="38"/>
      <c r="Y489" s="38"/>
      <c r="Z489" s="38"/>
      <c r="AA489" s="38"/>
      <c r="AB489" s="38"/>
      <c r="AC489" s="38"/>
      <c r="AD489" s="38"/>
      <c r="AE489" s="38"/>
      <c r="AF489" s="38"/>
      <c r="AG489" s="38"/>
      <c r="AK489" s="31"/>
      <c r="BI489" s="5" t="s">
        <v>13</v>
      </c>
      <c r="BJ489" s="2" t="s">
        <v>14</v>
      </c>
      <c r="BK489" s="2">
        <v>1</v>
      </c>
      <c r="BL489" s="2">
        <v>2</v>
      </c>
      <c r="BM489" s="2">
        <v>3</v>
      </c>
      <c r="BN489" s="2">
        <v>4</v>
      </c>
      <c r="BO489" s="2">
        <v>0</v>
      </c>
    </row>
    <row r="490" spans="1:96">
      <c r="D490" s="81" t="s">
        <v>15</v>
      </c>
      <c r="E490" s="82"/>
      <c r="F490" s="82"/>
      <c r="G490" s="82"/>
      <c r="H490" s="82"/>
      <c r="I490" s="83"/>
      <c r="J490" s="76">
        <f>BI490</f>
        <v>80.129434324065201</v>
      </c>
      <c r="K490" s="76"/>
      <c r="L490" s="76"/>
      <c r="M490" s="76"/>
      <c r="N490" s="76">
        <f>BJ490</f>
        <v>79.66101694915254</v>
      </c>
      <c r="O490" s="76"/>
      <c r="P490" s="76"/>
      <c r="Q490" s="76"/>
      <c r="R490" s="76">
        <f>BK490</f>
        <v>44.067796610169488</v>
      </c>
      <c r="S490" s="76"/>
      <c r="T490" s="76"/>
      <c r="U490" s="76"/>
      <c r="V490" s="76">
        <f>BL490</f>
        <v>35.593220338983052</v>
      </c>
      <c r="W490" s="76"/>
      <c r="X490" s="76"/>
      <c r="Y490" s="76"/>
      <c r="Z490" s="76">
        <f>BM490</f>
        <v>18.64406779661017</v>
      </c>
      <c r="AA490" s="76"/>
      <c r="AB490" s="76"/>
      <c r="AC490" s="76"/>
      <c r="AD490" s="76">
        <f>BN490</f>
        <v>1.6949152542372881</v>
      </c>
      <c r="AE490" s="76"/>
      <c r="AF490" s="76"/>
      <c r="AG490" s="76"/>
      <c r="AH490" s="76">
        <f>BO490</f>
        <v>0</v>
      </c>
      <c r="AI490" s="76"/>
      <c r="AJ490" s="76"/>
      <c r="AK490" s="76"/>
      <c r="BG490" s="2">
        <v>91</v>
      </c>
      <c r="BH490" s="2" t="s">
        <v>16</v>
      </c>
      <c r="BI490" s="25">
        <v>80.129434324065201</v>
      </c>
      <c r="BJ490" s="25">
        <f>BK490+BL490</f>
        <v>79.66101694915254</v>
      </c>
      <c r="BK490" s="25">
        <v>44.067796610169488</v>
      </c>
      <c r="BL490" s="25">
        <v>35.593220338983052</v>
      </c>
      <c r="BM490" s="25">
        <v>18.64406779661017</v>
      </c>
      <c r="BN490" s="25">
        <v>1.6949152542372881</v>
      </c>
      <c r="BO490" s="25">
        <v>0</v>
      </c>
    </row>
    <row r="491" spans="1:96">
      <c r="D491" s="77" t="s">
        <v>17</v>
      </c>
      <c r="E491" s="78"/>
      <c r="F491" s="78"/>
      <c r="G491" s="78"/>
      <c r="H491" s="78"/>
      <c r="I491" s="79"/>
      <c r="J491" s="80">
        <f>BI491</f>
        <v>77.86098759653639</v>
      </c>
      <c r="K491" s="80"/>
      <c r="L491" s="80"/>
      <c r="M491" s="80"/>
      <c r="N491" s="80">
        <f>IF(ISERROR(BJ491),"",BJ491)</f>
        <v>72.58064516129032</v>
      </c>
      <c r="O491" s="80"/>
      <c r="P491" s="80"/>
      <c r="Q491" s="80"/>
      <c r="R491" s="80">
        <f>BK491</f>
        <v>30.64516129032258</v>
      </c>
      <c r="S491" s="80"/>
      <c r="T491" s="80"/>
      <c r="U491" s="80"/>
      <c r="V491" s="80">
        <f>BL491</f>
        <v>41.935483870967744</v>
      </c>
      <c r="W491" s="80"/>
      <c r="X491" s="80"/>
      <c r="Y491" s="80"/>
      <c r="Z491" s="80">
        <f>BM491</f>
        <v>19.35483870967742</v>
      </c>
      <c r="AA491" s="80"/>
      <c r="AB491" s="80"/>
      <c r="AC491" s="80"/>
      <c r="AD491" s="80">
        <f>BN491</f>
        <v>8.064516129032258</v>
      </c>
      <c r="AE491" s="80"/>
      <c r="AF491" s="80"/>
      <c r="AG491" s="80"/>
      <c r="AH491" s="80">
        <f>BO491</f>
        <v>0</v>
      </c>
      <c r="AI491" s="80"/>
      <c r="AJ491" s="80"/>
      <c r="AK491" s="80"/>
      <c r="BH491" s="2" t="s">
        <v>18</v>
      </c>
      <c r="BI491" s="25">
        <v>77.86098759653639</v>
      </c>
      <c r="BJ491" s="25">
        <f>BK491+BL491</f>
        <v>72.58064516129032</v>
      </c>
      <c r="BK491" s="25">
        <v>30.64516129032258</v>
      </c>
      <c r="BL491" s="25">
        <v>41.935483870967744</v>
      </c>
      <c r="BM491" s="25">
        <v>19.35483870967742</v>
      </c>
      <c r="BN491" s="25">
        <v>8.064516129032258</v>
      </c>
      <c r="BO491" s="25">
        <v>0</v>
      </c>
    </row>
    <row r="492" spans="1:96" ht="15" customHeight="1">
      <c r="D492" s="33" t="s">
        <v>180</v>
      </c>
      <c r="E492" s="38"/>
      <c r="F492" s="38"/>
      <c r="G492" s="38"/>
      <c r="H492" s="38"/>
      <c r="I492" s="38"/>
      <c r="J492" s="38"/>
      <c r="K492" s="38"/>
      <c r="L492" s="38"/>
      <c r="M492" s="38"/>
      <c r="N492" s="38"/>
      <c r="O492" s="38"/>
      <c r="P492" s="38"/>
      <c r="Q492" s="38"/>
      <c r="R492" s="38"/>
      <c r="S492" s="38"/>
      <c r="T492" s="38"/>
      <c r="U492" s="38"/>
      <c r="V492" s="38"/>
      <c r="W492" s="38"/>
      <c r="X492" s="38"/>
      <c r="Y492" s="38"/>
      <c r="Z492" s="38"/>
      <c r="AA492" s="38"/>
      <c r="AB492" s="38"/>
      <c r="AC492" s="38"/>
      <c r="AD492" s="38"/>
      <c r="AE492" s="38"/>
      <c r="AF492" s="38"/>
      <c r="AG492" s="38"/>
      <c r="AK492" s="31"/>
      <c r="BI492" s="5" t="s">
        <v>13</v>
      </c>
      <c r="BJ492" s="2" t="s">
        <v>14</v>
      </c>
      <c r="BK492" s="2">
        <v>1</v>
      </c>
      <c r="BL492" s="2">
        <v>2</v>
      </c>
      <c r="BM492" s="2">
        <v>3</v>
      </c>
      <c r="BN492" s="2">
        <v>4</v>
      </c>
      <c r="BO492" s="2">
        <v>0</v>
      </c>
    </row>
    <row r="493" spans="1:96">
      <c r="D493" s="81" t="s">
        <v>15</v>
      </c>
      <c r="E493" s="82"/>
      <c r="F493" s="82"/>
      <c r="G493" s="82"/>
      <c r="H493" s="82"/>
      <c r="I493" s="83"/>
      <c r="J493" s="76">
        <f>BI493</f>
        <v>84.491850431447745</v>
      </c>
      <c r="K493" s="76"/>
      <c r="L493" s="76"/>
      <c r="M493" s="76"/>
      <c r="N493" s="76">
        <f>BJ493</f>
        <v>81.355932203389827</v>
      </c>
      <c r="O493" s="76"/>
      <c r="P493" s="76"/>
      <c r="Q493" s="76"/>
      <c r="R493" s="76">
        <f>BK493</f>
        <v>55.932203389830505</v>
      </c>
      <c r="S493" s="76"/>
      <c r="T493" s="76"/>
      <c r="U493" s="76"/>
      <c r="V493" s="76">
        <f>BL493</f>
        <v>25.423728813559322</v>
      </c>
      <c r="W493" s="76"/>
      <c r="X493" s="76"/>
      <c r="Y493" s="76"/>
      <c r="Z493" s="76">
        <f>BM493</f>
        <v>15.254237288135593</v>
      </c>
      <c r="AA493" s="76"/>
      <c r="AB493" s="76"/>
      <c r="AC493" s="76"/>
      <c r="AD493" s="76">
        <f>BN493</f>
        <v>3.3898305084745761</v>
      </c>
      <c r="AE493" s="76"/>
      <c r="AF493" s="76"/>
      <c r="AG493" s="76"/>
      <c r="AH493" s="76">
        <f>BO493</f>
        <v>0</v>
      </c>
      <c r="AI493" s="76"/>
      <c r="AJ493" s="76"/>
      <c r="AK493" s="76"/>
      <c r="BG493" s="2">
        <v>92</v>
      </c>
      <c r="BH493" s="2" t="s">
        <v>16</v>
      </c>
      <c r="BI493" s="25">
        <v>84.491850431447745</v>
      </c>
      <c r="BJ493" s="25">
        <f>BK493+BL493</f>
        <v>81.355932203389827</v>
      </c>
      <c r="BK493" s="25">
        <v>55.932203389830505</v>
      </c>
      <c r="BL493" s="25">
        <v>25.423728813559322</v>
      </c>
      <c r="BM493" s="25">
        <v>15.254237288135593</v>
      </c>
      <c r="BN493" s="25">
        <v>3.3898305084745761</v>
      </c>
      <c r="BO493" s="25">
        <v>0</v>
      </c>
    </row>
    <row r="494" spans="1:96">
      <c r="D494" s="77" t="s">
        <v>17</v>
      </c>
      <c r="E494" s="78"/>
      <c r="F494" s="78"/>
      <c r="G494" s="78"/>
      <c r="H494" s="78"/>
      <c r="I494" s="79"/>
      <c r="J494" s="80">
        <f>BI494</f>
        <v>82.892581324596307</v>
      </c>
      <c r="K494" s="80"/>
      <c r="L494" s="80"/>
      <c r="M494" s="80"/>
      <c r="N494" s="80">
        <f>IF(ISERROR(BJ494),"",BJ494)</f>
        <v>75.806451612903231</v>
      </c>
      <c r="O494" s="80"/>
      <c r="P494" s="80"/>
      <c r="Q494" s="80"/>
      <c r="R494" s="80">
        <f>BK494</f>
        <v>32.258064516129032</v>
      </c>
      <c r="S494" s="80"/>
      <c r="T494" s="80"/>
      <c r="U494" s="80"/>
      <c r="V494" s="80">
        <f>BL494</f>
        <v>43.548387096774192</v>
      </c>
      <c r="W494" s="80"/>
      <c r="X494" s="80"/>
      <c r="Y494" s="80"/>
      <c r="Z494" s="80">
        <f>BM494</f>
        <v>17.741935483870968</v>
      </c>
      <c r="AA494" s="80"/>
      <c r="AB494" s="80"/>
      <c r="AC494" s="80"/>
      <c r="AD494" s="80">
        <f>BN494</f>
        <v>6.4516129032258061</v>
      </c>
      <c r="AE494" s="80"/>
      <c r="AF494" s="80"/>
      <c r="AG494" s="80"/>
      <c r="AH494" s="80">
        <f>BO494</f>
        <v>0</v>
      </c>
      <c r="AI494" s="80"/>
      <c r="AJ494" s="80"/>
      <c r="AK494" s="80"/>
      <c r="BH494" s="2" t="s">
        <v>18</v>
      </c>
      <c r="BI494" s="25">
        <v>82.892581324596307</v>
      </c>
      <c r="BJ494" s="25">
        <f>BK494+BL494</f>
        <v>75.806451612903231</v>
      </c>
      <c r="BK494" s="25">
        <v>32.258064516129032</v>
      </c>
      <c r="BL494" s="25">
        <v>43.548387096774192</v>
      </c>
      <c r="BM494" s="25">
        <v>17.741935483870968</v>
      </c>
      <c r="BN494" s="25">
        <v>6.4516129032258061</v>
      </c>
      <c r="BO494" s="25">
        <v>0</v>
      </c>
    </row>
    <row r="495" spans="1:96">
      <c r="D495" s="42"/>
      <c r="E495" s="42"/>
      <c r="F495" s="42"/>
      <c r="G495" s="42"/>
      <c r="H495" s="42"/>
      <c r="I495" s="42"/>
      <c r="J495" s="43"/>
      <c r="K495" s="43"/>
      <c r="L495" s="43"/>
      <c r="M495" s="43"/>
      <c r="N495" s="43"/>
      <c r="O495" s="43"/>
      <c r="P495" s="43"/>
      <c r="Q495" s="43"/>
      <c r="R495" s="43"/>
      <c r="S495" s="43"/>
      <c r="T495" s="43"/>
      <c r="U495" s="43"/>
      <c r="V495" s="43"/>
      <c r="W495" s="43"/>
      <c r="X495" s="43"/>
      <c r="Y495" s="43"/>
      <c r="Z495" s="43"/>
      <c r="AA495" s="43"/>
      <c r="AB495" s="43"/>
      <c r="AC495" s="43"/>
      <c r="AD495" s="43"/>
      <c r="AE495" s="43"/>
      <c r="AF495" s="43"/>
      <c r="AG495" s="43"/>
      <c r="AH495" s="43"/>
      <c r="AI495" s="43"/>
      <c r="AJ495" s="43"/>
      <c r="AK495" s="43"/>
      <c r="BI495" s="25"/>
      <c r="BJ495" s="25"/>
      <c r="BK495" s="25"/>
      <c r="BL495" s="25"/>
      <c r="BM495" s="25"/>
      <c r="BN495" s="25"/>
      <c r="BO495" s="25"/>
    </row>
    <row r="496" spans="1:96" s="20" customFormat="1" ht="11.25" customHeight="1">
      <c r="A496" s="2"/>
      <c r="B496" s="2"/>
      <c r="C496" s="2"/>
      <c r="D496" s="14" t="s">
        <v>181</v>
      </c>
      <c r="E496" s="57"/>
      <c r="F496" s="57"/>
      <c r="G496" s="57"/>
      <c r="H496" s="57"/>
      <c r="I496" s="57"/>
      <c r="J496" s="57"/>
      <c r="K496" s="57"/>
      <c r="L496" s="57"/>
      <c r="M496" s="57"/>
      <c r="N496" s="57"/>
      <c r="O496" s="57"/>
      <c r="P496" s="57"/>
      <c r="Q496" s="57"/>
      <c r="R496" s="57"/>
      <c r="S496" s="57"/>
      <c r="T496" s="57"/>
      <c r="U496" s="57"/>
      <c r="V496" s="57"/>
      <c r="W496" s="57"/>
      <c r="X496" s="57"/>
      <c r="Y496" s="57"/>
      <c r="Z496" s="57"/>
      <c r="AA496" s="57"/>
      <c r="AB496" s="57"/>
      <c r="AC496" s="57"/>
      <c r="AD496" s="57"/>
      <c r="AE496" s="57"/>
      <c r="AF496" s="57"/>
      <c r="AG496" s="57"/>
      <c r="AH496" s="27"/>
      <c r="AI496" s="27"/>
      <c r="AJ496" s="14"/>
      <c r="AK496" s="19"/>
      <c r="AL496" s="19"/>
      <c r="AM496" s="19"/>
      <c r="AN496" s="19"/>
      <c r="AO496" s="19"/>
      <c r="AP496" s="19"/>
      <c r="AQ496" s="19"/>
      <c r="AR496" s="19"/>
      <c r="AS496" s="19"/>
      <c r="AT496" s="19"/>
      <c r="AU496" s="19"/>
      <c r="AV496" s="19"/>
      <c r="AW496" s="19"/>
      <c r="AX496" s="19"/>
      <c r="AY496" s="19"/>
      <c r="AZ496" s="19"/>
      <c r="BA496" s="19"/>
      <c r="BB496" s="19"/>
      <c r="BC496" s="19"/>
      <c r="BD496" s="19"/>
      <c r="BE496" s="19"/>
      <c r="BF496" s="19"/>
      <c r="CR496" s="21"/>
    </row>
    <row r="497" spans="4:67" ht="15" customHeight="1">
      <c r="D497" s="33" t="s">
        <v>182</v>
      </c>
      <c r="E497" s="34"/>
      <c r="F497" s="34"/>
      <c r="G497" s="34"/>
      <c r="H497" s="34"/>
      <c r="I497" s="34"/>
      <c r="J497" s="34"/>
      <c r="K497" s="34"/>
      <c r="L497" s="34"/>
      <c r="M497" s="34"/>
      <c r="N497" s="34"/>
      <c r="O497" s="34"/>
      <c r="P497" s="34"/>
      <c r="Q497" s="34"/>
      <c r="R497" s="34"/>
      <c r="S497" s="34"/>
      <c r="T497" s="34"/>
      <c r="U497" s="34"/>
      <c r="V497" s="34"/>
      <c r="W497" s="34"/>
      <c r="X497" s="34"/>
      <c r="Y497" s="34"/>
      <c r="Z497" s="34"/>
      <c r="AA497" s="34"/>
      <c r="AB497" s="34"/>
      <c r="AC497" s="34"/>
      <c r="AD497" s="34"/>
      <c r="AE497" s="34"/>
      <c r="AF497" s="34"/>
      <c r="AG497" s="34"/>
      <c r="AK497" s="31"/>
    </row>
    <row r="498" spans="4:67" ht="9.75" customHeight="1">
      <c r="D498" s="99"/>
      <c r="E498" s="100"/>
      <c r="F498" s="100"/>
      <c r="G498" s="100"/>
      <c r="H498" s="100"/>
      <c r="I498" s="101"/>
      <c r="J498" s="105" t="s">
        <v>6</v>
      </c>
      <c r="K498" s="106"/>
      <c r="L498" s="106"/>
      <c r="M498" s="107"/>
      <c r="N498" s="105" t="s">
        <v>7</v>
      </c>
      <c r="O498" s="106"/>
      <c r="P498" s="106"/>
      <c r="Q498" s="107"/>
      <c r="R498" s="93">
        <v>1</v>
      </c>
      <c r="S498" s="94"/>
      <c r="T498" s="94"/>
      <c r="U498" s="95"/>
      <c r="V498" s="93">
        <v>2</v>
      </c>
      <c r="W498" s="94"/>
      <c r="X498" s="94"/>
      <c r="Y498" s="95"/>
      <c r="Z498" s="93">
        <v>3</v>
      </c>
      <c r="AA498" s="94"/>
      <c r="AB498" s="94"/>
      <c r="AC498" s="95"/>
      <c r="AD498" s="93">
        <v>4</v>
      </c>
      <c r="AE498" s="94"/>
      <c r="AF498" s="94"/>
      <c r="AG498" s="95"/>
      <c r="AH498" s="93"/>
      <c r="AI498" s="94"/>
      <c r="AJ498" s="94"/>
      <c r="AK498" s="95"/>
    </row>
    <row r="499" spans="4:67" ht="22.5" customHeight="1">
      <c r="D499" s="102"/>
      <c r="E499" s="103"/>
      <c r="F499" s="103"/>
      <c r="G499" s="103"/>
      <c r="H499" s="103"/>
      <c r="I499" s="104"/>
      <c r="J499" s="108"/>
      <c r="K499" s="109"/>
      <c r="L499" s="109"/>
      <c r="M499" s="110"/>
      <c r="N499" s="108"/>
      <c r="O499" s="109"/>
      <c r="P499" s="109"/>
      <c r="Q499" s="110"/>
      <c r="R499" s="96" t="s">
        <v>65</v>
      </c>
      <c r="S499" s="97"/>
      <c r="T499" s="97"/>
      <c r="U499" s="98"/>
      <c r="V499" s="96" t="s">
        <v>66</v>
      </c>
      <c r="W499" s="97"/>
      <c r="X499" s="97"/>
      <c r="Y499" s="98"/>
      <c r="Z499" s="96" t="s">
        <v>67</v>
      </c>
      <c r="AA499" s="97"/>
      <c r="AB499" s="97"/>
      <c r="AC499" s="98"/>
      <c r="AD499" s="96" t="s">
        <v>68</v>
      </c>
      <c r="AE499" s="97"/>
      <c r="AF499" s="97"/>
      <c r="AG499" s="98"/>
      <c r="AH499" s="96" t="s">
        <v>12</v>
      </c>
      <c r="AI499" s="97"/>
      <c r="AJ499" s="97"/>
      <c r="AK499" s="98"/>
      <c r="BI499" s="5" t="s">
        <v>13</v>
      </c>
      <c r="BJ499" s="2" t="s">
        <v>14</v>
      </c>
      <c r="BK499" s="2">
        <v>1</v>
      </c>
      <c r="BL499" s="2">
        <v>2</v>
      </c>
      <c r="BM499" s="2">
        <v>3</v>
      </c>
      <c r="BN499" s="2">
        <v>4</v>
      </c>
      <c r="BO499" s="2">
        <v>0</v>
      </c>
    </row>
    <row r="500" spans="4:67">
      <c r="D500" s="81" t="s">
        <v>15</v>
      </c>
      <c r="E500" s="82"/>
      <c r="F500" s="82"/>
      <c r="G500" s="82"/>
      <c r="H500" s="82"/>
      <c r="I500" s="83"/>
      <c r="J500" s="76">
        <f>BI500</f>
        <v>92.186001917545539</v>
      </c>
      <c r="K500" s="76"/>
      <c r="L500" s="76"/>
      <c r="M500" s="76"/>
      <c r="N500" s="76">
        <f>BJ500</f>
        <v>94.915254237288138</v>
      </c>
      <c r="O500" s="76"/>
      <c r="P500" s="76"/>
      <c r="Q500" s="76"/>
      <c r="R500" s="76">
        <f>BK500</f>
        <v>57.627118644067799</v>
      </c>
      <c r="S500" s="76"/>
      <c r="T500" s="76"/>
      <c r="U500" s="76"/>
      <c r="V500" s="76">
        <f>BL500</f>
        <v>37.288135593220339</v>
      </c>
      <c r="W500" s="76"/>
      <c r="X500" s="76"/>
      <c r="Y500" s="76"/>
      <c r="Z500" s="76">
        <f>BM500</f>
        <v>3.3898305084745761</v>
      </c>
      <c r="AA500" s="76"/>
      <c r="AB500" s="76"/>
      <c r="AC500" s="76"/>
      <c r="AD500" s="76">
        <f>BN500</f>
        <v>0</v>
      </c>
      <c r="AE500" s="76"/>
      <c r="AF500" s="76"/>
      <c r="AG500" s="76"/>
      <c r="AH500" s="76">
        <f>BO500</f>
        <v>1.6949152542372881</v>
      </c>
      <c r="AI500" s="76"/>
      <c r="AJ500" s="76"/>
      <c r="AK500" s="76"/>
      <c r="BG500" s="2">
        <v>93</v>
      </c>
      <c r="BH500" s="2" t="s">
        <v>16</v>
      </c>
      <c r="BI500" s="25">
        <v>92.186001917545539</v>
      </c>
      <c r="BJ500" s="25">
        <f>BK500+BL500</f>
        <v>94.915254237288138</v>
      </c>
      <c r="BK500" s="25">
        <v>57.627118644067799</v>
      </c>
      <c r="BL500" s="25">
        <v>37.288135593220339</v>
      </c>
      <c r="BM500" s="25">
        <v>3.3898305084745761</v>
      </c>
      <c r="BN500" s="25">
        <v>0</v>
      </c>
      <c r="BO500" s="25">
        <v>1.6949152542372881</v>
      </c>
    </row>
    <row r="501" spans="4:67">
      <c r="D501" s="77" t="s">
        <v>17</v>
      </c>
      <c r="E501" s="78"/>
      <c r="F501" s="78"/>
      <c r="G501" s="78"/>
      <c r="H501" s="78"/>
      <c r="I501" s="79"/>
      <c r="J501" s="80">
        <f>BI501</f>
        <v>92.440908027147202</v>
      </c>
      <c r="K501" s="80"/>
      <c r="L501" s="80"/>
      <c r="M501" s="80"/>
      <c r="N501" s="80">
        <f>IF(ISERROR(BJ501),"",BJ501)</f>
        <v>88.709677419354833</v>
      </c>
      <c r="O501" s="80"/>
      <c r="P501" s="80"/>
      <c r="Q501" s="80"/>
      <c r="R501" s="80">
        <f>BK501</f>
        <v>51.612903225806448</v>
      </c>
      <c r="S501" s="80"/>
      <c r="T501" s="80"/>
      <c r="U501" s="80"/>
      <c r="V501" s="80">
        <f>BL501</f>
        <v>37.096774193548384</v>
      </c>
      <c r="W501" s="80"/>
      <c r="X501" s="80"/>
      <c r="Y501" s="80"/>
      <c r="Z501" s="80">
        <f>BM501</f>
        <v>9.67741935483871</v>
      </c>
      <c r="AA501" s="80"/>
      <c r="AB501" s="80"/>
      <c r="AC501" s="80"/>
      <c r="AD501" s="80">
        <f>BN501</f>
        <v>1.6129032258064515</v>
      </c>
      <c r="AE501" s="80"/>
      <c r="AF501" s="80"/>
      <c r="AG501" s="80"/>
      <c r="AH501" s="80">
        <f>BO501</f>
        <v>0</v>
      </c>
      <c r="AI501" s="80"/>
      <c r="AJ501" s="80"/>
      <c r="AK501" s="80"/>
      <c r="BH501" s="2" t="s">
        <v>18</v>
      </c>
      <c r="BI501" s="25">
        <v>92.440908027147202</v>
      </c>
      <c r="BJ501" s="25">
        <f>BK501+BL501</f>
        <v>88.709677419354833</v>
      </c>
      <c r="BK501" s="25">
        <v>51.612903225806448</v>
      </c>
      <c r="BL501" s="25">
        <v>37.096774193548384</v>
      </c>
      <c r="BM501" s="25">
        <v>9.67741935483871</v>
      </c>
      <c r="BN501" s="25">
        <v>1.6129032258064515</v>
      </c>
      <c r="BO501" s="25">
        <v>0</v>
      </c>
    </row>
    <row r="502" spans="4:67" ht="15" customHeight="1">
      <c r="D502" s="33" t="s">
        <v>183</v>
      </c>
      <c r="E502" s="38"/>
      <c r="F502" s="38"/>
      <c r="G502" s="38"/>
      <c r="H502" s="38"/>
      <c r="I502" s="38"/>
      <c r="J502" s="38"/>
      <c r="K502" s="38"/>
      <c r="L502" s="38"/>
      <c r="M502" s="38"/>
      <c r="N502" s="38"/>
      <c r="O502" s="38"/>
      <c r="P502" s="38"/>
      <c r="Q502" s="38"/>
      <c r="R502" s="38"/>
      <c r="S502" s="38"/>
      <c r="T502" s="38"/>
      <c r="U502" s="38"/>
      <c r="V502" s="38"/>
      <c r="W502" s="38"/>
      <c r="X502" s="38"/>
      <c r="Y502" s="38"/>
      <c r="Z502" s="38"/>
      <c r="AA502" s="38"/>
      <c r="AB502" s="38"/>
      <c r="AC502" s="38"/>
      <c r="AD502" s="38"/>
      <c r="AE502" s="38"/>
      <c r="AF502" s="38"/>
      <c r="AG502" s="38"/>
      <c r="AK502" s="31"/>
      <c r="BI502" s="5" t="s">
        <v>13</v>
      </c>
      <c r="BJ502" s="2" t="s">
        <v>14</v>
      </c>
      <c r="BK502" s="2">
        <v>1</v>
      </c>
      <c r="BL502" s="2">
        <v>2</v>
      </c>
      <c r="BM502" s="2">
        <v>3</v>
      </c>
      <c r="BN502" s="2">
        <v>4</v>
      </c>
      <c r="BO502" s="2">
        <v>0</v>
      </c>
    </row>
    <row r="503" spans="4:67">
      <c r="D503" s="81" t="s">
        <v>15</v>
      </c>
      <c r="E503" s="82"/>
      <c r="F503" s="82"/>
      <c r="G503" s="82"/>
      <c r="H503" s="82"/>
      <c r="I503" s="83"/>
      <c r="J503" s="76">
        <f>BI503</f>
        <v>88.18312559923298</v>
      </c>
      <c r="K503" s="76"/>
      <c r="L503" s="76"/>
      <c r="M503" s="76"/>
      <c r="N503" s="76">
        <f>BJ503</f>
        <v>93.220338983050851</v>
      </c>
      <c r="O503" s="76"/>
      <c r="P503" s="76"/>
      <c r="Q503" s="76"/>
      <c r="R503" s="76">
        <f>BK503</f>
        <v>69.491525423728817</v>
      </c>
      <c r="S503" s="76"/>
      <c r="T503" s="76"/>
      <c r="U503" s="76"/>
      <c r="V503" s="76">
        <f>BL503</f>
        <v>23.728813559322035</v>
      </c>
      <c r="W503" s="76"/>
      <c r="X503" s="76"/>
      <c r="Y503" s="76"/>
      <c r="Z503" s="76">
        <f>BM503</f>
        <v>6.7796610169491522</v>
      </c>
      <c r="AA503" s="76"/>
      <c r="AB503" s="76"/>
      <c r="AC503" s="76"/>
      <c r="AD503" s="76">
        <f>BN503</f>
        <v>0</v>
      </c>
      <c r="AE503" s="76"/>
      <c r="AF503" s="76"/>
      <c r="AG503" s="76"/>
      <c r="AH503" s="76">
        <f>BO503</f>
        <v>0</v>
      </c>
      <c r="AI503" s="76"/>
      <c r="AJ503" s="76"/>
      <c r="AK503" s="76"/>
      <c r="BG503" s="2">
        <v>94</v>
      </c>
      <c r="BH503" s="2" t="s">
        <v>16</v>
      </c>
      <c r="BI503" s="25">
        <v>88.18312559923298</v>
      </c>
      <c r="BJ503" s="25">
        <f>BK503+BL503</f>
        <v>93.220338983050851</v>
      </c>
      <c r="BK503" s="25">
        <v>69.491525423728817</v>
      </c>
      <c r="BL503" s="25">
        <v>23.728813559322035</v>
      </c>
      <c r="BM503" s="25">
        <v>6.7796610169491522</v>
      </c>
      <c r="BN503" s="25">
        <v>0</v>
      </c>
      <c r="BO503" s="25">
        <v>0</v>
      </c>
    </row>
    <row r="504" spans="4:67">
      <c r="D504" s="77" t="s">
        <v>17</v>
      </c>
      <c r="E504" s="78"/>
      <c r="F504" s="78"/>
      <c r="G504" s="78"/>
      <c r="H504" s="78"/>
      <c r="I504" s="79"/>
      <c r="J504" s="80">
        <f>BI504</f>
        <v>87.432717060613157</v>
      </c>
      <c r="K504" s="80"/>
      <c r="L504" s="80"/>
      <c r="M504" s="80"/>
      <c r="N504" s="80">
        <f>IF(ISERROR(BJ504),"",BJ504)</f>
        <v>83.870967741935488</v>
      </c>
      <c r="O504" s="80"/>
      <c r="P504" s="80"/>
      <c r="Q504" s="80"/>
      <c r="R504" s="80">
        <f>BK504</f>
        <v>61.29032258064516</v>
      </c>
      <c r="S504" s="80"/>
      <c r="T504" s="80"/>
      <c r="U504" s="80"/>
      <c r="V504" s="80">
        <f>BL504</f>
        <v>22.58064516129032</v>
      </c>
      <c r="W504" s="80"/>
      <c r="X504" s="80"/>
      <c r="Y504" s="80"/>
      <c r="Z504" s="80">
        <f>BM504</f>
        <v>11.29032258064516</v>
      </c>
      <c r="AA504" s="80"/>
      <c r="AB504" s="80"/>
      <c r="AC504" s="80"/>
      <c r="AD504" s="80">
        <f>BN504</f>
        <v>4.838709677419355</v>
      </c>
      <c r="AE504" s="80"/>
      <c r="AF504" s="80"/>
      <c r="AG504" s="80"/>
      <c r="AH504" s="80">
        <f>BO504</f>
        <v>0</v>
      </c>
      <c r="AI504" s="80"/>
      <c r="AJ504" s="80"/>
      <c r="AK504" s="80"/>
      <c r="BH504" s="2" t="s">
        <v>18</v>
      </c>
      <c r="BI504" s="25">
        <v>87.432717060613157</v>
      </c>
      <c r="BJ504" s="25">
        <f>BK504+BL504</f>
        <v>83.870967741935488</v>
      </c>
      <c r="BK504" s="25">
        <v>61.29032258064516</v>
      </c>
      <c r="BL504" s="25">
        <v>22.58064516129032</v>
      </c>
      <c r="BM504" s="25">
        <v>11.29032258064516</v>
      </c>
      <c r="BN504" s="25">
        <v>4.838709677419355</v>
      </c>
      <c r="BO504" s="25">
        <v>0</v>
      </c>
    </row>
    <row r="505" spans="4:67" ht="15" customHeight="1">
      <c r="D505" s="33" t="s">
        <v>184</v>
      </c>
      <c r="E505" s="38"/>
      <c r="F505" s="38"/>
      <c r="G505" s="38"/>
      <c r="H505" s="38"/>
      <c r="I505" s="38"/>
      <c r="J505" s="38"/>
      <c r="K505" s="38"/>
      <c r="L505" s="38"/>
      <c r="M505" s="38"/>
      <c r="N505" s="38"/>
      <c r="O505" s="38"/>
      <c r="P505" s="38"/>
      <c r="Q505" s="38"/>
      <c r="R505" s="38"/>
      <c r="S505" s="38"/>
      <c r="T505" s="38"/>
      <c r="U505" s="38"/>
      <c r="V505" s="38"/>
      <c r="W505" s="38"/>
      <c r="X505" s="38"/>
      <c r="Y505" s="38"/>
      <c r="Z505" s="38"/>
      <c r="AA505" s="38"/>
      <c r="AB505" s="38"/>
      <c r="AC505" s="38"/>
      <c r="AD505" s="38"/>
      <c r="AE505" s="38"/>
      <c r="AF505" s="38"/>
      <c r="AG505" s="38"/>
      <c r="AK505" s="31"/>
      <c r="BI505" s="5" t="s">
        <v>13</v>
      </c>
      <c r="BJ505" s="2" t="s">
        <v>14</v>
      </c>
      <c r="BK505" s="2">
        <v>1</v>
      </c>
      <c r="BL505" s="2">
        <v>2</v>
      </c>
      <c r="BM505" s="2">
        <v>3</v>
      </c>
      <c r="BN505" s="2">
        <v>4</v>
      </c>
      <c r="BO505" s="2">
        <v>0</v>
      </c>
    </row>
    <row r="506" spans="4:67">
      <c r="D506" s="81" t="s">
        <v>15</v>
      </c>
      <c r="E506" s="82"/>
      <c r="F506" s="82"/>
      <c r="G506" s="82"/>
      <c r="H506" s="82"/>
      <c r="I506" s="83"/>
      <c r="J506" s="76">
        <f>BI506</f>
        <v>95.781399808245453</v>
      </c>
      <c r="K506" s="76"/>
      <c r="L506" s="76"/>
      <c r="M506" s="76"/>
      <c r="N506" s="76">
        <f>BJ506</f>
        <v>100</v>
      </c>
      <c r="O506" s="76"/>
      <c r="P506" s="76"/>
      <c r="Q506" s="76"/>
      <c r="R506" s="76">
        <f>BK506</f>
        <v>88.135593220338976</v>
      </c>
      <c r="S506" s="76"/>
      <c r="T506" s="76"/>
      <c r="U506" s="76"/>
      <c r="V506" s="76">
        <f>BL506</f>
        <v>11.864406779661017</v>
      </c>
      <c r="W506" s="76"/>
      <c r="X506" s="76"/>
      <c r="Y506" s="76"/>
      <c r="Z506" s="76">
        <f>BM506</f>
        <v>0</v>
      </c>
      <c r="AA506" s="76"/>
      <c r="AB506" s="76"/>
      <c r="AC506" s="76"/>
      <c r="AD506" s="76">
        <f>BN506</f>
        <v>0</v>
      </c>
      <c r="AE506" s="76"/>
      <c r="AF506" s="76"/>
      <c r="AG506" s="76"/>
      <c r="AH506" s="76">
        <f>BO506</f>
        <v>0</v>
      </c>
      <c r="AI506" s="76"/>
      <c r="AJ506" s="76"/>
      <c r="AK506" s="76"/>
      <c r="BG506" s="2">
        <v>95</v>
      </c>
      <c r="BH506" s="2" t="s">
        <v>16</v>
      </c>
      <c r="BI506" s="25">
        <v>95.781399808245453</v>
      </c>
      <c r="BJ506" s="25">
        <f>BK506+BL506</f>
        <v>100</v>
      </c>
      <c r="BK506" s="25">
        <v>88.135593220338976</v>
      </c>
      <c r="BL506" s="25">
        <v>11.864406779661017</v>
      </c>
      <c r="BM506" s="25">
        <v>0</v>
      </c>
      <c r="BN506" s="25">
        <v>0</v>
      </c>
      <c r="BO506" s="25">
        <v>0</v>
      </c>
    </row>
    <row r="507" spans="4:67">
      <c r="D507" s="77" t="s">
        <v>17</v>
      </c>
      <c r="E507" s="78"/>
      <c r="F507" s="78"/>
      <c r="G507" s="78"/>
      <c r="H507" s="78"/>
      <c r="I507" s="79"/>
      <c r="J507" s="80">
        <f>BI507</f>
        <v>95.857711209922769</v>
      </c>
      <c r="K507" s="80"/>
      <c r="L507" s="80"/>
      <c r="M507" s="80"/>
      <c r="N507" s="80">
        <f>IF(ISERROR(BJ507),"",BJ507)</f>
        <v>98.387096774193552</v>
      </c>
      <c r="O507" s="80"/>
      <c r="P507" s="80"/>
      <c r="Q507" s="80"/>
      <c r="R507" s="80">
        <f>BK507</f>
        <v>85.483870967741936</v>
      </c>
      <c r="S507" s="80"/>
      <c r="T507" s="80"/>
      <c r="U507" s="80"/>
      <c r="V507" s="80">
        <f>BL507</f>
        <v>12.903225806451612</v>
      </c>
      <c r="W507" s="80"/>
      <c r="X507" s="80"/>
      <c r="Y507" s="80"/>
      <c r="Z507" s="80">
        <f>BM507</f>
        <v>1.6129032258064515</v>
      </c>
      <c r="AA507" s="80"/>
      <c r="AB507" s="80"/>
      <c r="AC507" s="80"/>
      <c r="AD507" s="80">
        <f>BN507</f>
        <v>0</v>
      </c>
      <c r="AE507" s="80"/>
      <c r="AF507" s="80"/>
      <c r="AG507" s="80"/>
      <c r="AH507" s="80">
        <f>BO507</f>
        <v>0</v>
      </c>
      <c r="AI507" s="80"/>
      <c r="AJ507" s="80"/>
      <c r="AK507" s="80"/>
      <c r="BH507" s="2" t="s">
        <v>18</v>
      </c>
      <c r="BI507" s="25">
        <v>95.857711209922769</v>
      </c>
      <c r="BJ507" s="25">
        <f>BK507+BL507</f>
        <v>98.387096774193552</v>
      </c>
      <c r="BK507" s="25">
        <v>85.483870967741936</v>
      </c>
      <c r="BL507" s="25">
        <v>12.903225806451612</v>
      </c>
      <c r="BM507" s="25">
        <v>1.6129032258064515</v>
      </c>
      <c r="BN507" s="25">
        <v>0</v>
      </c>
      <c r="BO507" s="25">
        <v>0</v>
      </c>
    </row>
    <row r="508" spans="4:67" ht="15" customHeight="1">
      <c r="D508" s="33" t="s">
        <v>185</v>
      </c>
      <c r="E508" s="38"/>
      <c r="F508" s="38"/>
      <c r="G508" s="38"/>
      <c r="H508" s="38"/>
      <c r="I508" s="38"/>
      <c r="J508" s="38"/>
      <c r="K508" s="38"/>
      <c r="L508" s="38"/>
      <c r="M508" s="38"/>
      <c r="N508" s="38"/>
      <c r="O508" s="38"/>
      <c r="P508" s="38"/>
      <c r="Q508" s="38"/>
      <c r="R508" s="38"/>
      <c r="S508" s="38"/>
      <c r="T508" s="38"/>
      <c r="U508" s="38"/>
      <c r="V508" s="38"/>
      <c r="W508" s="38"/>
      <c r="X508" s="38"/>
      <c r="Y508" s="38"/>
      <c r="Z508" s="38"/>
      <c r="AA508" s="38"/>
      <c r="AB508" s="38"/>
      <c r="AC508" s="38"/>
      <c r="AD508" s="38"/>
      <c r="AE508" s="38"/>
      <c r="AF508" s="38"/>
      <c r="AG508" s="38"/>
      <c r="AK508" s="31"/>
      <c r="BI508" s="5" t="s">
        <v>13</v>
      </c>
      <c r="BJ508" s="2" t="s">
        <v>14</v>
      </c>
      <c r="BK508" s="2">
        <v>1</v>
      </c>
      <c r="BL508" s="2">
        <v>2</v>
      </c>
      <c r="BM508" s="2">
        <v>3</v>
      </c>
      <c r="BN508" s="2">
        <v>4</v>
      </c>
      <c r="BO508" s="2">
        <v>0</v>
      </c>
    </row>
    <row r="509" spans="4:67">
      <c r="D509" s="81" t="s">
        <v>15</v>
      </c>
      <c r="E509" s="82"/>
      <c r="F509" s="82"/>
      <c r="G509" s="82"/>
      <c r="H509" s="82"/>
      <c r="I509" s="83"/>
      <c r="J509" s="76">
        <f>BI509</f>
        <v>97.099712368168738</v>
      </c>
      <c r="K509" s="76"/>
      <c r="L509" s="76"/>
      <c r="M509" s="76"/>
      <c r="N509" s="76">
        <f>BJ509</f>
        <v>98.305084745762699</v>
      </c>
      <c r="O509" s="76"/>
      <c r="P509" s="76"/>
      <c r="Q509" s="76"/>
      <c r="R509" s="76">
        <f>BK509</f>
        <v>93.220338983050837</v>
      </c>
      <c r="S509" s="76"/>
      <c r="T509" s="76"/>
      <c r="U509" s="76"/>
      <c r="V509" s="76">
        <f>BL509</f>
        <v>5.0847457627118651</v>
      </c>
      <c r="W509" s="76"/>
      <c r="X509" s="76"/>
      <c r="Y509" s="76"/>
      <c r="Z509" s="76">
        <f>BM509</f>
        <v>1.6949152542372881</v>
      </c>
      <c r="AA509" s="76"/>
      <c r="AB509" s="76"/>
      <c r="AC509" s="76"/>
      <c r="AD509" s="76">
        <f>BN509</f>
        <v>0</v>
      </c>
      <c r="AE509" s="76"/>
      <c r="AF509" s="76"/>
      <c r="AG509" s="76"/>
      <c r="AH509" s="76">
        <f>BO509</f>
        <v>0</v>
      </c>
      <c r="AI509" s="76"/>
      <c r="AJ509" s="76"/>
      <c r="AK509" s="76"/>
      <c r="BG509" s="2">
        <v>96</v>
      </c>
      <c r="BH509" s="2" t="s">
        <v>16</v>
      </c>
      <c r="BI509" s="25">
        <v>97.099712368168738</v>
      </c>
      <c r="BJ509" s="25">
        <f>BK509+BL509</f>
        <v>98.305084745762699</v>
      </c>
      <c r="BK509" s="25">
        <v>93.220338983050837</v>
      </c>
      <c r="BL509" s="25">
        <v>5.0847457627118651</v>
      </c>
      <c r="BM509" s="25">
        <v>1.6949152542372881</v>
      </c>
      <c r="BN509" s="25">
        <v>0</v>
      </c>
      <c r="BO509" s="25">
        <v>0</v>
      </c>
    </row>
    <row r="510" spans="4:67">
      <c r="D510" s="77" t="s">
        <v>17</v>
      </c>
      <c r="E510" s="78"/>
      <c r="F510" s="78"/>
      <c r="G510" s="78"/>
      <c r="H510" s="78"/>
      <c r="I510" s="79"/>
      <c r="J510" s="80">
        <f>BI510</f>
        <v>97.472501755207119</v>
      </c>
      <c r="K510" s="80"/>
      <c r="L510" s="80"/>
      <c r="M510" s="80"/>
      <c r="N510" s="80">
        <f>IF(ISERROR(BJ510),"",BJ510)</f>
        <v>100</v>
      </c>
      <c r="O510" s="80"/>
      <c r="P510" s="80"/>
      <c r="Q510" s="80"/>
      <c r="R510" s="80">
        <f>BK510</f>
        <v>87.096774193548384</v>
      </c>
      <c r="S510" s="80"/>
      <c r="T510" s="80"/>
      <c r="U510" s="80"/>
      <c r="V510" s="80">
        <f>BL510</f>
        <v>12.903225806451612</v>
      </c>
      <c r="W510" s="80"/>
      <c r="X510" s="80"/>
      <c r="Y510" s="80"/>
      <c r="Z510" s="80">
        <f>BM510</f>
        <v>0</v>
      </c>
      <c r="AA510" s="80"/>
      <c r="AB510" s="80"/>
      <c r="AC510" s="80"/>
      <c r="AD510" s="80">
        <f>BN510</f>
        <v>0</v>
      </c>
      <c r="AE510" s="80"/>
      <c r="AF510" s="80"/>
      <c r="AG510" s="80"/>
      <c r="AH510" s="80">
        <f>BO510</f>
        <v>0</v>
      </c>
      <c r="AI510" s="80"/>
      <c r="AJ510" s="80"/>
      <c r="AK510" s="80"/>
      <c r="BH510" s="2" t="s">
        <v>18</v>
      </c>
      <c r="BI510" s="25">
        <v>97.472501755207119</v>
      </c>
      <c r="BJ510" s="25">
        <f>BK510+BL510</f>
        <v>100</v>
      </c>
      <c r="BK510" s="25">
        <v>87.096774193548384</v>
      </c>
      <c r="BL510" s="25">
        <v>12.903225806451612</v>
      </c>
      <c r="BM510" s="25">
        <v>0</v>
      </c>
      <c r="BN510" s="25">
        <v>0</v>
      </c>
      <c r="BO510" s="25">
        <v>0</v>
      </c>
    </row>
    <row r="511" spans="4:67" ht="15" customHeight="1">
      <c r="D511" s="33" t="s">
        <v>186</v>
      </c>
      <c r="E511" s="38"/>
      <c r="F511" s="38"/>
      <c r="G511" s="38"/>
      <c r="H511" s="38"/>
      <c r="I511" s="38"/>
      <c r="J511" s="38"/>
      <c r="K511" s="38"/>
      <c r="L511" s="38"/>
      <c r="M511" s="38"/>
      <c r="N511" s="38"/>
      <c r="O511" s="38"/>
      <c r="P511" s="38"/>
      <c r="Q511" s="38"/>
      <c r="R511" s="38"/>
      <c r="S511" s="38"/>
      <c r="T511" s="38"/>
      <c r="U511" s="38"/>
      <c r="V511" s="38"/>
      <c r="W511" s="38"/>
      <c r="X511" s="38"/>
      <c r="Y511" s="38"/>
      <c r="Z511" s="38"/>
      <c r="AA511" s="38"/>
      <c r="AB511" s="38"/>
      <c r="AC511" s="38"/>
      <c r="AD511" s="38"/>
      <c r="AE511" s="38"/>
      <c r="AF511" s="38"/>
      <c r="AG511" s="38"/>
      <c r="AK511" s="31"/>
      <c r="BI511" s="5" t="s">
        <v>13</v>
      </c>
      <c r="BJ511" s="2" t="s">
        <v>14</v>
      </c>
      <c r="BK511" s="2">
        <v>1</v>
      </c>
      <c r="BL511" s="2">
        <v>2</v>
      </c>
      <c r="BM511" s="2">
        <v>3</v>
      </c>
      <c r="BN511" s="2">
        <v>4</v>
      </c>
      <c r="BO511" s="2">
        <v>0</v>
      </c>
    </row>
    <row r="512" spans="4:67">
      <c r="D512" s="81" t="s">
        <v>15</v>
      </c>
      <c r="E512" s="82"/>
      <c r="F512" s="82"/>
      <c r="G512" s="82"/>
      <c r="H512" s="82"/>
      <c r="I512" s="83"/>
      <c r="J512" s="76">
        <f>BI512</f>
        <v>96.668264621284763</v>
      </c>
      <c r="K512" s="76"/>
      <c r="L512" s="76"/>
      <c r="M512" s="76"/>
      <c r="N512" s="76">
        <f>BJ512</f>
        <v>96.61016949152544</v>
      </c>
      <c r="O512" s="76"/>
      <c r="P512" s="76"/>
      <c r="Q512" s="76"/>
      <c r="R512" s="76">
        <f>BK512</f>
        <v>81.355932203389841</v>
      </c>
      <c r="S512" s="76"/>
      <c r="T512" s="76"/>
      <c r="U512" s="76"/>
      <c r="V512" s="76">
        <f>BL512</f>
        <v>15.254237288135593</v>
      </c>
      <c r="W512" s="76"/>
      <c r="X512" s="76"/>
      <c r="Y512" s="76"/>
      <c r="Z512" s="76">
        <f>BM512</f>
        <v>3.3898305084745761</v>
      </c>
      <c r="AA512" s="76"/>
      <c r="AB512" s="76"/>
      <c r="AC512" s="76"/>
      <c r="AD512" s="76">
        <f>BN512</f>
        <v>0</v>
      </c>
      <c r="AE512" s="76"/>
      <c r="AF512" s="76"/>
      <c r="AG512" s="76"/>
      <c r="AH512" s="76">
        <f>BO512</f>
        <v>0</v>
      </c>
      <c r="AI512" s="76"/>
      <c r="AJ512" s="76"/>
      <c r="AK512" s="76"/>
      <c r="BG512" s="2">
        <v>97</v>
      </c>
      <c r="BH512" s="2" t="s">
        <v>16</v>
      </c>
      <c r="BI512" s="25">
        <v>96.668264621284763</v>
      </c>
      <c r="BJ512" s="25">
        <f>BK512+BL512</f>
        <v>96.61016949152544</v>
      </c>
      <c r="BK512" s="25">
        <v>81.355932203389841</v>
      </c>
      <c r="BL512" s="25">
        <v>15.254237288135593</v>
      </c>
      <c r="BM512" s="25">
        <v>3.3898305084745761</v>
      </c>
      <c r="BN512" s="25">
        <v>0</v>
      </c>
      <c r="BO512" s="25">
        <v>0</v>
      </c>
    </row>
    <row r="513" spans="1:96">
      <c r="D513" s="77" t="s">
        <v>17</v>
      </c>
      <c r="E513" s="78"/>
      <c r="F513" s="78"/>
      <c r="G513" s="78"/>
      <c r="H513" s="78"/>
      <c r="I513" s="79"/>
      <c r="J513" s="80">
        <f>BI513</f>
        <v>96.81722443248303</v>
      </c>
      <c r="K513" s="80"/>
      <c r="L513" s="80"/>
      <c r="M513" s="80"/>
      <c r="N513" s="80">
        <f>IF(ISERROR(BJ513),"",BJ513)</f>
        <v>93.548387096774192</v>
      </c>
      <c r="O513" s="80"/>
      <c r="P513" s="80"/>
      <c r="Q513" s="80"/>
      <c r="R513" s="80">
        <f>BK513</f>
        <v>80.645161290322577</v>
      </c>
      <c r="S513" s="80"/>
      <c r="T513" s="80"/>
      <c r="U513" s="80"/>
      <c r="V513" s="80">
        <f>BL513</f>
        <v>12.903225806451612</v>
      </c>
      <c r="W513" s="80"/>
      <c r="X513" s="80"/>
      <c r="Y513" s="80"/>
      <c r="Z513" s="80">
        <f>BM513</f>
        <v>3.225806451612903</v>
      </c>
      <c r="AA513" s="80"/>
      <c r="AB513" s="80"/>
      <c r="AC513" s="80"/>
      <c r="AD513" s="80">
        <f>BN513</f>
        <v>3.225806451612903</v>
      </c>
      <c r="AE513" s="80"/>
      <c r="AF513" s="80"/>
      <c r="AG513" s="80"/>
      <c r="AH513" s="80">
        <f>BO513</f>
        <v>0</v>
      </c>
      <c r="AI513" s="80"/>
      <c r="AJ513" s="80"/>
      <c r="AK513" s="80"/>
      <c r="BH513" s="2" t="s">
        <v>18</v>
      </c>
      <c r="BI513" s="25">
        <v>96.81722443248303</v>
      </c>
      <c r="BJ513" s="25">
        <f>BK513+BL513</f>
        <v>93.548387096774192</v>
      </c>
      <c r="BK513" s="25">
        <v>80.645161290322577</v>
      </c>
      <c r="BL513" s="25">
        <v>12.903225806451612</v>
      </c>
      <c r="BM513" s="25">
        <v>3.225806451612903</v>
      </c>
      <c r="BN513" s="25">
        <v>3.225806451612903</v>
      </c>
      <c r="BO513" s="25">
        <v>0</v>
      </c>
    </row>
    <row r="514" spans="1:96" ht="15" customHeight="1">
      <c r="D514" s="42"/>
      <c r="E514" s="42"/>
      <c r="F514" s="42"/>
      <c r="G514" s="42"/>
      <c r="H514" s="42"/>
      <c r="I514" s="42"/>
      <c r="J514" s="43"/>
      <c r="K514" s="43"/>
      <c r="L514" s="43"/>
      <c r="M514" s="43"/>
      <c r="N514" s="43"/>
      <c r="O514" s="43"/>
      <c r="P514" s="43"/>
      <c r="Q514" s="43"/>
      <c r="R514" s="43"/>
      <c r="S514" s="43"/>
      <c r="T514" s="43"/>
      <c r="U514" s="43"/>
      <c r="V514" s="43"/>
      <c r="W514" s="43"/>
      <c r="X514" s="43"/>
      <c r="Y514" s="43"/>
      <c r="Z514" s="43"/>
      <c r="AA514" s="43"/>
      <c r="AB514" s="43"/>
      <c r="AC514" s="43"/>
      <c r="AD514" s="43"/>
      <c r="AE514" s="43"/>
      <c r="AF514" s="43"/>
      <c r="AG514" s="43"/>
      <c r="AH514" s="43"/>
      <c r="AI514" s="43"/>
      <c r="AJ514" s="43"/>
      <c r="AK514" s="43"/>
      <c r="BI514" s="25"/>
      <c r="BJ514" s="25"/>
      <c r="BK514" s="25"/>
      <c r="BL514" s="25"/>
      <c r="BM514" s="25"/>
      <c r="BN514" s="25"/>
      <c r="BO514" s="25"/>
    </row>
    <row r="515" spans="1:96" s="20" customFormat="1" ht="11.25" customHeight="1">
      <c r="A515" s="2"/>
      <c r="B515" s="159"/>
      <c r="C515" s="159"/>
      <c r="D515" s="14" t="s">
        <v>187</v>
      </c>
      <c r="E515" s="57"/>
      <c r="F515" s="57"/>
      <c r="G515" s="57"/>
      <c r="H515" s="57"/>
      <c r="I515" s="57"/>
      <c r="J515" s="57"/>
      <c r="K515" s="57"/>
      <c r="L515" s="57"/>
      <c r="M515" s="57"/>
      <c r="N515" s="57"/>
      <c r="O515" s="57"/>
      <c r="P515" s="57"/>
      <c r="Q515" s="57"/>
      <c r="R515" s="57"/>
      <c r="S515" s="57"/>
      <c r="T515" s="57"/>
      <c r="U515" s="57"/>
      <c r="V515" s="57"/>
      <c r="W515" s="57"/>
      <c r="X515" s="57"/>
      <c r="Y515" s="57"/>
      <c r="Z515" s="57"/>
      <c r="AA515" s="57"/>
      <c r="AB515" s="57"/>
      <c r="AC515" s="57"/>
      <c r="AD515" s="57"/>
      <c r="AE515" s="57"/>
      <c r="AF515" s="57"/>
      <c r="AG515" s="57"/>
      <c r="AH515" s="27"/>
      <c r="AI515" s="27"/>
      <c r="AJ515" s="14"/>
      <c r="AK515" s="19"/>
      <c r="AL515" s="19"/>
      <c r="AM515" s="19"/>
      <c r="AN515" s="19"/>
      <c r="AO515" s="19"/>
      <c r="AP515" s="19"/>
      <c r="AQ515" s="19"/>
      <c r="AR515" s="19"/>
      <c r="AS515" s="19"/>
      <c r="AT515" s="19"/>
      <c r="AU515" s="19"/>
      <c r="AV515" s="19"/>
      <c r="AW515" s="19"/>
      <c r="AX515" s="19"/>
      <c r="AY515" s="19"/>
      <c r="AZ515" s="19"/>
      <c r="BA515" s="19"/>
      <c r="BB515" s="19"/>
      <c r="BC515" s="19"/>
      <c r="BD515" s="19"/>
      <c r="BE515" s="19"/>
      <c r="BF515" s="19"/>
      <c r="BW515" s="2"/>
      <c r="CR515" s="21"/>
    </row>
    <row r="516" spans="1:96" ht="15" customHeight="1">
      <c r="B516" s="159"/>
      <c r="C516" s="159"/>
      <c r="D516" s="33" t="s">
        <v>188</v>
      </c>
      <c r="E516" s="34"/>
      <c r="F516" s="34"/>
      <c r="G516" s="34"/>
      <c r="H516" s="34"/>
      <c r="I516" s="34"/>
      <c r="J516" s="34"/>
      <c r="K516" s="34"/>
      <c r="L516" s="34"/>
      <c r="M516" s="34"/>
      <c r="N516" s="34"/>
      <c r="O516" s="34"/>
      <c r="P516" s="34"/>
      <c r="Q516" s="34"/>
      <c r="R516" s="34"/>
      <c r="S516" s="34"/>
      <c r="T516" s="34"/>
      <c r="U516" s="34"/>
      <c r="V516" s="34"/>
      <c r="W516" s="34"/>
      <c r="X516" s="34"/>
      <c r="Y516" s="34"/>
      <c r="Z516" s="34"/>
      <c r="AA516" s="34"/>
      <c r="AB516" s="34"/>
      <c r="AC516" s="34"/>
      <c r="AD516" s="34"/>
      <c r="AE516" s="34"/>
      <c r="AF516" s="34"/>
      <c r="AG516" s="34"/>
      <c r="AK516" s="31"/>
    </row>
    <row r="517" spans="1:96" ht="9.75" customHeight="1">
      <c r="D517" s="99"/>
      <c r="E517" s="100"/>
      <c r="F517" s="100"/>
      <c r="G517" s="100"/>
      <c r="H517" s="100"/>
      <c r="I517" s="101"/>
      <c r="J517" s="105" t="s">
        <v>6</v>
      </c>
      <c r="K517" s="138"/>
      <c r="L517" s="138"/>
      <c r="M517" s="139"/>
      <c r="N517" s="105" t="s">
        <v>7</v>
      </c>
      <c r="O517" s="138"/>
      <c r="P517" s="138"/>
      <c r="Q517" s="139"/>
      <c r="R517" s="93">
        <v>1</v>
      </c>
      <c r="S517" s="94"/>
      <c r="T517" s="94"/>
      <c r="U517" s="95"/>
      <c r="V517" s="93">
        <v>2</v>
      </c>
      <c r="W517" s="94"/>
      <c r="X517" s="94"/>
      <c r="Y517" s="95"/>
      <c r="Z517" s="93">
        <v>3</v>
      </c>
      <c r="AA517" s="94"/>
      <c r="AB517" s="94"/>
      <c r="AC517" s="95"/>
      <c r="AD517" s="93">
        <v>4</v>
      </c>
      <c r="AE517" s="94"/>
      <c r="AF517" s="94"/>
      <c r="AG517" s="95"/>
      <c r="AH517" s="93"/>
      <c r="AI517" s="94"/>
      <c r="AJ517" s="94"/>
      <c r="AK517" s="95"/>
    </row>
    <row r="518" spans="1:96" ht="22.5" customHeight="1">
      <c r="D518" s="102"/>
      <c r="E518" s="103"/>
      <c r="F518" s="103"/>
      <c r="G518" s="103"/>
      <c r="H518" s="103"/>
      <c r="I518" s="104"/>
      <c r="J518" s="140"/>
      <c r="K518" s="141"/>
      <c r="L518" s="141"/>
      <c r="M518" s="142"/>
      <c r="N518" s="140"/>
      <c r="O518" s="141"/>
      <c r="P518" s="141"/>
      <c r="Q518" s="142"/>
      <c r="R518" s="96" t="s">
        <v>65</v>
      </c>
      <c r="S518" s="97"/>
      <c r="T518" s="97"/>
      <c r="U518" s="98"/>
      <c r="V518" s="96" t="s">
        <v>66</v>
      </c>
      <c r="W518" s="97"/>
      <c r="X518" s="97"/>
      <c r="Y518" s="98"/>
      <c r="Z518" s="96" t="s">
        <v>67</v>
      </c>
      <c r="AA518" s="97"/>
      <c r="AB518" s="97"/>
      <c r="AC518" s="98"/>
      <c r="AD518" s="96" t="s">
        <v>68</v>
      </c>
      <c r="AE518" s="97"/>
      <c r="AF518" s="97"/>
      <c r="AG518" s="98"/>
      <c r="AH518" s="96" t="s">
        <v>12</v>
      </c>
      <c r="AI518" s="97"/>
      <c r="AJ518" s="97"/>
      <c r="AK518" s="98"/>
      <c r="BI518" s="5" t="s">
        <v>13</v>
      </c>
      <c r="BJ518" s="2" t="s">
        <v>14</v>
      </c>
      <c r="BK518" s="2">
        <v>1</v>
      </c>
      <c r="BL518" s="2">
        <v>2</v>
      </c>
      <c r="BM518" s="2">
        <v>3</v>
      </c>
      <c r="BN518" s="2">
        <v>4</v>
      </c>
      <c r="BO518" s="2">
        <v>0</v>
      </c>
    </row>
    <row r="519" spans="1:96">
      <c r="D519" s="81" t="s">
        <v>15</v>
      </c>
      <c r="E519" s="82"/>
      <c r="F519" s="82"/>
      <c r="G519" s="82"/>
      <c r="H519" s="82"/>
      <c r="I519" s="83"/>
      <c r="J519" s="126">
        <f>BI519</f>
        <v>93.863854266538823</v>
      </c>
      <c r="K519" s="127"/>
      <c r="L519" s="127"/>
      <c r="M519" s="128"/>
      <c r="N519" s="126">
        <f>BJ519</f>
        <v>94.915254237288138</v>
      </c>
      <c r="O519" s="127"/>
      <c r="P519" s="127"/>
      <c r="Q519" s="128"/>
      <c r="R519" s="126">
        <f>BK519</f>
        <v>74.576271186440678</v>
      </c>
      <c r="S519" s="127"/>
      <c r="T519" s="127"/>
      <c r="U519" s="128"/>
      <c r="V519" s="126">
        <f>BL519</f>
        <v>20.33898305084746</v>
      </c>
      <c r="W519" s="127"/>
      <c r="X519" s="127"/>
      <c r="Y519" s="128"/>
      <c r="Z519" s="126">
        <f>BM519</f>
        <v>5.0847457627118651</v>
      </c>
      <c r="AA519" s="127"/>
      <c r="AB519" s="127"/>
      <c r="AC519" s="128"/>
      <c r="AD519" s="126">
        <f>BN519</f>
        <v>0</v>
      </c>
      <c r="AE519" s="127"/>
      <c r="AF519" s="127"/>
      <c r="AG519" s="128"/>
      <c r="AH519" s="126">
        <f>BO519</f>
        <v>0</v>
      </c>
      <c r="AI519" s="127"/>
      <c r="AJ519" s="127"/>
      <c r="AK519" s="128"/>
      <c r="BG519" s="2">
        <v>98</v>
      </c>
      <c r="BH519" s="2" t="s">
        <v>16</v>
      </c>
      <c r="BI519" s="25">
        <v>93.863854266538823</v>
      </c>
      <c r="BJ519" s="25">
        <f>BK519+BL519</f>
        <v>94.915254237288138</v>
      </c>
      <c r="BK519" s="25">
        <v>74.576271186440678</v>
      </c>
      <c r="BL519" s="25">
        <v>20.33898305084746</v>
      </c>
      <c r="BM519" s="25">
        <v>5.0847457627118651</v>
      </c>
      <c r="BN519" s="25">
        <v>0</v>
      </c>
      <c r="BO519" s="25">
        <v>0</v>
      </c>
    </row>
    <row r="520" spans="1:96">
      <c r="D520" s="77" t="s">
        <v>17</v>
      </c>
      <c r="E520" s="78"/>
      <c r="F520" s="78"/>
      <c r="G520" s="78"/>
      <c r="H520" s="78"/>
      <c r="I520" s="79"/>
      <c r="J520" s="132">
        <f>BI520</f>
        <v>93.283407442078172</v>
      </c>
      <c r="K520" s="133"/>
      <c r="L520" s="133"/>
      <c r="M520" s="134"/>
      <c r="N520" s="80">
        <f>IF(ISERROR(BJ520),"",BJ520)</f>
        <v>91.935483870967744</v>
      </c>
      <c r="O520" s="80"/>
      <c r="P520" s="80"/>
      <c r="Q520" s="80"/>
      <c r="R520" s="132">
        <f>BK520</f>
        <v>72.58064516129032</v>
      </c>
      <c r="S520" s="133"/>
      <c r="T520" s="133"/>
      <c r="U520" s="134"/>
      <c r="V520" s="132">
        <f>BL520</f>
        <v>19.35483870967742</v>
      </c>
      <c r="W520" s="133"/>
      <c r="X520" s="133"/>
      <c r="Y520" s="134"/>
      <c r="Z520" s="132">
        <f>BM520</f>
        <v>3.225806451612903</v>
      </c>
      <c r="AA520" s="133"/>
      <c r="AB520" s="133"/>
      <c r="AC520" s="134"/>
      <c r="AD520" s="132">
        <f>BN520</f>
        <v>4.838709677419355</v>
      </c>
      <c r="AE520" s="133"/>
      <c r="AF520" s="133"/>
      <c r="AG520" s="134"/>
      <c r="AH520" s="132">
        <f>BO520</f>
        <v>0</v>
      </c>
      <c r="AI520" s="133"/>
      <c r="AJ520" s="133"/>
      <c r="AK520" s="134"/>
      <c r="BH520" s="2" t="s">
        <v>18</v>
      </c>
      <c r="BI520" s="25">
        <v>93.283407442078172</v>
      </c>
      <c r="BJ520" s="25">
        <f>BK520+BL520</f>
        <v>91.935483870967744</v>
      </c>
      <c r="BK520" s="25">
        <v>72.58064516129032</v>
      </c>
      <c r="BL520" s="25">
        <v>19.35483870967742</v>
      </c>
      <c r="BM520" s="25">
        <v>3.225806451612903</v>
      </c>
      <c r="BN520" s="25">
        <v>4.838709677419355</v>
      </c>
      <c r="BO520" s="25">
        <v>0</v>
      </c>
    </row>
    <row r="521" spans="1:96" ht="15" customHeight="1">
      <c r="D521" s="33" t="s">
        <v>189</v>
      </c>
      <c r="E521" s="38"/>
      <c r="F521" s="38"/>
      <c r="G521" s="38"/>
      <c r="H521" s="38"/>
      <c r="I521" s="38"/>
      <c r="J521" s="38"/>
      <c r="K521" s="38"/>
      <c r="L521" s="38"/>
      <c r="M521" s="38"/>
      <c r="N521" s="38"/>
      <c r="O521" s="38"/>
      <c r="P521" s="38"/>
      <c r="Q521" s="38"/>
      <c r="R521" s="38"/>
      <c r="S521" s="38"/>
      <c r="T521" s="38"/>
      <c r="U521" s="38"/>
      <c r="V521" s="38"/>
      <c r="W521" s="38"/>
      <c r="X521" s="38"/>
      <c r="Y521" s="38"/>
      <c r="Z521" s="38"/>
      <c r="AA521" s="38"/>
      <c r="AB521" s="38"/>
      <c r="AC521" s="38"/>
      <c r="AD521" s="38"/>
      <c r="AE521" s="38"/>
      <c r="AF521" s="38"/>
      <c r="AG521" s="38"/>
      <c r="AK521" s="31"/>
      <c r="BI521" s="5" t="s">
        <v>13</v>
      </c>
      <c r="BJ521" s="2" t="s">
        <v>14</v>
      </c>
      <c r="BK521" s="2">
        <v>1</v>
      </c>
      <c r="BL521" s="2">
        <v>2</v>
      </c>
      <c r="BM521" s="2">
        <v>3</v>
      </c>
      <c r="BN521" s="2">
        <v>4</v>
      </c>
      <c r="BO521" s="2">
        <v>0</v>
      </c>
    </row>
    <row r="522" spans="1:96">
      <c r="D522" s="81" t="s">
        <v>15</v>
      </c>
      <c r="E522" s="82"/>
      <c r="F522" s="82"/>
      <c r="G522" s="82"/>
      <c r="H522" s="82"/>
      <c r="I522" s="83"/>
      <c r="J522" s="126">
        <f>BI522</f>
        <v>79.745925215723872</v>
      </c>
      <c r="K522" s="127"/>
      <c r="L522" s="127"/>
      <c r="M522" s="128"/>
      <c r="N522" s="126">
        <f>BJ522</f>
        <v>84.745762711864415</v>
      </c>
      <c r="O522" s="127"/>
      <c r="P522" s="127"/>
      <c r="Q522" s="128"/>
      <c r="R522" s="126">
        <f>BK522</f>
        <v>57.627118644067799</v>
      </c>
      <c r="S522" s="127"/>
      <c r="T522" s="127"/>
      <c r="U522" s="128"/>
      <c r="V522" s="126">
        <f>BL522</f>
        <v>27.118644067796609</v>
      </c>
      <c r="W522" s="127"/>
      <c r="X522" s="127"/>
      <c r="Y522" s="128"/>
      <c r="Z522" s="126">
        <f>BM522</f>
        <v>5.0847457627118651</v>
      </c>
      <c r="AA522" s="127"/>
      <c r="AB522" s="127"/>
      <c r="AC522" s="128"/>
      <c r="AD522" s="126">
        <f>BN522</f>
        <v>8.4745762711864394</v>
      </c>
      <c r="AE522" s="127"/>
      <c r="AF522" s="127"/>
      <c r="AG522" s="128"/>
      <c r="AH522" s="126">
        <f>BO522</f>
        <v>1.6949152542372881</v>
      </c>
      <c r="AI522" s="127"/>
      <c r="AJ522" s="127"/>
      <c r="AK522" s="128"/>
      <c r="BG522" s="2">
        <v>99</v>
      </c>
      <c r="BH522" s="2" t="s">
        <v>16</v>
      </c>
      <c r="BI522" s="25">
        <v>79.745925215723872</v>
      </c>
      <c r="BJ522" s="25">
        <f>BK522+BL522</f>
        <v>84.745762711864415</v>
      </c>
      <c r="BK522" s="25">
        <v>57.627118644067799</v>
      </c>
      <c r="BL522" s="25">
        <v>27.118644067796609</v>
      </c>
      <c r="BM522" s="25">
        <v>5.0847457627118651</v>
      </c>
      <c r="BN522" s="25">
        <v>8.4745762711864394</v>
      </c>
      <c r="BO522" s="25">
        <v>1.6949152542372881</v>
      </c>
    </row>
    <row r="523" spans="1:96">
      <c r="D523" s="77" t="s">
        <v>17</v>
      </c>
      <c r="E523" s="78"/>
      <c r="F523" s="78"/>
      <c r="G523" s="78"/>
      <c r="H523" s="78"/>
      <c r="I523" s="79"/>
      <c r="J523" s="132">
        <f>BI523</f>
        <v>80.224666510648262</v>
      </c>
      <c r="K523" s="133"/>
      <c r="L523" s="133"/>
      <c r="M523" s="134"/>
      <c r="N523" s="80">
        <f>IF(ISERROR(BJ523),"",BJ523)</f>
        <v>69.354838709677409</v>
      </c>
      <c r="O523" s="80"/>
      <c r="P523" s="80"/>
      <c r="Q523" s="80"/>
      <c r="R523" s="132">
        <f>BK523</f>
        <v>43.548387096774192</v>
      </c>
      <c r="S523" s="133"/>
      <c r="T523" s="133"/>
      <c r="U523" s="134"/>
      <c r="V523" s="132">
        <f>BL523</f>
        <v>25.806451612903224</v>
      </c>
      <c r="W523" s="133"/>
      <c r="X523" s="133"/>
      <c r="Y523" s="134"/>
      <c r="Z523" s="132">
        <f>BM523</f>
        <v>17.741935483870968</v>
      </c>
      <c r="AA523" s="133"/>
      <c r="AB523" s="133"/>
      <c r="AC523" s="134"/>
      <c r="AD523" s="132">
        <f>BN523</f>
        <v>12.903225806451612</v>
      </c>
      <c r="AE523" s="133"/>
      <c r="AF523" s="133"/>
      <c r="AG523" s="134"/>
      <c r="AH523" s="132">
        <f>BO523</f>
        <v>0</v>
      </c>
      <c r="AI523" s="133"/>
      <c r="AJ523" s="133"/>
      <c r="AK523" s="134"/>
      <c r="BH523" s="2" t="s">
        <v>18</v>
      </c>
      <c r="BI523" s="25">
        <v>80.224666510648262</v>
      </c>
      <c r="BJ523" s="25">
        <f>BK523+BL523</f>
        <v>69.354838709677409</v>
      </c>
      <c r="BK523" s="25">
        <v>43.548387096774192</v>
      </c>
      <c r="BL523" s="25">
        <v>25.806451612903224</v>
      </c>
      <c r="BM523" s="25">
        <v>17.741935483870968</v>
      </c>
      <c r="BN523" s="25">
        <v>12.903225806451612</v>
      </c>
      <c r="BO523" s="25">
        <v>0</v>
      </c>
    </row>
    <row r="524" spans="1:96" ht="15" customHeight="1">
      <c r="D524" s="33" t="s">
        <v>190</v>
      </c>
      <c r="E524" s="38"/>
      <c r="F524" s="38"/>
      <c r="G524" s="38"/>
      <c r="H524" s="38"/>
      <c r="I524" s="38"/>
      <c r="J524" s="38"/>
      <c r="K524" s="38"/>
      <c r="L524" s="38"/>
      <c r="M524" s="38"/>
      <c r="N524" s="38"/>
      <c r="O524" s="38"/>
      <c r="P524" s="38"/>
      <c r="Q524" s="38"/>
      <c r="R524" s="38"/>
      <c r="S524" s="38"/>
      <c r="T524" s="38"/>
      <c r="U524" s="38"/>
      <c r="V524" s="38"/>
      <c r="W524" s="38"/>
      <c r="X524" s="38"/>
      <c r="Y524" s="38"/>
      <c r="Z524" s="38"/>
      <c r="AA524" s="38"/>
      <c r="AB524" s="38"/>
      <c r="AC524" s="38"/>
      <c r="AD524" s="38"/>
      <c r="AE524" s="38"/>
      <c r="AF524" s="38"/>
      <c r="AG524" s="38"/>
      <c r="AK524" s="31"/>
      <c r="BI524" s="5" t="s">
        <v>13</v>
      </c>
      <c r="BJ524" s="2" t="s">
        <v>14</v>
      </c>
      <c r="BK524" s="2">
        <v>1</v>
      </c>
      <c r="BL524" s="2">
        <v>2</v>
      </c>
      <c r="BM524" s="2">
        <v>3</v>
      </c>
      <c r="BN524" s="2">
        <v>4</v>
      </c>
      <c r="BO524" s="2">
        <v>0</v>
      </c>
    </row>
    <row r="525" spans="1:96">
      <c r="D525" s="81" t="s">
        <v>15</v>
      </c>
      <c r="E525" s="82"/>
      <c r="F525" s="82"/>
      <c r="G525" s="82"/>
      <c r="H525" s="82"/>
      <c r="I525" s="83"/>
      <c r="J525" s="126">
        <f>BI525</f>
        <v>95.94918504314478</v>
      </c>
      <c r="K525" s="127"/>
      <c r="L525" s="127"/>
      <c r="M525" s="128"/>
      <c r="N525" s="126">
        <f>BJ525</f>
        <v>94.915254237288138</v>
      </c>
      <c r="O525" s="127"/>
      <c r="P525" s="127"/>
      <c r="Q525" s="128"/>
      <c r="R525" s="126">
        <f>BK525</f>
        <v>81.355932203389841</v>
      </c>
      <c r="S525" s="127"/>
      <c r="T525" s="127"/>
      <c r="U525" s="128"/>
      <c r="V525" s="126">
        <f>BL525</f>
        <v>13.559322033898304</v>
      </c>
      <c r="W525" s="127"/>
      <c r="X525" s="127"/>
      <c r="Y525" s="128"/>
      <c r="Z525" s="126">
        <f>BM525</f>
        <v>3.3898305084745761</v>
      </c>
      <c r="AA525" s="127"/>
      <c r="AB525" s="127"/>
      <c r="AC525" s="128"/>
      <c r="AD525" s="126">
        <f>BN525</f>
        <v>1.6949152542372881</v>
      </c>
      <c r="AE525" s="127"/>
      <c r="AF525" s="127"/>
      <c r="AG525" s="128"/>
      <c r="AH525" s="126">
        <f>BO525</f>
        <v>0</v>
      </c>
      <c r="AI525" s="127"/>
      <c r="AJ525" s="127"/>
      <c r="AK525" s="128"/>
      <c r="BG525" s="2">
        <v>100</v>
      </c>
      <c r="BH525" s="2" t="s">
        <v>16</v>
      </c>
      <c r="BI525" s="25">
        <v>95.94918504314478</v>
      </c>
      <c r="BJ525" s="25">
        <f>BK525+BL525</f>
        <v>94.915254237288138</v>
      </c>
      <c r="BK525" s="25">
        <v>81.355932203389841</v>
      </c>
      <c r="BL525" s="25">
        <v>13.559322033898304</v>
      </c>
      <c r="BM525" s="25">
        <v>3.3898305084745761</v>
      </c>
      <c r="BN525" s="25">
        <v>1.6949152542372881</v>
      </c>
      <c r="BO525" s="25">
        <v>0</v>
      </c>
    </row>
    <row r="526" spans="1:96">
      <c r="D526" s="77" t="s">
        <v>17</v>
      </c>
      <c r="E526" s="78"/>
      <c r="F526" s="78"/>
      <c r="G526" s="78"/>
      <c r="H526" s="78"/>
      <c r="I526" s="79"/>
      <c r="J526" s="132">
        <f>BI526</f>
        <v>96.161947109758955</v>
      </c>
      <c r="K526" s="133"/>
      <c r="L526" s="133"/>
      <c r="M526" s="134"/>
      <c r="N526" s="80">
        <f>IF(ISERROR(BJ526),"",BJ526)</f>
        <v>96.774193548387089</v>
      </c>
      <c r="O526" s="80"/>
      <c r="P526" s="80"/>
      <c r="Q526" s="80"/>
      <c r="R526" s="132">
        <f>BK526</f>
        <v>67.741935483870961</v>
      </c>
      <c r="S526" s="133"/>
      <c r="T526" s="133"/>
      <c r="U526" s="134"/>
      <c r="V526" s="132">
        <f>BL526</f>
        <v>29.032258064516132</v>
      </c>
      <c r="W526" s="133"/>
      <c r="X526" s="133"/>
      <c r="Y526" s="134"/>
      <c r="Z526" s="132">
        <f>BM526</f>
        <v>3.225806451612903</v>
      </c>
      <c r="AA526" s="133"/>
      <c r="AB526" s="133"/>
      <c r="AC526" s="134"/>
      <c r="AD526" s="132">
        <f>BN526</f>
        <v>0</v>
      </c>
      <c r="AE526" s="133"/>
      <c r="AF526" s="133"/>
      <c r="AG526" s="134"/>
      <c r="AH526" s="132">
        <f>BO526</f>
        <v>0</v>
      </c>
      <c r="AI526" s="133"/>
      <c r="AJ526" s="133"/>
      <c r="AK526" s="134"/>
      <c r="BH526" s="2" t="s">
        <v>18</v>
      </c>
      <c r="BI526" s="25">
        <v>96.161947109758955</v>
      </c>
      <c r="BJ526" s="25">
        <f>BK526+BL526</f>
        <v>96.774193548387089</v>
      </c>
      <c r="BK526" s="25">
        <v>67.741935483870961</v>
      </c>
      <c r="BL526" s="25">
        <v>29.032258064516132</v>
      </c>
      <c r="BM526" s="25">
        <v>3.225806451612903</v>
      </c>
      <c r="BN526" s="25">
        <v>0</v>
      </c>
      <c r="BO526" s="25">
        <v>0</v>
      </c>
    </row>
    <row r="527" spans="1:96" ht="15" customHeight="1">
      <c r="D527" s="33" t="s">
        <v>191</v>
      </c>
      <c r="E527" s="38"/>
      <c r="F527" s="38"/>
      <c r="G527" s="38"/>
      <c r="H527" s="38"/>
      <c r="I527" s="38"/>
      <c r="J527" s="38"/>
      <c r="K527" s="38"/>
      <c r="L527" s="38"/>
      <c r="M527" s="38"/>
      <c r="N527" s="38"/>
      <c r="O527" s="38"/>
      <c r="P527" s="38"/>
      <c r="Q527" s="38"/>
      <c r="R527" s="38"/>
      <c r="S527" s="38"/>
      <c r="T527" s="38"/>
      <c r="U527" s="38"/>
      <c r="V527" s="38"/>
      <c r="W527" s="38"/>
      <c r="X527" s="38"/>
      <c r="Y527" s="38"/>
      <c r="Z527" s="38"/>
      <c r="AA527" s="38"/>
      <c r="AB527" s="38"/>
      <c r="AC527" s="38"/>
      <c r="AD527" s="38"/>
      <c r="AE527" s="38"/>
      <c r="AF527" s="38"/>
      <c r="AG527" s="38"/>
      <c r="AH527" s="38"/>
      <c r="AI527" s="38"/>
      <c r="AJ527" s="38"/>
      <c r="AK527" s="31"/>
      <c r="BI527" s="5" t="s">
        <v>13</v>
      </c>
      <c r="BJ527" s="2" t="s">
        <v>14</v>
      </c>
      <c r="BK527" s="2">
        <v>1</v>
      </c>
      <c r="BL527" s="2">
        <v>2</v>
      </c>
      <c r="BM527" s="2">
        <v>3</v>
      </c>
      <c r="BN527" s="2">
        <v>4</v>
      </c>
      <c r="BO527" s="2">
        <v>0</v>
      </c>
    </row>
    <row r="528" spans="1:96">
      <c r="D528" s="81" t="s">
        <v>15</v>
      </c>
      <c r="E528" s="82"/>
      <c r="F528" s="82"/>
      <c r="G528" s="82"/>
      <c r="H528" s="82"/>
      <c r="I528" s="83"/>
      <c r="J528" s="126">
        <f>BI528</f>
        <v>90.843720038350909</v>
      </c>
      <c r="K528" s="127"/>
      <c r="L528" s="127"/>
      <c r="M528" s="128"/>
      <c r="N528" s="126">
        <f>BJ528</f>
        <v>93.220338983050837</v>
      </c>
      <c r="O528" s="127"/>
      <c r="P528" s="127"/>
      <c r="Q528" s="128"/>
      <c r="R528" s="126">
        <f>BK528</f>
        <v>67.796610169491515</v>
      </c>
      <c r="S528" s="127"/>
      <c r="T528" s="127"/>
      <c r="U528" s="128"/>
      <c r="V528" s="126">
        <f>BL528</f>
        <v>25.423728813559322</v>
      </c>
      <c r="W528" s="127"/>
      <c r="X528" s="127"/>
      <c r="Y528" s="128"/>
      <c r="Z528" s="126">
        <f>BM528</f>
        <v>3.3898305084745761</v>
      </c>
      <c r="AA528" s="127"/>
      <c r="AB528" s="127"/>
      <c r="AC528" s="128"/>
      <c r="AD528" s="126">
        <f>BN528</f>
        <v>3.3898305084745761</v>
      </c>
      <c r="AE528" s="127"/>
      <c r="AF528" s="127"/>
      <c r="AG528" s="128"/>
      <c r="AH528" s="126">
        <f>BO528</f>
        <v>0</v>
      </c>
      <c r="AI528" s="127"/>
      <c r="AJ528" s="127"/>
      <c r="AK528" s="128"/>
      <c r="BG528" s="2">
        <v>101</v>
      </c>
      <c r="BH528" s="2" t="s">
        <v>16</v>
      </c>
      <c r="BI528" s="25">
        <v>90.843720038350909</v>
      </c>
      <c r="BJ528" s="25">
        <f>BK528+BL528</f>
        <v>93.220338983050837</v>
      </c>
      <c r="BK528" s="25">
        <v>67.796610169491515</v>
      </c>
      <c r="BL528" s="25">
        <v>25.423728813559322</v>
      </c>
      <c r="BM528" s="25">
        <v>3.3898305084745761</v>
      </c>
      <c r="BN528" s="25">
        <v>3.3898305084745761</v>
      </c>
      <c r="BO528" s="25">
        <v>0</v>
      </c>
    </row>
    <row r="529" spans="1:96">
      <c r="D529" s="77" t="s">
        <v>17</v>
      </c>
      <c r="E529" s="78"/>
      <c r="F529" s="78"/>
      <c r="G529" s="78"/>
      <c r="H529" s="78"/>
      <c r="I529" s="79"/>
      <c r="J529" s="132">
        <f>BI529</f>
        <v>89.843201497776732</v>
      </c>
      <c r="K529" s="133"/>
      <c r="L529" s="133"/>
      <c r="M529" s="134"/>
      <c r="N529" s="80">
        <f>IF(ISERROR(BJ529),"",BJ529)</f>
        <v>72.58064516129032</v>
      </c>
      <c r="O529" s="80"/>
      <c r="P529" s="80"/>
      <c r="Q529" s="80"/>
      <c r="R529" s="132">
        <f>BK529</f>
        <v>53.225806451612897</v>
      </c>
      <c r="S529" s="133"/>
      <c r="T529" s="133"/>
      <c r="U529" s="134"/>
      <c r="V529" s="132">
        <f>BL529</f>
        <v>19.35483870967742</v>
      </c>
      <c r="W529" s="133"/>
      <c r="X529" s="133"/>
      <c r="Y529" s="134"/>
      <c r="Z529" s="132">
        <f>BM529</f>
        <v>17.741935483870968</v>
      </c>
      <c r="AA529" s="133"/>
      <c r="AB529" s="133"/>
      <c r="AC529" s="134"/>
      <c r="AD529" s="132">
        <f>BN529</f>
        <v>9.67741935483871</v>
      </c>
      <c r="AE529" s="133"/>
      <c r="AF529" s="133"/>
      <c r="AG529" s="134"/>
      <c r="AH529" s="132">
        <f>BO529</f>
        <v>0</v>
      </c>
      <c r="AI529" s="133"/>
      <c r="AJ529" s="133"/>
      <c r="AK529" s="134"/>
      <c r="BH529" s="2" t="s">
        <v>18</v>
      </c>
      <c r="BI529" s="25">
        <v>89.843201497776732</v>
      </c>
      <c r="BJ529" s="25">
        <f>BK529+BL529</f>
        <v>72.58064516129032</v>
      </c>
      <c r="BK529" s="25">
        <v>53.225806451612897</v>
      </c>
      <c r="BL529" s="25">
        <v>19.35483870967742</v>
      </c>
      <c r="BM529" s="25">
        <v>17.741935483870968</v>
      </c>
      <c r="BN529" s="25">
        <v>9.67741935483871</v>
      </c>
      <c r="BO529" s="25">
        <v>0</v>
      </c>
    </row>
    <row r="530" spans="1:96" ht="15" customHeight="1">
      <c r="D530" s="33" t="s">
        <v>192</v>
      </c>
      <c r="E530" s="38"/>
      <c r="F530" s="38"/>
      <c r="G530" s="38"/>
      <c r="H530" s="38"/>
      <c r="I530" s="38"/>
      <c r="J530" s="38"/>
      <c r="K530" s="38"/>
      <c r="L530" s="38"/>
      <c r="M530" s="38"/>
      <c r="N530" s="38"/>
      <c r="O530" s="38"/>
      <c r="P530" s="38"/>
      <c r="Q530" s="38"/>
      <c r="R530" s="38"/>
      <c r="S530" s="38"/>
      <c r="T530" s="38"/>
      <c r="U530" s="38"/>
      <c r="V530" s="38"/>
      <c r="W530" s="38"/>
      <c r="X530" s="38"/>
      <c r="Y530" s="38"/>
      <c r="Z530" s="38"/>
      <c r="AA530" s="38"/>
      <c r="AB530" s="38"/>
      <c r="AC530" s="38"/>
      <c r="AD530" s="38"/>
      <c r="AE530" s="38"/>
      <c r="AF530" s="38"/>
      <c r="AG530" s="38"/>
      <c r="AK530" s="31"/>
      <c r="BI530" s="5" t="s">
        <v>13</v>
      </c>
      <c r="BJ530" s="2" t="s">
        <v>14</v>
      </c>
      <c r="BK530" s="2">
        <v>1</v>
      </c>
      <c r="BL530" s="2">
        <v>2</v>
      </c>
      <c r="BM530" s="2">
        <v>3</v>
      </c>
      <c r="BN530" s="2">
        <v>4</v>
      </c>
      <c r="BO530" s="2">
        <v>0</v>
      </c>
    </row>
    <row r="531" spans="1:96">
      <c r="D531" s="81" t="s">
        <v>15</v>
      </c>
      <c r="E531" s="82"/>
      <c r="F531" s="82"/>
      <c r="G531" s="82"/>
      <c r="H531" s="82"/>
      <c r="I531" s="83"/>
      <c r="J531" s="126">
        <f>BI531</f>
        <v>94.750719079578133</v>
      </c>
      <c r="K531" s="127"/>
      <c r="L531" s="127"/>
      <c r="M531" s="128"/>
      <c r="N531" s="126">
        <f>BJ531</f>
        <v>94.915254237288138</v>
      </c>
      <c r="O531" s="127"/>
      <c r="P531" s="127"/>
      <c r="Q531" s="128"/>
      <c r="R531" s="126">
        <f>BK531</f>
        <v>86.440677966101703</v>
      </c>
      <c r="S531" s="127"/>
      <c r="T531" s="127"/>
      <c r="U531" s="128"/>
      <c r="V531" s="126">
        <f>BL531</f>
        <v>8.4745762711864394</v>
      </c>
      <c r="W531" s="127"/>
      <c r="X531" s="127"/>
      <c r="Y531" s="128"/>
      <c r="Z531" s="126">
        <f>BM531</f>
        <v>5.0847457627118651</v>
      </c>
      <c r="AA531" s="127"/>
      <c r="AB531" s="127"/>
      <c r="AC531" s="128"/>
      <c r="AD531" s="126">
        <f>BN531</f>
        <v>0</v>
      </c>
      <c r="AE531" s="127"/>
      <c r="AF531" s="127"/>
      <c r="AG531" s="128"/>
      <c r="AH531" s="126">
        <f>BO531</f>
        <v>0</v>
      </c>
      <c r="AI531" s="127"/>
      <c r="AJ531" s="127"/>
      <c r="AK531" s="128"/>
      <c r="BG531" s="2">
        <v>102</v>
      </c>
      <c r="BH531" s="2" t="s">
        <v>16</v>
      </c>
      <c r="BI531" s="25">
        <v>94.750719079578133</v>
      </c>
      <c r="BJ531" s="25">
        <f>BK531+BL531</f>
        <v>94.915254237288138</v>
      </c>
      <c r="BK531" s="25">
        <v>86.440677966101703</v>
      </c>
      <c r="BL531" s="25">
        <v>8.4745762711864394</v>
      </c>
      <c r="BM531" s="25">
        <v>5.0847457627118651</v>
      </c>
      <c r="BN531" s="25">
        <v>0</v>
      </c>
      <c r="BO531" s="25">
        <v>0</v>
      </c>
    </row>
    <row r="532" spans="1:96">
      <c r="D532" s="77" t="s">
        <v>17</v>
      </c>
      <c r="E532" s="78"/>
      <c r="F532" s="78"/>
      <c r="G532" s="78"/>
      <c r="H532" s="78"/>
      <c r="I532" s="79"/>
      <c r="J532" s="132">
        <f>BI532</f>
        <v>94.03229581090568</v>
      </c>
      <c r="K532" s="133"/>
      <c r="L532" s="133"/>
      <c r="M532" s="134"/>
      <c r="N532" s="80">
        <f>IF(ISERROR(BJ532),"",BJ532)</f>
        <v>91.935483870967744</v>
      </c>
      <c r="O532" s="80"/>
      <c r="P532" s="80"/>
      <c r="Q532" s="80"/>
      <c r="R532" s="132">
        <f>BK532</f>
        <v>69.354838709677423</v>
      </c>
      <c r="S532" s="133"/>
      <c r="T532" s="133"/>
      <c r="U532" s="134"/>
      <c r="V532" s="132">
        <f>BL532</f>
        <v>22.58064516129032</v>
      </c>
      <c r="W532" s="133"/>
      <c r="X532" s="133"/>
      <c r="Y532" s="134"/>
      <c r="Z532" s="132">
        <f>BM532</f>
        <v>3.225806451612903</v>
      </c>
      <c r="AA532" s="133"/>
      <c r="AB532" s="133"/>
      <c r="AC532" s="134"/>
      <c r="AD532" s="132">
        <f>BN532</f>
        <v>4.838709677419355</v>
      </c>
      <c r="AE532" s="133"/>
      <c r="AF532" s="133"/>
      <c r="AG532" s="134"/>
      <c r="AH532" s="132">
        <f>BO532</f>
        <v>0</v>
      </c>
      <c r="AI532" s="133"/>
      <c r="AJ532" s="133"/>
      <c r="AK532" s="134"/>
      <c r="BH532" s="2" t="s">
        <v>18</v>
      </c>
      <c r="BI532" s="25">
        <v>94.03229581090568</v>
      </c>
      <c r="BJ532" s="25">
        <f>BK532+BL532</f>
        <v>91.935483870967744</v>
      </c>
      <c r="BK532" s="25">
        <v>69.354838709677423</v>
      </c>
      <c r="BL532" s="25">
        <v>22.58064516129032</v>
      </c>
      <c r="BM532" s="25">
        <v>3.225806451612903</v>
      </c>
      <c r="BN532" s="25">
        <v>4.838709677419355</v>
      </c>
      <c r="BO532" s="25">
        <v>0</v>
      </c>
    </row>
    <row r="533" spans="1:96" ht="15" customHeight="1">
      <c r="D533" s="33" t="s">
        <v>193</v>
      </c>
      <c r="E533" s="38"/>
      <c r="F533" s="38"/>
      <c r="G533" s="38"/>
      <c r="H533" s="38"/>
      <c r="I533" s="38"/>
      <c r="J533" s="38"/>
      <c r="K533" s="38"/>
      <c r="L533" s="38"/>
      <c r="M533" s="38"/>
      <c r="N533" s="38"/>
      <c r="O533" s="38"/>
      <c r="P533" s="38"/>
      <c r="Q533" s="38"/>
      <c r="R533" s="38"/>
      <c r="S533" s="38"/>
      <c r="T533" s="38"/>
      <c r="U533" s="38"/>
      <c r="V533" s="38"/>
      <c r="W533" s="38"/>
      <c r="X533" s="38"/>
      <c r="Y533" s="38"/>
      <c r="Z533" s="38"/>
      <c r="AA533" s="38"/>
      <c r="AB533" s="38"/>
      <c r="AC533" s="38"/>
      <c r="AD533" s="38"/>
      <c r="AE533" s="38"/>
      <c r="AF533" s="38"/>
      <c r="AG533" s="38"/>
      <c r="AK533" s="31"/>
      <c r="BI533" s="5" t="s">
        <v>13</v>
      </c>
      <c r="BJ533" s="2" t="s">
        <v>14</v>
      </c>
      <c r="BK533" s="2">
        <v>1</v>
      </c>
      <c r="BL533" s="2">
        <v>2</v>
      </c>
      <c r="BM533" s="2">
        <v>3</v>
      </c>
      <c r="BN533" s="2">
        <v>4</v>
      </c>
      <c r="BO533" s="2">
        <v>0</v>
      </c>
    </row>
    <row r="534" spans="1:96">
      <c r="D534" s="81" t="s">
        <v>15</v>
      </c>
      <c r="E534" s="82"/>
      <c r="F534" s="82"/>
      <c r="G534" s="82"/>
      <c r="H534" s="82"/>
      <c r="I534" s="83"/>
      <c r="J534" s="126">
        <f>BI534</f>
        <v>95.206136145733467</v>
      </c>
      <c r="K534" s="127"/>
      <c r="L534" s="127"/>
      <c r="M534" s="128"/>
      <c r="N534" s="126">
        <f>BJ534</f>
        <v>96.610169491525426</v>
      </c>
      <c r="O534" s="127"/>
      <c r="P534" s="127"/>
      <c r="Q534" s="128"/>
      <c r="R534" s="126">
        <f>BK534</f>
        <v>72.881355932203391</v>
      </c>
      <c r="S534" s="127"/>
      <c r="T534" s="127"/>
      <c r="U534" s="128"/>
      <c r="V534" s="126">
        <f>BL534</f>
        <v>23.728813559322035</v>
      </c>
      <c r="W534" s="127"/>
      <c r="X534" s="127"/>
      <c r="Y534" s="128"/>
      <c r="Z534" s="126">
        <f>BM534</f>
        <v>3.3898305084745761</v>
      </c>
      <c r="AA534" s="127"/>
      <c r="AB534" s="127"/>
      <c r="AC534" s="128"/>
      <c r="AD534" s="126">
        <f>BN534</f>
        <v>0</v>
      </c>
      <c r="AE534" s="127"/>
      <c r="AF534" s="127"/>
      <c r="AG534" s="128"/>
      <c r="AH534" s="126">
        <f>BO534</f>
        <v>0</v>
      </c>
      <c r="AI534" s="127"/>
      <c r="AJ534" s="127"/>
      <c r="AK534" s="128"/>
      <c r="BG534" s="2">
        <v>103</v>
      </c>
      <c r="BH534" s="2" t="s">
        <v>16</v>
      </c>
      <c r="BI534" s="25">
        <v>95.206136145733467</v>
      </c>
      <c r="BJ534" s="25">
        <f>BK534+BL534</f>
        <v>96.610169491525426</v>
      </c>
      <c r="BK534" s="25">
        <v>72.881355932203391</v>
      </c>
      <c r="BL534" s="25">
        <v>23.728813559322035</v>
      </c>
      <c r="BM534" s="25">
        <v>3.3898305084745761</v>
      </c>
      <c r="BN534" s="25">
        <v>0</v>
      </c>
      <c r="BO534" s="25">
        <v>0</v>
      </c>
    </row>
    <row r="535" spans="1:96">
      <c r="D535" s="77" t="s">
        <v>17</v>
      </c>
      <c r="E535" s="78"/>
      <c r="F535" s="78"/>
      <c r="G535" s="78"/>
      <c r="H535" s="78"/>
      <c r="I535" s="79"/>
      <c r="J535" s="132">
        <f>BI535</f>
        <v>93.798268195647083</v>
      </c>
      <c r="K535" s="133"/>
      <c r="L535" s="133"/>
      <c r="M535" s="134"/>
      <c r="N535" s="80">
        <f>IF(ISERROR(BJ535),"",BJ535)</f>
        <v>95.161290322580641</v>
      </c>
      <c r="O535" s="80"/>
      <c r="P535" s="80"/>
      <c r="Q535" s="80"/>
      <c r="R535" s="132">
        <f>BK535</f>
        <v>72.58064516129032</v>
      </c>
      <c r="S535" s="133"/>
      <c r="T535" s="133"/>
      <c r="U535" s="134"/>
      <c r="V535" s="132">
        <f>BL535</f>
        <v>22.58064516129032</v>
      </c>
      <c r="W535" s="133"/>
      <c r="X535" s="133"/>
      <c r="Y535" s="134"/>
      <c r="Z535" s="132">
        <f>BM535</f>
        <v>4.838709677419355</v>
      </c>
      <c r="AA535" s="133"/>
      <c r="AB535" s="133"/>
      <c r="AC535" s="134"/>
      <c r="AD535" s="132">
        <f>BN535</f>
        <v>0</v>
      </c>
      <c r="AE535" s="133"/>
      <c r="AF535" s="133"/>
      <c r="AG535" s="134"/>
      <c r="AH535" s="132">
        <f>BO535</f>
        <v>0</v>
      </c>
      <c r="AI535" s="133"/>
      <c r="AJ535" s="133"/>
      <c r="AK535" s="134"/>
      <c r="BH535" s="2" t="s">
        <v>18</v>
      </c>
      <c r="BI535" s="25">
        <v>93.798268195647083</v>
      </c>
      <c r="BJ535" s="25">
        <f>BK535+BL535</f>
        <v>95.161290322580641</v>
      </c>
      <c r="BK535" s="25">
        <v>72.58064516129032</v>
      </c>
      <c r="BL535" s="25">
        <v>22.58064516129032</v>
      </c>
      <c r="BM535" s="25">
        <v>4.838709677419355</v>
      </c>
      <c r="BN535" s="25">
        <v>0</v>
      </c>
      <c r="BO535" s="25">
        <v>0</v>
      </c>
    </row>
    <row r="536" spans="1:96" ht="15" customHeight="1">
      <c r="D536" s="33" t="s">
        <v>194</v>
      </c>
      <c r="E536" s="38"/>
      <c r="F536" s="38"/>
      <c r="G536" s="38"/>
      <c r="H536" s="38"/>
      <c r="I536" s="38"/>
      <c r="J536" s="38"/>
      <c r="K536" s="38"/>
      <c r="L536" s="38"/>
      <c r="M536" s="38"/>
      <c r="N536" s="38"/>
      <c r="O536" s="38"/>
      <c r="P536" s="38"/>
      <c r="Q536" s="38"/>
      <c r="R536" s="38"/>
      <c r="S536" s="38"/>
      <c r="T536" s="38"/>
      <c r="U536" s="38"/>
      <c r="V536" s="38"/>
      <c r="W536" s="38"/>
      <c r="X536" s="38"/>
      <c r="Y536" s="38"/>
      <c r="Z536" s="38"/>
      <c r="AA536" s="38"/>
      <c r="AB536" s="38"/>
      <c r="AC536" s="38"/>
      <c r="AD536" s="38"/>
      <c r="AE536" s="38"/>
      <c r="AF536" s="38"/>
      <c r="AG536" s="38"/>
      <c r="AK536" s="31"/>
      <c r="BI536" s="5" t="s">
        <v>13</v>
      </c>
      <c r="BJ536" s="2" t="s">
        <v>14</v>
      </c>
      <c r="BK536" s="2">
        <v>1</v>
      </c>
      <c r="BL536" s="2">
        <v>2</v>
      </c>
      <c r="BM536" s="2">
        <v>3</v>
      </c>
      <c r="BN536" s="2">
        <v>4</v>
      </c>
      <c r="BO536" s="2">
        <v>0</v>
      </c>
    </row>
    <row r="537" spans="1:96">
      <c r="D537" s="81" t="s">
        <v>15</v>
      </c>
      <c r="E537" s="82"/>
      <c r="F537" s="82"/>
      <c r="G537" s="82"/>
      <c r="H537" s="82"/>
      <c r="I537" s="83"/>
      <c r="J537" s="126">
        <f>BI537</f>
        <v>92.689357622243534</v>
      </c>
      <c r="K537" s="127"/>
      <c r="L537" s="127"/>
      <c r="M537" s="128"/>
      <c r="N537" s="126">
        <f>BJ537</f>
        <v>93.220338983050851</v>
      </c>
      <c r="O537" s="127"/>
      <c r="P537" s="127"/>
      <c r="Q537" s="128"/>
      <c r="R537" s="126">
        <f>BK537</f>
        <v>74.576271186440678</v>
      </c>
      <c r="S537" s="127"/>
      <c r="T537" s="127"/>
      <c r="U537" s="128"/>
      <c r="V537" s="126">
        <f>BL537</f>
        <v>18.64406779661017</v>
      </c>
      <c r="W537" s="127"/>
      <c r="X537" s="127"/>
      <c r="Y537" s="128"/>
      <c r="Z537" s="126">
        <f>BM537</f>
        <v>6.7796610169491522</v>
      </c>
      <c r="AA537" s="127"/>
      <c r="AB537" s="127"/>
      <c r="AC537" s="128"/>
      <c r="AD537" s="126">
        <f>BN537</f>
        <v>0</v>
      </c>
      <c r="AE537" s="127"/>
      <c r="AF537" s="127"/>
      <c r="AG537" s="128"/>
      <c r="AH537" s="126">
        <f>BO537</f>
        <v>0</v>
      </c>
      <c r="AI537" s="127"/>
      <c r="AJ537" s="127"/>
      <c r="AK537" s="128"/>
      <c r="BG537" s="2">
        <v>104</v>
      </c>
      <c r="BH537" s="2" t="s">
        <v>16</v>
      </c>
      <c r="BI537" s="25">
        <v>92.689357622243534</v>
      </c>
      <c r="BJ537" s="25">
        <f>BK537+BL537</f>
        <v>93.220338983050851</v>
      </c>
      <c r="BK537" s="25">
        <v>74.576271186440678</v>
      </c>
      <c r="BL537" s="25">
        <v>18.64406779661017</v>
      </c>
      <c r="BM537" s="25">
        <v>6.7796610169491522</v>
      </c>
      <c r="BN537" s="25">
        <v>0</v>
      </c>
      <c r="BO537" s="25">
        <v>0</v>
      </c>
    </row>
    <row r="538" spans="1:96">
      <c r="D538" s="77" t="s">
        <v>17</v>
      </c>
      <c r="E538" s="78"/>
      <c r="F538" s="78"/>
      <c r="G538" s="78"/>
      <c r="H538" s="78"/>
      <c r="I538" s="79"/>
      <c r="J538" s="132">
        <f>BI538</f>
        <v>91.762227942897255</v>
      </c>
      <c r="K538" s="133"/>
      <c r="L538" s="133"/>
      <c r="M538" s="134"/>
      <c r="N538" s="80">
        <f>IF(ISERROR(BJ538),"",BJ538)</f>
        <v>85.483870967741922</v>
      </c>
      <c r="O538" s="80"/>
      <c r="P538" s="80"/>
      <c r="Q538" s="80"/>
      <c r="R538" s="132">
        <f>BK538</f>
        <v>67.741935483870961</v>
      </c>
      <c r="S538" s="133"/>
      <c r="T538" s="133"/>
      <c r="U538" s="134"/>
      <c r="V538" s="132">
        <f>BL538</f>
        <v>17.741935483870968</v>
      </c>
      <c r="W538" s="133"/>
      <c r="X538" s="133"/>
      <c r="Y538" s="134"/>
      <c r="Z538" s="132">
        <f>BM538</f>
        <v>11.29032258064516</v>
      </c>
      <c r="AA538" s="133"/>
      <c r="AB538" s="133"/>
      <c r="AC538" s="134"/>
      <c r="AD538" s="132">
        <f>BN538</f>
        <v>3.225806451612903</v>
      </c>
      <c r="AE538" s="133"/>
      <c r="AF538" s="133"/>
      <c r="AG538" s="134"/>
      <c r="AH538" s="132">
        <f>BO538</f>
        <v>0</v>
      </c>
      <c r="AI538" s="133"/>
      <c r="AJ538" s="133"/>
      <c r="AK538" s="134"/>
      <c r="BH538" s="2" t="s">
        <v>18</v>
      </c>
      <c r="BI538" s="25">
        <v>91.762227942897255</v>
      </c>
      <c r="BJ538" s="25">
        <f>BK538+BL538</f>
        <v>85.483870967741922</v>
      </c>
      <c r="BK538" s="25">
        <v>67.741935483870961</v>
      </c>
      <c r="BL538" s="25">
        <v>17.741935483870968</v>
      </c>
      <c r="BM538" s="25">
        <v>11.29032258064516</v>
      </c>
      <c r="BN538" s="25">
        <v>3.225806451612903</v>
      </c>
      <c r="BO538" s="25">
        <v>0</v>
      </c>
    </row>
    <row r="539" spans="1:96" ht="15" customHeight="1">
      <c r="D539" s="39"/>
      <c r="E539" s="40"/>
      <c r="F539" s="40"/>
      <c r="G539" s="40"/>
      <c r="H539" s="40"/>
      <c r="I539" s="40"/>
      <c r="J539" s="40"/>
      <c r="K539" s="40"/>
      <c r="L539" s="40"/>
      <c r="M539" s="40"/>
      <c r="N539" s="40"/>
      <c r="O539" s="40"/>
      <c r="P539" s="40"/>
      <c r="Q539" s="40"/>
      <c r="R539" s="40"/>
      <c r="S539" s="40"/>
      <c r="T539" s="40"/>
      <c r="U539" s="40"/>
      <c r="V539" s="40"/>
      <c r="W539" s="40"/>
      <c r="X539" s="40"/>
      <c r="Y539" s="40"/>
      <c r="Z539" s="40"/>
      <c r="AA539" s="40"/>
      <c r="AB539" s="40"/>
      <c r="AC539" s="40"/>
      <c r="AD539" s="40"/>
      <c r="AE539" s="40"/>
      <c r="AF539" s="40"/>
      <c r="AG539" s="40"/>
      <c r="AK539" s="31"/>
      <c r="BI539" s="5"/>
    </row>
    <row r="540" spans="1:96" ht="13.5" customHeight="1">
      <c r="D540" s="54"/>
      <c r="E540" s="54"/>
      <c r="F540" s="54"/>
      <c r="G540" s="54"/>
      <c r="H540" s="54"/>
      <c r="I540" s="54"/>
      <c r="J540" s="43"/>
      <c r="K540" s="43"/>
      <c r="L540" s="43"/>
      <c r="M540" s="43"/>
      <c r="N540" s="43"/>
      <c r="O540" s="43"/>
      <c r="P540" s="43"/>
      <c r="Q540" s="43"/>
      <c r="R540" s="43"/>
      <c r="S540" s="43"/>
      <c r="T540" s="43"/>
      <c r="U540" s="43"/>
      <c r="V540" s="43"/>
      <c r="W540" s="43"/>
      <c r="X540" s="43"/>
      <c r="Y540" s="43"/>
      <c r="Z540" s="43"/>
      <c r="AA540" s="43"/>
      <c r="AB540" s="43"/>
      <c r="AC540" s="43"/>
      <c r="AD540" s="43"/>
      <c r="AE540" s="43"/>
      <c r="AF540" s="43"/>
      <c r="AG540" s="43"/>
      <c r="AH540" s="43"/>
      <c r="AI540" s="43"/>
      <c r="AJ540" s="43"/>
      <c r="AK540" s="43"/>
      <c r="BI540" s="25"/>
      <c r="BJ540" s="25"/>
      <c r="BK540" s="25"/>
      <c r="BL540" s="25"/>
      <c r="BM540" s="25"/>
      <c r="BN540" s="25"/>
      <c r="BO540" s="25"/>
    </row>
    <row r="541" spans="1:96" ht="13.5" customHeight="1">
      <c r="D541" s="54"/>
      <c r="E541" s="54"/>
      <c r="F541" s="54"/>
      <c r="G541" s="54"/>
      <c r="H541" s="54"/>
      <c r="I541" s="54"/>
      <c r="J541" s="43"/>
      <c r="K541" s="43"/>
      <c r="L541" s="43"/>
      <c r="M541" s="43"/>
      <c r="N541" s="43"/>
      <c r="O541" s="43"/>
      <c r="P541" s="43"/>
      <c r="Q541" s="43"/>
      <c r="R541" s="43"/>
      <c r="S541" s="43"/>
      <c r="T541" s="43"/>
      <c r="U541" s="43"/>
      <c r="V541" s="43"/>
      <c r="W541" s="43"/>
      <c r="X541" s="43"/>
      <c r="Y541" s="43"/>
      <c r="Z541" s="43"/>
      <c r="AA541" s="43"/>
      <c r="AB541" s="43"/>
      <c r="AC541" s="43"/>
      <c r="AD541" s="43"/>
      <c r="AE541" s="43"/>
      <c r="AF541" s="43"/>
      <c r="AG541" s="43"/>
      <c r="AH541" s="43"/>
      <c r="AI541" s="43"/>
      <c r="AJ541" s="43"/>
      <c r="AK541" s="43"/>
      <c r="BI541" s="25"/>
      <c r="BJ541" s="25"/>
      <c r="BK541" s="25"/>
      <c r="BL541" s="25"/>
      <c r="BM541" s="25"/>
      <c r="BN541" s="25"/>
      <c r="BO541" s="25"/>
    </row>
    <row r="543" spans="1:96" s="20" customFormat="1" ht="11.25" customHeight="1">
      <c r="A543" s="2"/>
      <c r="B543" s="159"/>
      <c r="C543" s="159"/>
      <c r="D543" s="14" t="s">
        <v>195</v>
      </c>
      <c r="E543" s="57"/>
      <c r="F543" s="57"/>
      <c r="G543" s="57"/>
      <c r="H543" s="57"/>
      <c r="I543" s="57"/>
      <c r="J543" s="57"/>
      <c r="K543" s="57"/>
      <c r="L543" s="57"/>
      <c r="M543" s="57"/>
      <c r="N543" s="57"/>
      <c r="O543" s="57"/>
      <c r="P543" s="57"/>
      <c r="Q543" s="57"/>
      <c r="R543" s="57"/>
      <c r="S543" s="57"/>
      <c r="T543" s="57"/>
      <c r="U543" s="57"/>
      <c r="V543" s="57"/>
      <c r="W543" s="57"/>
      <c r="X543" s="57"/>
      <c r="Y543" s="57"/>
      <c r="Z543" s="57"/>
      <c r="AA543" s="57"/>
      <c r="AB543" s="57"/>
      <c r="AC543" s="57"/>
      <c r="AD543" s="57"/>
      <c r="AE543" s="57"/>
      <c r="AF543" s="57"/>
      <c r="AG543" s="57"/>
      <c r="AH543" s="27"/>
      <c r="AI543" s="27"/>
      <c r="AJ543" s="14"/>
      <c r="AK543" s="19"/>
      <c r="AL543" s="19"/>
      <c r="AM543" s="19"/>
      <c r="AN543" s="19"/>
      <c r="AO543" s="19"/>
      <c r="AP543" s="19"/>
      <c r="AQ543" s="19"/>
      <c r="AR543" s="19"/>
      <c r="AS543" s="19"/>
      <c r="AT543" s="19"/>
      <c r="AU543" s="19"/>
      <c r="AV543" s="19"/>
      <c r="AW543" s="19"/>
      <c r="AX543" s="19"/>
      <c r="AY543" s="19"/>
      <c r="AZ543" s="19"/>
      <c r="BA543" s="19"/>
      <c r="BB543" s="19"/>
      <c r="BC543" s="19"/>
      <c r="BD543" s="19"/>
      <c r="BE543" s="19"/>
      <c r="BF543" s="19"/>
      <c r="CR543" s="21"/>
    </row>
    <row r="544" spans="1:96" ht="15" customHeight="1">
      <c r="B544" s="159"/>
      <c r="C544" s="159"/>
      <c r="D544" s="33" t="s">
        <v>196</v>
      </c>
      <c r="E544" s="41"/>
      <c r="F544" s="41"/>
      <c r="G544" s="41"/>
      <c r="H544" s="41"/>
      <c r="I544" s="41"/>
      <c r="J544" s="41"/>
      <c r="K544" s="41"/>
      <c r="L544" s="41"/>
      <c r="M544" s="41"/>
      <c r="N544" s="41"/>
      <c r="O544" s="41"/>
      <c r="P544" s="41"/>
      <c r="Q544" s="41"/>
      <c r="R544" s="41"/>
      <c r="S544" s="41"/>
      <c r="T544" s="41"/>
      <c r="U544" s="41"/>
      <c r="V544" s="41"/>
      <c r="W544" s="41"/>
      <c r="X544" s="41"/>
      <c r="Y544" s="41"/>
      <c r="Z544" s="41"/>
      <c r="AA544" s="41"/>
      <c r="AB544" s="41"/>
      <c r="AC544" s="41"/>
      <c r="AD544" s="41"/>
      <c r="AE544" s="41"/>
      <c r="AF544" s="41"/>
      <c r="AG544" s="41"/>
      <c r="AH544" s="23"/>
      <c r="AI544" s="23"/>
      <c r="AJ544" s="23"/>
      <c r="AK544" s="24"/>
      <c r="AL544" s="23"/>
      <c r="AM544" s="23"/>
    </row>
    <row r="545" spans="4:67" ht="9.75" customHeight="1">
      <c r="D545" s="145"/>
      <c r="E545" s="146"/>
      <c r="F545" s="146"/>
      <c r="G545" s="146"/>
      <c r="H545" s="146"/>
      <c r="I545" s="147"/>
      <c r="J545" s="105" t="s">
        <v>6</v>
      </c>
      <c r="K545" s="138"/>
      <c r="L545" s="138"/>
      <c r="M545" s="139"/>
      <c r="N545" s="105" t="s">
        <v>7</v>
      </c>
      <c r="O545" s="138"/>
      <c r="P545" s="138"/>
      <c r="Q545" s="139"/>
      <c r="R545" s="93">
        <v>1</v>
      </c>
      <c r="S545" s="94"/>
      <c r="T545" s="94"/>
      <c r="U545" s="95"/>
      <c r="V545" s="93">
        <v>2</v>
      </c>
      <c r="W545" s="94"/>
      <c r="X545" s="94"/>
      <c r="Y545" s="95"/>
      <c r="Z545" s="93">
        <v>3</v>
      </c>
      <c r="AA545" s="94"/>
      <c r="AB545" s="94"/>
      <c r="AC545" s="95"/>
      <c r="AD545" s="93">
        <v>4</v>
      </c>
      <c r="AE545" s="94"/>
      <c r="AF545" s="94"/>
      <c r="AG545" s="95"/>
      <c r="AH545" s="93"/>
      <c r="AI545" s="94"/>
      <c r="AJ545" s="94"/>
      <c r="AK545" s="95"/>
      <c r="AL545" s="23"/>
      <c r="AM545" s="23"/>
    </row>
    <row r="546" spans="4:67" ht="22.5" customHeight="1">
      <c r="D546" s="102"/>
      <c r="E546" s="103"/>
      <c r="F546" s="103"/>
      <c r="G546" s="103"/>
      <c r="H546" s="103"/>
      <c r="I546" s="104"/>
      <c r="J546" s="140"/>
      <c r="K546" s="141"/>
      <c r="L546" s="141"/>
      <c r="M546" s="142"/>
      <c r="N546" s="140"/>
      <c r="O546" s="141"/>
      <c r="P546" s="141"/>
      <c r="Q546" s="142"/>
      <c r="R546" s="96" t="s">
        <v>65</v>
      </c>
      <c r="S546" s="97"/>
      <c r="T546" s="97"/>
      <c r="U546" s="98"/>
      <c r="V546" s="96" t="s">
        <v>66</v>
      </c>
      <c r="W546" s="97"/>
      <c r="X546" s="97"/>
      <c r="Y546" s="98"/>
      <c r="Z546" s="96" t="s">
        <v>67</v>
      </c>
      <c r="AA546" s="97"/>
      <c r="AB546" s="97"/>
      <c r="AC546" s="98"/>
      <c r="AD546" s="96" t="s">
        <v>68</v>
      </c>
      <c r="AE546" s="97"/>
      <c r="AF546" s="97"/>
      <c r="AG546" s="98"/>
      <c r="AH546" s="96" t="s">
        <v>12</v>
      </c>
      <c r="AI546" s="97"/>
      <c r="AJ546" s="97"/>
      <c r="AK546" s="98"/>
      <c r="BI546" s="5" t="s">
        <v>13</v>
      </c>
      <c r="BJ546" s="2" t="s">
        <v>14</v>
      </c>
      <c r="BK546" s="2">
        <v>1</v>
      </c>
      <c r="BL546" s="2">
        <v>2</v>
      </c>
      <c r="BM546" s="2">
        <v>3</v>
      </c>
      <c r="BN546" s="2">
        <v>4</v>
      </c>
      <c r="BO546" s="2">
        <v>0</v>
      </c>
    </row>
    <row r="547" spans="4:67">
      <c r="D547" s="81" t="s">
        <v>15</v>
      </c>
      <c r="E547" s="82"/>
      <c r="F547" s="82"/>
      <c r="G547" s="82"/>
      <c r="H547" s="82"/>
      <c r="I547" s="83"/>
      <c r="J547" s="126">
        <f>BI547</f>
        <v>58.557046979865767</v>
      </c>
      <c r="K547" s="127"/>
      <c r="L547" s="127"/>
      <c r="M547" s="128"/>
      <c r="N547" s="126">
        <f>BJ547</f>
        <v>59.322033898305079</v>
      </c>
      <c r="O547" s="127"/>
      <c r="P547" s="127"/>
      <c r="Q547" s="128"/>
      <c r="R547" s="126">
        <f>BK547</f>
        <v>37.288135593220339</v>
      </c>
      <c r="S547" s="127"/>
      <c r="T547" s="127"/>
      <c r="U547" s="128"/>
      <c r="V547" s="126">
        <f>BL547</f>
        <v>22.033898305084744</v>
      </c>
      <c r="W547" s="127"/>
      <c r="X547" s="127"/>
      <c r="Y547" s="128"/>
      <c r="Z547" s="126">
        <f>BM547</f>
        <v>18.64406779661017</v>
      </c>
      <c r="AA547" s="127"/>
      <c r="AB547" s="127"/>
      <c r="AC547" s="128"/>
      <c r="AD547" s="126">
        <f>BN547</f>
        <v>22.033898305084744</v>
      </c>
      <c r="AE547" s="127"/>
      <c r="AF547" s="127"/>
      <c r="AG547" s="128"/>
      <c r="AH547" s="126">
        <f>BO547</f>
        <v>0</v>
      </c>
      <c r="AI547" s="127"/>
      <c r="AJ547" s="127"/>
      <c r="AK547" s="128"/>
      <c r="BG547" s="2">
        <v>105</v>
      </c>
      <c r="BH547" s="2" t="s">
        <v>16</v>
      </c>
      <c r="BI547" s="25">
        <v>58.557046979865767</v>
      </c>
      <c r="BJ547" s="25">
        <f>BK547+BL547</f>
        <v>59.322033898305079</v>
      </c>
      <c r="BK547" s="25">
        <v>37.288135593220339</v>
      </c>
      <c r="BL547" s="25">
        <v>22.033898305084744</v>
      </c>
      <c r="BM547" s="25">
        <v>18.64406779661017</v>
      </c>
      <c r="BN547" s="25">
        <v>22.033898305084744</v>
      </c>
      <c r="BO547" s="25">
        <v>0</v>
      </c>
    </row>
    <row r="548" spans="4:67">
      <c r="D548" s="77" t="s">
        <v>17</v>
      </c>
      <c r="E548" s="78"/>
      <c r="F548" s="78"/>
      <c r="G548" s="78"/>
      <c r="H548" s="78"/>
      <c r="I548" s="79"/>
      <c r="J548" s="132">
        <f>BI548</f>
        <v>60.425930259770652</v>
      </c>
      <c r="K548" s="133"/>
      <c r="L548" s="133"/>
      <c r="M548" s="134"/>
      <c r="N548" s="80">
        <f>IF(ISERROR(BJ548),"",BJ548)</f>
        <v>45.161290322580648</v>
      </c>
      <c r="O548" s="80"/>
      <c r="P548" s="80"/>
      <c r="Q548" s="80"/>
      <c r="R548" s="132">
        <f>BK548</f>
        <v>20.967741935483872</v>
      </c>
      <c r="S548" s="133"/>
      <c r="T548" s="133"/>
      <c r="U548" s="134"/>
      <c r="V548" s="132">
        <f>BL548</f>
        <v>24.193548387096776</v>
      </c>
      <c r="W548" s="133"/>
      <c r="X548" s="133"/>
      <c r="Y548" s="134"/>
      <c r="Z548" s="132">
        <f>BM548</f>
        <v>33.87096774193548</v>
      </c>
      <c r="AA548" s="133"/>
      <c r="AB548" s="133"/>
      <c r="AC548" s="134"/>
      <c r="AD548" s="132">
        <f>BN548</f>
        <v>20.967741935483872</v>
      </c>
      <c r="AE548" s="133"/>
      <c r="AF548" s="133"/>
      <c r="AG548" s="134"/>
      <c r="AH548" s="132">
        <f>BO548</f>
        <v>0</v>
      </c>
      <c r="AI548" s="133"/>
      <c r="AJ548" s="133"/>
      <c r="AK548" s="134"/>
      <c r="BH548" s="2" t="s">
        <v>18</v>
      </c>
      <c r="BI548" s="25">
        <v>60.425930259770652</v>
      </c>
      <c r="BJ548" s="25">
        <f>BK548+BL548</f>
        <v>45.161290322580648</v>
      </c>
      <c r="BK548" s="25">
        <v>20.967741935483872</v>
      </c>
      <c r="BL548" s="25">
        <v>24.193548387096776</v>
      </c>
      <c r="BM548" s="25">
        <v>33.87096774193548</v>
      </c>
      <c r="BN548" s="25">
        <v>20.967741935483872</v>
      </c>
      <c r="BO548" s="25">
        <v>0</v>
      </c>
    </row>
    <row r="549" spans="4:67" ht="15" customHeight="1">
      <c r="D549" s="33" t="s">
        <v>197</v>
      </c>
      <c r="E549" s="38"/>
      <c r="F549" s="38"/>
      <c r="G549" s="38"/>
      <c r="H549" s="38"/>
      <c r="I549" s="38"/>
      <c r="J549" s="38"/>
      <c r="K549" s="38"/>
      <c r="L549" s="38"/>
      <c r="M549" s="38"/>
      <c r="N549" s="38"/>
      <c r="O549" s="38"/>
      <c r="P549" s="38"/>
      <c r="Q549" s="38"/>
      <c r="R549" s="38"/>
      <c r="S549" s="38"/>
      <c r="T549" s="38"/>
      <c r="U549" s="38"/>
      <c r="V549" s="38"/>
      <c r="W549" s="38"/>
      <c r="X549" s="38"/>
      <c r="Y549" s="38"/>
      <c r="Z549" s="38"/>
      <c r="AA549" s="38"/>
      <c r="AB549" s="38"/>
      <c r="AC549" s="38"/>
      <c r="AD549" s="38"/>
      <c r="AE549" s="38"/>
      <c r="AF549" s="38"/>
      <c r="AG549" s="38"/>
      <c r="AK549" s="31"/>
      <c r="BI549" s="5" t="s">
        <v>13</v>
      </c>
      <c r="BJ549" s="2" t="s">
        <v>14</v>
      </c>
      <c r="BK549" s="2">
        <v>1</v>
      </c>
      <c r="BL549" s="2">
        <v>2</v>
      </c>
      <c r="BM549" s="2">
        <v>3</v>
      </c>
      <c r="BN549" s="2">
        <v>4</v>
      </c>
      <c r="BO549" s="2">
        <v>0</v>
      </c>
    </row>
    <row r="550" spans="4:67">
      <c r="D550" s="81" t="s">
        <v>15</v>
      </c>
      <c r="E550" s="82"/>
      <c r="F550" s="82"/>
      <c r="G550" s="82"/>
      <c r="H550" s="82"/>
      <c r="I550" s="83"/>
      <c r="J550" s="126">
        <f>BI550</f>
        <v>78.28379674017259</v>
      </c>
      <c r="K550" s="127"/>
      <c r="L550" s="127"/>
      <c r="M550" s="128"/>
      <c r="N550" s="126">
        <f>BJ550</f>
        <v>72.881355932203391</v>
      </c>
      <c r="O550" s="127"/>
      <c r="P550" s="127"/>
      <c r="Q550" s="128"/>
      <c r="R550" s="126">
        <f>BK550</f>
        <v>25.423728813559322</v>
      </c>
      <c r="S550" s="127"/>
      <c r="T550" s="127"/>
      <c r="U550" s="128"/>
      <c r="V550" s="126">
        <f>BL550</f>
        <v>47.457627118644069</v>
      </c>
      <c r="W550" s="127"/>
      <c r="X550" s="127"/>
      <c r="Y550" s="128"/>
      <c r="Z550" s="126">
        <f>BM550</f>
        <v>27.118644067796609</v>
      </c>
      <c r="AA550" s="127"/>
      <c r="AB550" s="127"/>
      <c r="AC550" s="128"/>
      <c r="AD550" s="126">
        <f>BN550</f>
        <v>0</v>
      </c>
      <c r="AE550" s="127"/>
      <c r="AF550" s="127"/>
      <c r="AG550" s="128"/>
      <c r="AH550" s="126">
        <f>BO550</f>
        <v>0</v>
      </c>
      <c r="AI550" s="127"/>
      <c r="AJ550" s="127"/>
      <c r="AK550" s="128"/>
      <c r="BG550" s="2">
        <v>106</v>
      </c>
      <c r="BH550" s="2" t="s">
        <v>16</v>
      </c>
      <c r="BI550" s="25">
        <v>78.28379674017259</v>
      </c>
      <c r="BJ550" s="25">
        <f>BK550+BL550</f>
        <v>72.881355932203391</v>
      </c>
      <c r="BK550" s="25">
        <v>25.423728813559322</v>
      </c>
      <c r="BL550" s="25">
        <v>47.457627118644069</v>
      </c>
      <c r="BM550" s="25">
        <v>27.118644067796609</v>
      </c>
      <c r="BN550" s="25">
        <v>0</v>
      </c>
      <c r="BO550" s="25">
        <v>0</v>
      </c>
    </row>
    <row r="551" spans="4:67">
      <c r="D551" s="77" t="s">
        <v>17</v>
      </c>
      <c r="E551" s="78"/>
      <c r="F551" s="78"/>
      <c r="G551" s="78"/>
      <c r="H551" s="78"/>
      <c r="I551" s="79"/>
      <c r="J551" s="132">
        <f>BI551</f>
        <v>79.592791949450032</v>
      </c>
      <c r="K551" s="133"/>
      <c r="L551" s="133"/>
      <c r="M551" s="134"/>
      <c r="N551" s="80">
        <f>IF(ISERROR(BJ551),"",BJ551)</f>
        <v>72.58064516129032</v>
      </c>
      <c r="O551" s="80"/>
      <c r="P551" s="80"/>
      <c r="Q551" s="80"/>
      <c r="R551" s="132">
        <f>BK551</f>
        <v>29.032258064516132</v>
      </c>
      <c r="S551" s="133"/>
      <c r="T551" s="133"/>
      <c r="U551" s="134"/>
      <c r="V551" s="132">
        <f>BL551</f>
        <v>43.548387096774192</v>
      </c>
      <c r="W551" s="133"/>
      <c r="X551" s="133"/>
      <c r="Y551" s="134"/>
      <c r="Z551" s="132">
        <f>BM551</f>
        <v>22.58064516129032</v>
      </c>
      <c r="AA551" s="133"/>
      <c r="AB551" s="133"/>
      <c r="AC551" s="134"/>
      <c r="AD551" s="132">
        <f>BN551</f>
        <v>4.838709677419355</v>
      </c>
      <c r="AE551" s="133"/>
      <c r="AF551" s="133"/>
      <c r="AG551" s="134"/>
      <c r="AH551" s="132">
        <f>BO551</f>
        <v>0</v>
      </c>
      <c r="AI551" s="133"/>
      <c r="AJ551" s="133"/>
      <c r="AK551" s="134"/>
      <c r="BH551" s="2" t="s">
        <v>18</v>
      </c>
      <c r="BI551" s="25">
        <v>79.592791949450032</v>
      </c>
      <c r="BJ551" s="25">
        <f>BK551+BL551</f>
        <v>72.58064516129032</v>
      </c>
      <c r="BK551" s="25">
        <v>29.032258064516132</v>
      </c>
      <c r="BL551" s="25">
        <v>43.548387096774192</v>
      </c>
      <c r="BM551" s="25">
        <v>22.58064516129032</v>
      </c>
      <c r="BN551" s="25">
        <v>4.838709677419355</v>
      </c>
      <c r="BO551" s="25">
        <v>0</v>
      </c>
    </row>
    <row r="552" spans="4:67" ht="15" customHeight="1">
      <c r="D552" s="33" t="s">
        <v>198</v>
      </c>
      <c r="E552" s="38"/>
      <c r="F552" s="38"/>
      <c r="G552" s="38"/>
      <c r="H552" s="38"/>
      <c r="I552" s="38"/>
      <c r="J552" s="38"/>
      <c r="K552" s="38"/>
      <c r="L552" s="38"/>
      <c r="M552" s="38"/>
      <c r="N552" s="38"/>
      <c r="O552" s="38"/>
      <c r="P552" s="38"/>
      <c r="Q552" s="38"/>
      <c r="R552" s="38"/>
      <c r="S552" s="38"/>
      <c r="T552" s="38"/>
      <c r="U552" s="38"/>
      <c r="V552" s="38"/>
      <c r="W552" s="38"/>
      <c r="X552" s="38"/>
      <c r="Y552" s="38"/>
      <c r="Z552" s="38"/>
      <c r="AA552" s="38"/>
      <c r="AB552" s="38"/>
      <c r="AC552" s="38"/>
      <c r="AD552" s="38"/>
      <c r="AE552" s="38"/>
      <c r="AF552" s="38"/>
      <c r="AG552" s="38"/>
      <c r="AK552" s="31"/>
      <c r="BI552" s="5" t="s">
        <v>13</v>
      </c>
      <c r="BJ552" s="2" t="s">
        <v>14</v>
      </c>
      <c r="BK552" s="2">
        <v>1</v>
      </c>
      <c r="BL552" s="2">
        <v>2</v>
      </c>
      <c r="BM552" s="2">
        <v>3</v>
      </c>
      <c r="BN552" s="2">
        <v>4</v>
      </c>
      <c r="BO552" s="2">
        <v>0</v>
      </c>
    </row>
    <row r="553" spans="4:67">
      <c r="D553" s="81" t="s">
        <v>15</v>
      </c>
      <c r="E553" s="82"/>
      <c r="F553" s="82"/>
      <c r="G553" s="82"/>
      <c r="H553" s="82"/>
      <c r="I553" s="83"/>
      <c r="J553" s="126">
        <f>BI553</f>
        <v>67.162032598274209</v>
      </c>
      <c r="K553" s="127"/>
      <c r="L553" s="127"/>
      <c r="M553" s="128"/>
      <c r="N553" s="126">
        <f>BJ553</f>
        <v>66.101694915254242</v>
      </c>
      <c r="O553" s="127"/>
      <c r="P553" s="127"/>
      <c r="Q553" s="128"/>
      <c r="R553" s="126">
        <f>BK553</f>
        <v>25.423728813559322</v>
      </c>
      <c r="S553" s="127"/>
      <c r="T553" s="127"/>
      <c r="U553" s="128"/>
      <c r="V553" s="126">
        <f>BL553</f>
        <v>40.677966101694921</v>
      </c>
      <c r="W553" s="127"/>
      <c r="X553" s="127"/>
      <c r="Y553" s="128"/>
      <c r="Z553" s="126">
        <f>BM553</f>
        <v>25.423728813559322</v>
      </c>
      <c r="AA553" s="127"/>
      <c r="AB553" s="127"/>
      <c r="AC553" s="128"/>
      <c r="AD553" s="126">
        <f>BN553</f>
        <v>8.4745762711864394</v>
      </c>
      <c r="AE553" s="127"/>
      <c r="AF553" s="127"/>
      <c r="AG553" s="128"/>
      <c r="AH553" s="126">
        <f>BO553</f>
        <v>0</v>
      </c>
      <c r="AI553" s="127"/>
      <c r="AJ553" s="127"/>
      <c r="AK553" s="128"/>
      <c r="BG553" s="2">
        <v>107</v>
      </c>
      <c r="BH553" s="2" t="s">
        <v>16</v>
      </c>
      <c r="BI553" s="25">
        <v>67.162032598274209</v>
      </c>
      <c r="BJ553" s="25">
        <f>BK553+BL553</f>
        <v>66.101694915254242</v>
      </c>
      <c r="BK553" s="25">
        <v>25.423728813559322</v>
      </c>
      <c r="BL553" s="25">
        <v>40.677966101694921</v>
      </c>
      <c r="BM553" s="25">
        <v>25.423728813559322</v>
      </c>
      <c r="BN553" s="25">
        <v>8.4745762711864394</v>
      </c>
      <c r="BO553" s="25">
        <v>0</v>
      </c>
    </row>
    <row r="554" spans="4:67">
      <c r="D554" s="77" t="s">
        <v>17</v>
      </c>
      <c r="E554" s="78"/>
      <c r="F554" s="78"/>
      <c r="G554" s="78"/>
      <c r="H554" s="78"/>
      <c r="I554" s="79"/>
      <c r="J554" s="132">
        <f>BI554</f>
        <v>66.463842733442547</v>
      </c>
      <c r="K554" s="133"/>
      <c r="L554" s="133"/>
      <c r="M554" s="134"/>
      <c r="N554" s="80">
        <f>IF(ISERROR(BJ554),"",BJ554)</f>
        <v>66.129032258064512</v>
      </c>
      <c r="O554" s="80"/>
      <c r="P554" s="80"/>
      <c r="Q554" s="80"/>
      <c r="R554" s="132">
        <f>BK554</f>
        <v>37.096774193548384</v>
      </c>
      <c r="S554" s="133"/>
      <c r="T554" s="133"/>
      <c r="U554" s="134"/>
      <c r="V554" s="132">
        <f>BL554</f>
        <v>29.032258064516132</v>
      </c>
      <c r="W554" s="133"/>
      <c r="X554" s="133"/>
      <c r="Y554" s="134"/>
      <c r="Z554" s="132">
        <f>BM554</f>
        <v>25.806451612903224</v>
      </c>
      <c r="AA554" s="133"/>
      <c r="AB554" s="133"/>
      <c r="AC554" s="134"/>
      <c r="AD554" s="132">
        <f>BN554</f>
        <v>8.064516129032258</v>
      </c>
      <c r="AE554" s="133"/>
      <c r="AF554" s="133"/>
      <c r="AG554" s="134"/>
      <c r="AH554" s="132">
        <f>BO554</f>
        <v>0</v>
      </c>
      <c r="AI554" s="133"/>
      <c r="AJ554" s="133"/>
      <c r="AK554" s="134"/>
      <c r="BH554" s="2" t="s">
        <v>18</v>
      </c>
      <c r="BI554" s="25">
        <v>66.463842733442547</v>
      </c>
      <c r="BJ554" s="25">
        <f>BK554+BL554</f>
        <v>66.129032258064512</v>
      </c>
      <c r="BK554" s="25">
        <v>37.096774193548384</v>
      </c>
      <c r="BL554" s="25">
        <v>29.032258064516132</v>
      </c>
      <c r="BM554" s="25">
        <v>25.806451612903224</v>
      </c>
      <c r="BN554" s="25">
        <v>8.064516129032258</v>
      </c>
      <c r="BO554" s="25">
        <v>0</v>
      </c>
    </row>
    <row r="555" spans="4:67" ht="15" customHeight="1">
      <c r="D555" s="33" t="s">
        <v>199</v>
      </c>
      <c r="E555" s="38"/>
      <c r="F555" s="38"/>
      <c r="G555" s="38"/>
      <c r="H555" s="38"/>
      <c r="I555" s="38"/>
      <c r="J555" s="38"/>
      <c r="K555" s="38"/>
      <c r="L555" s="38"/>
      <c r="M555" s="38"/>
      <c r="N555" s="38"/>
      <c r="O555" s="38"/>
      <c r="P555" s="38"/>
      <c r="Q555" s="38"/>
      <c r="R555" s="38"/>
      <c r="S555" s="38"/>
      <c r="T555" s="38"/>
      <c r="U555" s="38"/>
      <c r="V555" s="38"/>
      <c r="W555" s="38"/>
      <c r="X555" s="38"/>
      <c r="Y555" s="38"/>
      <c r="Z555" s="38"/>
      <c r="AA555" s="38"/>
      <c r="AB555" s="38"/>
      <c r="AC555" s="38"/>
      <c r="AD555" s="38"/>
      <c r="AE555" s="38"/>
      <c r="AF555" s="38"/>
      <c r="AG555" s="38"/>
      <c r="AK555" s="31"/>
      <c r="BI555" s="5" t="s">
        <v>13</v>
      </c>
      <c r="BJ555" s="2" t="s">
        <v>14</v>
      </c>
      <c r="BK555" s="2">
        <v>1</v>
      </c>
      <c r="BL555" s="2">
        <v>2</v>
      </c>
      <c r="BM555" s="2">
        <v>3</v>
      </c>
      <c r="BN555" s="2">
        <v>4</v>
      </c>
      <c r="BO555" s="2">
        <v>0</v>
      </c>
    </row>
    <row r="556" spans="4:67">
      <c r="D556" s="81" t="s">
        <v>15</v>
      </c>
      <c r="E556" s="82"/>
      <c r="F556" s="82"/>
      <c r="G556" s="82"/>
      <c r="H556" s="82"/>
      <c r="I556" s="83"/>
      <c r="J556" s="126">
        <f>BI556</f>
        <v>70.94918504314478</v>
      </c>
      <c r="K556" s="127"/>
      <c r="L556" s="127"/>
      <c r="M556" s="128"/>
      <c r="N556" s="126">
        <f>BJ556</f>
        <v>71.186440677966104</v>
      </c>
      <c r="O556" s="127"/>
      <c r="P556" s="127"/>
      <c r="Q556" s="128"/>
      <c r="R556" s="126">
        <f>BK556</f>
        <v>22.033898305084744</v>
      </c>
      <c r="S556" s="127"/>
      <c r="T556" s="127"/>
      <c r="U556" s="128"/>
      <c r="V556" s="126">
        <f>BL556</f>
        <v>49.152542372881356</v>
      </c>
      <c r="W556" s="127"/>
      <c r="X556" s="127"/>
      <c r="Y556" s="128"/>
      <c r="Z556" s="126">
        <f>BM556</f>
        <v>16.949152542372879</v>
      </c>
      <c r="AA556" s="127"/>
      <c r="AB556" s="127"/>
      <c r="AC556" s="128"/>
      <c r="AD556" s="126">
        <f>BN556</f>
        <v>11.864406779661017</v>
      </c>
      <c r="AE556" s="127"/>
      <c r="AF556" s="127"/>
      <c r="AG556" s="128"/>
      <c r="AH556" s="126">
        <f>BO556</f>
        <v>0</v>
      </c>
      <c r="AI556" s="127"/>
      <c r="AJ556" s="127"/>
      <c r="AK556" s="128"/>
      <c r="BG556" s="2">
        <v>108</v>
      </c>
      <c r="BH556" s="2" t="s">
        <v>16</v>
      </c>
      <c r="BI556" s="25">
        <v>70.94918504314478</v>
      </c>
      <c r="BJ556" s="25">
        <f>BK556+BL556</f>
        <v>71.186440677966104</v>
      </c>
      <c r="BK556" s="25">
        <v>22.033898305084744</v>
      </c>
      <c r="BL556" s="25">
        <v>49.152542372881356</v>
      </c>
      <c r="BM556" s="25">
        <v>16.949152542372879</v>
      </c>
      <c r="BN556" s="25">
        <v>11.864406779661017</v>
      </c>
      <c r="BO556" s="25">
        <v>0</v>
      </c>
    </row>
    <row r="557" spans="4:67">
      <c r="D557" s="77" t="s">
        <v>17</v>
      </c>
      <c r="E557" s="78"/>
      <c r="F557" s="78"/>
      <c r="G557" s="78"/>
      <c r="H557" s="78"/>
      <c r="I557" s="79"/>
      <c r="J557" s="132">
        <f>BI557</f>
        <v>69.974256962321562</v>
      </c>
      <c r="K557" s="133"/>
      <c r="L557" s="133"/>
      <c r="M557" s="134"/>
      <c r="N557" s="80">
        <f>IF(ISERROR(BJ557),"",BJ557)</f>
        <v>64.516129032258064</v>
      </c>
      <c r="O557" s="80"/>
      <c r="P557" s="80"/>
      <c r="Q557" s="80"/>
      <c r="R557" s="132">
        <f>BK557</f>
        <v>32.258064516129032</v>
      </c>
      <c r="S557" s="133"/>
      <c r="T557" s="133"/>
      <c r="U557" s="134"/>
      <c r="V557" s="132">
        <f>BL557</f>
        <v>32.258064516129032</v>
      </c>
      <c r="W557" s="133"/>
      <c r="X557" s="133"/>
      <c r="Y557" s="134"/>
      <c r="Z557" s="132">
        <f>BM557</f>
        <v>27.419354838709676</v>
      </c>
      <c r="AA557" s="133"/>
      <c r="AB557" s="133"/>
      <c r="AC557" s="134"/>
      <c r="AD557" s="132">
        <f>BN557</f>
        <v>8.064516129032258</v>
      </c>
      <c r="AE557" s="133"/>
      <c r="AF557" s="133"/>
      <c r="AG557" s="134"/>
      <c r="AH557" s="132">
        <f>BO557</f>
        <v>0</v>
      </c>
      <c r="AI557" s="133"/>
      <c r="AJ557" s="133"/>
      <c r="AK557" s="134"/>
      <c r="BH557" s="2" t="s">
        <v>18</v>
      </c>
      <c r="BI557" s="25">
        <v>69.974256962321562</v>
      </c>
      <c r="BJ557" s="25">
        <f>BK557+BL557</f>
        <v>64.516129032258064</v>
      </c>
      <c r="BK557" s="25">
        <v>32.258064516129032</v>
      </c>
      <c r="BL557" s="25">
        <v>32.258064516129032</v>
      </c>
      <c r="BM557" s="25">
        <v>27.419354838709676</v>
      </c>
      <c r="BN557" s="25">
        <v>8.064516129032258</v>
      </c>
      <c r="BO557" s="25">
        <v>0</v>
      </c>
    </row>
    <row r="558" spans="4:67" ht="15" customHeight="1">
      <c r="D558" s="33" t="s">
        <v>200</v>
      </c>
      <c r="E558" s="38"/>
      <c r="F558" s="38"/>
      <c r="G558" s="38"/>
      <c r="H558" s="38"/>
      <c r="I558" s="38"/>
      <c r="J558" s="38"/>
      <c r="K558" s="38"/>
      <c r="L558" s="38"/>
      <c r="M558" s="38"/>
      <c r="N558" s="38"/>
      <c r="O558" s="38"/>
      <c r="P558" s="38"/>
      <c r="Q558" s="38"/>
      <c r="R558" s="38"/>
      <c r="S558" s="38"/>
      <c r="T558" s="38"/>
      <c r="U558" s="38"/>
      <c r="V558" s="38"/>
      <c r="W558" s="38"/>
      <c r="X558" s="38"/>
      <c r="Y558" s="38"/>
      <c r="Z558" s="38"/>
      <c r="AA558" s="38"/>
      <c r="AB558" s="38"/>
      <c r="AC558" s="38"/>
      <c r="AD558" s="38"/>
      <c r="AE558" s="38"/>
      <c r="AF558" s="38"/>
      <c r="AG558" s="38"/>
      <c r="AK558" s="31"/>
      <c r="BI558" s="5" t="s">
        <v>13</v>
      </c>
      <c r="BJ558" s="2" t="s">
        <v>14</v>
      </c>
      <c r="BK558" s="2">
        <v>1</v>
      </c>
      <c r="BL558" s="2">
        <v>2</v>
      </c>
      <c r="BM558" s="2">
        <v>3</v>
      </c>
      <c r="BN558" s="2">
        <v>4</v>
      </c>
      <c r="BO558" s="2">
        <v>0</v>
      </c>
    </row>
    <row r="559" spans="4:67">
      <c r="D559" s="81" t="s">
        <v>15</v>
      </c>
      <c r="E559" s="82"/>
      <c r="F559" s="82"/>
      <c r="G559" s="82"/>
      <c r="H559" s="82"/>
      <c r="I559" s="83"/>
      <c r="J559" s="126">
        <f>BI559</f>
        <v>58.868648130393098</v>
      </c>
      <c r="K559" s="127"/>
      <c r="L559" s="127"/>
      <c r="M559" s="128"/>
      <c r="N559" s="126">
        <f>BJ559</f>
        <v>69.491525423728802</v>
      </c>
      <c r="O559" s="127"/>
      <c r="P559" s="127"/>
      <c r="Q559" s="128"/>
      <c r="R559" s="126">
        <f>BK559</f>
        <v>37.288135593220339</v>
      </c>
      <c r="S559" s="127"/>
      <c r="T559" s="127"/>
      <c r="U559" s="128"/>
      <c r="V559" s="126">
        <f>BL559</f>
        <v>32.20338983050847</v>
      </c>
      <c r="W559" s="127"/>
      <c r="X559" s="127"/>
      <c r="Y559" s="128"/>
      <c r="Z559" s="126">
        <f>BM559</f>
        <v>20.33898305084746</v>
      </c>
      <c r="AA559" s="127"/>
      <c r="AB559" s="127"/>
      <c r="AC559" s="128"/>
      <c r="AD559" s="126">
        <f>BN559</f>
        <v>10.16949152542373</v>
      </c>
      <c r="AE559" s="127"/>
      <c r="AF559" s="127"/>
      <c r="AG559" s="128"/>
      <c r="AH559" s="126">
        <f>BO559</f>
        <v>0</v>
      </c>
      <c r="AI559" s="127"/>
      <c r="AJ559" s="127"/>
      <c r="AK559" s="128"/>
      <c r="BG559" s="2">
        <v>109</v>
      </c>
      <c r="BH559" s="2" t="s">
        <v>16</v>
      </c>
      <c r="BI559" s="25">
        <v>58.868648130393098</v>
      </c>
      <c r="BJ559" s="25">
        <f>BK559+BL559</f>
        <v>69.491525423728802</v>
      </c>
      <c r="BK559" s="25">
        <v>37.288135593220339</v>
      </c>
      <c r="BL559" s="25">
        <v>32.20338983050847</v>
      </c>
      <c r="BM559" s="25">
        <v>20.33898305084746</v>
      </c>
      <c r="BN559" s="25">
        <v>10.16949152542373</v>
      </c>
      <c r="BO559" s="25">
        <v>0</v>
      </c>
    </row>
    <row r="560" spans="4:67">
      <c r="D560" s="77" t="s">
        <v>17</v>
      </c>
      <c r="E560" s="78"/>
      <c r="F560" s="78"/>
      <c r="G560" s="78"/>
      <c r="H560" s="78"/>
      <c r="I560" s="79"/>
      <c r="J560" s="132">
        <f>BI560</f>
        <v>55.698572431546921</v>
      </c>
      <c r="K560" s="133"/>
      <c r="L560" s="133"/>
      <c r="M560" s="134"/>
      <c r="N560" s="80">
        <f>IF(ISERROR(BJ560),"",BJ560)</f>
        <v>66.129032258064512</v>
      </c>
      <c r="O560" s="80"/>
      <c r="P560" s="80"/>
      <c r="Q560" s="80"/>
      <c r="R560" s="132">
        <f>BK560</f>
        <v>37.096774193548384</v>
      </c>
      <c r="S560" s="133"/>
      <c r="T560" s="133"/>
      <c r="U560" s="134"/>
      <c r="V560" s="132">
        <f>BL560</f>
        <v>29.032258064516132</v>
      </c>
      <c r="W560" s="133"/>
      <c r="X560" s="133"/>
      <c r="Y560" s="134"/>
      <c r="Z560" s="132">
        <f>BM560</f>
        <v>16.129032258064516</v>
      </c>
      <c r="AA560" s="133"/>
      <c r="AB560" s="133"/>
      <c r="AC560" s="134"/>
      <c r="AD560" s="132">
        <f>BN560</f>
        <v>17.741935483870968</v>
      </c>
      <c r="AE560" s="133"/>
      <c r="AF560" s="133"/>
      <c r="AG560" s="134"/>
      <c r="AH560" s="132">
        <f>BO560</f>
        <v>0</v>
      </c>
      <c r="AI560" s="133"/>
      <c r="AJ560" s="133"/>
      <c r="AK560" s="134"/>
      <c r="BH560" s="2" t="s">
        <v>18</v>
      </c>
      <c r="BI560" s="25">
        <v>55.698572431546921</v>
      </c>
      <c r="BJ560" s="25">
        <f>BK560+BL560</f>
        <v>66.129032258064512</v>
      </c>
      <c r="BK560" s="25">
        <v>37.096774193548384</v>
      </c>
      <c r="BL560" s="25">
        <v>29.032258064516132</v>
      </c>
      <c r="BM560" s="25">
        <v>16.129032258064516</v>
      </c>
      <c r="BN560" s="25">
        <v>17.741935483870968</v>
      </c>
      <c r="BO560" s="25">
        <v>0</v>
      </c>
    </row>
    <row r="561" spans="1:98">
      <c r="D561" s="42"/>
      <c r="E561" s="42"/>
      <c r="F561" s="42"/>
      <c r="G561" s="42"/>
      <c r="H561" s="42"/>
      <c r="I561" s="42"/>
      <c r="J561" s="43"/>
      <c r="K561" s="43"/>
      <c r="L561" s="43"/>
      <c r="M561" s="43"/>
      <c r="N561" s="43"/>
      <c r="O561" s="43"/>
      <c r="P561" s="43"/>
      <c r="Q561" s="43"/>
      <c r="R561" s="43"/>
      <c r="S561" s="43"/>
      <c r="T561" s="43"/>
      <c r="U561" s="43"/>
      <c r="V561" s="43"/>
      <c r="W561" s="43"/>
      <c r="X561" s="43"/>
      <c r="Y561" s="43"/>
      <c r="Z561" s="43"/>
      <c r="AA561" s="43"/>
      <c r="AB561" s="43"/>
      <c r="AC561" s="43"/>
      <c r="AD561" s="43"/>
      <c r="AE561" s="43"/>
      <c r="AF561" s="43"/>
      <c r="AG561" s="43"/>
      <c r="AH561" s="43"/>
      <c r="AI561" s="43"/>
      <c r="AJ561" s="43"/>
      <c r="AK561" s="43"/>
      <c r="BI561" s="25"/>
      <c r="BJ561" s="25"/>
      <c r="BK561" s="25"/>
      <c r="BL561" s="25"/>
      <c r="BM561" s="25"/>
      <c r="BN561" s="25"/>
      <c r="BO561" s="25"/>
    </row>
    <row r="562" spans="1:98">
      <c r="D562" s="42"/>
      <c r="E562" s="42"/>
      <c r="F562" s="42"/>
      <c r="G562" s="42"/>
      <c r="H562" s="42"/>
      <c r="I562" s="42"/>
      <c r="J562" s="43"/>
      <c r="K562" s="43"/>
      <c r="L562" s="43"/>
      <c r="M562" s="43"/>
      <c r="N562" s="43"/>
      <c r="O562" s="43"/>
      <c r="P562" s="43"/>
      <c r="Q562" s="43"/>
      <c r="R562" s="43"/>
      <c r="S562" s="43"/>
      <c r="T562" s="43"/>
      <c r="U562" s="43"/>
      <c r="V562" s="43"/>
      <c r="W562" s="43"/>
      <c r="X562" s="43"/>
      <c r="Y562" s="43"/>
      <c r="Z562" s="43"/>
      <c r="AA562" s="43"/>
      <c r="AB562" s="43"/>
      <c r="AC562" s="43"/>
      <c r="AD562" s="43"/>
      <c r="AE562" s="43"/>
      <c r="AF562" s="43"/>
      <c r="AG562" s="43"/>
      <c r="AH562" s="43"/>
      <c r="AI562" s="43"/>
      <c r="AJ562" s="43"/>
      <c r="AK562" s="43"/>
      <c r="BI562" s="25"/>
      <c r="BJ562" s="25"/>
      <c r="BK562" s="25"/>
      <c r="BL562" s="25"/>
      <c r="BM562" s="25"/>
      <c r="BN562" s="25"/>
      <c r="BO562" s="25"/>
    </row>
    <row r="563" spans="1:98">
      <c r="D563" s="42"/>
      <c r="E563" s="42"/>
      <c r="F563" s="42"/>
      <c r="G563" s="42"/>
      <c r="H563" s="42"/>
      <c r="I563" s="42"/>
      <c r="J563" s="43"/>
      <c r="K563" s="43"/>
      <c r="L563" s="43"/>
      <c r="M563" s="43"/>
      <c r="N563" s="43"/>
      <c r="O563" s="43"/>
      <c r="P563" s="43"/>
      <c r="Q563" s="43"/>
      <c r="R563" s="43"/>
      <c r="S563" s="43"/>
      <c r="T563" s="43"/>
      <c r="U563" s="43"/>
      <c r="V563" s="43"/>
      <c r="W563" s="43"/>
      <c r="X563" s="43"/>
      <c r="Y563" s="43"/>
      <c r="Z563" s="43"/>
      <c r="AA563" s="43"/>
      <c r="AB563" s="43"/>
      <c r="AC563" s="43"/>
      <c r="AD563" s="43"/>
      <c r="AE563" s="43"/>
      <c r="AF563" s="43"/>
      <c r="AG563" s="43"/>
      <c r="AH563" s="43"/>
      <c r="AI563" s="43"/>
      <c r="AJ563" s="43"/>
      <c r="AK563" s="43"/>
      <c r="BI563" s="25"/>
      <c r="BJ563" s="25"/>
      <c r="BK563" s="25"/>
      <c r="BL563" s="25"/>
      <c r="BM563" s="25"/>
      <c r="BN563" s="25"/>
      <c r="BO563" s="25"/>
    </row>
    <row r="565" spans="1:98" ht="14.25" thickBot="1">
      <c r="A565" s="59"/>
      <c r="B565" s="60"/>
      <c r="C565" s="61" t="s">
        <v>105</v>
      </c>
      <c r="D565" s="60"/>
      <c r="E565" s="60"/>
      <c r="F565" s="60"/>
      <c r="G565" s="60"/>
      <c r="H565" s="60"/>
      <c r="I565" s="60"/>
      <c r="J565" s="60"/>
      <c r="K565" s="60"/>
      <c r="L565" s="60"/>
      <c r="M565" s="60"/>
      <c r="N565" s="60"/>
      <c r="O565" s="60"/>
      <c r="P565" s="60"/>
      <c r="Q565" s="60"/>
      <c r="R565" s="60"/>
      <c r="S565" s="60"/>
      <c r="T565" s="60"/>
      <c r="U565" s="60"/>
      <c r="V565" s="60"/>
      <c r="W565" s="60"/>
      <c r="X565" s="60"/>
      <c r="Y565" s="60"/>
      <c r="Z565" s="60"/>
      <c r="AA565" s="60"/>
      <c r="AB565" s="60"/>
      <c r="AC565" s="60"/>
      <c r="AD565" s="60"/>
      <c r="AE565" s="60"/>
      <c r="AF565" s="60"/>
      <c r="AG565" s="60"/>
      <c r="AH565" s="60"/>
      <c r="AI565" s="60"/>
      <c r="AJ565" s="60"/>
      <c r="AK565" s="60"/>
      <c r="AL565" s="60"/>
      <c r="AM565" s="60"/>
      <c r="AN565" s="60"/>
      <c r="AO565" s="60"/>
      <c r="AP565" s="60"/>
      <c r="AQ565" s="60"/>
      <c r="AR565" s="60"/>
      <c r="AS565" s="60"/>
      <c r="AT565" s="60"/>
      <c r="AU565" s="60"/>
      <c r="AV565" s="60"/>
      <c r="AW565" s="60"/>
      <c r="AX565" s="60"/>
      <c r="AY565" s="60"/>
      <c r="AZ565" s="60"/>
      <c r="BA565" s="60"/>
      <c r="BB565" s="60"/>
      <c r="BC565" s="60"/>
      <c r="BD565" s="60"/>
      <c r="BE565" s="60"/>
      <c r="BF565" s="60"/>
      <c r="BG565" s="60"/>
      <c r="BH565" s="60"/>
      <c r="BI565" s="60"/>
      <c r="BJ565" s="60"/>
      <c r="BK565" s="60"/>
      <c r="BL565" s="60"/>
      <c r="BM565" s="60"/>
      <c r="BN565" s="60"/>
      <c r="BO565" s="60"/>
      <c r="BP565" s="59"/>
      <c r="BQ565" s="59"/>
      <c r="BR565" s="59"/>
      <c r="BS565" s="59"/>
      <c r="BT565" s="59"/>
      <c r="BU565" s="59"/>
      <c r="BV565" s="59"/>
      <c r="BW565" s="59"/>
      <c r="BX565" s="59"/>
      <c r="BY565" s="59"/>
      <c r="BZ565" s="59"/>
      <c r="CA565" s="59"/>
      <c r="CB565" s="59"/>
      <c r="CC565" s="59"/>
      <c r="CD565" s="59"/>
      <c r="CE565" s="59"/>
      <c r="CF565" s="59"/>
      <c r="CG565" s="59"/>
      <c r="CH565" s="59"/>
      <c r="CI565" s="59"/>
      <c r="CJ565" s="59"/>
      <c r="CK565" s="59"/>
      <c r="CL565" s="59"/>
      <c r="CM565" s="59"/>
      <c r="CN565" s="59"/>
      <c r="CO565" s="59"/>
      <c r="CP565" s="59"/>
      <c r="CQ565" s="59"/>
      <c r="CR565" s="59"/>
      <c r="CS565" s="59"/>
      <c r="CT565" s="59"/>
    </row>
    <row r="566" spans="1:98" ht="18.75" customHeight="1">
      <c r="A566" s="59"/>
      <c r="B566" s="62"/>
      <c r="C566" s="84" t="s">
        <v>266</v>
      </c>
      <c r="D566" s="85"/>
      <c r="E566" s="85"/>
      <c r="F566" s="85"/>
      <c r="G566" s="85"/>
      <c r="H566" s="85"/>
      <c r="I566" s="85"/>
      <c r="J566" s="85"/>
      <c r="K566" s="85"/>
      <c r="L566" s="85"/>
      <c r="M566" s="85"/>
      <c r="N566" s="85"/>
      <c r="O566" s="85"/>
      <c r="P566" s="85"/>
      <c r="Q566" s="85"/>
      <c r="R566" s="85"/>
      <c r="S566" s="85"/>
      <c r="T566" s="85"/>
      <c r="U566" s="85"/>
      <c r="V566" s="85"/>
      <c r="W566" s="85"/>
      <c r="X566" s="85"/>
      <c r="Y566" s="85"/>
      <c r="Z566" s="85"/>
      <c r="AA566" s="85"/>
      <c r="AB566" s="85"/>
      <c r="AC566" s="85"/>
      <c r="AD566" s="85"/>
      <c r="AE566" s="85"/>
      <c r="AF566" s="85"/>
      <c r="AG566" s="85"/>
      <c r="AH566" s="85"/>
      <c r="AI566" s="85"/>
      <c r="AJ566" s="85"/>
      <c r="AK566" s="85"/>
      <c r="AL566" s="85"/>
      <c r="AM566" s="85"/>
      <c r="AN566" s="85"/>
      <c r="AO566" s="85"/>
      <c r="AP566" s="85"/>
      <c r="AQ566" s="86"/>
      <c r="AR566" s="60"/>
      <c r="AS566" s="60"/>
      <c r="AT566" s="60"/>
      <c r="AU566" s="60"/>
      <c r="AV566" s="60"/>
      <c r="AW566" s="60"/>
      <c r="AX566" s="60"/>
      <c r="AY566" s="60"/>
      <c r="AZ566" s="60"/>
      <c r="BA566" s="60"/>
      <c r="BB566" s="60"/>
      <c r="BC566" s="60"/>
      <c r="BD566" s="60"/>
      <c r="BE566" s="60"/>
      <c r="BF566" s="60"/>
      <c r="BG566" s="60"/>
      <c r="BH566" s="60"/>
      <c r="BI566" s="60"/>
      <c r="BJ566" s="60"/>
      <c r="BK566" s="60"/>
      <c r="BL566" s="60"/>
      <c r="BM566" s="60"/>
      <c r="BN566" s="60"/>
      <c r="BO566" s="60"/>
      <c r="BP566" s="59"/>
      <c r="BQ566" s="59"/>
      <c r="BR566" s="59"/>
      <c r="BS566" s="59"/>
      <c r="BT566" s="59"/>
      <c r="BU566" s="59"/>
      <c r="BV566" s="59"/>
      <c r="BW566" s="59"/>
      <c r="BX566" s="59"/>
      <c r="BY566" s="59"/>
      <c r="BZ566" s="59"/>
      <c r="CA566" s="59"/>
      <c r="CB566" s="59"/>
      <c r="CC566" s="59"/>
      <c r="CD566" s="59"/>
      <c r="CE566" s="59"/>
      <c r="CF566" s="59"/>
      <c r="CG566" s="59"/>
      <c r="CH566" s="59"/>
      <c r="CI566" s="59"/>
      <c r="CJ566" s="59"/>
      <c r="CK566" s="59"/>
      <c r="CL566" s="59"/>
      <c r="CM566" s="59"/>
      <c r="CN566" s="59"/>
      <c r="CO566" s="59"/>
      <c r="CP566" s="59"/>
      <c r="CQ566" s="59"/>
      <c r="CR566" s="59"/>
      <c r="CS566" s="59"/>
      <c r="CT566" s="59"/>
    </row>
    <row r="567" spans="1:98" ht="18.75" customHeight="1">
      <c r="A567" s="59"/>
      <c r="B567" s="62"/>
      <c r="C567" s="87"/>
      <c r="D567" s="88"/>
      <c r="E567" s="88"/>
      <c r="F567" s="88"/>
      <c r="G567" s="88"/>
      <c r="H567" s="88"/>
      <c r="I567" s="88"/>
      <c r="J567" s="88"/>
      <c r="K567" s="88"/>
      <c r="L567" s="88"/>
      <c r="M567" s="88"/>
      <c r="N567" s="88"/>
      <c r="O567" s="88"/>
      <c r="P567" s="88"/>
      <c r="Q567" s="88"/>
      <c r="R567" s="88"/>
      <c r="S567" s="88"/>
      <c r="T567" s="88"/>
      <c r="U567" s="88"/>
      <c r="V567" s="88"/>
      <c r="W567" s="88"/>
      <c r="X567" s="88"/>
      <c r="Y567" s="88"/>
      <c r="Z567" s="88"/>
      <c r="AA567" s="88"/>
      <c r="AB567" s="88"/>
      <c r="AC567" s="88"/>
      <c r="AD567" s="88"/>
      <c r="AE567" s="88"/>
      <c r="AF567" s="88"/>
      <c r="AG567" s="88"/>
      <c r="AH567" s="88"/>
      <c r="AI567" s="88"/>
      <c r="AJ567" s="88"/>
      <c r="AK567" s="88"/>
      <c r="AL567" s="88"/>
      <c r="AM567" s="88"/>
      <c r="AN567" s="88"/>
      <c r="AO567" s="88"/>
      <c r="AP567" s="88"/>
      <c r="AQ567" s="89"/>
      <c r="AR567" s="60"/>
      <c r="AS567" s="60"/>
      <c r="AT567" s="60"/>
      <c r="AU567" s="60"/>
      <c r="AV567" s="60"/>
      <c r="AW567" s="60"/>
      <c r="AX567" s="60"/>
      <c r="AY567" s="60"/>
      <c r="AZ567" s="60"/>
      <c r="BA567" s="60"/>
      <c r="BB567" s="60"/>
      <c r="BC567" s="60"/>
      <c r="BD567" s="60"/>
      <c r="BE567" s="60"/>
      <c r="BF567" s="60"/>
      <c r="BG567" s="60"/>
      <c r="BH567" s="60"/>
      <c r="BI567" s="60"/>
      <c r="BJ567" s="60"/>
      <c r="BK567" s="60"/>
      <c r="BL567" s="60"/>
      <c r="BM567" s="60"/>
      <c r="BN567" s="60"/>
      <c r="BO567" s="60"/>
      <c r="BP567" s="59"/>
      <c r="BQ567" s="59"/>
      <c r="BR567" s="59"/>
      <c r="BS567" s="59"/>
      <c r="BT567" s="59"/>
      <c r="BU567" s="59"/>
      <c r="BV567" s="59"/>
      <c r="BW567" s="59"/>
      <c r="BX567" s="59"/>
      <c r="BY567" s="59"/>
      <c r="BZ567" s="59"/>
      <c r="CA567" s="59"/>
      <c r="CB567" s="59"/>
      <c r="CC567" s="59"/>
      <c r="CD567" s="59"/>
      <c r="CE567" s="59"/>
      <c r="CF567" s="59"/>
      <c r="CG567" s="59"/>
      <c r="CH567" s="59"/>
      <c r="CI567" s="59"/>
      <c r="CJ567" s="59"/>
      <c r="CK567" s="59"/>
      <c r="CL567" s="59"/>
      <c r="CM567" s="59"/>
      <c r="CN567" s="59"/>
      <c r="CO567" s="59"/>
      <c r="CP567" s="59"/>
      <c r="CQ567" s="59"/>
      <c r="CR567" s="59"/>
      <c r="CS567" s="59"/>
      <c r="CT567" s="59"/>
    </row>
    <row r="568" spans="1:98" ht="18.75" customHeight="1">
      <c r="A568" s="59"/>
      <c r="B568" s="62"/>
      <c r="C568" s="87"/>
      <c r="D568" s="88"/>
      <c r="E568" s="88"/>
      <c r="F568" s="88"/>
      <c r="G568" s="88"/>
      <c r="H568" s="88"/>
      <c r="I568" s="88"/>
      <c r="J568" s="88"/>
      <c r="K568" s="88"/>
      <c r="L568" s="88"/>
      <c r="M568" s="88"/>
      <c r="N568" s="88"/>
      <c r="O568" s="88"/>
      <c r="P568" s="88"/>
      <c r="Q568" s="88"/>
      <c r="R568" s="88"/>
      <c r="S568" s="88"/>
      <c r="T568" s="88"/>
      <c r="U568" s="88"/>
      <c r="V568" s="88"/>
      <c r="W568" s="88"/>
      <c r="X568" s="88"/>
      <c r="Y568" s="88"/>
      <c r="Z568" s="88"/>
      <c r="AA568" s="88"/>
      <c r="AB568" s="88"/>
      <c r="AC568" s="88"/>
      <c r="AD568" s="88"/>
      <c r="AE568" s="88"/>
      <c r="AF568" s="88"/>
      <c r="AG568" s="88"/>
      <c r="AH568" s="88"/>
      <c r="AI568" s="88"/>
      <c r="AJ568" s="88"/>
      <c r="AK568" s="88"/>
      <c r="AL568" s="88"/>
      <c r="AM568" s="88"/>
      <c r="AN568" s="88"/>
      <c r="AO568" s="88"/>
      <c r="AP568" s="88"/>
      <c r="AQ568" s="89"/>
      <c r="AR568" s="60"/>
      <c r="AS568" s="60"/>
      <c r="AT568" s="60"/>
      <c r="AU568" s="60"/>
      <c r="AV568" s="60"/>
      <c r="AW568" s="60"/>
      <c r="AX568" s="60"/>
      <c r="AY568" s="60"/>
      <c r="AZ568" s="60"/>
      <c r="BA568" s="60"/>
      <c r="BB568" s="60"/>
      <c r="BC568" s="60"/>
      <c r="BD568" s="60"/>
      <c r="BE568" s="60"/>
      <c r="BF568" s="60"/>
      <c r="BG568" s="60"/>
      <c r="BH568" s="60"/>
      <c r="BI568" s="60"/>
      <c r="BJ568" s="60"/>
      <c r="BK568" s="60"/>
      <c r="BL568" s="60"/>
      <c r="BM568" s="60"/>
      <c r="BN568" s="60"/>
      <c r="BO568" s="60"/>
      <c r="BP568" s="59"/>
      <c r="BQ568" s="59"/>
      <c r="BR568" s="59"/>
      <c r="BS568" s="59"/>
      <c r="BT568" s="59"/>
      <c r="BU568" s="59"/>
      <c r="BV568" s="59"/>
      <c r="BW568" s="59"/>
      <c r="BX568" s="59"/>
      <c r="BY568" s="59"/>
      <c r="BZ568" s="59"/>
      <c r="CA568" s="59"/>
      <c r="CB568" s="59"/>
      <c r="CC568" s="59"/>
      <c r="CD568" s="59"/>
      <c r="CE568" s="59"/>
      <c r="CF568" s="59"/>
      <c r="CG568" s="59"/>
      <c r="CH568" s="59"/>
      <c r="CI568" s="59"/>
      <c r="CJ568" s="59"/>
      <c r="CK568" s="59"/>
      <c r="CL568" s="59"/>
      <c r="CM568" s="59"/>
      <c r="CN568" s="59"/>
      <c r="CO568" s="59"/>
      <c r="CP568" s="59"/>
      <c r="CQ568" s="59"/>
      <c r="CR568" s="59"/>
      <c r="CS568" s="59"/>
      <c r="CT568" s="59"/>
    </row>
    <row r="569" spans="1:98" ht="18.75" customHeight="1">
      <c r="A569" s="59"/>
      <c r="B569" s="62"/>
      <c r="C569" s="87"/>
      <c r="D569" s="88"/>
      <c r="E569" s="88"/>
      <c r="F569" s="88"/>
      <c r="G569" s="88"/>
      <c r="H569" s="88"/>
      <c r="I569" s="88"/>
      <c r="J569" s="88"/>
      <c r="K569" s="88"/>
      <c r="L569" s="88"/>
      <c r="M569" s="88"/>
      <c r="N569" s="88"/>
      <c r="O569" s="88"/>
      <c r="P569" s="88"/>
      <c r="Q569" s="88"/>
      <c r="R569" s="88"/>
      <c r="S569" s="88"/>
      <c r="T569" s="88"/>
      <c r="U569" s="88"/>
      <c r="V569" s="88"/>
      <c r="W569" s="88"/>
      <c r="X569" s="88"/>
      <c r="Y569" s="88"/>
      <c r="Z569" s="88"/>
      <c r="AA569" s="88"/>
      <c r="AB569" s="88"/>
      <c r="AC569" s="88"/>
      <c r="AD569" s="88"/>
      <c r="AE569" s="88"/>
      <c r="AF569" s="88"/>
      <c r="AG569" s="88"/>
      <c r="AH569" s="88"/>
      <c r="AI569" s="88"/>
      <c r="AJ569" s="88"/>
      <c r="AK569" s="88"/>
      <c r="AL569" s="88"/>
      <c r="AM569" s="88"/>
      <c r="AN569" s="88"/>
      <c r="AO569" s="88"/>
      <c r="AP569" s="88"/>
      <c r="AQ569" s="89"/>
      <c r="AR569" s="60"/>
      <c r="AS569" s="60"/>
      <c r="AT569" s="60"/>
      <c r="AU569" s="60"/>
      <c r="AV569" s="60"/>
      <c r="AW569" s="60"/>
      <c r="AX569" s="60"/>
      <c r="AY569" s="60"/>
      <c r="AZ569" s="60"/>
      <c r="BA569" s="60"/>
      <c r="BB569" s="60"/>
      <c r="BC569" s="60"/>
      <c r="BD569" s="60"/>
      <c r="BE569" s="60"/>
      <c r="BF569" s="60"/>
      <c r="BG569" s="60"/>
      <c r="BH569" s="60"/>
      <c r="BI569" s="60"/>
      <c r="BJ569" s="60"/>
      <c r="BK569" s="60"/>
      <c r="BL569" s="60"/>
      <c r="BM569" s="60"/>
      <c r="BN569" s="60"/>
      <c r="BO569" s="60"/>
      <c r="BP569" s="59"/>
      <c r="BQ569" s="59"/>
      <c r="BR569" s="59"/>
      <c r="BS569" s="59"/>
      <c r="BT569" s="59"/>
      <c r="BU569" s="59"/>
      <c r="BV569" s="59"/>
      <c r="BW569" s="59"/>
      <c r="BX569" s="59"/>
      <c r="BY569" s="59"/>
      <c r="BZ569" s="59"/>
      <c r="CA569" s="59"/>
      <c r="CB569" s="59"/>
      <c r="CC569" s="59"/>
      <c r="CD569" s="59"/>
      <c r="CE569" s="59"/>
      <c r="CF569" s="59"/>
      <c r="CG569" s="59"/>
      <c r="CH569" s="59"/>
      <c r="CI569" s="59"/>
      <c r="CJ569" s="59"/>
      <c r="CK569" s="59"/>
      <c r="CL569" s="59"/>
      <c r="CM569" s="59"/>
      <c r="CN569" s="59"/>
      <c r="CO569" s="59"/>
      <c r="CP569" s="59"/>
      <c r="CQ569" s="59"/>
      <c r="CR569" s="59"/>
      <c r="CS569" s="59"/>
      <c r="CT569" s="59"/>
    </row>
    <row r="570" spans="1:98" ht="18.75" customHeight="1">
      <c r="A570" s="59"/>
      <c r="B570" s="62"/>
      <c r="C570" s="87"/>
      <c r="D570" s="88"/>
      <c r="E570" s="88"/>
      <c r="F570" s="88"/>
      <c r="G570" s="88"/>
      <c r="H570" s="88"/>
      <c r="I570" s="88"/>
      <c r="J570" s="88"/>
      <c r="K570" s="88"/>
      <c r="L570" s="88"/>
      <c r="M570" s="88"/>
      <c r="N570" s="88"/>
      <c r="O570" s="88"/>
      <c r="P570" s="88"/>
      <c r="Q570" s="88"/>
      <c r="R570" s="88"/>
      <c r="S570" s="88"/>
      <c r="T570" s="88"/>
      <c r="U570" s="88"/>
      <c r="V570" s="88"/>
      <c r="W570" s="88"/>
      <c r="X570" s="88"/>
      <c r="Y570" s="88"/>
      <c r="Z570" s="88"/>
      <c r="AA570" s="88"/>
      <c r="AB570" s="88"/>
      <c r="AC570" s="88"/>
      <c r="AD570" s="88"/>
      <c r="AE570" s="88"/>
      <c r="AF570" s="88"/>
      <c r="AG570" s="88"/>
      <c r="AH570" s="88"/>
      <c r="AI570" s="88"/>
      <c r="AJ570" s="88"/>
      <c r="AK570" s="88"/>
      <c r="AL570" s="88"/>
      <c r="AM570" s="88"/>
      <c r="AN570" s="88"/>
      <c r="AO570" s="88"/>
      <c r="AP570" s="88"/>
      <c r="AQ570" s="89"/>
      <c r="AR570" s="60"/>
      <c r="AS570" s="60"/>
      <c r="AT570" s="60"/>
      <c r="AU570" s="60"/>
      <c r="AV570" s="60"/>
      <c r="AW570" s="60"/>
      <c r="AX570" s="60"/>
      <c r="AY570" s="60"/>
      <c r="AZ570" s="60"/>
      <c r="BA570" s="60"/>
      <c r="BB570" s="60"/>
      <c r="BC570" s="60"/>
      <c r="BD570" s="60"/>
      <c r="BE570" s="60"/>
      <c r="BF570" s="60"/>
      <c r="BG570" s="60"/>
      <c r="BH570" s="60"/>
      <c r="BI570" s="60"/>
      <c r="BJ570" s="60"/>
      <c r="BK570" s="60"/>
      <c r="BL570" s="60"/>
      <c r="BM570" s="60"/>
      <c r="BN570" s="60"/>
      <c r="BO570" s="60"/>
      <c r="BP570" s="59"/>
      <c r="BQ570" s="59"/>
      <c r="BR570" s="59"/>
      <c r="BS570" s="59"/>
      <c r="BT570" s="59"/>
      <c r="BU570" s="59"/>
      <c r="BV570" s="59"/>
      <c r="BW570" s="59"/>
      <c r="BX570" s="59"/>
      <c r="BY570" s="59"/>
      <c r="BZ570" s="59"/>
      <c r="CA570" s="59"/>
      <c r="CB570" s="59"/>
      <c r="CC570" s="59"/>
      <c r="CD570" s="59"/>
      <c r="CE570" s="59"/>
      <c r="CF570" s="59"/>
      <c r="CG570" s="59"/>
      <c r="CH570" s="59"/>
      <c r="CI570" s="59"/>
      <c r="CJ570" s="59"/>
      <c r="CK570" s="59"/>
      <c r="CL570" s="59"/>
      <c r="CM570" s="59"/>
      <c r="CN570" s="59"/>
      <c r="CO570" s="59"/>
      <c r="CP570" s="59"/>
      <c r="CQ570" s="59"/>
      <c r="CR570" s="59"/>
      <c r="CS570" s="59"/>
      <c r="CT570" s="59"/>
    </row>
    <row r="571" spans="1:98" ht="18.75" customHeight="1">
      <c r="A571" s="59"/>
      <c r="B571" s="62"/>
      <c r="C571" s="87"/>
      <c r="D571" s="88"/>
      <c r="E571" s="88"/>
      <c r="F571" s="88"/>
      <c r="G571" s="88"/>
      <c r="H571" s="88"/>
      <c r="I571" s="88"/>
      <c r="J571" s="88"/>
      <c r="K571" s="88"/>
      <c r="L571" s="88"/>
      <c r="M571" s="88"/>
      <c r="N571" s="88"/>
      <c r="O571" s="88"/>
      <c r="P571" s="88"/>
      <c r="Q571" s="88"/>
      <c r="R571" s="88"/>
      <c r="S571" s="88"/>
      <c r="T571" s="88"/>
      <c r="U571" s="88"/>
      <c r="V571" s="88"/>
      <c r="W571" s="88"/>
      <c r="X571" s="88"/>
      <c r="Y571" s="88"/>
      <c r="Z571" s="88"/>
      <c r="AA571" s="88"/>
      <c r="AB571" s="88"/>
      <c r="AC571" s="88"/>
      <c r="AD571" s="88"/>
      <c r="AE571" s="88"/>
      <c r="AF571" s="88"/>
      <c r="AG571" s="88"/>
      <c r="AH571" s="88"/>
      <c r="AI571" s="88"/>
      <c r="AJ571" s="88"/>
      <c r="AK571" s="88"/>
      <c r="AL571" s="88"/>
      <c r="AM571" s="88"/>
      <c r="AN571" s="88"/>
      <c r="AO571" s="88"/>
      <c r="AP571" s="88"/>
      <c r="AQ571" s="89"/>
      <c r="AR571" s="60"/>
      <c r="AS571" s="60"/>
      <c r="AT571" s="60"/>
      <c r="AU571" s="60"/>
      <c r="AV571" s="60"/>
      <c r="AW571" s="60"/>
      <c r="AX571" s="60"/>
      <c r="AY571" s="60"/>
      <c r="AZ571" s="60"/>
      <c r="BA571" s="60"/>
      <c r="BB571" s="60"/>
      <c r="BC571" s="60"/>
      <c r="BD571" s="60"/>
      <c r="BE571" s="60"/>
      <c r="BF571" s="60"/>
      <c r="BG571" s="60"/>
      <c r="BH571" s="60"/>
      <c r="BI571" s="60"/>
      <c r="BJ571" s="60"/>
      <c r="BK571" s="60"/>
      <c r="BL571" s="60"/>
      <c r="BM571" s="60"/>
      <c r="BN571" s="60"/>
      <c r="BO571" s="60"/>
      <c r="BP571" s="59"/>
      <c r="BQ571" s="59"/>
      <c r="BR571" s="59"/>
      <c r="BS571" s="59"/>
      <c r="BT571" s="59"/>
      <c r="BU571" s="59"/>
      <c r="BV571" s="59"/>
      <c r="BW571" s="59"/>
      <c r="BX571" s="59"/>
      <c r="BY571" s="59"/>
      <c r="BZ571" s="59"/>
      <c r="CA571" s="59"/>
      <c r="CB571" s="59"/>
      <c r="CC571" s="59"/>
      <c r="CD571" s="59"/>
      <c r="CE571" s="59"/>
      <c r="CF571" s="59"/>
      <c r="CG571" s="59"/>
      <c r="CH571" s="59"/>
      <c r="CI571" s="59"/>
      <c r="CJ571" s="59"/>
      <c r="CK571" s="59"/>
      <c r="CL571" s="59"/>
      <c r="CM571" s="59"/>
      <c r="CN571" s="59"/>
      <c r="CO571" s="59"/>
      <c r="CP571" s="59"/>
      <c r="CQ571" s="59"/>
      <c r="CR571" s="59"/>
      <c r="CS571" s="59"/>
      <c r="CT571" s="59"/>
    </row>
    <row r="572" spans="1:98" ht="18.75" customHeight="1">
      <c r="A572" s="59"/>
      <c r="B572" s="62"/>
      <c r="C572" s="87"/>
      <c r="D572" s="88"/>
      <c r="E572" s="88"/>
      <c r="F572" s="88"/>
      <c r="G572" s="88"/>
      <c r="H572" s="88"/>
      <c r="I572" s="88"/>
      <c r="J572" s="88"/>
      <c r="K572" s="88"/>
      <c r="L572" s="88"/>
      <c r="M572" s="88"/>
      <c r="N572" s="88"/>
      <c r="O572" s="88"/>
      <c r="P572" s="88"/>
      <c r="Q572" s="88"/>
      <c r="R572" s="88"/>
      <c r="S572" s="88"/>
      <c r="T572" s="88"/>
      <c r="U572" s="88"/>
      <c r="V572" s="88"/>
      <c r="W572" s="88"/>
      <c r="X572" s="88"/>
      <c r="Y572" s="88"/>
      <c r="Z572" s="88"/>
      <c r="AA572" s="88"/>
      <c r="AB572" s="88"/>
      <c r="AC572" s="88"/>
      <c r="AD572" s="88"/>
      <c r="AE572" s="88"/>
      <c r="AF572" s="88"/>
      <c r="AG572" s="88"/>
      <c r="AH572" s="88"/>
      <c r="AI572" s="88"/>
      <c r="AJ572" s="88"/>
      <c r="AK572" s="88"/>
      <c r="AL572" s="88"/>
      <c r="AM572" s="88"/>
      <c r="AN572" s="88"/>
      <c r="AO572" s="88"/>
      <c r="AP572" s="88"/>
      <c r="AQ572" s="89"/>
      <c r="AR572" s="60"/>
      <c r="AS572" s="60"/>
      <c r="AT572" s="60"/>
      <c r="AU572" s="60"/>
      <c r="AV572" s="60"/>
      <c r="AW572" s="60"/>
      <c r="AX572" s="60"/>
      <c r="AY572" s="60"/>
      <c r="AZ572" s="60"/>
      <c r="BA572" s="60"/>
      <c r="BB572" s="60"/>
      <c r="BC572" s="60"/>
      <c r="BD572" s="60"/>
      <c r="BE572" s="60"/>
      <c r="BF572" s="60"/>
      <c r="BG572" s="60"/>
      <c r="BH572" s="60"/>
      <c r="BI572" s="60"/>
      <c r="BJ572" s="60"/>
      <c r="BK572" s="60"/>
      <c r="BL572" s="60"/>
      <c r="BM572" s="60"/>
      <c r="BN572" s="60"/>
      <c r="BO572" s="60"/>
      <c r="BP572" s="59"/>
      <c r="BQ572" s="59"/>
      <c r="BR572" s="59"/>
      <c r="BS572" s="59"/>
      <c r="BT572" s="59"/>
      <c r="BU572" s="59"/>
      <c r="BV572" s="59"/>
      <c r="BW572" s="59"/>
      <c r="BX572" s="59"/>
      <c r="BY572" s="59"/>
      <c r="BZ572" s="59"/>
      <c r="CA572" s="59"/>
      <c r="CB572" s="59"/>
      <c r="CC572" s="59"/>
      <c r="CD572" s="59"/>
      <c r="CE572" s="59"/>
      <c r="CF572" s="59"/>
      <c r="CG572" s="59"/>
      <c r="CH572" s="59"/>
      <c r="CI572" s="59"/>
      <c r="CJ572" s="59"/>
      <c r="CK572" s="59"/>
      <c r="CL572" s="59"/>
      <c r="CM572" s="59"/>
      <c r="CN572" s="59"/>
      <c r="CO572" s="59"/>
      <c r="CP572" s="59"/>
      <c r="CQ572" s="59"/>
      <c r="CR572" s="59"/>
      <c r="CS572" s="59"/>
      <c r="CT572" s="59"/>
    </row>
    <row r="573" spans="1:98" ht="13.5" customHeight="1">
      <c r="A573" s="59"/>
      <c r="B573" s="62"/>
      <c r="C573" s="87"/>
      <c r="D573" s="88"/>
      <c r="E573" s="88"/>
      <c r="F573" s="88"/>
      <c r="G573" s="88"/>
      <c r="H573" s="88"/>
      <c r="I573" s="88"/>
      <c r="J573" s="88"/>
      <c r="K573" s="88"/>
      <c r="L573" s="88"/>
      <c r="M573" s="88"/>
      <c r="N573" s="88"/>
      <c r="O573" s="88"/>
      <c r="P573" s="88"/>
      <c r="Q573" s="88"/>
      <c r="R573" s="88"/>
      <c r="S573" s="88"/>
      <c r="T573" s="88"/>
      <c r="U573" s="88"/>
      <c r="V573" s="88"/>
      <c r="W573" s="88"/>
      <c r="X573" s="88"/>
      <c r="Y573" s="88"/>
      <c r="Z573" s="88"/>
      <c r="AA573" s="88"/>
      <c r="AB573" s="88"/>
      <c r="AC573" s="88"/>
      <c r="AD573" s="88"/>
      <c r="AE573" s="88"/>
      <c r="AF573" s="88"/>
      <c r="AG573" s="88"/>
      <c r="AH573" s="88"/>
      <c r="AI573" s="88"/>
      <c r="AJ573" s="88"/>
      <c r="AK573" s="88"/>
      <c r="AL573" s="88"/>
      <c r="AM573" s="88"/>
      <c r="AN573" s="88"/>
      <c r="AO573" s="88"/>
      <c r="AP573" s="88"/>
      <c r="AQ573" s="89"/>
      <c r="AR573" s="60"/>
      <c r="AS573" s="60"/>
      <c r="AT573" s="60"/>
      <c r="AU573" s="60"/>
      <c r="AV573" s="60"/>
      <c r="AW573" s="60"/>
      <c r="AX573" s="60"/>
      <c r="AY573" s="60"/>
      <c r="AZ573" s="60"/>
      <c r="BA573" s="60"/>
      <c r="BB573" s="60"/>
      <c r="BC573" s="60"/>
      <c r="BD573" s="60"/>
      <c r="BE573" s="60"/>
      <c r="BF573" s="60"/>
      <c r="BG573" s="60"/>
      <c r="BH573" s="60"/>
      <c r="BI573" s="60"/>
      <c r="BJ573" s="60"/>
      <c r="BK573" s="60"/>
      <c r="BL573" s="60"/>
      <c r="BM573" s="60"/>
      <c r="BN573" s="60"/>
      <c r="BO573" s="60"/>
      <c r="BP573" s="59"/>
      <c r="BQ573" s="59"/>
      <c r="BR573" s="59"/>
      <c r="BS573" s="59"/>
      <c r="BT573" s="59"/>
      <c r="BU573" s="59"/>
      <c r="BV573" s="59"/>
      <c r="BW573" s="59"/>
      <c r="BX573" s="59"/>
      <c r="BY573" s="59"/>
      <c r="BZ573" s="59"/>
      <c r="CA573" s="59"/>
      <c r="CB573" s="59"/>
      <c r="CC573" s="59"/>
      <c r="CD573" s="59"/>
      <c r="CE573" s="59"/>
      <c r="CF573" s="59"/>
      <c r="CG573" s="59"/>
      <c r="CH573" s="59"/>
      <c r="CI573" s="59"/>
      <c r="CJ573" s="59"/>
      <c r="CK573" s="59"/>
      <c r="CL573" s="59"/>
      <c r="CM573" s="59"/>
      <c r="CN573" s="59"/>
      <c r="CO573" s="59"/>
      <c r="CP573" s="59"/>
      <c r="CQ573" s="59"/>
      <c r="CR573" s="59"/>
      <c r="CS573" s="59"/>
      <c r="CT573" s="59"/>
    </row>
    <row r="574" spans="1:98" ht="18.75" customHeight="1">
      <c r="A574" s="59"/>
      <c r="B574" s="62"/>
      <c r="C574" s="87"/>
      <c r="D574" s="88"/>
      <c r="E574" s="88"/>
      <c r="F574" s="88"/>
      <c r="G574" s="88"/>
      <c r="H574" s="88"/>
      <c r="I574" s="88"/>
      <c r="J574" s="88"/>
      <c r="K574" s="88"/>
      <c r="L574" s="88"/>
      <c r="M574" s="88"/>
      <c r="N574" s="88"/>
      <c r="O574" s="88"/>
      <c r="P574" s="88"/>
      <c r="Q574" s="88"/>
      <c r="R574" s="88"/>
      <c r="S574" s="88"/>
      <c r="T574" s="88"/>
      <c r="U574" s="88"/>
      <c r="V574" s="88"/>
      <c r="W574" s="88"/>
      <c r="X574" s="88"/>
      <c r="Y574" s="88"/>
      <c r="Z574" s="88"/>
      <c r="AA574" s="88"/>
      <c r="AB574" s="88"/>
      <c r="AC574" s="88"/>
      <c r="AD574" s="88"/>
      <c r="AE574" s="88"/>
      <c r="AF574" s="88"/>
      <c r="AG574" s="88"/>
      <c r="AH574" s="88"/>
      <c r="AI574" s="88"/>
      <c r="AJ574" s="88"/>
      <c r="AK574" s="88"/>
      <c r="AL574" s="88"/>
      <c r="AM574" s="88"/>
      <c r="AN574" s="88"/>
      <c r="AO574" s="88"/>
      <c r="AP574" s="88"/>
      <c r="AQ574" s="89"/>
      <c r="AR574" s="60"/>
      <c r="AS574" s="60"/>
      <c r="AT574" s="60"/>
      <c r="AU574" s="60"/>
      <c r="AV574" s="60"/>
      <c r="AW574" s="60"/>
      <c r="AX574" s="60"/>
      <c r="AY574" s="60"/>
      <c r="AZ574" s="60"/>
      <c r="BA574" s="60"/>
      <c r="BB574" s="60"/>
      <c r="BC574" s="60"/>
      <c r="BD574" s="60"/>
      <c r="BE574" s="60"/>
      <c r="BF574" s="60"/>
      <c r="BG574" s="60"/>
      <c r="BH574" s="60"/>
      <c r="BI574" s="60"/>
      <c r="BJ574" s="60"/>
      <c r="BK574" s="60"/>
      <c r="BL574" s="60"/>
      <c r="BM574" s="60"/>
      <c r="BN574" s="60"/>
      <c r="BO574" s="60"/>
      <c r="BP574" s="59"/>
      <c r="BQ574" s="59"/>
      <c r="BR574" s="59"/>
      <c r="BS574" s="59"/>
      <c r="BT574" s="59"/>
      <c r="BU574" s="59"/>
      <c r="BV574" s="59"/>
      <c r="BW574" s="59"/>
      <c r="BX574" s="59"/>
      <c r="BY574" s="59"/>
      <c r="BZ574" s="59"/>
      <c r="CA574" s="59"/>
      <c r="CB574" s="59"/>
      <c r="CC574" s="59"/>
      <c r="CD574" s="59"/>
      <c r="CE574" s="59"/>
      <c r="CF574" s="59"/>
      <c r="CG574" s="59"/>
      <c r="CH574" s="59"/>
      <c r="CI574" s="59"/>
      <c r="CJ574" s="59"/>
      <c r="CK574" s="59"/>
      <c r="CL574" s="59"/>
      <c r="CM574" s="59"/>
      <c r="CN574" s="59"/>
      <c r="CO574" s="59"/>
      <c r="CP574" s="59"/>
      <c r="CQ574" s="59"/>
      <c r="CR574" s="59"/>
      <c r="CS574" s="59"/>
      <c r="CT574" s="59"/>
    </row>
    <row r="575" spans="1:98" ht="18.75" customHeight="1">
      <c r="A575" s="59"/>
      <c r="B575" s="62"/>
      <c r="C575" s="87"/>
      <c r="D575" s="88"/>
      <c r="E575" s="88"/>
      <c r="F575" s="88"/>
      <c r="G575" s="88"/>
      <c r="H575" s="88"/>
      <c r="I575" s="88"/>
      <c r="J575" s="88"/>
      <c r="K575" s="88"/>
      <c r="L575" s="88"/>
      <c r="M575" s="88"/>
      <c r="N575" s="88"/>
      <c r="O575" s="88"/>
      <c r="P575" s="88"/>
      <c r="Q575" s="88"/>
      <c r="R575" s="88"/>
      <c r="S575" s="88"/>
      <c r="T575" s="88"/>
      <c r="U575" s="88"/>
      <c r="V575" s="88"/>
      <c r="W575" s="88"/>
      <c r="X575" s="88"/>
      <c r="Y575" s="88"/>
      <c r="Z575" s="88"/>
      <c r="AA575" s="88"/>
      <c r="AB575" s="88"/>
      <c r="AC575" s="88"/>
      <c r="AD575" s="88"/>
      <c r="AE575" s="88"/>
      <c r="AF575" s="88"/>
      <c r="AG575" s="88"/>
      <c r="AH575" s="88"/>
      <c r="AI575" s="88"/>
      <c r="AJ575" s="88"/>
      <c r="AK575" s="88"/>
      <c r="AL575" s="88"/>
      <c r="AM575" s="88"/>
      <c r="AN575" s="88"/>
      <c r="AO575" s="88"/>
      <c r="AP575" s="88"/>
      <c r="AQ575" s="89"/>
      <c r="AR575" s="59"/>
      <c r="AS575" s="59"/>
      <c r="AT575" s="59"/>
      <c r="AU575" s="59"/>
      <c r="AV575" s="59"/>
      <c r="AW575" s="59"/>
      <c r="AX575" s="59"/>
      <c r="AY575" s="59"/>
      <c r="AZ575" s="59"/>
      <c r="BA575" s="59"/>
      <c r="BB575" s="59"/>
      <c r="BC575" s="59"/>
      <c r="BD575" s="59"/>
      <c r="BE575" s="59"/>
      <c r="BF575" s="59"/>
      <c r="BG575" s="59"/>
      <c r="BH575" s="59"/>
      <c r="BI575" s="59"/>
      <c r="BJ575" s="59"/>
      <c r="BK575" s="59"/>
      <c r="BL575" s="59"/>
      <c r="BM575" s="59"/>
      <c r="BN575" s="59"/>
      <c r="BO575" s="59"/>
      <c r="BP575" s="59"/>
      <c r="BQ575" s="59"/>
      <c r="BR575" s="59"/>
      <c r="BS575" s="59"/>
      <c r="BT575" s="59"/>
      <c r="BU575" s="59"/>
      <c r="BV575" s="59"/>
      <c r="BW575" s="59"/>
      <c r="BX575" s="59"/>
      <c r="BY575" s="59"/>
      <c r="BZ575" s="59"/>
      <c r="CA575" s="59"/>
      <c r="CB575" s="59"/>
      <c r="CC575" s="59"/>
      <c r="CD575" s="59"/>
      <c r="CE575" s="59"/>
      <c r="CF575" s="59"/>
      <c r="CG575" s="59"/>
      <c r="CH575" s="59"/>
      <c r="CI575" s="59"/>
      <c r="CJ575" s="59"/>
      <c r="CK575" s="59"/>
      <c r="CL575" s="59"/>
      <c r="CM575" s="59"/>
      <c r="CN575" s="59"/>
      <c r="CO575" s="59"/>
      <c r="CP575" s="59"/>
      <c r="CQ575" s="59"/>
      <c r="CR575" s="59"/>
      <c r="CS575" s="59"/>
      <c r="CT575" s="59"/>
    </row>
    <row r="576" spans="1:98" ht="18.75" customHeight="1">
      <c r="A576" s="59"/>
      <c r="B576" s="62"/>
      <c r="C576" s="87"/>
      <c r="D576" s="88"/>
      <c r="E576" s="88"/>
      <c r="F576" s="88"/>
      <c r="G576" s="88"/>
      <c r="H576" s="88"/>
      <c r="I576" s="88"/>
      <c r="J576" s="88"/>
      <c r="K576" s="88"/>
      <c r="L576" s="88"/>
      <c r="M576" s="88"/>
      <c r="N576" s="88"/>
      <c r="O576" s="88"/>
      <c r="P576" s="88"/>
      <c r="Q576" s="88"/>
      <c r="R576" s="88"/>
      <c r="S576" s="88"/>
      <c r="T576" s="88"/>
      <c r="U576" s="88"/>
      <c r="V576" s="88"/>
      <c r="W576" s="88"/>
      <c r="X576" s="88"/>
      <c r="Y576" s="88"/>
      <c r="Z576" s="88"/>
      <c r="AA576" s="88"/>
      <c r="AB576" s="88"/>
      <c r="AC576" s="88"/>
      <c r="AD576" s="88"/>
      <c r="AE576" s="88"/>
      <c r="AF576" s="88"/>
      <c r="AG576" s="88"/>
      <c r="AH576" s="88"/>
      <c r="AI576" s="88"/>
      <c r="AJ576" s="88"/>
      <c r="AK576" s="88"/>
      <c r="AL576" s="88"/>
      <c r="AM576" s="88"/>
      <c r="AN576" s="88"/>
      <c r="AO576" s="88"/>
      <c r="AP576" s="88"/>
      <c r="AQ576" s="89"/>
      <c r="AR576" s="59"/>
      <c r="AS576" s="59"/>
      <c r="AT576" s="59"/>
      <c r="AU576" s="59"/>
      <c r="AV576" s="59"/>
      <c r="AW576" s="59"/>
      <c r="AX576" s="59"/>
      <c r="AY576" s="59"/>
      <c r="AZ576" s="59"/>
      <c r="BA576" s="59"/>
      <c r="BB576" s="59"/>
      <c r="BC576" s="59"/>
      <c r="BD576" s="59"/>
      <c r="BE576" s="59"/>
      <c r="BF576" s="59"/>
      <c r="BG576" s="59"/>
      <c r="BH576" s="59"/>
      <c r="BI576" s="59"/>
      <c r="BJ576" s="59"/>
      <c r="BK576" s="59"/>
      <c r="BL576" s="59"/>
      <c r="BM576" s="59"/>
      <c r="BN576" s="59"/>
      <c r="BO576" s="59"/>
      <c r="BP576" s="59"/>
      <c r="BQ576" s="59"/>
      <c r="BR576" s="59"/>
      <c r="BS576" s="59"/>
      <c r="BT576" s="59"/>
      <c r="BU576" s="59"/>
      <c r="BV576" s="59"/>
      <c r="BW576" s="59"/>
      <c r="BX576" s="59"/>
      <c r="BY576" s="59"/>
      <c r="BZ576" s="59"/>
      <c r="CA576" s="59"/>
      <c r="CB576" s="59"/>
      <c r="CC576" s="59"/>
      <c r="CD576" s="59"/>
      <c r="CE576" s="59"/>
      <c r="CF576" s="59"/>
      <c r="CG576" s="59"/>
      <c r="CH576" s="59"/>
      <c r="CI576" s="59"/>
      <c r="CJ576" s="59"/>
      <c r="CK576" s="59"/>
      <c r="CL576" s="59"/>
      <c r="CM576" s="59"/>
      <c r="CN576" s="59"/>
      <c r="CO576" s="59"/>
      <c r="CP576" s="59"/>
      <c r="CQ576" s="59"/>
      <c r="CR576" s="59"/>
      <c r="CS576" s="59"/>
      <c r="CT576" s="59"/>
    </row>
    <row r="577" spans="1:98" ht="18.75" customHeight="1">
      <c r="A577" s="59"/>
      <c r="B577" s="62"/>
      <c r="C577" s="87"/>
      <c r="D577" s="88"/>
      <c r="E577" s="88"/>
      <c r="F577" s="88"/>
      <c r="G577" s="88"/>
      <c r="H577" s="88"/>
      <c r="I577" s="88"/>
      <c r="J577" s="88"/>
      <c r="K577" s="88"/>
      <c r="L577" s="88"/>
      <c r="M577" s="88"/>
      <c r="N577" s="88"/>
      <c r="O577" s="88"/>
      <c r="P577" s="88"/>
      <c r="Q577" s="88"/>
      <c r="R577" s="88"/>
      <c r="S577" s="88"/>
      <c r="T577" s="88"/>
      <c r="U577" s="88"/>
      <c r="V577" s="88"/>
      <c r="W577" s="88"/>
      <c r="X577" s="88"/>
      <c r="Y577" s="88"/>
      <c r="Z577" s="88"/>
      <c r="AA577" s="88"/>
      <c r="AB577" s="88"/>
      <c r="AC577" s="88"/>
      <c r="AD577" s="88"/>
      <c r="AE577" s="88"/>
      <c r="AF577" s="88"/>
      <c r="AG577" s="88"/>
      <c r="AH577" s="88"/>
      <c r="AI577" s="88"/>
      <c r="AJ577" s="88"/>
      <c r="AK577" s="88"/>
      <c r="AL577" s="88"/>
      <c r="AM577" s="88"/>
      <c r="AN577" s="88"/>
      <c r="AO577" s="88"/>
      <c r="AP577" s="88"/>
      <c r="AQ577" s="89"/>
      <c r="AR577" s="59"/>
      <c r="AS577" s="59"/>
      <c r="AT577" s="59"/>
      <c r="AU577" s="59"/>
      <c r="AV577" s="59"/>
      <c r="AW577" s="59"/>
      <c r="AX577" s="59"/>
      <c r="AY577" s="59"/>
      <c r="AZ577" s="59"/>
      <c r="BA577" s="59"/>
      <c r="BB577" s="59"/>
      <c r="BC577" s="59"/>
      <c r="BD577" s="59"/>
      <c r="BE577" s="59"/>
      <c r="BF577" s="59"/>
      <c r="BG577" s="59"/>
      <c r="BH577" s="59"/>
      <c r="BI577" s="59"/>
      <c r="BJ577" s="59"/>
      <c r="BK577" s="59"/>
      <c r="BL577" s="59"/>
      <c r="BM577" s="59"/>
      <c r="BN577" s="59"/>
      <c r="BO577" s="59"/>
      <c r="BP577" s="59"/>
      <c r="BQ577" s="59"/>
      <c r="BR577" s="59"/>
      <c r="BS577" s="59"/>
      <c r="BT577" s="59"/>
      <c r="BU577" s="59"/>
      <c r="BV577" s="59"/>
      <c r="BW577" s="59"/>
      <c r="BX577" s="59"/>
      <c r="BY577" s="59"/>
      <c r="BZ577" s="59"/>
      <c r="CA577" s="59"/>
      <c r="CB577" s="59"/>
      <c r="CC577" s="59"/>
      <c r="CD577" s="59"/>
      <c r="CE577" s="59"/>
      <c r="CF577" s="59"/>
      <c r="CG577" s="59"/>
      <c r="CH577" s="59"/>
      <c r="CI577" s="59"/>
      <c r="CJ577" s="59"/>
      <c r="CK577" s="59"/>
      <c r="CL577" s="59"/>
      <c r="CM577" s="59"/>
      <c r="CN577" s="59"/>
      <c r="CO577" s="59"/>
      <c r="CP577" s="59"/>
      <c r="CQ577" s="59"/>
      <c r="CR577" s="59"/>
      <c r="CS577" s="59"/>
      <c r="CT577" s="59"/>
    </row>
    <row r="578" spans="1:98" ht="18.75" customHeight="1">
      <c r="A578" s="59"/>
      <c r="B578" s="60"/>
      <c r="C578" s="87"/>
      <c r="D578" s="88"/>
      <c r="E578" s="88"/>
      <c r="F578" s="88"/>
      <c r="G578" s="88"/>
      <c r="H578" s="88"/>
      <c r="I578" s="88"/>
      <c r="J578" s="88"/>
      <c r="K578" s="88"/>
      <c r="L578" s="88"/>
      <c r="M578" s="88"/>
      <c r="N578" s="88"/>
      <c r="O578" s="88"/>
      <c r="P578" s="88"/>
      <c r="Q578" s="88"/>
      <c r="R578" s="88"/>
      <c r="S578" s="88"/>
      <c r="T578" s="88"/>
      <c r="U578" s="88"/>
      <c r="V578" s="88"/>
      <c r="W578" s="88"/>
      <c r="X578" s="88"/>
      <c r="Y578" s="88"/>
      <c r="Z578" s="88"/>
      <c r="AA578" s="88"/>
      <c r="AB578" s="88"/>
      <c r="AC578" s="88"/>
      <c r="AD578" s="88"/>
      <c r="AE578" s="88"/>
      <c r="AF578" s="88"/>
      <c r="AG578" s="88"/>
      <c r="AH578" s="88"/>
      <c r="AI578" s="88"/>
      <c r="AJ578" s="88"/>
      <c r="AK578" s="88"/>
      <c r="AL578" s="88"/>
      <c r="AM578" s="88"/>
      <c r="AN578" s="88"/>
      <c r="AO578" s="88"/>
      <c r="AP578" s="88"/>
      <c r="AQ578" s="89"/>
      <c r="AR578" s="59"/>
      <c r="AS578" s="59"/>
      <c r="AT578" s="59"/>
      <c r="AU578" s="59"/>
      <c r="AV578" s="59"/>
      <c r="AW578" s="59"/>
      <c r="AX578" s="59"/>
      <c r="AY578" s="59"/>
      <c r="AZ578" s="59"/>
      <c r="BA578" s="59"/>
      <c r="BB578" s="59"/>
      <c r="BC578" s="59"/>
      <c r="BD578" s="59"/>
      <c r="BE578" s="59"/>
      <c r="BF578" s="59"/>
      <c r="BG578" s="59"/>
      <c r="BH578" s="59"/>
      <c r="BI578" s="59"/>
      <c r="BJ578" s="59"/>
      <c r="BK578" s="59"/>
      <c r="BL578" s="59"/>
      <c r="BM578" s="59"/>
      <c r="BN578" s="59"/>
      <c r="BO578" s="59"/>
      <c r="BP578" s="59"/>
      <c r="BQ578" s="59"/>
      <c r="BR578" s="59"/>
      <c r="BS578" s="59"/>
      <c r="BT578" s="59"/>
      <c r="BU578" s="59"/>
      <c r="BV578" s="59"/>
      <c r="BW578" s="59"/>
      <c r="BX578" s="59"/>
      <c r="BY578" s="59"/>
      <c r="BZ578" s="59"/>
      <c r="CA578" s="59"/>
      <c r="CB578" s="59"/>
      <c r="CC578" s="59"/>
      <c r="CD578" s="59"/>
      <c r="CE578" s="59"/>
      <c r="CF578" s="59"/>
      <c r="CG578" s="59"/>
      <c r="CH578" s="59"/>
      <c r="CI578" s="59"/>
      <c r="CJ578" s="59"/>
      <c r="CK578" s="59"/>
      <c r="CL578" s="59"/>
      <c r="CM578" s="59"/>
      <c r="CN578" s="59"/>
      <c r="CO578" s="59"/>
      <c r="CP578" s="59"/>
      <c r="CQ578" s="59"/>
      <c r="CR578" s="59"/>
      <c r="CS578" s="59"/>
      <c r="CT578" s="59"/>
    </row>
    <row r="579" spans="1:98" ht="18.75" customHeight="1">
      <c r="A579" s="59"/>
      <c r="B579" s="60"/>
      <c r="C579" s="87"/>
      <c r="D579" s="88"/>
      <c r="E579" s="88"/>
      <c r="F579" s="88"/>
      <c r="G579" s="88"/>
      <c r="H579" s="88"/>
      <c r="I579" s="88"/>
      <c r="J579" s="88"/>
      <c r="K579" s="88"/>
      <c r="L579" s="88"/>
      <c r="M579" s="88"/>
      <c r="N579" s="88"/>
      <c r="O579" s="88"/>
      <c r="P579" s="88"/>
      <c r="Q579" s="88"/>
      <c r="R579" s="88"/>
      <c r="S579" s="88"/>
      <c r="T579" s="88"/>
      <c r="U579" s="88"/>
      <c r="V579" s="88"/>
      <c r="W579" s="88"/>
      <c r="X579" s="88"/>
      <c r="Y579" s="88"/>
      <c r="Z579" s="88"/>
      <c r="AA579" s="88"/>
      <c r="AB579" s="88"/>
      <c r="AC579" s="88"/>
      <c r="AD579" s="88"/>
      <c r="AE579" s="88"/>
      <c r="AF579" s="88"/>
      <c r="AG579" s="88"/>
      <c r="AH579" s="88"/>
      <c r="AI579" s="88"/>
      <c r="AJ579" s="88"/>
      <c r="AK579" s="88"/>
      <c r="AL579" s="88"/>
      <c r="AM579" s="88"/>
      <c r="AN579" s="88"/>
      <c r="AO579" s="88"/>
      <c r="AP579" s="88"/>
      <c r="AQ579" s="89"/>
      <c r="AR579" s="59"/>
      <c r="AS579" s="59"/>
      <c r="AT579" s="59"/>
      <c r="AU579" s="59"/>
      <c r="AV579" s="59"/>
      <c r="AW579" s="59"/>
      <c r="AX579" s="59"/>
      <c r="AY579" s="59"/>
      <c r="AZ579" s="59"/>
      <c r="BA579" s="59"/>
      <c r="BB579" s="59"/>
      <c r="BC579" s="59"/>
      <c r="BD579" s="59"/>
      <c r="BE579" s="59"/>
      <c r="BF579" s="59"/>
      <c r="BG579" s="59"/>
      <c r="BH579" s="59"/>
      <c r="BI579" s="59"/>
      <c r="BJ579" s="59"/>
      <c r="BK579" s="59"/>
      <c r="BL579" s="59"/>
      <c r="BM579" s="59"/>
      <c r="BN579" s="59"/>
      <c r="BO579" s="59"/>
      <c r="BP579" s="59"/>
      <c r="BQ579" s="59"/>
      <c r="BR579" s="59"/>
      <c r="BS579" s="59"/>
      <c r="BT579" s="59"/>
      <c r="BU579" s="59"/>
      <c r="BV579" s="59"/>
      <c r="BW579" s="59"/>
      <c r="BX579" s="59"/>
      <c r="BY579" s="59"/>
      <c r="BZ579" s="59"/>
      <c r="CA579" s="59"/>
      <c r="CB579" s="59"/>
      <c r="CC579" s="59"/>
      <c r="CD579" s="59"/>
      <c r="CE579" s="59"/>
      <c r="CF579" s="59"/>
      <c r="CG579" s="59"/>
      <c r="CH579" s="59"/>
      <c r="CI579" s="59"/>
      <c r="CJ579" s="59"/>
      <c r="CK579" s="59"/>
      <c r="CL579" s="59"/>
      <c r="CM579" s="59"/>
      <c r="CN579" s="59"/>
      <c r="CO579" s="59"/>
      <c r="CP579" s="59"/>
      <c r="CQ579" s="59"/>
      <c r="CR579" s="59"/>
      <c r="CS579" s="59"/>
      <c r="CT579" s="59"/>
    </row>
    <row r="580" spans="1:98" ht="18.75" customHeight="1">
      <c r="A580" s="59"/>
      <c r="B580" s="60"/>
      <c r="C580" s="87"/>
      <c r="D580" s="88"/>
      <c r="E580" s="88"/>
      <c r="F580" s="88"/>
      <c r="G580" s="88"/>
      <c r="H580" s="88"/>
      <c r="I580" s="88"/>
      <c r="J580" s="88"/>
      <c r="K580" s="88"/>
      <c r="L580" s="88"/>
      <c r="M580" s="88"/>
      <c r="N580" s="88"/>
      <c r="O580" s="88"/>
      <c r="P580" s="88"/>
      <c r="Q580" s="88"/>
      <c r="R580" s="88"/>
      <c r="S580" s="88"/>
      <c r="T580" s="88"/>
      <c r="U580" s="88"/>
      <c r="V580" s="88"/>
      <c r="W580" s="88"/>
      <c r="X580" s="88"/>
      <c r="Y580" s="88"/>
      <c r="Z580" s="88"/>
      <c r="AA580" s="88"/>
      <c r="AB580" s="88"/>
      <c r="AC580" s="88"/>
      <c r="AD580" s="88"/>
      <c r="AE580" s="88"/>
      <c r="AF580" s="88"/>
      <c r="AG580" s="88"/>
      <c r="AH580" s="88"/>
      <c r="AI580" s="88"/>
      <c r="AJ580" s="88"/>
      <c r="AK580" s="88"/>
      <c r="AL580" s="88"/>
      <c r="AM580" s="88"/>
      <c r="AN580" s="88"/>
      <c r="AO580" s="88"/>
      <c r="AP580" s="88"/>
      <c r="AQ580" s="89"/>
      <c r="AR580" s="59"/>
      <c r="AS580" s="59"/>
      <c r="AT580" s="59"/>
      <c r="AU580" s="59"/>
      <c r="AV580" s="59"/>
      <c r="AW580" s="59"/>
      <c r="AX580" s="59"/>
      <c r="AY580" s="59"/>
      <c r="AZ580" s="59"/>
      <c r="BA580" s="59"/>
      <c r="BB580" s="59"/>
      <c r="BC580" s="59"/>
      <c r="BD580" s="59"/>
      <c r="BE580" s="59"/>
      <c r="BF580" s="59"/>
      <c r="BG580" s="59"/>
      <c r="BH580" s="59"/>
      <c r="BI580" s="59"/>
      <c r="BJ580" s="59"/>
      <c r="BK580" s="59"/>
      <c r="BL580" s="59"/>
      <c r="BM580" s="59"/>
      <c r="BN580" s="59"/>
      <c r="BO580" s="59"/>
      <c r="BP580" s="59"/>
      <c r="BQ580" s="59"/>
      <c r="BR580" s="59"/>
      <c r="BS580" s="59"/>
      <c r="BT580" s="59"/>
      <c r="BU580" s="59"/>
      <c r="BV580" s="59"/>
      <c r="BW580" s="59"/>
      <c r="BX580" s="59"/>
      <c r="BY580" s="59"/>
      <c r="BZ580" s="59"/>
      <c r="CA580" s="59"/>
      <c r="CB580" s="59"/>
      <c r="CC580" s="59"/>
      <c r="CD580" s="59"/>
      <c r="CE580" s="59"/>
      <c r="CF580" s="59"/>
      <c r="CG580" s="59"/>
      <c r="CH580" s="59"/>
      <c r="CI580" s="59"/>
      <c r="CJ580" s="59"/>
      <c r="CK580" s="59"/>
      <c r="CL580" s="59"/>
      <c r="CM580" s="59"/>
      <c r="CN580" s="59"/>
      <c r="CO580" s="59"/>
      <c r="CP580" s="59"/>
      <c r="CQ580" s="59"/>
      <c r="CR580" s="59"/>
      <c r="CS580" s="59"/>
      <c r="CT580" s="59"/>
    </row>
    <row r="581" spans="1:98" ht="18.75" customHeight="1">
      <c r="A581" s="59"/>
      <c r="B581" s="60"/>
      <c r="C581" s="87"/>
      <c r="D581" s="88"/>
      <c r="E581" s="88"/>
      <c r="F581" s="88"/>
      <c r="G581" s="88"/>
      <c r="H581" s="88"/>
      <c r="I581" s="88"/>
      <c r="J581" s="88"/>
      <c r="K581" s="88"/>
      <c r="L581" s="88"/>
      <c r="M581" s="88"/>
      <c r="N581" s="88"/>
      <c r="O581" s="88"/>
      <c r="P581" s="88"/>
      <c r="Q581" s="88"/>
      <c r="R581" s="88"/>
      <c r="S581" s="88"/>
      <c r="T581" s="88"/>
      <c r="U581" s="88"/>
      <c r="V581" s="88"/>
      <c r="W581" s="88"/>
      <c r="X581" s="88"/>
      <c r="Y581" s="88"/>
      <c r="Z581" s="88"/>
      <c r="AA581" s="88"/>
      <c r="AB581" s="88"/>
      <c r="AC581" s="88"/>
      <c r="AD581" s="88"/>
      <c r="AE581" s="88"/>
      <c r="AF581" s="88"/>
      <c r="AG581" s="88"/>
      <c r="AH581" s="88"/>
      <c r="AI581" s="88"/>
      <c r="AJ581" s="88"/>
      <c r="AK581" s="88"/>
      <c r="AL581" s="88"/>
      <c r="AM581" s="88"/>
      <c r="AN581" s="88"/>
      <c r="AO581" s="88"/>
      <c r="AP581" s="88"/>
      <c r="AQ581" s="89"/>
      <c r="AR581" s="59"/>
      <c r="AS581" s="59"/>
      <c r="AT581" s="59"/>
      <c r="AU581" s="59"/>
      <c r="AV581" s="59"/>
      <c r="AW581" s="59"/>
      <c r="AX581" s="59"/>
      <c r="AY581" s="59"/>
      <c r="AZ581" s="59"/>
      <c r="BA581" s="59"/>
      <c r="BB581" s="59"/>
      <c r="BC581" s="59"/>
      <c r="BD581" s="59"/>
      <c r="BE581" s="59"/>
      <c r="BF581" s="59"/>
      <c r="BG581" s="59"/>
      <c r="BH581" s="59"/>
      <c r="BI581" s="59"/>
      <c r="BJ581" s="59"/>
      <c r="BK581" s="59"/>
      <c r="BL581" s="59"/>
      <c r="BM581" s="59"/>
      <c r="BN581" s="59"/>
      <c r="BO581" s="59"/>
      <c r="BP581" s="59"/>
      <c r="BQ581" s="59"/>
      <c r="BR581" s="59"/>
      <c r="BS581" s="59"/>
      <c r="BT581" s="59"/>
      <c r="BU581" s="59"/>
      <c r="BV581" s="59"/>
      <c r="BW581" s="59"/>
      <c r="BX581" s="59"/>
      <c r="BY581" s="59"/>
      <c r="BZ581" s="59"/>
      <c r="CA581" s="59"/>
      <c r="CB581" s="59"/>
      <c r="CC581" s="59"/>
      <c r="CD581" s="59"/>
      <c r="CE581" s="59"/>
      <c r="CF581" s="59"/>
      <c r="CG581" s="59"/>
      <c r="CH581" s="59"/>
      <c r="CI581" s="59"/>
      <c r="CJ581" s="59"/>
      <c r="CK581" s="59"/>
      <c r="CL581" s="59"/>
      <c r="CM581" s="59"/>
      <c r="CN581" s="59"/>
      <c r="CO581" s="59"/>
      <c r="CP581" s="59"/>
      <c r="CQ581" s="59"/>
      <c r="CR581" s="59"/>
      <c r="CS581" s="59"/>
      <c r="CT581" s="59"/>
    </row>
    <row r="582" spans="1:98" ht="18.75" customHeight="1">
      <c r="A582" s="59"/>
      <c r="B582" s="60"/>
      <c r="C582" s="87"/>
      <c r="D582" s="88"/>
      <c r="E582" s="88"/>
      <c r="F582" s="88"/>
      <c r="G582" s="88"/>
      <c r="H582" s="88"/>
      <c r="I582" s="88"/>
      <c r="J582" s="88"/>
      <c r="K582" s="88"/>
      <c r="L582" s="88"/>
      <c r="M582" s="88"/>
      <c r="N582" s="88"/>
      <c r="O582" s="88"/>
      <c r="P582" s="88"/>
      <c r="Q582" s="88"/>
      <c r="R582" s="88"/>
      <c r="S582" s="88"/>
      <c r="T582" s="88"/>
      <c r="U582" s="88"/>
      <c r="V582" s="88"/>
      <c r="W582" s="88"/>
      <c r="X582" s="88"/>
      <c r="Y582" s="88"/>
      <c r="Z582" s="88"/>
      <c r="AA582" s="88"/>
      <c r="AB582" s="88"/>
      <c r="AC582" s="88"/>
      <c r="AD582" s="88"/>
      <c r="AE582" s="88"/>
      <c r="AF582" s="88"/>
      <c r="AG582" s="88"/>
      <c r="AH582" s="88"/>
      <c r="AI582" s="88"/>
      <c r="AJ582" s="88"/>
      <c r="AK582" s="88"/>
      <c r="AL582" s="88"/>
      <c r="AM582" s="88"/>
      <c r="AN582" s="88"/>
      <c r="AO582" s="88"/>
      <c r="AP582" s="88"/>
      <c r="AQ582" s="89"/>
      <c r="AR582" s="59"/>
      <c r="AS582" s="59"/>
      <c r="AT582" s="59"/>
      <c r="AU582" s="59"/>
      <c r="AV582" s="59"/>
      <c r="AW582" s="59"/>
      <c r="AX582" s="59"/>
      <c r="AY582" s="59"/>
      <c r="AZ582" s="59"/>
      <c r="BA582" s="59"/>
      <c r="BB582" s="59"/>
      <c r="BC582" s="59"/>
      <c r="BD582" s="59"/>
      <c r="BE582" s="59"/>
      <c r="BF582" s="59"/>
      <c r="BG582" s="59"/>
      <c r="BH582" s="59"/>
      <c r="BI582" s="59"/>
      <c r="BJ582" s="59"/>
      <c r="BK582" s="59"/>
      <c r="BL582" s="59"/>
      <c r="BM582" s="59"/>
      <c r="BN582" s="59"/>
      <c r="BO582" s="59"/>
      <c r="BP582" s="59"/>
      <c r="BQ582" s="59"/>
      <c r="BR582" s="59"/>
      <c r="BS582" s="59"/>
      <c r="BT582" s="59"/>
      <c r="BU582" s="59"/>
      <c r="BV582" s="59"/>
      <c r="BW582" s="59"/>
      <c r="BX582" s="59"/>
      <c r="BY582" s="59"/>
      <c r="BZ582" s="59"/>
      <c r="CA582" s="59"/>
      <c r="CB582" s="59"/>
      <c r="CC582" s="59"/>
      <c r="CD582" s="59"/>
      <c r="CE582" s="59"/>
      <c r="CF582" s="59"/>
      <c r="CG582" s="59"/>
      <c r="CH582" s="59"/>
      <c r="CI582" s="59"/>
      <c r="CJ582" s="59"/>
      <c r="CK582" s="59"/>
      <c r="CL582" s="59"/>
      <c r="CM582" s="59"/>
      <c r="CN582" s="59"/>
      <c r="CO582" s="59"/>
      <c r="CP582" s="59"/>
      <c r="CQ582" s="59"/>
      <c r="CR582" s="59"/>
      <c r="CS582" s="59"/>
      <c r="CT582" s="59"/>
    </row>
    <row r="583" spans="1:98" ht="57.75" customHeight="1" thickBot="1">
      <c r="A583" s="59"/>
      <c r="B583" s="60"/>
      <c r="C583" s="90"/>
      <c r="D583" s="91"/>
      <c r="E583" s="91"/>
      <c r="F583" s="91"/>
      <c r="G583" s="91"/>
      <c r="H583" s="91"/>
      <c r="I583" s="91"/>
      <c r="J583" s="91"/>
      <c r="K583" s="91"/>
      <c r="L583" s="91"/>
      <c r="M583" s="91"/>
      <c r="N583" s="91"/>
      <c r="O583" s="91"/>
      <c r="P583" s="91"/>
      <c r="Q583" s="91"/>
      <c r="R583" s="91"/>
      <c r="S583" s="91"/>
      <c r="T583" s="91"/>
      <c r="U583" s="91"/>
      <c r="V583" s="91"/>
      <c r="W583" s="91"/>
      <c r="X583" s="91"/>
      <c r="Y583" s="91"/>
      <c r="Z583" s="91"/>
      <c r="AA583" s="91"/>
      <c r="AB583" s="91"/>
      <c r="AC583" s="91"/>
      <c r="AD583" s="91"/>
      <c r="AE583" s="91"/>
      <c r="AF583" s="91"/>
      <c r="AG583" s="91"/>
      <c r="AH583" s="91"/>
      <c r="AI583" s="91"/>
      <c r="AJ583" s="91"/>
      <c r="AK583" s="91"/>
      <c r="AL583" s="91"/>
      <c r="AM583" s="91"/>
      <c r="AN583" s="91"/>
      <c r="AO583" s="91"/>
      <c r="AP583" s="91"/>
      <c r="AQ583" s="92"/>
      <c r="AR583" s="59"/>
      <c r="AS583" s="59"/>
      <c r="AT583" s="59"/>
      <c r="AU583" s="59"/>
      <c r="AV583" s="59"/>
      <c r="AW583" s="59"/>
      <c r="AX583" s="59"/>
      <c r="AY583" s="59"/>
      <c r="AZ583" s="59"/>
      <c r="BA583" s="59"/>
      <c r="BB583" s="59"/>
      <c r="BC583" s="59"/>
      <c r="BD583" s="59"/>
      <c r="BE583" s="59"/>
      <c r="BF583" s="59"/>
      <c r="BG583" s="59"/>
      <c r="BH583" s="59"/>
      <c r="BI583" s="59"/>
      <c r="BJ583" s="59"/>
      <c r="BK583" s="59"/>
      <c r="BL583" s="59"/>
      <c r="BM583" s="59"/>
      <c r="BN583" s="59"/>
      <c r="BO583" s="59"/>
      <c r="BP583" s="59"/>
      <c r="BQ583" s="59"/>
      <c r="BR583" s="59"/>
      <c r="BS583" s="59"/>
      <c r="BT583" s="59"/>
      <c r="BU583" s="59"/>
      <c r="BV583" s="59"/>
      <c r="BW583" s="59"/>
      <c r="BX583" s="59"/>
      <c r="BY583" s="59"/>
      <c r="BZ583" s="59"/>
      <c r="CA583" s="59"/>
      <c r="CB583" s="59"/>
      <c r="CC583" s="59"/>
      <c r="CD583" s="59"/>
      <c r="CE583" s="59"/>
      <c r="CF583" s="59"/>
      <c r="CG583" s="59"/>
      <c r="CH583" s="59"/>
      <c r="CI583" s="59"/>
      <c r="CJ583" s="59"/>
      <c r="CK583" s="59"/>
      <c r="CL583" s="59"/>
      <c r="CM583" s="59"/>
      <c r="CN583" s="59"/>
      <c r="CO583" s="59"/>
      <c r="CP583" s="59"/>
      <c r="CQ583" s="59"/>
      <c r="CR583" s="59"/>
      <c r="CS583" s="59"/>
      <c r="CT583" s="59"/>
    </row>
    <row r="584" spans="1:98">
      <c r="A584" s="59"/>
      <c r="B584" s="59"/>
      <c r="C584" s="59"/>
      <c r="D584" s="59"/>
      <c r="E584" s="59"/>
      <c r="F584" s="59"/>
      <c r="G584" s="59"/>
      <c r="H584" s="59"/>
      <c r="I584" s="59"/>
      <c r="J584" s="59"/>
      <c r="K584" s="59"/>
      <c r="L584" s="59"/>
      <c r="M584" s="59"/>
      <c r="N584" s="59"/>
      <c r="O584" s="59"/>
      <c r="P584" s="59"/>
      <c r="Q584" s="59"/>
      <c r="R584" s="59"/>
      <c r="S584" s="59"/>
      <c r="T584" s="59"/>
      <c r="U584" s="59"/>
      <c r="V584" s="59"/>
      <c r="W584" s="59"/>
      <c r="X584" s="59"/>
      <c r="Y584" s="59"/>
      <c r="Z584" s="59"/>
      <c r="AA584" s="59"/>
      <c r="AB584" s="59"/>
      <c r="AC584" s="59"/>
      <c r="AD584" s="59"/>
      <c r="AE584" s="59"/>
      <c r="AF584" s="59"/>
      <c r="AG584" s="59"/>
      <c r="AH584" s="59"/>
      <c r="AI584" s="59"/>
      <c r="AJ584" s="59"/>
      <c r="AK584" s="59"/>
      <c r="AL584" s="59"/>
      <c r="AM584" s="59"/>
      <c r="AN584" s="59"/>
      <c r="AO584" s="59"/>
      <c r="AP584" s="59"/>
      <c r="AQ584" s="59"/>
      <c r="AR584" s="59"/>
      <c r="AS584" s="59"/>
      <c r="AT584" s="59"/>
      <c r="AU584" s="59"/>
      <c r="AV584" s="59"/>
      <c r="AW584" s="59"/>
      <c r="AX584" s="59"/>
      <c r="AY584" s="59"/>
      <c r="AZ584" s="59"/>
      <c r="BA584" s="59"/>
      <c r="BB584" s="59"/>
      <c r="BC584" s="59"/>
      <c r="BD584" s="59"/>
      <c r="BE584" s="59"/>
      <c r="BF584" s="59"/>
      <c r="BG584" s="59"/>
      <c r="BH584" s="59"/>
      <c r="BI584" s="59"/>
      <c r="BJ584" s="59"/>
      <c r="BK584" s="59"/>
      <c r="BL584" s="59"/>
      <c r="BM584" s="59"/>
      <c r="BN584" s="59"/>
      <c r="BO584" s="59"/>
      <c r="BP584" s="59"/>
      <c r="BQ584" s="59"/>
      <c r="BR584" s="59"/>
      <c r="BS584" s="59"/>
      <c r="BT584" s="59"/>
      <c r="BU584" s="59"/>
      <c r="BV584" s="59"/>
      <c r="BW584" s="59"/>
      <c r="BX584" s="59"/>
      <c r="BY584" s="59"/>
      <c r="BZ584" s="59"/>
      <c r="CA584" s="59"/>
      <c r="CB584" s="59"/>
      <c r="CC584" s="59"/>
      <c r="CD584" s="59"/>
      <c r="CE584" s="59"/>
      <c r="CF584" s="59"/>
      <c r="CG584" s="59"/>
      <c r="CH584" s="59"/>
      <c r="CI584" s="59"/>
      <c r="CJ584" s="59"/>
      <c r="CK584" s="59"/>
      <c r="CL584" s="59"/>
      <c r="CM584" s="59"/>
      <c r="CN584" s="59"/>
      <c r="CO584" s="59"/>
      <c r="CP584" s="59"/>
      <c r="CQ584" s="59"/>
      <c r="CR584" s="59"/>
      <c r="CS584" s="59"/>
      <c r="CT584" s="59"/>
    </row>
    <row r="585" spans="1:98" s="9" customFormat="1" ht="14.25" customHeight="1">
      <c r="A585" s="67" t="s">
        <v>201</v>
      </c>
      <c r="F585" s="10"/>
      <c r="AD585" s="11"/>
      <c r="AE585" s="11"/>
      <c r="AF585" s="11"/>
      <c r="AG585" s="11"/>
      <c r="AH585" s="11"/>
      <c r="AI585" s="11"/>
      <c r="AJ585" s="11"/>
      <c r="AK585" s="11"/>
      <c r="AL585" s="11"/>
      <c r="AM585" s="12"/>
      <c r="AN585" s="12"/>
      <c r="AO585" s="12"/>
      <c r="AP585" s="12"/>
      <c r="AQ585" s="12"/>
      <c r="AR585" s="12"/>
      <c r="AS585" s="12"/>
      <c r="AT585" s="12"/>
      <c r="AU585" s="12"/>
      <c r="AV585" s="12"/>
      <c r="AW585" s="12"/>
      <c r="AX585" s="12"/>
      <c r="AY585" s="12"/>
      <c r="AZ585" s="12"/>
      <c r="BA585" s="12"/>
      <c r="BB585" s="12"/>
      <c r="BC585" s="12"/>
      <c r="BD585" s="12"/>
      <c r="BE585" s="12"/>
      <c r="BF585" s="12"/>
      <c r="CO585" s="13"/>
    </row>
    <row r="586" spans="1:98" ht="3" customHeight="1"/>
    <row r="587" spans="1:98" s="20" customFormat="1" ht="11.25" customHeight="1">
      <c r="A587" s="2"/>
      <c r="B587" s="159" t="s">
        <v>4</v>
      </c>
      <c r="C587" s="159"/>
      <c r="D587" s="14" t="s">
        <v>202</v>
      </c>
      <c r="E587" s="15"/>
      <c r="F587" s="15"/>
      <c r="G587" s="15"/>
      <c r="H587" s="15"/>
      <c r="I587" s="15"/>
      <c r="J587" s="15"/>
      <c r="K587" s="15"/>
      <c r="L587" s="15"/>
      <c r="M587" s="15"/>
      <c r="N587" s="15"/>
      <c r="O587" s="15"/>
      <c r="P587" s="15"/>
      <c r="Q587" s="15"/>
      <c r="R587" s="15"/>
      <c r="S587" s="15"/>
      <c r="T587" s="15"/>
      <c r="U587" s="15"/>
      <c r="V587" s="15"/>
      <c r="W587" s="15"/>
      <c r="X587" s="15"/>
      <c r="Y587" s="15"/>
      <c r="Z587" s="15"/>
      <c r="AA587" s="15"/>
      <c r="AB587" s="15"/>
      <c r="AC587" s="15"/>
      <c r="AD587" s="15"/>
      <c r="AE587" s="15"/>
      <c r="AF587" s="15"/>
      <c r="AG587" s="15"/>
      <c r="AH587" s="16"/>
      <c r="AI587" s="16"/>
      <c r="AJ587" s="17"/>
      <c r="AK587" s="18"/>
      <c r="AL587" s="18"/>
      <c r="AM587" s="18"/>
      <c r="AN587" s="19"/>
      <c r="AO587" s="19"/>
      <c r="AP587" s="19"/>
      <c r="AQ587" s="19"/>
      <c r="AR587" s="19"/>
      <c r="AS587" s="19"/>
      <c r="AT587" s="19"/>
      <c r="AU587" s="19"/>
      <c r="AV587" s="19"/>
      <c r="AW587" s="19"/>
      <c r="AX587" s="19"/>
      <c r="AY587" s="19"/>
      <c r="AZ587" s="19"/>
      <c r="BA587" s="19"/>
      <c r="BB587" s="19"/>
      <c r="BC587" s="19"/>
      <c r="BD587" s="19"/>
      <c r="BE587" s="19"/>
      <c r="BF587" s="19"/>
      <c r="CP587" s="21"/>
    </row>
    <row r="588" spans="1:98">
      <c r="B588" s="159"/>
      <c r="C588" s="159"/>
      <c r="D588" s="22"/>
      <c r="E588" s="22"/>
      <c r="F588" s="22"/>
      <c r="G588" s="22"/>
      <c r="H588" s="22"/>
      <c r="I588" s="22"/>
      <c r="J588" s="22"/>
      <c r="K588" s="22"/>
      <c r="L588" s="22"/>
      <c r="M588" s="22"/>
      <c r="N588" s="22"/>
      <c r="O588" s="22"/>
      <c r="P588" s="22"/>
      <c r="Q588" s="22"/>
      <c r="R588" s="22"/>
      <c r="S588" s="22"/>
      <c r="T588" s="22"/>
      <c r="U588" s="22"/>
      <c r="V588" s="22"/>
      <c r="W588" s="22"/>
      <c r="X588" s="22"/>
      <c r="Y588" s="22"/>
      <c r="Z588" s="23"/>
      <c r="AA588" s="23"/>
      <c r="AB588" s="23"/>
      <c r="AC588" s="24"/>
      <c r="AD588" s="68"/>
      <c r="AE588" s="68"/>
      <c r="AF588" s="68"/>
      <c r="AG588" s="68"/>
      <c r="AH588" s="23"/>
      <c r="AI588" s="23"/>
      <c r="AJ588" s="23"/>
      <c r="AK588" s="23"/>
      <c r="AL588" s="23"/>
      <c r="AM588" s="23"/>
    </row>
    <row r="589" spans="1:98" ht="9.75" customHeight="1">
      <c r="D589" s="99"/>
      <c r="E589" s="100"/>
      <c r="F589" s="100"/>
      <c r="G589" s="100"/>
      <c r="H589" s="100"/>
      <c r="I589" s="101"/>
      <c r="J589" s="125">
        <v>1</v>
      </c>
      <c r="K589" s="125"/>
      <c r="L589" s="125"/>
      <c r="M589" s="125"/>
      <c r="N589" s="125">
        <v>2</v>
      </c>
      <c r="O589" s="125"/>
      <c r="P589" s="125"/>
      <c r="Q589" s="125"/>
      <c r="R589" s="125">
        <v>3</v>
      </c>
      <c r="S589" s="125"/>
      <c r="T589" s="125"/>
      <c r="U589" s="125"/>
      <c r="V589" s="125">
        <v>4</v>
      </c>
      <c r="W589" s="125"/>
      <c r="X589" s="125"/>
      <c r="Y589" s="125"/>
      <c r="Z589" s="125"/>
      <c r="AA589" s="125"/>
      <c r="AB589" s="125"/>
      <c r="AC589" s="125"/>
      <c r="AD589" s="45"/>
      <c r="AE589" s="45"/>
      <c r="AF589" s="45"/>
      <c r="AG589" s="45"/>
      <c r="AH589" s="45"/>
      <c r="AI589" s="45"/>
      <c r="AJ589" s="45"/>
      <c r="AK589" s="45"/>
    </row>
    <row r="590" spans="1:98" ht="22.5" customHeight="1">
      <c r="D590" s="102"/>
      <c r="E590" s="103"/>
      <c r="F590" s="103"/>
      <c r="G590" s="103"/>
      <c r="H590" s="103"/>
      <c r="I590" s="104"/>
      <c r="J590" s="96" t="s">
        <v>139</v>
      </c>
      <c r="K590" s="97"/>
      <c r="L590" s="97"/>
      <c r="M590" s="98"/>
      <c r="N590" s="96" t="s">
        <v>203</v>
      </c>
      <c r="O590" s="97"/>
      <c r="P590" s="97"/>
      <c r="Q590" s="98"/>
      <c r="R590" s="96" t="s">
        <v>204</v>
      </c>
      <c r="S590" s="97"/>
      <c r="T590" s="97"/>
      <c r="U590" s="98"/>
      <c r="V590" s="96" t="s">
        <v>205</v>
      </c>
      <c r="W590" s="97"/>
      <c r="X590" s="97"/>
      <c r="Y590" s="98"/>
      <c r="Z590" s="96" t="s">
        <v>12</v>
      </c>
      <c r="AA590" s="97"/>
      <c r="AB590" s="97"/>
      <c r="AC590" s="98"/>
      <c r="AD590" s="46"/>
      <c r="AE590" s="46"/>
      <c r="AF590" s="46"/>
      <c r="AG590" s="46"/>
      <c r="AH590" s="46"/>
      <c r="AI590" s="46"/>
      <c r="AJ590" s="46"/>
      <c r="AK590" s="46"/>
      <c r="BK590" s="2">
        <v>1</v>
      </c>
      <c r="BL590" s="2">
        <v>2</v>
      </c>
      <c r="BM590" s="2">
        <v>3</v>
      </c>
      <c r="BN590" s="2">
        <v>4</v>
      </c>
      <c r="BO590" s="2">
        <v>0</v>
      </c>
    </row>
    <row r="591" spans="1:98">
      <c r="D591" s="152" t="s">
        <v>15</v>
      </c>
      <c r="E591" s="152"/>
      <c r="F591" s="153" t="s">
        <v>56</v>
      </c>
      <c r="G591" s="153"/>
      <c r="H591" s="153"/>
      <c r="I591" s="153"/>
      <c r="J591" s="76">
        <f>BK591</f>
        <v>50.047938638542668</v>
      </c>
      <c r="K591" s="76"/>
      <c r="L591" s="76"/>
      <c r="M591" s="76"/>
      <c r="N591" s="76">
        <f>BL591</f>
        <v>16.418983700862896</v>
      </c>
      <c r="O591" s="76"/>
      <c r="P591" s="76"/>
      <c r="Q591" s="76"/>
      <c r="R591" s="76">
        <f>BM591</f>
        <v>5.0335570469798654</v>
      </c>
      <c r="S591" s="76"/>
      <c r="T591" s="76"/>
      <c r="U591" s="76"/>
      <c r="V591" s="76">
        <f>BN591</f>
        <v>28.235858101629912</v>
      </c>
      <c r="W591" s="76"/>
      <c r="X591" s="76"/>
      <c r="Y591" s="76"/>
      <c r="Z591" s="76">
        <f>BO591</f>
        <v>0.26366251198465962</v>
      </c>
      <c r="AA591" s="76"/>
      <c r="AB591" s="76"/>
      <c r="AC591" s="76"/>
      <c r="AD591" s="43"/>
      <c r="AE591" s="43"/>
      <c r="AF591" s="43"/>
      <c r="AG591" s="43"/>
      <c r="AH591" s="43"/>
      <c r="AI591" s="43"/>
      <c r="AJ591" s="43"/>
      <c r="AK591" s="43"/>
      <c r="BG591" s="2">
        <v>110</v>
      </c>
      <c r="BH591" s="2" t="s">
        <v>57</v>
      </c>
      <c r="BK591" s="25">
        <v>50.047938638542668</v>
      </c>
      <c r="BL591" s="25">
        <v>16.418983700862896</v>
      </c>
      <c r="BM591" s="25">
        <v>5.0335570469798654</v>
      </c>
      <c r="BN591" s="25">
        <v>28.235858101629912</v>
      </c>
      <c r="BO591" s="2">
        <v>0.26366251198465962</v>
      </c>
    </row>
    <row r="592" spans="1:98">
      <c r="D592" s="152"/>
      <c r="E592" s="152"/>
      <c r="F592" s="151" t="s">
        <v>58</v>
      </c>
      <c r="G592" s="151"/>
      <c r="H592" s="151"/>
      <c r="I592" s="151"/>
      <c r="J592" s="80">
        <f>BK592</f>
        <v>44.067796610169488</v>
      </c>
      <c r="K592" s="80"/>
      <c r="L592" s="80"/>
      <c r="M592" s="80"/>
      <c r="N592" s="80">
        <f>BL592</f>
        <v>16.949152542372879</v>
      </c>
      <c r="O592" s="80"/>
      <c r="P592" s="80"/>
      <c r="Q592" s="80"/>
      <c r="R592" s="80">
        <f>BM592</f>
        <v>5.0847457627118651</v>
      </c>
      <c r="S592" s="80"/>
      <c r="T592" s="80"/>
      <c r="U592" s="80"/>
      <c r="V592" s="80">
        <f>BN592</f>
        <v>33.898305084745758</v>
      </c>
      <c r="W592" s="80"/>
      <c r="X592" s="80"/>
      <c r="Y592" s="80"/>
      <c r="Z592" s="80">
        <f>BO592</f>
        <v>0</v>
      </c>
      <c r="AA592" s="80"/>
      <c r="AB592" s="80"/>
      <c r="AC592" s="80"/>
      <c r="AD592" s="43"/>
      <c r="AE592" s="43"/>
      <c r="AF592" s="43"/>
      <c r="AG592" s="43"/>
      <c r="AH592" s="43"/>
      <c r="AI592" s="43"/>
      <c r="AJ592" s="43"/>
      <c r="AK592" s="43"/>
      <c r="BH592" s="2" t="s">
        <v>59</v>
      </c>
      <c r="BK592" s="25">
        <v>44.067796610169488</v>
      </c>
      <c r="BL592" s="25">
        <v>16.949152542372879</v>
      </c>
      <c r="BM592" s="25">
        <v>5.0847457627118651</v>
      </c>
      <c r="BN592" s="25">
        <v>33.898305084745758</v>
      </c>
      <c r="BO592" s="2">
        <v>0</v>
      </c>
    </row>
    <row r="593" spans="1:94" s="9" customFormat="1" ht="14.25" customHeight="1">
      <c r="A593" s="67"/>
      <c r="D593" s="152" t="s">
        <v>17</v>
      </c>
      <c r="E593" s="152"/>
      <c r="F593" s="153" t="s">
        <v>56</v>
      </c>
      <c r="G593" s="153"/>
      <c r="H593" s="153"/>
      <c r="I593" s="153"/>
      <c r="J593" s="76">
        <f>BK593</f>
        <v>53.990170840159138</v>
      </c>
      <c r="K593" s="76"/>
      <c r="L593" s="76"/>
      <c r="M593" s="76"/>
      <c r="N593" s="76">
        <f>BL593</f>
        <v>18.09033465948982</v>
      </c>
      <c r="O593" s="76"/>
      <c r="P593" s="76"/>
      <c r="Q593" s="76"/>
      <c r="R593" s="76">
        <f>BM593</f>
        <v>3.8614556517669083</v>
      </c>
      <c r="S593" s="76"/>
      <c r="T593" s="76"/>
      <c r="U593" s="76"/>
      <c r="V593" s="76">
        <f>BN593</f>
        <v>23.472969810437633</v>
      </c>
      <c r="W593" s="76"/>
      <c r="X593" s="76"/>
      <c r="Y593" s="76"/>
      <c r="Z593" s="76">
        <f>BO593</f>
        <v>0.58506903814650124</v>
      </c>
      <c r="AA593" s="76"/>
      <c r="AB593" s="76"/>
      <c r="AC593" s="76"/>
      <c r="AD593" s="43"/>
      <c r="AE593" s="43"/>
      <c r="AF593" s="43"/>
      <c r="AG593" s="43"/>
      <c r="AH593" s="43"/>
      <c r="AI593" s="43"/>
      <c r="AJ593" s="43"/>
      <c r="AK593" s="43"/>
      <c r="AL593" s="2"/>
      <c r="AM593" s="2"/>
      <c r="AN593" s="2"/>
      <c r="AO593" s="2"/>
      <c r="AP593" s="2"/>
      <c r="AQ593" s="2"/>
      <c r="AR593" s="2"/>
      <c r="AS593" s="2"/>
      <c r="AT593" s="2"/>
      <c r="AU593" s="2"/>
      <c r="AV593" s="2"/>
      <c r="AW593" s="2"/>
      <c r="AX593" s="2"/>
      <c r="AY593" s="2"/>
      <c r="AZ593" s="2"/>
      <c r="BA593" s="2"/>
      <c r="BB593" s="2"/>
      <c r="BC593" s="2"/>
      <c r="BD593" s="2"/>
      <c r="BE593" s="2"/>
      <c r="BF593" s="2"/>
      <c r="BG593" s="2"/>
      <c r="BH593" s="2" t="s">
        <v>57</v>
      </c>
      <c r="BI593" s="2"/>
      <c r="BJ593" s="2"/>
      <c r="BK593" s="25">
        <v>53.990170840159138</v>
      </c>
      <c r="BL593" s="25">
        <v>18.09033465948982</v>
      </c>
      <c r="BM593" s="25">
        <v>3.8614556517669083</v>
      </c>
      <c r="BN593" s="25">
        <v>23.472969810437633</v>
      </c>
      <c r="BO593" s="63">
        <v>0.58506903814650124</v>
      </c>
      <c r="BP593" s="63"/>
      <c r="BQ593" s="63"/>
      <c r="BR593" s="63"/>
      <c r="BS593" s="63"/>
      <c r="BT593" s="63"/>
      <c r="BU593" s="2"/>
      <c r="CM593" s="13"/>
    </row>
    <row r="594" spans="1:94" s="9" customFormat="1" ht="14.25" customHeight="1">
      <c r="A594" s="67"/>
      <c r="D594" s="152"/>
      <c r="E594" s="152"/>
      <c r="F594" s="151" t="s">
        <v>58</v>
      </c>
      <c r="G594" s="151"/>
      <c r="H594" s="151"/>
      <c r="I594" s="151"/>
      <c r="J594" s="80">
        <f>BK594</f>
        <v>64.516129032258064</v>
      </c>
      <c r="K594" s="80"/>
      <c r="L594" s="80"/>
      <c r="M594" s="80"/>
      <c r="N594" s="80">
        <f>BL594</f>
        <v>8.064516129032258</v>
      </c>
      <c r="O594" s="80"/>
      <c r="P594" s="80"/>
      <c r="Q594" s="80"/>
      <c r="R594" s="80">
        <f>BM594</f>
        <v>8.064516129032258</v>
      </c>
      <c r="S594" s="80"/>
      <c r="T594" s="80"/>
      <c r="U594" s="80"/>
      <c r="V594" s="80">
        <f>BN594</f>
        <v>19.35483870967742</v>
      </c>
      <c r="W594" s="80"/>
      <c r="X594" s="80"/>
      <c r="Y594" s="80"/>
      <c r="Z594" s="80">
        <f>BO594</f>
        <v>0</v>
      </c>
      <c r="AA594" s="80"/>
      <c r="AB594" s="80"/>
      <c r="AC594" s="80"/>
      <c r="AD594" s="43"/>
      <c r="AE594" s="43"/>
      <c r="AF594" s="43"/>
      <c r="AG594" s="43"/>
      <c r="AH594" s="43"/>
      <c r="AI594" s="43"/>
      <c r="AJ594" s="43"/>
      <c r="AK594" s="43"/>
      <c r="AL594" s="2"/>
      <c r="AM594" s="2"/>
      <c r="AN594" s="2"/>
      <c r="AO594" s="2"/>
      <c r="AP594" s="2"/>
      <c r="AQ594" s="2"/>
      <c r="AR594" s="2"/>
      <c r="AS594" s="2"/>
      <c r="AT594" s="2"/>
      <c r="AU594" s="2"/>
      <c r="AV594" s="2"/>
      <c r="AW594" s="2"/>
      <c r="AX594" s="2"/>
      <c r="AY594" s="2"/>
      <c r="AZ594" s="2"/>
      <c r="BA594" s="2"/>
      <c r="BB594" s="2"/>
      <c r="BC594" s="2"/>
      <c r="BD594" s="2"/>
      <c r="BE594" s="2"/>
      <c r="BF594" s="2"/>
      <c r="BG594" s="2"/>
      <c r="BH594" s="2" t="s">
        <v>59</v>
      </c>
      <c r="BI594" s="2"/>
      <c r="BJ594" s="2"/>
      <c r="BK594" s="25">
        <v>64.516129032258064</v>
      </c>
      <c r="BL594" s="25">
        <v>8.064516129032258</v>
      </c>
      <c r="BM594" s="25">
        <v>8.064516129032258</v>
      </c>
      <c r="BN594" s="25">
        <v>19.35483870967742</v>
      </c>
      <c r="BO594" s="63">
        <v>0</v>
      </c>
      <c r="BP594" s="63"/>
      <c r="BQ594" s="63"/>
      <c r="BR594" s="63"/>
      <c r="BS594" s="63"/>
      <c r="BT594" s="63"/>
      <c r="BU594" s="2"/>
      <c r="CM594" s="13"/>
    </row>
    <row r="595" spans="1:94" ht="15" customHeight="1">
      <c r="B595" s="168" t="s">
        <v>19</v>
      </c>
      <c r="C595" s="168"/>
      <c r="D595" s="69" t="s">
        <v>206</v>
      </c>
    </row>
    <row r="596" spans="1:94" s="20" customFormat="1" ht="11.25" hidden="1" customHeight="1">
      <c r="A596" s="2"/>
      <c r="C596" s="26"/>
      <c r="D596" s="26"/>
      <c r="E596" s="26"/>
      <c r="F596" s="26"/>
      <c r="G596" s="26"/>
      <c r="H596" s="26"/>
      <c r="I596" s="26"/>
      <c r="J596" s="26"/>
      <c r="K596" s="26"/>
      <c r="L596" s="26"/>
      <c r="M596" s="26"/>
      <c r="N596" s="26"/>
      <c r="O596" s="26"/>
      <c r="P596" s="26"/>
      <c r="Q596" s="26"/>
      <c r="R596" s="26"/>
      <c r="S596" s="26"/>
      <c r="T596" s="26"/>
      <c r="U596" s="26"/>
      <c r="V596" s="26"/>
      <c r="W596" s="26"/>
      <c r="X596" s="26"/>
      <c r="Y596" s="26"/>
      <c r="Z596" s="26"/>
      <c r="AA596" s="26"/>
      <c r="AB596" s="26"/>
      <c r="AC596" s="26"/>
      <c r="AD596" s="26"/>
      <c r="AE596" s="26"/>
      <c r="AF596" s="26"/>
      <c r="AG596" s="26"/>
      <c r="AH596" s="27"/>
      <c r="AI596" s="27"/>
      <c r="AJ596" s="14"/>
      <c r="AK596" s="19"/>
      <c r="AL596" s="19"/>
      <c r="AM596" s="19"/>
      <c r="AN596" s="19"/>
      <c r="AO596" s="19"/>
      <c r="AP596" s="19"/>
      <c r="AQ596" s="19"/>
      <c r="AR596" s="19"/>
      <c r="AS596" s="19"/>
      <c r="AT596" s="19"/>
      <c r="AU596" s="19"/>
      <c r="AV596" s="19"/>
      <c r="AW596" s="19"/>
      <c r="AX596" s="19"/>
      <c r="AY596" s="19"/>
      <c r="AZ596" s="19"/>
      <c r="BA596" s="19"/>
      <c r="BB596" s="19"/>
      <c r="BC596" s="19"/>
      <c r="BD596" s="19"/>
      <c r="BE596" s="19"/>
      <c r="BF596" s="19"/>
      <c r="BU596" s="2"/>
      <c r="CP596" s="21"/>
    </row>
    <row r="597" spans="1:94">
      <c r="D597" s="33" t="s">
        <v>207</v>
      </c>
      <c r="E597" s="30"/>
      <c r="F597" s="30"/>
      <c r="G597" s="30"/>
      <c r="H597" s="30"/>
      <c r="I597" s="30"/>
      <c r="J597" s="30"/>
      <c r="K597" s="30"/>
      <c r="L597" s="30"/>
      <c r="M597" s="30"/>
      <c r="N597" s="30"/>
      <c r="O597" s="30"/>
      <c r="P597" s="30"/>
      <c r="Q597" s="30"/>
      <c r="R597" s="30"/>
      <c r="S597" s="30"/>
      <c r="T597" s="30"/>
      <c r="U597" s="30"/>
      <c r="V597" s="30"/>
      <c r="W597" s="30"/>
      <c r="X597" s="30"/>
      <c r="Y597" s="30"/>
      <c r="AC597" s="31"/>
      <c r="AD597" s="70"/>
      <c r="AE597" s="70"/>
      <c r="AF597" s="70"/>
      <c r="AG597" s="70"/>
    </row>
    <row r="598" spans="1:94" ht="9.75" customHeight="1">
      <c r="D598" s="99"/>
      <c r="E598" s="100"/>
      <c r="F598" s="100"/>
      <c r="G598" s="100"/>
      <c r="H598" s="100"/>
      <c r="I598" s="101"/>
      <c r="J598" s="105" t="s">
        <v>6</v>
      </c>
      <c r="K598" s="106"/>
      <c r="L598" s="106"/>
      <c r="M598" s="107"/>
      <c r="N598" s="105" t="s">
        <v>7</v>
      </c>
      <c r="O598" s="106"/>
      <c r="P598" s="106"/>
      <c r="Q598" s="107"/>
      <c r="R598" s="93">
        <v>1</v>
      </c>
      <c r="S598" s="94"/>
      <c r="T598" s="94"/>
      <c r="U598" s="95"/>
      <c r="V598" s="93">
        <v>2</v>
      </c>
      <c r="W598" s="94"/>
      <c r="X598" s="94"/>
      <c r="Y598" s="95"/>
      <c r="Z598" s="93"/>
      <c r="AA598" s="94"/>
      <c r="AB598" s="94"/>
      <c r="AC598" s="95"/>
      <c r="AD598" s="45"/>
      <c r="AE598" s="45"/>
      <c r="AF598" s="45"/>
      <c r="AG598" s="45"/>
    </row>
    <row r="599" spans="1:94" ht="22.5" customHeight="1">
      <c r="D599" s="102"/>
      <c r="E599" s="103"/>
      <c r="F599" s="103"/>
      <c r="G599" s="103"/>
      <c r="H599" s="103"/>
      <c r="I599" s="104"/>
      <c r="J599" s="108"/>
      <c r="K599" s="109"/>
      <c r="L599" s="109"/>
      <c r="M599" s="110"/>
      <c r="N599" s="108"/>
      <c r="O599" s="109"/>
      <c r="P599" s="109"/>
      <c r="Q599" s="110"/>
      <c r="R599" s="96" t="s">
        <v>208</v>
      </c>
      <c r="S599" s="97"/>
      <c r="T599" s="97"/>
      <c r="U599" s="98"/>
      <c r="V599" s="96" t="s">
        <v>209</v>
      </c>
      <c r="W599" s="97"/>
      <c r="X599" s="97"/>
      <c r="Y599" s="98"/>
      <c r="Z599" s="96" t="s">
        <v>12</v>
      </c>
      <c r="AA599" s="97"/>
      <c r="AB599" s="97"/>
      <c r="AC599" s="98"/>
      <c r="AD599" s="46"/>
      <c r="AE599" s="46"/>
      <c r="AF599" s="46"/>
      <c r="AG599" s="46"/>
      <c r="BI599" s="5" t="s">
        <v>13</v>
      </c>
      <c r="BJ599" s="2" t="s">
        <v>14</v>
      </c>
      <c r="BK599" s="2">
        <v>1</v>
      </c>
      <c r="BL599" s="2">
        <v>2</v>
      </c>
      <c r="BM599" s="2">
        <v>0</v>
      </c>
    </row>
    <row r="600" spans="1:94">
      <c r="D600" s="81" t="s">
        <v>15</v>
      </c>
      <c r="E600" s="82"/>
      <c r="F600" s="82"/>
      <c r="G600" s="82"/>
      <c r="H600" s="82"/>
      <c r="I600" s="83"/>
      <c r="J600" s="76">
        <f>BI600</f>
        <v>73.420164013506991</v>
      </c>
      <c r="K600" s="76"/>
      <c r="L600" s="76"/>
      <c r="M600" s="76"/>
      <c r="N600" s="76">
        <f>BJ600</f>
        <v>69.696969696969703</v>
      </c>
      <c r="O600" s="76"/>
      <c r="P600" s="76"/>
      <c r="Q600" s="76"/>
      <c r="R600" s="76">
        <f>BK600</f>
        <v>69.696969696969703</v>
      </c>
      <c r="S600" s="76"/>
      <c r="T600" s="76"/>
      <c r="U600" s="76"/>
      <c r="V600" s="76">
        <f>BL600</f>
        <v>27.27272727272727</v>
      </c>
      <c r="W600" s="76"/>
      <c r="X600" s="76"/>
      <c r="Y600" s="76"/>
      <c r="Z600" s="76">
        <f>BM600</f>
        <v>3.0303030303030303</v>
      </c>
      <c r="AA600" s="76"/>
      <c r="AB600" s="76"/>
      <c r="AC600" s="76"/>
      <c r="AD600" s="43"/>
      <c r="AE600" s="43"/>
      <c r="AF600" s="43"/>
      <c r="AG600" s="43"/>
      <c r="BG600" s="2">
        <v>111</v>
      </c>
      <c r="BH600" s="2" t="s">
        <v>16</v>
      </c>
      <c r="BI600" s="25">
        <v>73.420164013506991</v>
      </c>
      <c r="BJ600" s="25">
        <f>BK600</f>
        <v>69.696969696969703</v>
      </c>
      <c r="BK600" s="25">
        <v>69.696969696969703</v>
      </c>
      <c r="BL600" s="25">
        <v>27.27272727272727</v>
      </c>
      <c r="BM600" s="25">
        <v>3.0303030303030303</v>
      </c>
    </row>
    <row r="601" spans="1:94">
      <c r="D601" s="77" t="s">
        <v>17</v>
      </c>
      <c r="E601" s="78"/>
      <c r="F601" s="78"/>
      <c r="G601" s="78"/>
      <c r="H601" s="78"/>
      <c r="I601" s="79"/>
      <c r="J601" s="80">
        <f>BI601</f>
        <v>74.549201442555386</v>
      </c>
      <c r="K601" s="80"/>
      <c r="L601" s="80"/>
      <c r="M601" s="80"/>
      <c r="N601" s="80">
        <f>BJ601</f>
        <v>54.54545454545454</v>
      </c>
      <c r="O601" s="80"/>
      <c r="P601" s="80"/>
      <c r="Q601" s="80"/>
      <c r="R601" s="80">
        <f>BK601</f>
        <v>54.54545454545454</v>
      </c>
      <c r="S601" s="80"/>
      <c r="T601" s="80"/>
      <c r="U601" s="80"/>
      <c r="V601" s="80">
        <f>BL601</f>
        <v>45.454545454545453</v>
      </c>
      <c r="W601" s="80"/>
      <c r="X601" s="80"/>
      <c r="Y601" s="80"/>
      <c r="Z601" s="80">
        <f>BM601</f>
        <v>0</v>
      </c>
      <c r="AA601" s="80"/>
      <c r="AB601" s="80"/>
      <c r="AC601" s="80"/>
      <c r="AD601" s="43"/>
      <c r="AE601" s="43"/>
      <c r="AF601" s="43"/>
      <c r="AG601" s="43"/>
      <c r="BH601" s="2" t="s">
        <v>18</v>
      </c>
      <c r="BI601" s="25">
        <v>74.549201442555386</v>
      </c>
      <c r="BJ601" s="25">
        <f>BK601</f>
        <v>54.54545454545454</v>
      </c>
      <c r="BK601" s="25">
        <v>54.54545454545454</v>
      </c>
      <c r="BL601" s="25">
        <v>45.454545454545453</v>
      </c>
      <c r="BM601" s="25">
        <v>0</v>
      </c>
    </row>
    <row r="602" spans="1:94">
      <c r="B602" s="9"/>
      <c r="C602" s="9"/>
      <c r="D602" s="33" t="s">
        <v>210</v>
      </c>
      <c r="E602" s="30"/>
      <c r="F602" s="30"/>
      <c r="G602" s="30"/>
      <c r="H602" s="30"/>
      <c r="I602" s="30"/>
      <c r="J602" s="30"/>
      <c r="K602" s="30"/>
      <c r="L602" s="30"/>
      <c r="M602" s="30"/>
      <c r="N602" s="30"/>
      <c r="O602" s="30"/>
      <c r="P602" s="30"/>
      <c r="Q602" s="30"/>
      <c r="R602" s="30"/>
      <c r="S602" s="30"/>
      <c r="T602" s="30"/>
      <c r="U602" s="30"/>
      <c r="V602" s="30"/>
      <c r="W602" s="30"/>
      <c r="X602" s="30"/>
      <c r="Y602" s="30"/>
      <c r="AC602" s="31"/>
      <c r="AD602" s="70"/>
      <c r="AE602" s="70"/>
      <c r="AF602" s="70"/>
      <c r="AG602" s="70"/>
    </row>
    <row r="603" spans="1:94" ht="9.75" customHeight="1">
      <c r="D603" s="99"/>
      <c r="E603" s="100"/>
      <c r="F603" s="100"/>
      <c r="G603" s="100"/>
      <c r="H603" s="100"/>
      <c r="I603" s="101"/>
      <c r="J603" s="105" t="s">
        <v>6</v>
      </c>
      <c r="K603" s="106"/>
      <c r="L603" s="106"/>
      <c r="M603" s="107"/>
      <c r="N603" s="105" t="s">
        <v>7</v>
      </c>
      <c r="O603" s="106"/>
      <c r="P603" s="106"/>
      <c r="Q603" s="107"/>
      <c r="R603" s="93">
        <v>1</v>
      </c>
      <c r="S603" s="94"/>
      <c r="T603" s="94"/>
      <c r="U603" s="95"/>
      <c r="V603" s="93">
        <v>2</v>
      </c>
      <c r="W603" s="94"/>
      <c r="X603" s="94"/>
      <c r="Y603" s="95"/>
      <c r="Z603" s="93"/>
      <c r="AA603" s="94"/>
      <c r="AB603" s="94"/>
      <c r="AC603" s="95"/>
      <c r="AD603" s="45"/>
      <c r="AE603" s="45"/>
      <c r="AF603" s="45"/>
      <c r="AG603" s="45"/>
    </row>
    <row r="604" spans="1:94" ht="22.5" customHeight="1">
      <c r="D604" s="102"/>
      <c r="E604" s="103"/>
      <c r="F604" s="103"/>
      <c r="G604" s="103"/>
      <c r="H604" s="103"/>
      <c r="I604" s="104"/>
      <c r="J604" s="108"/>
      <c r="K604" s="109"/>
      <c r="L604" s="109"/>
      <c r="M604" s="110"/>
      <c r="N604" s="108"/>
      <c r="O604" s="109"/>
      <c r="P604" s="109"/>
      <c r="Q604" s="110"/>
      <c r="R604" s="96" t="s">
        <v>208</v>
      </c>
      <c r="S604" s="97"/>
      <c r="T604" s="97"/>
      <c r="U604" s="98"/>
      <c r="V604" s="96" t="s">
        <v>209</v>
      </c>
      <c r="W604" s="97"/>
      <c r="X604" s="97"/>
      <c r="Y604" s="98"/>
      <c r="Z604" s="96" t="s">
        <v>12</v>
      </c>
      <c r="AA604" s="97"/>
      <c r="AB604" s="97"/>
      <c r="AC604" s="98"/>
      <c r="AD604" s="46"/>
      <c r="AE604" s="46"/>
      <c r="AF604" s="46"/>
      <c r="AG604" s="46"/>
      <c r="BI604" s="5" t="s">
        <v>13</v>
      </c>
      <c r="BJ604" s="2" t="s">
        <v>14</v>
      </c>
      <c r="BK604" s="2">
        <v>1</v>
      </c>
      <c r="BL604" s="2">
        <v>2</v>
      </c>
      <c r="BM604" s="2">
        <v>0</v>
      </c>
    </row>
    <row r="605" spans="1:94">
      <c r="D605" s="81" t="s">
        <v>15</v>
      </c>
      <c r="E605" s="82"/>
      <c r="F605" s="82"/>
      <c r="G605" s="82"/>
      <c r="H605" s="82"/>
      <c r="I605" s="83"/>
      <c r="J605" s="76">
        <f>BI605</f>
        <v>83.068017366136033</v>
      </c>
      <c r="K605" s="76"/>
      <c r="L605" s="76"/>
      <c r="M605" s="76"/>
      <c r="N605" s="76">
        <f>BJ605</f>
        <v>90.909090909090907</v>
      </c>
      <c r="O605" s="76"/>
      <c r="P605" s="76"/>
      <c r="Q605" s="76"/>
      <c r="R605" s="76">
        <f>BK605</f>
        <v>90.909090909090907</v>
      </c>
      <c r="S605" s="76"/>
      <c r="T605" s="76"/>
      <c r="U605" s="76"/>
      <c r="V605" s="76">
        <f>BL605</f>
        <v>9.0909090909090917</v>
      </c>
      <c r="W605" s="76"/>
      <c r="X605" s="76"/>
      <c r="Y605" s="76"/>
      <c r="Z605" s="76">
        <f>BM605</f>
        <v>0</v>
      </c>
      <c r="AA605" s="76"/>
      <c r="AB605" s="76"/>
      <c r="AC605" s="76"/>
      <c r="AD605" s="43"/>
      <c r="AE605" s="43"/>
      <c r="AF605" s="43"/>
      <c r="AG605" s="43"/>
      <c r="BG605" s="2">
        <v>112</v>
      </c>
      <c r="BH605" s="2" t="s">
        <v>16</v>
      </c>
      <c r="BI605" s="25">
        <v>83.068017366136033</v>
      </c>
      <c r="BJ605" s="25">
        <f>BK605</f>
        <v>90.909090909090907</v>
      </c>
      <c r="BK605" s="25">
        <v>90.909090909090907</v>
      </c>
      <c r="BL605" s="25">
        <v>9.0909090909090917</v>
      </c>
      <c r="BM605" s="25">
        <v>0</v>
      </c>
    </row>
    <row r="606" spans="1:94">
      <c r="D606" s="77" t="s">
        <v>17</v>
      </c>
      <c r="E606" s="78"/>
      <c r="F606" s="78"/>
      <c r="G606" s="78"/>
      <c r="H606" s="78"/>
      <c r="I606" s="79"/>
      <c r="J606" s="80">
        <f>BI606</f>
        <v>83.101494075218966</v>
      </c>
      <c r="K606" s="80"/>
      <c r="L606" s="80"/>
      <c r="M606" s="80"/>
      <c r="N606" s="80">
        <f>BJ606</f>
        <v>81.818181818181827</v>
      </c>
      <c r="O606" s="80"/>
      <c r="P606" s="80"/>
      <c r="Q606" s="80"/>
      <c r="R606" s="80">
        <f>BK606</f>
        <v>81.818181818181827</v>
      </c>
      <c r="S606" s="80"/>
      <c r="T606" s="80"/>
      <c r="U606" s="80"/>
      <c r="V606" s="80">
        <f>BL606</f>
        <v>18.181818181818183</v>
      </c>
      <c r="W606" s="80"/>
      <c r="X606" s="80"/>
      <c r="Y606" s="80"/>
      <c r="Z606" s="80">
        <f>BM606</f>
        <v>0</v>
      </c>
      <c r="AA606" s="80"/>
      <c r="AB606" s="80"/>
      <c r="AC606" s="80"/>
      <c r="AD606" s="43"/>
      <c r="AE606" s="43"/>
      <c r="AF606" s="43"/>
      <c r="AG606" s="43"/>
      <c r="BH606" s="2" t="s">
        <v>18</v>
      </c>
      <c r="BI606" s="25">
        <v>83.101494075218966</v>
      </c>
      <c r="BJ606" s="25">
        <f>BK606</f>
        <v>81.818181818181827</v>
      </c>
      <c r="BK606" s="25">
        <v>81.818181818181827</v>
      </c>
      <c r="BL606" s="25">
        <v>18.181818181818183</v>
      </c>
      <c r="BM606" s="25">
        <v>0</v>
      </c>
    </row>
    <row r="607" spans="1:94">
      <c r="B607" s="9"/>
      <c r="C607" s="9"/>
      <c r="D607" s="33" t="s">
        <v>211</v>
      </c>
      <c r="E607" s="30"/>
      <c r="F607" s="30"/>
      <c r="G607" s="30"/>
      <c r="H607" s="30"/>
      <c r="I607" s="30"/>
      <c r="J607" s="30"/>
      <c r="K607" s="30"/>
      <c r="L607" s="30"/>
      <c r="M607" s="30"/>
      <c r="N607" s="30"/>
      <c r="O607" s="30"/>
      <c r="P607" s="30"/>
      <c r="Q607" s="30"/>
      <c r="R607" s="30"/>
      <c r="S607" s="30"/>
      <c r="T607" s="30"/>
      <c r="U607" s="30"/>
      <c r="V607" s="30"/>
      <c r="W607" s="30"/>
      <c r="X607" s="30"/>
      <c r="Y607" s="30"/>
      <c r="AC607" s="31"/>
      <c r="AD607" s="70"/>
      <c r="AE607" s="70"/>
      <c r="AF607" s="70"/>
      <c r="AG607" s="70"/>
    </row>
    <row r="608" spans="1:94" ht="9.75" customHeight="1">
      <c r="D608" s="99"/>
      <c r="E608" s="100"/>
      <c r="F608" s="100"/>
      <c r="G608" s="100"/>
      <c r="H608" s="100"/>
      <c r="I608" s="101"/>
      <c r="J608" s="105" t="s">
        <v>6</v>
      </c>
      <c r="K608" s="106"/>
      <c r="L608" s="106"/>
      <c r="M608" s="107"/>
      <c r="N608" s="105" t="s">
        <v>7</v>
      </c>
      <c r="O608" s="106"/>
      <c r="P608" s="106"/>
      <c r="Q608" s="107"/>
      <c r="R608" s="93">
        <v>1</v>
      </c>
      <c r="S608" s="94"/>
      <c r="T608" s="94"/>
      <c r="U608" s="95"/>
      <c r="V608" s="93">
        <v>2</v>
      </c>
      <c r="W608" s="94"/>
      <c r="X608" s="94"/>
      <c r="Y608" s="95"/>
      <c r="Z608" s="93"/>
      <c r="AA608" s="94"/>
      <c r="AB608" s="94"/>
      <c r="AC608" s="95"/>
      <c r="AD608" s="45"/>
      <c r="AE608" s="45"/>
      <c r="AF608" s="45"/>
      <c r="AG608" s="45"/>
    </row>
    <row r="609" spans="1:98" ht="22.5" customHeight="1">
      <c r="D609" s="102"/>
      <c r="E609" s="103"/>
      <c r="F609" s="103"/>
      <c r="G609" s="103"/>
      <c r="H609" s="103"/>
      <c r="I609" s="104"/>
      <c r="J609" s="108"/>
      <c r="K609" s="109"/>
      <c r="L609" s="109"/>
      <c r="M609" s="110"/>
      <c r="N609" s="108"/>
      <c r="O609" s="109"/>
      <c r="P609" s="109"/>
      <c r="Q609" s="110"/>
      <c r="R609" s="96" t="s">
        <v>208</v>
      </c>
      <c r="S609" s="97"/>
      <c r="T609" s="97"/>
      <c r="U609" s="98"/>
      <c r="V609" s="96" t="s">
        <v>209</v>
      </c>
      <c r="W609" s="97"/>
      <c r="X609" s="97"/>
      <c r="Y609" s="98"/>
      <c r="Z609" s="96" t="s">
        <v>12</v>
      </c>
      <c r="AA609" s="97"/>
      <c r="AB609" s="97"/>
      <c r="AC609" s="98"/>
      <c r="AD609" s="46"/>
      <c r="AE609" s="46"/>
      <c r="AF609" s="46"/>
      <c r="AG609" s="46"/>
      <c r="BI609" s="5" t="s">
        <v>13</v>
      </c>
      <c r="BJ609" s="2" t="s">
        <v>14</v>
      </c>
      <c r="BK609" s="2">
        <v>1</v>
      </c>
      <c r="BL609" s="2">
        <v>2</v>
      </c>
      <c r="BM609" s="2">
        <v>0</v>
      </c>
    </row>
    <row r="610" spans="1:98">
      <c r="D610" s="81" t="s">
        <v>15</v>
      </c>
      <c r="E610" s="82"/>
      <c r="F610" s="82"/>
      <c r="G610" s="82"/>
      <c r="H610" s="82"/>
      <c r="I610" s="83"/>
      <c r="J610" s="76">
        <f>BI610</f>
        <v>92.378195851423058</v>
      </c>
      <c r="K610" s="76"/>
      <c r="L610" s="76"/>
      <c r="M610" s="76"/>
      <c r="N610" s="76">
        <f>BJ610</f>
        <v>93.939393939393938</v>
      </c>
      <c r="O610" s="76"/>
      <c r="P610" s="76"/>
      <c r="Q610" s="76"/>
      <c r="R610" s="76">
        <f>BK610</f>
        <v>93.939393939393938</v>
      </c>
      <c r="S610" s="76"/>
      <c r="T610" s="76"/>
      <c r="U610" s="76"/>
      <c r="V610" s="76">
        <f>BL610</f>
        <v>6.0606060606060606</v>
      </c>
      <c r="W610" s="76"/>
      <c r="X610" s="76"/>
      <c r="Y610" s="76"/>
      <c r="Z610" s="76">
        <f>BM610</f>
        <v>0</v>
      </c>
      <c r="AA610" s="76"/>
      <c r="AB610" s="76"/>
      <c r="AC610" s="76"/>
      <c r="AD610" s="43"/>
      <c r="AE610" s="43"/>
      <c r="AF610" s="43"/>
      <c r="AG610" s="43"/>
      <c r="BG610" s="2">
        <v>113</v>
      </c>
      <c r="BH610" s="2" t="s">
        <v>16</v>
      </c>
      <c r="BI610" s="25">
        <v>92.378195851423058</v>
      </c>
      <c r="BJ610" s="25">
        <f>BK610</f>
        <v>93.939393939393938</v>
      </c>
      <c r="BK610" s="25">
        <v>93.939393939393938</v>
      </c>
      <c r="BL610" s="25">
        <v>6.0606060606060606</v>
      </c>
      <c r="BM610" s="25">
        <v>0</v>
      </c>
    </row>
    <row r="611" spans="1:98">
      <c r="D611" s="129" t="s">
        <v>17</v>
      </c>
      <c r="E611" s="130"/>
      <c r="F611" s="130"/>
      <c r="G611" s="130"/>
      <c r="H611" s="130"/>
      <c r="I611" s="131"/>
      <c r="J611" s="80">
        <f>BI611</f>
        <v>93.25090159711489</v>
      </c>
      <c r="K611" s="80"/>
      <c r="L611" s="80"/>
      <c r="M611" s="80"/>
      <c r="N611" s="80">
        <f>BJ611</f>
        <v>95.454545454545453</v>
      </c>
      <c r="O611" s="80"/>
      <c r="P611" s="80"/>
      <c r="Q611" s="80"/>
      <c r="R611" s="80">
        <f>BK611</f>
        <v>95.454545454545453</v>
      </c>
      <c r="S611" s="80"/>
      <c r="T611" s="80"/>
      <c r="U611" s="80"/>
      <c r="V611" s="80">
        <f>BL611</f>
        <v>4.5454545454545459</v>
      </c>
      <c r="W611" s="80"/>
      <c r="X611" s="80"/>
      <c r="Y611" s="80"/>
      <c r="Z611" s="80">
        <f>BM611</f>
        <v>0</v>
      </c>
      <c r="AA611" s="80"/>
      <c r="AB611" s="80"/>
      <c r="AC611" s="80"/>
      <c r="AD611" s="43"/>
      <c r="AE611" s="43"/>
      <c r="AF611" s="43"/>
      <c r="AG611" s="43"/>
      <c r="BH611" s="2" t="s">
        <v>18</v>
      </c>
      <c r="BI611" s="25">
        <v>93.25090159711489</v>
      </c>
      <c r="BJ611" s="25">
        <f>BK611</f>
        <v>95.454545454545453</v>
      </c>
      <c r="BK611" s="25">
        <v>95.454545454545453</v>
      </c>
      <c r="BL611" s="25">
        <v>4.5454545454545459</v>
      </c>
      <c r="BM611" s="25">
        <v>0</v>
      </c>
    </row>
    <row r="612" spans="1:98" s="9" customFormat="1" ht="14.25" customHeight="1">
      <c r="A612" s="67"/>
      <c r="F612" s="10"/>
      <c r="AD612" s="11"/>
      <c r="AE612" s="11"/>
      <c r="AF612" s="11"/>
      <c r="AG612" s="11"/>
      <c r="AH612" s="11"/>
      <c r="AI612" s="11"/>
      <c r="AJ612" s="11"/>
      <c r="AK612" s="11"/>
      <c r="AL612" s="11"/>
      <c r="AM612" s="12"/>
      <c r="AN612" s="12"/>
      <c r="AO612" s="12"/>
      <c r="AP612" s="12"/>
      <c r="AQ612" s="12"/>
      <c r="AR612" s="12"/>
      <c r="AS612" s="12"/>
      <c r="AT612" s="12"/>
      <c r="AU612" s="12"/>
      <c r="AV612" s="12"/>
      <c r="AW612" s="12"/>
      <c r="AX612" s="12"/>
      <c r="AY612" s="12"/>
      <c r="AZ612" s="12"/>
      <c r="BA612" s="12"/>
      <c r="BB612" s="12"/>
      <c r="BC612" s="12"/>
      <c r="BD612" s="12"/>
      <c r="BE612" s="12"/>
      <c r="BF612" s="12"/>
      <c r="BG612" s="12"/>
      <c r="BH612" s="12"/>
      <c r="BI612" s="12"/>
      <c r="BJ612" s="71"/>
      <c r="BK612" s="71"/>
      <c r="BL612" s="71"/>
      <c r="BM612" s="71"/>
      <c r="BN612" s="71"/>
      <c r="BO612" s="63"/>
      <c r="BP612" s="63"/>
      <c r="BQ612" s="63"/>
      <c r="BR612" s="63"/>
      <c r="BS612" s="63"/>
      <c r="BT612" s="63"/>
      <c r="BU612" s="2"/>
      <c r="CM612" s="13"/>
    </row>
    <row r="613" spans="1:98" s="20" customFormat="1" ht="11.25" customHeight="1">
      <c r="A613" s="2"/>
      <c r="B613" s="159" t="s">
        <v>25</v>
      </c>
      <c r="C613" s="159"/>
      <c r="D613" s="157" t="s">
        <v>212</v>
      </c>
      <c r="E613" s="157"/>
      <c r="F613" s="157"/>
      <c r="G613" s="157"/>
      <c r="H613" s="157"/>
      <c r="I613" s="157"/>
      <c r="J613" s="157"/>
      <c r="K613" s="157"/>
      <c r="L613" s="157"/>
      <c r="M613" s="157"/>
      <c r="N613" s="157"/>
      <c r="O613" s="157"/>
      <c r="P613" s="157"/>
      <c r="Q613" s="157"/>
      <c r="R613" s="157"/>
      <c r="S613" s="157"/>
      <c r="T613" s="157"/>
      <c r="U613" s="157"/>
      <c r="V613" s="157"/>
      <c r="W613" s="157"/>
      <c r="X613" s="157"/>
      <c r="Y613" s="157"/>
      <c r="Z613" s="157"/>
      <c r="AA613" s="157"/>
      <c r="AB613" s="157"/>
      <c r="AC613" s="157"/>
      <c r="AD613" s="157"/>
      <c r="AE613" s="157"/>
      <c r="AF613" s="157"/>
      <c r="AG613" s="157"/>
      <c r="AH613" s="157"/>
      <c r="AI613" s="157"/>
      <c r="AJ613" s="157"/>
      <c r="AK613" s="157"/>
      <c r="AL613" s="157"/>
      <c r="AM613" s="157"/>
      <c r="AN613" s="158"/>
      <c r="AO613" s="158"/>
      <c r="AP613" s="158"/>
      <c r="AQ613" s="158"/>
      <c r="AR613" s="19"/>
      <c r="AS613" s="19"/>
      <c r="AT613" s="19"/>
      <c r="AU613" s="19"/>
      <c r="AV613" s="19"/>
      <c r="AW613" s="19"/>
      <c r="AX613" s="19"/>
      <c r="AY613" s="19"/>
      <c r="AZ613" s="19"/>
      <c r="BA613" s="19"/>
      <c r="BB613" s="19"/>
      <c r="BC613" s="19"/>
      <c r="BD613" s="19"/>
      <c r="BE613" s="19"/>
      <c r="BF613" s="19"/>
      <c r="BG613" s="19"/>
      <c r="BH613" s="19"/>
      <c r="BI613" s="19"/>
      <c r="BJ613" s="19"/>
      <c r="BK613" s="19"/>
      <c r="BL613" s="19"/>
      <c r="BM613" s="19"/>
      <c r="BN613" s="19"/>
      <c r="BO613" s="19"/>
      <c r="BP613" s="19"/>
      <c r="BQ613" s="19"/>
      <c r="BR613" s="19"/>
      <c r="BS613" s="19"/>
      <c r="BT613" s="19"/>
      <c r="BU613" s="2"/>
      <c r="BV613" s="28"/>
      <c r="BX613" s="29"/>
      <c r="CG613" s="21"/>
      <c r="CH613" s="21"/>
      <c r="CI613" s="21"/>
      <c r="CK613" s="29"/>
      <c r="CT613" s="21"/>
    </row>
    <row r="614" spans="1:98" s="20" customFormat="1" ht="11.25" customHeight="1">
      <c r="A614" s="2"/>
      <c r="B614" s="159"/>
      <c r="C614" s="159"/>
      <c r="D614" s="157"/>
      <c r="E614" s="157"/>
      <c r="F614" s="157"/>
      <c r="G614" s="157"/>
      <c r="H614" s="157"/>
      <c r="I614" s="157"/>
      <c r="J614" s="157"/>
      <c r="K614" s="157"/>
      <c r="L614" s="157"/>
      <c r="M614" s="157"/>
      <c r="N614" s="157"/>
      <c r="O614" s="157"/>
      <c r="P614" s="157"/>
      <c r="Q614" s="157"/>
      <c r="R614" s="157"/>
      <c r="S614" s="157"/>
      <c r="T614" s="157"/>
      <c r="U614" s="157"/>
      <c r="V614" s="157"/>
      <c r="W614" s="157"/>
      <c r="X614" s="157"/>
      <c r="Y614" s="157"/>
      <c r="Z614" s="157"/>
      <c r="AA614" s="157"/>
      <c r="AB614" s="157"/>
      <c r="AC614" s="157"/>
      <c r="AD614" s="157"/>
      <c r="AE614" s="157"/>
      <c r="AF614" s="157"/>
      <c r="AG614" s="157"/>
      <c r="AH614" s="157"/>
      <c r="AI614" s="157"/>
      <c r="AJ614" s="157"/>
      <c r="AK614" s="157"/>
      <c r="AL614" s="157"/>
      <c r="AM614" s="157"/>
      <c r="AN614" s="158"/>
      <c r="AO614" s="158"/>
      <c r="AP614" s="158"/>
      <c r="AQ614" s="158"/>
      <c r="AR614" s="19"/>
      <c r="AS614" s="19"/>
      <c r="AT614" s="19"/>
      <c r="AU614" s="19"/>
      <c r="AV614" s="19"/>
      <c r="AW614" s="19"/>
      <c r="AX614" s="19"/>
      <c r="AY614" s="19"/>
      <c r="AZ614" s="19"/>
      <c r="BA614" s="19"/>
      <c r="BB614" s="19"/>
      <c r="BC614" s="19"/>
      <c r="BD614" s="19"/>
      <c r="BE614" s="19"/>
      <c r="BF614" s="19"/>
      <c r="BG614" s="19"/>
      <c r="BH614" s="19"/>
      <c r="BI614" s="19"/>
      <c r="BJ614" s="19"/>
      <c r="BK614" s="19"/>
      <c r="BL614" s="19"/>
      <c r="BM614" s="19"/>
      <c r="BN614" s="19"/>
      <c r="BO614" s="19"/>
      <c r="BP614" s="19"/>
      <c r="BQ614" s="19"/>
      <c r="BR614" s="19"/>
      <c r="BS614" s="19"/>
      <c r="BT614" s="19"/>
      <c r="BU614" s="2"/>
      <c r="BV614" s="28"/>
      <c r="BX614" s="29"/>
      <c r="CG614" s="21"/>
      <c r="CH614" s="21"/>
      <c r="CI614" s="21"/>
      <c r="CK614" s="29"/>
      <c r="CT614" s="21"/>
    </row>
    <row r="615" spans="1:98" ht="15" customHeight="1">
      <c r="B615" s="159"/>
      <c r="C615" s="159"/>
      <c r="D615" s="33" t="s">
        <v>213</v>
      </c>
      <c r="E615" s="34"/>
      <c r="F615" s="34"/>
      <c r="G615" s="34"/>
      <c r="H615" s="34"/>
      <c r="I615" s="34"/>
      <c r="J615" s="72"/>
      <c r="K615" s="72"/>
      <c r="L615" s="72"/>
      <c r="M615" s="72"/>
      <c r="N615" s="72"/>
      <c r="O615" s="72"/>
      <c r="P615" s="72"/>
      <c r="Q615" s="72"/>
      <c r="R615" s="72"/>
      <c r="S615" s="72"/>
      <c r="T615" s="72"/>
      <c r="U615" s="72"/>
      <c r="V615" s="72"/>
      <c r="X615" s="72"/>
      <c r="Y615" s="72"/>
      <c r="Z615" s="72"/>
      <c r="AB615" s="72"/>
      <c r="AC615" s="72"/>
      <c r="AD615" s="72"/>
      <c r="AE615" s="72"/>
      <c r="AF615" s="72"/>
      <c r="AG615" s="72"/>
      <c r="AJ615" s="31"/>
    </row>
    <row r="616" spans="1:98" ht="9.75" customHeight="1">
      <c r="D616" s="99"/>
      <c r="E616" s="100"/>
      <c r="F616" s="100"/>
      <c r="G616" s="100"/>
      <c r="H616" s="100"/>
      <c r="I616" s="101"/>
      <c r="J616" s="125">
        <v>1</v>
      </c>
      <c r="K616" s="125"/>
      <c r="L616" s="125"/>
      <c r="M616" s="125"/>
      <c r="N616" s="125">
        <v>2</v>
      </c>
      <c r="O616" s="125"/>
      <c r="P616" s="125"/>
      <c r="Q616" s="125"/>
      <c r="R616" s="125">
        <v>3</v>
      </c>
      <c r="S616" s="125"/>
      <c r="T616" s="125"/>
      <c r="U616" s="125"/>
      <c r="V616" s="125">
        <v>4</v>
      </c>
      <c r="W616" s="125"/>
      <c r="X616" s="125"/>
      <c r="Y616" s="125"/>
      <c r="Z616" s="125">
        <v>5</v>
      </c>
      <c r="AA616" s="125"/>
      <c r="AB616" s="125"/>
      <c r="AC616" s="125"/>
      <c r="AD616" s="125">
        <v>6</v>
      </c>
      <c r="AE616" s="125"/>
      <c r="AF616" s="125"/>
      <c r="AG616" s="125"/>
      <c r="AH616" s="125"/>
      <c r="AI616" s="125"/>
      <c r="AJ616" s="125"/>
      <c r="AK616" s="125"/>
    </row>
    <row r="617" spans="1:98" ht="22.5" customHeight="1">
      <c r="D617" s="102"/>
      <c r="E617" s="103"/>
      <c r="F617" s="103"/>
      <c r="G617" s="103"/>
      <c r="H617" s="103"/>
      <c r="I617" s="104"/>
      <c r="J617" s="154" t="s">
        <v>47</v>
      </c>
      <c r="K617" s="155"/>
      <c r="L617" s="155"/>
      <c r="M617" s="156"/>
      <c r="N617" s="154" t="s">
        <v>214</v>
      </c>
      <c r="O617" s="155"/>
      <c r="P617" s="155"/>
      <c r="Q617" s="156"/>
      <c r="R617" s="154" t="s">
        <v>215</v>
      </c>
      <c r="S617" s="155"/>
      <c r="T617" s="155"/>
      <c r="U617" s="156"/>
      <c r="V617" s="154" t="s">
        <v>216</v>
      </c>
      <c r="W617" s="155"/>
      <c r="X617" s="155"/>
      <c r="Y617" s="156"/>
      <c r="Z617" s="154" t="s">
        <v>217</v>
      </c>
      <c r="AA617" s="155"/>
      <c r="AB617" s="155"/>
      <c r="AC617" s="156"/>
      <c r="AD617" s="154" t="s">
        <v>55</v>
      </c>
      <c r="AE617" s="155"/>
      <c r="AF617" s="155"/>
      <c r="AG617" s="156"/>
      <c r="AH617" s="96" t="s">
        <v>12</v>
      </c>
      <c r="AI617" s="97"/>
      <c r="AJ617" s="97"/>
      <c r="AK617" s="98"/>
      <c r="BK617" s="2">
        <v>1</v>
      </c>
      <c r="BL617" s="2">
        <v>2</v>
      </c>
      <c r="BM617" s="2">
        <v>3</v>
      </c>
      <c r="BN617" s="2">
        <v>4</v>
      </c>
      <c r="BO617" s="2">
        <v>5</v>
      </c>
      <c r="BP617" s="2">
        <v>6</v>
      </c>
      <c r="BQ617" s="2">
        <v>0</v>
      </c>
    </row>
    <row r="618" spans="1:98">
      <c r="D618" s="152" t="s">
        <v>15</v>
      </c>
      <c r="E618" s="152"/>
      <c r="F618" s="153" t="s">
        <v>56</v>
      </c>
      <c r="G618" s="153"/>
      <c r="H618" s="153"/>
      <c r="I618" s="153"/>
      <c r="J618" s="76">
        <f>BK618</f>
        <v>35.118186203569707</v>
      </c>
      <c r="K618" s="76"/>
      <c r="L618" s="76"/>
      <c r="M618" s="76"/>
      <c r="N618" s="76">
        <f>BL618</f>
        <v>19.102749638205498</v>
      </c>
      <c r="O618" s="76"/>
      <c r="P618" s="76"/>
      <c r="Q618" s="76"/>
      <c r="R618" s="76">
        <f>BM618</f>
        <v>15.726000964785335</v>
      </c>
      <c r="S618" s="76"/>
      <c r="T618" s="76"/>
      <c r="U618" s="76"/>
      <c r="V618" s="76">
        <f>BN618</f>
        <v>13.941148094548964</v>
      </c>
      <c r="W618" s="76"/>
      <c r="X618" s="76"/>
      <c r="Y618" s="76"/>
      <c r="Z618" s="76">
        <f>BO618</f>
        <v>7.9112397491558131</v>
      </c>
      <c r="AA618" s="76"/>
      <c r="AB618" s="76"/>
      <c r="AC618" s="76"/>
      <c r="AD618" s="76">
        <f>BP618</f>
        <v>7.4288470815243608</v>
      </c>
      <c r="AE618" s="76"/>
      <c r="AF618" s="76"/>
      <c r="AG618" s="76"/>
      <c r="AH618" s="76">
        <f>BQ618</f>
        <v>0.77182826821032324</v>
      </c>
      <c r="AI618" s="76"/>
      <c r="AJ618" s="76"/>
      <c r="AK618" s="76"/>
      <c r="BG618" s="2">
        <v>114</v>
      </c>
      <c r="BH618" s="2" t="s">
        <v>57</v>
      </c>
      <c r="BK618" s="25">
        <v>35.118186203569707</v>
      </c>
      <c r="BL618" s="25">
        <v>19.102749638205498</v>
      </c>
      <c r="BM618" s="25">
        <v>15.726000964785335</v>
      </c>
      <c r="BN618" s="25">
        <v>13.941148094548964</v>
      </c>
      <c r="BO618" s="25">
        <v>7.9112397491558131</v>
      </c>
      <c r="BP618" s="25">
        <v>7.4288470815243608</v>
      </c>
      <c r="BQ618" s="25">
        <v>0.77182826821032324</v>
      </c>
    </row>
    <row r="619" spans="1:98">
      <c r="D619" s="152"/>
      <c r="E619" s="152"/>
      <c r="F619" s="151" t="s">
        <v>58</v>
      </c>
      <c r="G619" s="151"/>
      <c r="H619" s="151"/>
      <c r="I619" s="151"/>
      <c r="J619" s="80">
        <f>BK619</f>
        <v>33.333333333333329</v>
      </c>
      <c r="K619" s="80"/>
      <c r="L619" s="80"/>
      <c r="M619" s="80"/>
      <c r="N619" s="80">
        <f>BL619</f>
        <v>21.212121212121211</v>
      </c>
      <c r="O619" s="80"/>
      <c r="P619" s="80"/>
      <c r="Q619" s="80"/>
      <c r="R619" s="80">
        <f>BM619</f>
        <v>24.242424242424242</v>
      </c>
      <c r="S619" s="80"/>
      <c r="T619" s="80"/>
      <c r="U619" s="80"/>
      <c r="V619" s="80">
        <f>BN619</f>
        <v>12.121212121212121</v>
      </c>
      <c r="W619" s="80"/>
      <c r="X619" s="80"/>
      <c r="Y619" s="80"/>
      <c r="Z619" s="80">
        <f>BO619</f>
        <v>3.0303030303030303</v>
      </c>
      <c r="AA619" s="80"/>
      <c r="AB619" s="80"/>
      <c r="AC619" s="80"/>
      <c r="AD619" s="80">
        <f>BP619</f>
        <v>6.0606060606060606</v>
      </c>
      <c r="AE619" s="80"/>
      <c r="AF619" s="80"/>
      <c r="AG619" s="80"/>
      <c r="AH619" s="80">
        <f>BQ619</f>
        <v>0</v>
      </c>
      <c r="AI619" s="80"/>
      <c r="AJ619" s="80"/>
      <c r="AK619" s="80"/>
      <c r="BH619" s="2" t="s">
        <v>59</v>
      </c>
      <c r="BK619" s="25">
        <v>33.333333333333329</v>
      </c>
      <c r="BL619" s="25">
        <v>21.212121212121211</v>
      </c>
      <c r="BM619" s="25">
        <v>24.242424242424242</v>
      </c>
      <c r="BN619" s="25">
        <v>12.121212121212121</v>
      </c>
      <c r="BO619" s="25">
        <v>3.0303030303030303</v>
      </c>
      <c r="BP619" s="25">
        <v>6.0606060606060606</v>
      </c>
      <c r="BQ619" s="25">
        <v>0</v>
      </c>
    </row>
    <row r="620" spans="1:98">
      <c r="D620" s="152" t="s">
        <v>17</v>
      </c>
      <c r="E620" s="152"/>
      <c r="F620" s="153" t="s">
        <v>56</v>
      </c>
      <c r="G620" s="153"/>
      <c r="H620" s="153"/>
      <c r="I620" s="153"/>
      <c r="J620" s="76">
        <f>BK620</f>
        <v>41.473467284904686</v>
      </c>
      <c r="K620" s="76"/>
      <c r="L620" s="76"/>
      <c r="M620" s="76"/>
      <c r="N620" s="76">
        <f>BL620</f>
        <v>17.568263781555899</v>
      </c>
      <c r="O620" s="76"/>
      <c r="P620" s="76"/>
      <c r="Q620" s="76"/>
      <c r="R620" s="76">
        <f>BM620</f>
        <v>14.683153013910355</v>
      </c>
      <c r="S620" s="76"/>
      <c r="T620" s="76"/>
      <c r="U620" s="76"/>
      <c r="V620" s="76">
        <f>BN620</f>
        <v>10.613086038124678</v>
      </c>
      <c r="W620" s="76"/>
      <c r="X620" s="76"/>
      <c r="Y620" s="76"/>
      <c r="Z620" s="76">
        <f>BO620</f>
        <v>6.7490984028851102</v>
      </c>
      <c r="AA620" s="76"/>
      <c r="AB620" s="76"/>
      <c r="AC620" s="76"/>
      <c r="AD620" s="76">
        <f>BP620</f>
        <v>8.0886141164348277</v>
      </c>
      <c r="AE620" s="76"/>
      <c r="AF620" s="76"/>
      <c r="AG620" s="76"/>
      <c r="AH620" s="76">
        <f>BQ620</f>
        <v>0.82431736218444107</v>
      </c>
      <c r="AI620" s="76"/>
      <c r="AJ620" s="76"/>
      <c r="AK620" s="76"/>
      <c r="BH620" s="2" t="s">
        <v>57</v>
      </c>
      <c r="BK620" s="25">
        <v>41.473467284904686</v>
      </c>
      <c r="BL620" s="25">
        <v>17.568263781555899</v>
      </c>
      <c r="BM620" s="25">
        <v>14.683153013910355</v>
      </c>
      <c r="BN620" s="25">
        <v>10.613086038124678</v>
      </c>
      <c r="BO620" s="25">
        <v>6.7490984028851102</v>
      </c>
      <c r="BP620" s="25">
        <v>8.0886141164348277</v>
      </c>
      <c r="BQ620" s="25">
        <v>0.82431736218444107</v>
      </c>
    </row>
    <row r="621" spans="1:98">
      <c r="D621" s="152"/>
      <c r="E621" s="152"/>
      <c r="F621" s="151" t="s">
        <v>58</v>
      </c>
      <c r="G621" s="151"/>
      <c r="H621" s="151"/>
      <c r="I621" s="151"/>
      <c r="J621" s="80">
        <f>BK621</f>
        <v>40.909090909090914</v>
      </c>
      <c r="K621" s="80"/>
      <c r="L621" s="80"/>
      <c r="M621" s="80"/>
      <c r="N621" s="80">
        <f>BL621</f>
        <v>22.727272727272727</v>
      </c>
      <c r="O621" s="80"/>
      <c r="P621" s="80"/>
      <c r="Q621" s="80"/>
      <c r="R621" s="80">
        <f>BM621</f>
        <v>4.5454545454545459</v>
      </c>
      <c r="S621" s="80"/>
      <c r="T621" s="80"/>
      <c r="U621" s="80"/>
      <c r="V621" s="80">
        <f>BN621</f>
        <v>18.181818181818183</v>
      </c>
      <c r="W621" s="80"/>
      <c r="X621" s="80"/>
      <c r="Y621" s="80"/>
      <c r="Z621" s="80">
        <f>BO621</f>
        <v>0</v>
      </c>
      <c r="AA621" s="80"/>
      <c r="AB621" s="80"/>
      <c r="AC621" s="80"/>
      <c r="AD621" s="80">
        <f>BP621</f>
        <v>13.636363636363635</v>
      </c>
      <c r="AE621" s="80"/>
      <c r="AF621" s="80"/>
      <c r="AG621" s="80"/>
      <c r="AH621" s="80">
        <f>BQ621</f>
        <v>0</v>
      </c>
      <c r="AI621" s="80"/>
      <c r="AJ621" s="80"/>
      <c r="AK621" s="80"/>
      <c r="BH621" s="2" t="s">
        <v>59</v>
      </c>
      <c r="BK621" s="25">
        <v>40.909090909090914</v>
      </c>
      <c r="BL621" s="25">
        <v>22.727272727272727</v>
      </c>
      <c r="BM621" s="25">
        <v>4.5454545454545459</v>
      </c>
      <c r="BN621" s="25">
        <v>18.181818181818183</v>
      </c>
      <c r="BO621" s="25">
        <v>0</v>
      </c>
      <c r="BP621" s="25">
        <v>13.636363636363635</v>
      </c>
      <c r="BQ621" s="25">
        <v>0</v>
      </c>
    </row>
    <row r="622" spans="1:98" ht="15" customHeight="1">
      <c r="B622" s="9"/>
      <c r="C622" s="9"/>
      <c r="D622" s="33" t="s">
        <v>218</v>
      </c>
      <c r="E622" s="34"/>
      <c r="F622" s="34"/>
      <c r="G622" s="34"/>
      <c r="H622" s="34"/>
      <c r="I622" s="34"/>
      <c r="J622" s="72"/>
      <c r="K622" s="72"/>
      <c r="L622" s="72"/>
      <c r="M622" s="72"/>
      <c r="N622" s="72"/>
      <c r="O622" s="72"/>
      <c r="P622" s="72"/>
      <c r="Q622" s="72"/>
      <c r="R622" s="72"/>
      <c r="S622" s="72"/>
      <c r="T622" s="72"/>
      <c r="U622" s="72"/>
      <c r="V622" s="72"/>
      <c r="X622" s="72"/>
      <c r="Y622" s="72"/>
      <c r="Z622" s="72"/>
      <c r="AB622" s="72"/>
      <c r="AC622" s="72"/>
      <c r="AD622" s="72"/>
      <c r="AE622" s="72"/>
      <c r="AF622" s="72"/>
      <c r="AG622" s="72"/>
      <c r="AJ622" s="31"/>
    </row>
    <row r="623" spans="1:98" ht="9.75" customHeight="1">
      <c r="D623" s="99"/>
      <c r="E623" s="100"/>
      <c r="F623" s="100"/>
      <c r="G623" s="100"/>
      <c r="H623" s="100"/>
      <c r="I623" s="101"/>
      <c r="J623" s="125">
        <v>1</v>
      </c>
      <c r="K623" s="125"/>
      <c r="L623" s="125"/>
      <c r="M623" s="125"/>
      <c r="N623" s="125">
        <v>2</v>
      </c>
      <c r="O623" s="125"/>
      <c r="P623" s="125"/>
      <c r="Q623" s="125"/>
      <c r="R623" s="125">
        <v>3</v>
      </c>
      <c r="S623" s="125"/>
      <c r="T623" s="125"/>
      <c r="U623" s="125"/>
      <c r="V623" s="125">
        <v>4</v>
      </c>
      <c r="W623" s="125"/>
      <c r="X623" s="125"/>
      <c r="Y623" s="125"/>
      <c r="Z623" s="125">
        <v>5</v>
      </c>
      <c r="AA623" s="125"/>
      <c r="AB623" s="125"/>
      <c r="AC623" s="125"/>
      <c r="AD623" s="125">
        <v>6</v>
      </c>
      <c r="AE623" s="125"/>
      <c r="AF623" s="125"/>
      <c r="AG623" s="125"/>
      <c r="AH623" s="125"/>
      <c r="AI623" s="125"/>
      <c r="AJ623" s="125"/>
      <c r="AK623" s="125"/>
    </row>
    <row r="624" spans="1:98" ht="22.5" customHeight="1">
      <c r="D624" s="102"/>
      <c r="E624" s="103"/>
      <c r="F624" s="103"/>
      <c r="G624" s="103"/>
      <c r="H624" s="103"/>
      <c r="I624" s="104"/>
      <c r="J624" s="96" t="s">
        <v>219</v>
      </c>
      <c r="K624" s="97"/>
      <c r="L624" s="97"/>
      <c r="M624" s="98"/>
      <c r="N624" s="96" t="s">
        <v>220</v>
      </c>
      <c r="O624" s="97"/>
      <c r="P624" s="97"/>
      <c r="Q624" s="98"/>
      <c r="R624" s="96" t="s">
        <v>221</v>
      </c>
      <c r="S624" s="97"/>
      <c r="T624" s="97"/>
      <c r="U624" s="98"/>
      <c r="V624" s="96" t="s">
        <v>222</v>
      </c>
      <c r="W624" s="97"/>
      <c r="X624" s="97"/>
      <c r="Y624" s="98"/>
      <c r="Z624" s="96" t="s">
        <v>223</v>
      </c>
      <c r="AA624" s="97"/>
      <c r="AB624" s="97"/>
      <c r="AC624" s="98"/>
      <c r="AD624" s="96" t="s">
        <v>224</v>
      </c>
      <c r="AE624" s="97"/>
      <c r="AF624" s="97"/>
      <c r="AG624" s="98"/>
      <c r="AH624" s="96" t="s">
        <v>12</v>
      </c>
      <c r="AI624" s="97"/>
      <c r="AJ624" s="97"/>
      <c r="AK624" s="98"/>
      <c r="BK624" s="2">
        <v>1</v>
      </c>
      <c r="BL624" s="2">
        <v>2</v>
      </c>
      <c r="BM624" s="2">
        <v>3</v>
      </c>
      <c r="BN624" s="2">
        <v>4</v>
      </c>
      <c r="BO624" s="2">
        <v>5</v>
      </c>
      <c r="BP624" s="2">
        <v>6</v>
      </c>
      <c r="BQ624" s="2">
        <v>0</v>
      </c>
    </row>
    <row r="625" spans="1:98">
      <c r="D625" s="152" t="s">
        <v>15</v>
      </c>
      <c r="E625" s="152"/>
      <c r="F625" s="153" t="s">
        <v>56</v>
      </c>
      <c r="G625" s="153"/>
      <c r="H625" s="153"/>
      <c r="I625" s="153"/>
      <c r="J625" s="76">
        <f>BK625</f>
        <v>35.118186203569707</v>
      </c>
      <c r="K625" s="76"/>
      <c r="L625" s="76"/>
      <c r="M625" s="76"/>
      <c r="N625" s="76">
        <f>BL625</f>
        <v>19.29570670525808</v>
      </c>
      <c r="O625" s="76"/>
      <c r="P625" s="76"/>
      <c r="Q625" s="76"/>
      <c r="R625" s="76">
        <f>BM625</f>
        <v>26.145682585624698</v>
      </c>
      <c r="S625" s="76"/>
      <c r="T625" s="76"/>
      <c r="U625" s="76"/>
      <c r="V625" s="76">
        <f>BN625</f>
        <v>10.564399421128799</v>
      </c>
      <c r="W625" s="76"/>
      <c r="X625" s="76"/>
      <c r="Y625" s="76"/>
      <c r="Z625" s="76">
        <f>BO625</f>
        <v>3.0390738060781479</v>
      </c>
      <c r="AA625" s="76"/>
      <c r="AB625" s="76"/>
      <c r="AC625" s="76"/>
      <c r="AD625" s="76">
        <f>BP625</f>
        <v>2.7496382054992763</v>
      </c>
      <c r="AE625" s="76"/>
      <c r="AF625" s="76"/>
      <c r="AG625" s="76"/>
      <c r="AH625" s="76">
        <f>BQ625</f>
        <v>3.087313072841293</v>
      </c>
      <c r="AI625" s="76"/>
      <c r="AJ625" s="76"/>
      <c r="AK625" s="76"/>
      <c r="BG625" s="2">
        <v>115</v>
      </c>
      <c r="BH625" s="2" t="s">
        <v>57</v>
      </c>
      <c r="BK625" s="25">
        <v>35.118186203569707</v>
      </c>
      <c r="BL625" s="25">
        <v>19.29570670525808</v>
      </c>
      <c r="BM625" s="25">
        <v>26.145682585624698</v>
      </c>
      <c r="BN625" s="25">
        <v>10.564399421128799</v>
      </c>
      <c r="BO625" s="25">
        <v>3.0390738060781479</v>
      </c>
      <c r="BP625" s="25">
        <v>2.7496382054992763</v>
      </c>
      <c r="BQ625" s="25">
        <v>3.087313072841293</v>
      </c>
    </row>
    <row r="626" spans="1:98">
      <c r="D626" s="152"/>
      <c r="E626" s="152"/>
      <c r="F626" s="151" t="s">
        <v>58</v>
      </c>
      <c r="G626" s="151"/>
      <c r="H626" s="151"/>
      <c r="I626" s="151"/>
      <c r="J626" s="80">
        <f>BK626</f>
        <v>33.333333333333329</v>
      </c>
      <c r="K626" s="80"/>
      <c r="L626" s="80"/>
      <c r="M626" s="80"/>
      <c r="N626" s="80">
        <f>BL626</f>
        <v>9.0909090909090917</v>
      </c>
      <c r="O626" s="80"/>
      <c r="P626" s="80"/>
      <c r="Q626" s="80"/>
      <c r="R626" s="80">
        <f>BM626</f>
        <v>33.333333333333329</v>
      </c>
      <c r="S626" s="80"/>
      <c r="T626" s="80"/>
      <c r="U626" s="80"/>
      <c r="V626" s="80">
        <f>BN626</f>
        <v>12.121212121212121</v>
      </c>
      <c r="W626" s="80"/>
      <c r="X626" s="80"/>
      <c r="Y626" s="80"/>
      <c r="Z626" s="80">
        <f>BO626</f>
        <v>6.0606060606060606</v>
      </c>
      <c r="AA626" s="80"/>
      <c r="AB626" s="80"/>
      <c r="AC626" s="80"/>
      <c r="AD626" s="80">
        <f>BP626</f>
        <v>6.0606060606060606</v>
      </c>
      <c r="AE626" s="80"/>
      <c r="AF626" s="80"/>
      <c r="AG626" s="80"/>
      <c r="AH626" s="80">
        <f>BQ626</f>
        <v>0</v>
      </c>
      <c r="AI626" s="80"/>
      <c r="AJ626" s="80"/>
      <c r="AK626" s="80"/>
      <c r="BH626" s="2" t="s">
        <v>59</v>
      </c>
      <c r="BK626" s="25">
        <v>33.333333333333329</v>
      </c>
      <c r="BL626" s="25">
        <v>9.0909090909090917</v>
      </c>
      <c r="BM626" s="25">
        <v>33.333333333333329</v>
      </c>
      <c r="BN626" s="25">
        <v>12.121212121212121</v>
      </c>
      <c r="BO626" s="25">
        <v>6.0606060606060606</v>
      </c>
      <c r="BP626" s="25">
        <v>6.0606060606060606</v>
      </c>
      <c r="BQ626" s="25">
        <v>0</v>
      </c>
    </row>
    <row r="627" spans="1:98">
      <c r="D627" s="116" t="s">
        <v>17</v>
      </c>
      <c r="E627" s="116"/>
      <c r="F627" s="117" t="s">
        <v>56</v>
      </c>
      <c r="G627" s="117"/>
      <c r="H627" s="117"/>
      <c r="I627" s="117"/>
      <c r="J627" s="76">
        <f>BK627</f>
        <v>37.66099948480165</v>
      </c>
      <c r="K627" s="76"/>
      <c r="L627" s="76"/>
      <c r="M627" s="76"/>
      <c r="N627" s="76">
        <f>BL627</f>
        <v>19.216898505924782</v>
      </c>
      <c r="O627" s="76"/>
      <c r="P627" s="76"/>
      <c r="Q627" s="76"/>
      <c r="R627" s="76">
        <f>BM627</f>
        <v>25.708397733127253</v>
      </c>
      <c r="S627" s="76"/>
      <c r="T627" s="76"/>
      <c r="U627" s="76"/>
      <c r="V627" s="76">
        <f>BN627</f>
        <v>10.200927357032457</v>
      </c>
      <c r="W627" s="76"/>
      <c r="X627" s="76"/>
      <c r="Y627" s="76"/>
      <c r="Z627" s="76">
        <f>BO627</f>
        <v>1.8547140649149922</v>
      </c>
      <c r="AA627" s="76"/>
      <c r="AB627" s="76"/>
      <c r="AC627" s="76"/>
      <c r="AD627" s="76">
        <f>BP627</f>
        <v>2.6790314270994333</v>
      </c>
      <c r="AE627" s="76"/>
      <c r="AF627" s="76"/>
      <c r="AG627" s="76"/>
      <c r="AH627" s="76">
        <f>BQ627</f>
        <v>2.6790314270994333</v>
      </c>
      <c r="AI627" s="76"/>
      <c r="AJ627" s="76"/>
      <c r="AK627" s="76"/>
      <c r="BH627" s="2" t="s">
        <v>57</v>
      </c>
      <c r="BK627" s="25">
        <v>37.66099948480165</v>
      </c>
      <c r="BL627" s="25">
        <v>19.216898505924782</v>
      </c>
      <c r="BM627" s="25">
        <v>25.708397733127253</v>
      </c>
      <c r="BN627" s="25">
        <v>10.200927357032457</v>
      </c>
      <c r="BO627" s="25">
        <v>1.8547140649149922</v>
      </c>
      <c r="BP627" s="25">
        <v>2.6790314270994333</v>
      </c>
      <c r="BQ627" s="25">
        <v>2.6790314270994333</v>
      </c>
    </row>
    <row r="628" spans="1:98">
      <c r="D628" s="116"/>
      <c r="E628" s="116"/>
      <c r="F628" s="114" t="s">
        <v>58</v>
      </c>
      <c r="G628" s="114"/>
      <c r="H628" s="114"/>
      <c r="I628" s="114"/>
      <c r="J628" s="80">
        <f>BK628</f>
        <v>18.181818181818183</v>
      </c>
      <c r="K628" s="80"/>
      <c r="L628" s="80"/>
      <c r="M628" s="80"/>
      <c r="N628" s="80">
        <f>BL628</f>
        <v>22.727272727272727</v>
      </c>
      <c r="O628" s="80"/>
      <c r="P628" s="80"/>
      <c r="Q628" s="80"/>
      <c r="R628" s="80">
        <f>BM628</f>
        <v>40.909090909090914</v>
      </c>
      <c r="S628" s="80"/>
      <c r="T628" s="80"/>
      <c r="U628" s="80"/>
      <c r="V628" s="80">
        <f>BN628</f>
        <v>9.0909090909090917</v>
      </c>
      <c r="W628" s="80"/>
      <c r="X628" s="80"/>
      <c r="Y628" s="80"/>
      <c r="Z628" s="80">
        <f>BO628</f>
        <v>0</v>
      </c>
      <c r="AA628" s="80"/>
      <c r="AB628" s="80"/>
      <c r="AC628" s="80"/>
      <c r="AD628" s="80">
        <f>BP628</f>
        <v>4.5454545454545459</v>
      </c>
      <c r="AE628" s="80"/>
      <c r="AF628" s="80"/>
      <c r="AG628" s="80"/>
      <c r="AH628" s="80">
        <f>BQ628</f>
        <v>4.5454545454545459</v>
      </c>
      <c r="AI628" s="80"/>
      <c r="AJ628" s="80"/>
      <c r="AK628" s="80"/>
      <c r="BH628" s="2" t="s">
        <v>59</v>
      </c>
      <c r="BK628" s="25">
        <v>18.181818181818183</v>
      </c>
      <c r="BL628" s="25">
        <v>22.727272727272727</v>
      </c>
      <c r="BM628" s="25">
        <v>40.909090909090914</v>
      </c>
      <c r="BN628" s="25">
        <v>9.0909090909090917</v>
      </c>
      <c r="BO628" s="25">
        <v>0</v>
      </c>
      <c r="BP628" s="25">
        <v>4.5454545454545459</v>
      </c>
      <c r="BQ628" s="25">
        <v>4.5454545454545459</v>
      </c>
    </row>
    <row r="629" spans="1:98" s="9" customFormat="1" ht="14.25" customHeight="1">
      <c r="A629" s="67"/>
      <c r="F629" s="10"/>
      <c r="AD629" s="11"/>
      <c r="AE629" s="11"/>
      <c r="AF629" s="11"/>
      <c r="AG629" s="11"/>
      <c r="AH629" s="11"/>
      <c r="AI629" s="11"/>
      <c r="AJ629" s="11"/>
      <c r="AK629" s="11"/>
      <c r="AL629" s="11"/>
      <c r="AM629" s="12"/>
      <c r="AN629" s="12"/>
      <c r="AO629" s="12"/>
      <c r="AP629" s="12"/>
      <c r="AQ629" s="12"/>
      <c r="AR629" s="12"/>
      <c r="AS629" s="12"/>
      <c r="AT629" s="12"/>
      <c r="AU629" s="12"/>
      <c r="AV629" s="12"/>
      <c r="AW629" s="12"/>
      <c r="AX629" s="12"/>
      <c r="AY629" s="12"/>
      <c r="AZ629" s="12"/>
      <c r="BA629" s="12"/>
      <c r="BB629" s="12"/>
      <c r="BC629" s="12"/>
      <c r="BD629" s="12"/>
      <c r="BE629" s="12"/>
      <c r="BF629" s="12"/>
      <c r="BG629" s="12"/>
      <c r="BH629" s="12"/>
      <c r="BI629" s="12"/>
      <c r="BJ629" s="71"/>
      <c r="BK629" s="71"/>
      <c r="BL629" s="71"/>
      <c r="BM629" s="71"/>
      <c r="BN629" s="71"/>
      <c r="BO629" s="63"/>
      <c r="BP629" s="63"/>
      <c r="BQ629" s="63"/>
      <c r="BR629" s="63"/>
      <c r="BS629" s="63"/>
      <c r="BT629" s="63"/>
      <c r="CM629" s="13"/>
    </row>
    <row r="630" spans="1:98" ht="14.25" thickBot="1">
      <c r="A630" s="60"/>
      <c r="B630" s="60"/>
      <c r="C630" s="61" t="s">
        <v>105</v>
      </c>
      <c r="D630" s="60"/>
      <c r="E630" s="60"/>
      <c r="F630" s="60"/>
      <c r="G630" s="60"/>
      <c r="H630" s="60"/>
      <c r="I630" s="60"/>
      <c r="J630" s="60"/>
      <c r="K630" s="60"/>
      <c r="L630" s="60"/>
      <c r="M630" s="60"/>
      <c r="N630" s="60"/>
      <c r="O630" s="60"/>
      <c r="P630" s="60"/>
      <c r="Q630" s="60"/>
      <c r="R630" s="60"/>
      <c r="S630" s="60"/>
      <c r="T630" s="60"/>
      <c r="U630" s="60"/>
      <c r="V630" s="60"/>
      <c r="W630" s="60"/>
      <c r="X630" s="60"/>
      <c r="Y630" s="60"/>
      <c r="Z630" s="60"/>
      <c r="AA630" s="60"/>
      <c r="AB630" s="60"/>
      <c r="AC630" s="60"/>
      <c r="AD630" s="60"/>
      <c r="AE630" s="60"/>
      <c r="AF630" s="60"/>
      <c r="AG630" s="60"/>
      <c r="AH630" s="60"/>
      <c r="AI630" s="60"/>
      <c r="AJ630" s="60"/>
      <c r="AK630" s="60"/>
      <c r="AL630" s="60"/>
      <c r="AM630" s="60"/>
      <c r="AN630" s="60"/>
      <c r="AO630" s="60"/>
      <c r="AP630" s="60"/>
      <c r="AQ630" s="60"/>
      <c r="AR630" s="60"/>
      <c r="AS630" s="60"/>
      <c r="AT630" s="60"/>
      <c r="AU630" s="60"/>
      <c r="AV630" s="60"/>
      <c r="AW630" s="60"/>
      <c r="AX630" s="60"/>
      <c r="AY630" s="60"/>
      <c r="AZ630" s="60"/>
      <c r="BA630" s="60"/>
      <c r="BB630" s="60"/>
      <c r="BC630" s="60"/>
      <c r="BD630" s="60"/>
      <c r="BE630" s="60"/>
      <c r="BF630" s="60"/>
      <c r="BG630" s="60"/>
      <c r="BH630" s="60"/>
      <c r="BI630" s="60"/>
      <c r="BJ630" s="60"/>
      <c r="BK630" s="60"/>
      <c r="BL630" s="60"/>
      <c r="BM630" s="60"/>
      <c r="BN630" s="60"/>
      <c r="BO630" s="60"/>
      <c r="BP630" s="60"/>
      <c r="BQ630" s="60"/>
      <c r="BR630" s="60"/>
      <c r="BS630" s="60"/>
      <c r="BT630" s="60"/>
      <c r="BU630" s="60"/>
      <c r="BV630" s="60"/>
      <c r="BW630" s="60"/>
      <c r="BX630" s="60"/>
      <c r="BY630" s="60"/>
      <c r="BZ630" s="60"/>
      <c r="CA630" s="60"/>
      <c r="CB630" s="60"/>
      <c r="CC630" s="60"/>
      <c r="CD630" s="60"/>
      <c r="CE630" s="60"/>
      <c r="CF630" s="60"/>
      <c r="CG630" s="60"/>
      <c r="CH630" s="60"/>
      <c r="CI630" s="60"/>
      <c r="CJ630" s="60"/>
      <c r="CK630" s="60"/>
      <c r="CL630" s="60"/>
      <c r="CM630" s="60"/>
      <c r="CN630" s="59"/>
      <c r="CO630" s="59"/>
      <c r="CP630" s="59"/>
      <c r="CQ630" s="59"/>
      <c r="CR630" s="59"/>
      <c r="CS630" s="59"/>
      <c r="CT630" s="59"/>
    </row>
    <row r="631" spans="1:98" ht="18.75" customHeight="1">
      <c r="A631" s="60"/>
      <c r="B631" s="62"/>
      <c r="C631" s="84" t="s">
        <v>267</v>
      </c>
      <c r="D631" s="85"/>
      <c r="E631" s="85"/>
      <c r="F631" s="85"/>
      <c r="G631" s="85"/>
      <c r="H631" s="85"/>
      <c r="I631" s="85"/>
      <c r="J631" s="85"/>
      <c r="K631" s="85"/>
      <c r="L631" s="85"/>
      <c r="M631" s="85"/>
      <c r="N631" s="85"/>
      <c r="O631" s="85"/>
      <c r="P631" s="85"/>
      <c r="Q631" s="85"/>
      <c r="R631" s="85"/>
      <c r="S631" s="85"/>
      <c r="T631" s="85"/>
      <c r="U631" s="85"/>
      <c r="V631" s="85"/>
      <c r="W631" s="85"/>
      <c r="X631" s="85"/>
      <c r="Y631" s="85"/>
      <c r="Z631" s="85"/>
      <c r="AA631" s="85"/>
      <c r="AB631" s="85"/>
      <c r="AC631" s="85"/>
      <c r="AD631" s="85"/>
      <c r="AE631" s="85"/>
      <c r="AF631" s="85"/>
      <c r="AG631" s="85"/>
      <c r="AH631" s="85"/>
      <c r="AI631" s="85"/>
      <c r="AJ631" s="85"/>
      <c r="AK631" s="85"/>
      <c r="AL631" s="85"/>
      <c r="AM631" s="85"/>
      <c r="AN631" s="85"/>
      <c r="AO631" s="85"/>
      <c r="AP631" s="85"/>
      <c r="AQ631" s="86"/>
      <c r="AR631" s="60"/>
      <c r="AS631" s="60"/>
      <c r="AT631" s="60"/>
      <c r="AU631" s="60"/>
      <c r="AV631" s="60"/>
      <c r="AW631" s="60"/>
      <c r="AX631" s="60"/>
      <c r="AY631" s="60"/>
      <c r="AZ631" s="60"/>
      <c r="BA631" s="60"/>
      <c r="BB631" s="60"/>
      <c r="BC631" s="60"/>
      <c r="BD631" s="60"/>
      <c r="BE631" s="60"/>
      <c r="BF631" s="60"/>
      <c r="BG631" s="60"/>
      <c r="BH631" s="60"/>
      <c r="BI631" s="60"/>
      <c r="BJ631" s="60"/>
      <c r="BK631" s="60"/>
      <c r="BL631" s="60"/>
      <c r="BM631" s="60"/>
      <c r="BN631" s="60"/>
      <c r="BO631" s="60"/>
      <c r="BP631" s="60"/>
      <c r="BQ631" s="60"/>
      <c r="BR631" s="60"/>
      <c r="BS631" s="60"/>
      <c r="BT631" s="60"/>
      <c r="BU631" s="60"/>
      <c r="BV631" s="60"/>
      <c r="BW631" s="60"/>
      <c r="BX631" s="60"/>
      <c r="BY631" s="60"/>
      <c r="BZ631" s="60"/>
      <c r="CA631" s="60"/>
      <c r="CB631" s="60"/>
      <c r="CC631" s="60"/>
      <c r="CD631" s="60"/>
      <c r="CE631" s="60"/>
      <c r="CF631" s="60"/>
      <c r="CG631" s="60"/>
      <c r="CH631" s="60"/>
      <c r="CI631" s="60"/>
      <c r="CJ631" s="60"/>
      <c r="CK631" s="60"/>
      <c r="CL631" s="60"/>
      <c r="CM631" s="60"/>
      <c r="CN631" s="59"/>
      <c r="CO631" s="59"/>
      <c r="CP631" s="59"/>
      <c r="CQ631" s="59"/>
      <c r="CR631" s="59"/>
      <c r="CS631" s="59"/>
      <c r="CT631" s="59"/>
    </row>
    <row r="632" spans="1:98" ht="18.75" customHeight="1">
      <c r="A632" s="60"/>
      <c r="B632" s="62"/>
      <c r="C632" s="87"/>
      <c r="D632" s="88"/>
      <c r="E632" s="88"/>
      <c r="F632" s="88"/>
      <c r="G632" s="88"/>
      <c r="H632" s="88"/>
      <c r="I632" s="88"/>
      <c r="J632" s="88"/>
      <c r="K632" s="88"/>
      <c r="L632" s="88"/>
      <c r="M632" s="88"/>
      <c r="N632" s="88"/>
      <c r="O632" s="88"/>
      <c r="P632" s="88"/>
      <c r="Q632" s="88"/>
      <c r="R632" s="88"/>
      <c r="S632" s="88"/>
      <c r="T632" s="88"/>
      <c r="U632" s="88"/>
      <c r="V632" s="88"/>
      <c r="W632" s="88"/>
      <c r="X632" s="88"/>
      <c r="Y632" s="88"/>
      <c r="Z632" s="88"/>
      <c r="AA632" s="88"/>
      <c r="AB632" s="88"/>
      <c r="AC632" s="88"/>
      <c r="AD632" s="88"/>
      <c r="AE632" s="88"/>
      <c r="AF632" s="88"/>
      <c r="AG632" s="88"/>
      <c r="AH632" s="88"/>
      <c r="AI632" s="88"/>
      <c r="AJ632" s="88"/>
      <c r="AK632" s="88"/>
      <c r="AL632" s="88"/>
      <c r="AM632" s="88"/>
      <c r="AN632" s="88"/>
      <c r="AO632" s="88"/>
      <c r="AP632" s="88"/>
      <c r="AQ632" s="89"/>
      <c r="AR632" s="60"/>
      <c r="AS632" s="60"/>
      <c r="AT632" s="60"/>
      <c r="AU632" s="60"/>
      <c r="AV632" s="60"/>
      <c r="AW632" s="60"/>
      <c r="AX632" s="60"/>
      <c r="AY632" s="60"/>
      <c r="AZ632" s="60"/>
      <c r="BA632" s="60"/>
      <c r="BB632" s="60"/>
      <c r="BC632" s="60"/>
      <c r="BD632" s="60"/>
      <c r="BE632" s="60"/>
      <c r="BF632" s="60"/>
      <c r="BG632" s="60"/>
      <c r="BH632" s="60"/>
      <c r="BI632" s="60"/>
      <c r="BJ632" s="60"/>
      <c r="BK632" s="60"/>
      <c r="BL632" s="60"/>
      <c r="BM632" s="60"/>
      <c r="BN632" s="60"/>
      <c r="BO632" s="60"/>
      <c r="BP632" s="60"/>
      <c r="BQ632" s="60"/>
      <c r="BR632" s="60"/>
      <c r="BS632" s="60"/>
      <c r="BT632" s="60"/>
      <c r="BU632" s="60"/>
      <c r="BV632" s="60"/>
      <c r="BW632" s="60"/>
      <c r="BX632" s="60"/>
      <c r="BY632" s="60"/>
      <c r="BZ632" s="60"/>
      <c r="CA632" s="60"/>
      <c r="CB632" s="60"/>
      <c r="CC632" s="60"/>
      <c r="CD632" s="60"/>
      <c r="CE632" s="60"/>
      <c r="CF632" s="60"/>
      <c r="CG632" s="60"/>
      <c r="CH632" s="60"/>
      <c r="CI632" s="60"/>
      <c r="CJ632" s="60"/>
      <c r="CK632" s="60"/>
      <c r="CL632" s="60"/>
      <c r="CM632" s="60"/>
      <c r="CN632" s="59"/>
      <c r="CO632" s="59"/>
      <c r="CP632" s="59"/>
      <c r="CQ632" s="59"/>
      <c r="CR632" s="59"/>
      <c r="CS632" s="59"/>
      <c r="CT632" s="59"/>
    </row>
    <row r="633" spans="1:98" ht="18.75" customHeight="1">
      <c r="A633" s="60"/>
      <c r="B633" s="62"/>
      <c r="C633" s="87"/>
      <c r="D633" s="88"/>
      <c r="E633" s="88"/>
      <c r="F633" s="88"/>
      <c r="G633" s="88"/>
      <c r="H633" s="88"/>
      <c r="I633" s="88"/>
      <c r="J633" s="88"/>
      <c r="K633" s="88"/>
      <c r="L633" s="88"/>
      <c r="M633" s="88"/>
      <c r="N633" s="88"/>
      <c r="O633" s="88"/>
      <c r="P633" s="88"/>
      <c r="Q633" s="88"/>
      <c r="R633" s="88"/>
      <c r="S633" s="88"/>
      <c r="T633" s="88"/>
      <c r="U633" s="88"/>
      <c r="V633" s="88"/>
      <c r="W633" s="88"/>
      <c r="X633" s="88"/>
      <c r="Y633" s="88"/>
      <c r="Z633" s="88"/>
      <c r="AA633" s="88"/>
      <c r="AB633" s="88"/>
      <c r="AC633" s="88"/>
      <c r="AD633" s="88"/>
      <c r="AE633" s="88"/>
      <c r="AF633" s="88"/>
      <c r="AG633" s="88"/>
      <c r="AH633" s="88"/>
      <c r="AI633" s="88"/>
      <c r="AJ633" s="88"/>
      <c r="AK633" s="88"/>
      <c r="AL633" s="88"/>
      <c r="AM633" s="88"/>
      <c r="AN633" s="88"/>
      <c r="AO633" s="88"/>
      <c r="AP633" s="88"/>
      <c r="AQ633" s="89"/>
      <c r="AR633" s="60"/>
      <c r="AS633" s="60"/>
      <c r="AT633" s="60"/>
      <c r="AU633" s="60"/>
      <c r="AV633" s="60"/>
      <c r="AW633" s="60"/>
      <c r="AX633" s="60"/>
      <c r="AY633" s="60"/>
      <c r="AZ633" s="60"/>
      <c r="BA633" s="60"/>
      <c r="BB633" s="60"/>
      <c r="BC633" s="60"/>
      <c r="BD633" s="60"/>
      <c r="BE633" s="60"/>
      <c r="BF633" s="60"/>
      <c r="BG633" s="60"/>
      <c r="BH633" s="60"/>
      <c r="BI633" s="60"/>
      <c r="BJ633" s="60"/>
      <c r="BK633" s="60"/>
      <c r="BL633" s="60"/>
      <c r="BM633" s="60"/>
      <c r="BN633" s="60"/>
      <c r="BO633" s="60"/>
      <c r="BP633" s="60"/>
      <c r="BQ633" s="60"/>
      <c r="BR633" s="60"/>
      <c r="BS633" s="60"/>
      <c r="BT633" s="60"/>
      <c r="BU633" s="60"/>
      <c r="BV633" s="60"/>
      <c r="BW633" s="60"/>
      <c r="BX633" s="60"/>
      <c r="BY633" s="60"/>
      <c r="BZ633" s="60"/>
      <c r="CA633" s="60"/>
      <c r="CB633" s="60"/>
      <c r="CC633" s="60"/>
      <c r="CD633" s="60"/>
      <c r="CE633" s="60"/>
      <c r="CF633" s="60"/>
      <c r="CG633" s="60"/>
      <c r="CH633" s="60"/>
      <c r="CI633" s="60"/>
      <c r="CJ633" s="60"/>
      <c r="CK633" s="60"/>
      <c r="CL633" s="60"/>
      <c r="CM633" s="60"/>
      <c r="CN633" s="59"/>
      <c r="CO633" s="59"/>
      <c r="CP633" s="59"/>
      <c r="CQ633" s="59"/>
      <c r="CR633" s="59"/>
      <c r="CS633" s="59"/>
      <c r="CT633" s="59"/>
    </row>
    <row r="634" spans="1:98" ht="18.75" customHeight="1">
      <c r="A634" s="60"/>
      <c r="B634" s="62"/>
      <c r="C634" s="87"/>
      <c r="D634" s="88"/>
      <c r="E634" s="88"/>
      <c r="F634" s="88"/>
      <c r="G634" s="88"/>
      <c r="H634" s="88"/>
      <c r="I634" s="88"/>
      <c r="J634" s="88"/>
      <c r="K634" s="88"/>
      <c r="L634" s="88"/>
      <c r="M634" s="88"/>
      <c r="N634" s="88"/>
      <c r="O634" s="88"/>
      <c r="P634" s="88"/>
      <c r="Q634" s="88"/>
      <c r="R634" s="88"/>
      <c r="S634" s="88"/>
      <c r="T634" s="88"/>
      <c r="U634" s="88"/>
      <c r="V634" s="88"/>
      <c r="W634" s="88"/>
      <c r="X634" s="88"/>
      <c r="Y634" s="88"/>
      <c r="Z634" s="88"/>
      <c r="AA634" s="88"/>
      <c r="AB634" s="88"/>
      <c r="AC634" s="88"/>
      <c r="AD634" s="88"/>
      <c r="AE634" s="88"/>
      <c r="AF634" s="88"/>
      <c r="AG634" s="88"/>
      <c r="AH634" s="88"/>
      <c r="AI634" s="88"/>
      <c r="AJ634" s="88"/>
      <c r="AK634" s="88"/>
      <c r="AL634" s="88"/>
      <c r="AM634" s="88"/>
      <c r="AN634" s="88"/>
      <c r="AO634" s="88"/>
      <c r="AP634" s="88"/>
      <c r="AQ634" s="89"/>
      <c r="AR634" s="60"/>
      <c r="AS634" s="60"/>
      <c r="AT634" s="60"/>
      <c r="AU634" s="60"/>
      <c r="AV634" s="60"/>
      <c r="AW634" s="60"/>
      <c r="AX634" s="60"/>
      <c r="AY634" s="60"/>
      <c r="AZ634" s="60"/>
      <c r="BA634" s="60"/>
      <c r="BB634" s="60"/>
      <c r="BC634" s="60"/>
      <c r="BD634" s="60"/>
      <c r="BE634" s="60"/>
      <c r="BF634" s="60"/>
      <c r="BG634" s="60"/>
      <c r="BH634" s="60"/>
      <c r="BI634" s="60"/>
      <c r="BJ634" s="60"/>
      <c r="BK634" s="60"/>
      <c r="BL634" s="60"/>
      <c r="BM634" s="60"/>
      <c r="BN634" s="60"/>
      <c r="BO634" s="60"/>
      <c r="BP634" s="60"/>
      <c r="BQ634" s="60"/>
      <c r="BR634" s="60"/>
      <c r="BS634" s="60"/>
      <c r="BT634" s="60"/>
      <c r="BU634" s="60"/>
      <c r="BV634" s="60"/>
      <c r="BW634" s="60"/>
      <c r="BX634" s="60"/>
      <c r="BY634" s="60"/>
      <c r="BZ634" s="60"/>
      <c r="CA634" s="60"/>
      <c r="CB634" s="60"/>
      <c r="CC634" s="60"/>
      <c r="CD634" s="60"/>
      <c r="CE634" s="60"/>
      <c r="CF634" s="60"/>
      <c r="CG634" s="60"/>
      <c r="CH634" s="60"/>
      <c r="CI634" s="60"/>
      <c r="CJ634" s="60"/>
      <c r="CK634" s="60"/>
      <c r="CL634" s="60"/>
      <c r="CM634" s="60"/>
      <c r="CN634" s="59"/>
      <c r="CO634" s="59"/>
      <c r="CP634" s="59"/>
      <c r="CQ634" s="59"/>
      <c r="CR634" s="59"/>
      <c r="CS634" s="59"/>
      <c r="CT634" s="59"/>
    </row>
    <row r="635" spans="1:98" ht="18.75" customHeight="1">
      <c r="A635" s="60"/>
      <c r="B635" s="62"/>
      <c r="C635" s="87"/>
      <c r="D635" s="88"/>
      <c r="E635" s="88"/>
      <c r="F635" s="88"/>
      <c r="G635" s="88"/>
      <c r="H635" s="88"/>
      <c r="I635" s="88"/>
      <c r="J635" s="88"/>
      <c r="K635" s="88"/>
      <c r="L635" s="88"/>
      <c r="M635" s="88"/>
      <c r="N635" s="88"/>
      <c r="O635" s="88"/>
      <c r="P635" s="88"/>
      <c r="Q635" s="88"/>
      <c r="R635" s="88"/>
      <c r="S635" s="88"/>
      <c r="T635" s="88"/>
      <c r="U635" s="88"/>
      <c r="V635" s="88"/>
      <c r="W635" s="88"/>
      <c r="X635" s="88"/>
      <c r="Y635" s="88"/>
      <c r="Z635" s="88"/>
      <c r="AA635" s="88"/>
      <c r="AB635" s="88"/>
      <c r="AC635" s="88"/>
      <c r="AD635" s="88"/>
      <c r="AE635" s="88"/>
      <c r="AF635" s="88"/>
      <c r="AG635" s="88"/>
      <c r="AH635" s="88"/>
      <c r="AI635" s="88"/>
      <c r="AJ635" s="88"/>
      <c r="AK635" s="88"/>
      <c r="AL635" s="88"/>
      <c r="AM635" s="88"/>
      <c r="AN635" s="88"/>
      <c r="AO635" s="88"/>
      <c r="AP635" s="88"/>
      <c r="AQ635" s="89"/>
      <c r="AR635" s="60"/>
      <c r="AS635" s="60"/>
      <c r="AT635" s="60"/>
      <c r="AU635" s="60"/>
      <c r="AV635" s="60"/>
      <c r="AW635" s="60"/>
      <c r="AX635" s="60"/>
      <c r="AY635" s="60"/>
      <c r="AZ635" s="60"/>
      <c r="BA635" s="60"/>
      <c r="BB635" s="60"/>
      <c r="BC635" s="60"/>
      <c r="BD635" s="60"/>
      <c r="BE635" s="60"/>
      <c r="BF635" s="60"/>
      <c r="BG635" s="60"/>
      <c r="BH635" s="60"/>
      <c r="BI635" s="60"/>
      <c r="BJ635" s="60"/>
      <c r="BK635" s="60"/>
      <c r="BL635" s="60"/>
      <c r="BM635" s="60"/>
      <c r="BN635" s="60"/>
      <c r="BO635" s="60"/>
      <c r="BP635" s="60"/>
      <c r="BQ635" s="60"/>
      <c r="BR635" s="60"/>
      <c r="BS635" s="60"/>
      <c r="BT635" s="60"/>
      <c r="BU635" s="60"/>
      <c r="BV635" s="60"/>
      <c r="BW635" s="60"/>
      <c r="BX635" s="60"/>
      <c r="BY635" s="60"/>
      <c r="BZ635" s="60"/>
      <c r="CA635" s="60"/>
      <c r="CB635" s="60"/>
      <c r="CC635" s="60"/>
      <c r="CD635" s="60"/>
      <c r="CE635" s="60"/>
      <c r="CF635" s="60"/>
      <c r="CG635" s="60"/>
      <c r="CH635" s="60"/>
      <c r="CI635" s="60"/>
      <c r="CJ635" s="60"/>
      <c r="CK635" s="60"/>
      <c r="CL635" s="60"/>
      <c r="CM635" s="60"/>
      <c r="CN635" s="59"/>
      <c r="CO635" s="59"/>
      <c r="CP635" s="59"/>
      <c r="CQ635" s="59"/>
      <c r="CR635" s="59"/>
      <c r="CS635" s="59"/>
      <c r="CT635" s="59"/>
    </row>
    <row r="636" spans="1:98" ht="36.75" customHeight="1" thickBot="1">
      <c r="A636" s="60"/>
      <c r="B636" s="60"/>
      <c r="C636" s="90"/>
      <c r="D636" s="91"/>
      <c r="E636" s="91"/>
      <c r="F636" s="91"/>
      <c r="G636" s="91"/>
      <c r="H636" s="91"/>
      <c r="I636" s="91"/>
      <c r="J636" s="91"/>
      <c r="K636" s="91"/>
      <c r="L636" s="91"/>
      <c r="M636" s="91"/>
      <c r="N636" s="91"/>
      <c r="O636" s="91"/>
      <c r="P636" s="91"/>
      <c r="Q636" s="91"/>
      <c r="R636" s="91"/>
      <c r="S636" s="91"/>
      <c r="T636" s="91"/>
      <c r="U636" s="91"/>
      <c r="V636" s="91"/>
      <c r="W636" s="91"/>
      <c r="X636" s="91"/>
      <c r="Y636" s="91"/>
      <c r="Z636" s="91"/>
      <c r="AA636" s="91"/>
      <c r="AB636" s="91"/>
      <c r="AC636" s="91"/>
      <c r="AD636" s="91"/>
      <c r="AE636" s="91"/>
      <c r="AF636" s="91"/>
      <c r="AG636" s="91"/>
      <c r="AH636" s="91"/>
      <c r="AI636" s="91"/>
      <c r="AJ636" s="91"/>
      <c r="AK636" s="91"/>
      <c r="AL636" s="91"/>
      <c r="AM636" s="91"/>
      <c r="AN636" s="91"/>
      <c r="AO636" s="91"/>
      <c r="AP636" s="91"/>
      <c r="AQ636" s="92"/>
      <c r="AR636" s="60"/>
      <c r="AS636" s="60"/>
      <c r="AT636" s="60"/>
      <c r="AU636" s="60"/>
      <c r="AV636" s="60"/>
      <c r="AW636" s="60"/>
      <c r="AX636" s="60"/>
      <c r="AY636" s="60"/>
      <c r="AZ636" s="60"/>
      <c r="BA636" s="60"/>
      <c r="BB636" s="60"/>
      <c r="BC636" s="60"/>
      <c r="BD636" s="60"/>
      <c r="BE636" s="60"/>
      <c r="BF636" s="60"/>
      <c r="BG636" s="60"/>
      <c r="BH636" s="60"/>
      <c r="BI636" s="60"/>
      <c r="BJ636" s="60"/>
      <c r="BK636" s="60"/>
      <c r="BL636" s="60"/>
      <c r="BM636" s="60"/>
      <c r="BN636" s="60"/>
      <c r="BO636" s="60"/>
      <c r="BP636" s="60"/>
      <c r="BQ636" s="60"/>
      <c r="BR636" s="60"/>
      <c r="BS636" s="60"/>
      <c r="BT636" s="60"/>
      <c r="BU636" s="60"/>
      <c r="BV636" s="60"/>
      <c r="BW636" s="60"/>
      <c r="BX636" s="60"/>
      <c r="BY636" s="60"/>
      <c r="BZ636" s="60"/>
      <c r="CA636" s="60"/>
      <c r="CB636" s="60"/>
      <c r="CC636" s="60"/>
      <c r="CD636" s="60"/>
      <c r="CE636" s="60"/>
      <c r="CF636" s="60"/>
      <c r="CG636" s="60"/>
      <c r="CH636" s="60"/>
      <c r="CI636" s="60"/>
      <c r="CJ636" s="60"/>
      <c r="CK636" s="60"/>
      <c r="CL636" s="60"/>
      <c r="CM636" s="60"/>
      <c r="CN636" s="60"/>
      <c r="CO636" s="60"/>
      <c r="CP636" s="60"/>
      <c r="CQ636" s="60"/>
      <c r="CR636" s="60"/>
      <c r="CS636" s="59"/>
      <c r="CT636" s="59"/>
    </row>
    <row r="637" spans="1:98" ht="6" customHeight="1"/>
    <row r="638" spans="1:98" s="9" customFormat="1" ht="14.25" customHeight="1">
      <c r="A638" s="67" t="s">
        <v>225</v>
      </c>
      <c r="F638" s="10"/>
      <c r="AD638" s="11"/>
      <c r="AE638" s="11"/>
      <c r="AF638" s="11"/>
      <c r="AG638" s="11"/>
      <c r="AH638" s="11"/>
      <c r="AI638" s="11"/>
      <c r="AJ638" s="11"/>
      <c r="AK638" s="11"/>
      <c r="AL638" s="11"/>
      <c r="AM638" s="12"/>
      <c r="AN638" s="12"/>
      <c r="AO638" s="12"/>
      <c r="AP638" s="12"/>
      <c r="AQ638" s="12"/>
      <c r="AR638" s="12"/>
      <c r="AS638" s="12"/>
      <c r="AT638" s="12"/>
      <c r="AU638" s="12"/>
      <c r="AV638" s="12"/>
      <c r="AW638" s="12"/>
      <c r="AX638" s="12"/>
      <c r="AY638" s="12"/>
      <c r="AZ638" s="12"/>
      <c r="BA638" s="12"/>
      <c r="BB638" s="12"/>
      <c r="BC638" s="12"/>
      <c r="BD638" s="12"/>
      <c r="BE638" s="12"/>
      <c r="BF638" s="12"/>
      <c r="BG638" s="12"/>
      <c r="BH638" s="12"/>
      <c r="BI638" s="12"/>
      <c r="BJ638" s="143"/>
      <c r="BK638" s="143"/>
      <c r="BL638" s="143"/>
      <c r="BM638" s="143"/>
      <c r="BN638" s="143"/>
      <c r="BO638" s="63"/>
      <c r="BP638" s="63"/>
      <c r="BQ638" s="63"/>
      <c r="BR638" s="63"/>
      <c r="BS638" s="63"/>
      <c r="BT638" s="63"/>
      <c r="CM638" s="13"/>
    </row>
    <row r="639" spans="1:98" s="20" customFormat="1" ht="11.25" customHeight="1">
      <c r="A639" s="2"/>
      <c r="B639" s="144" t="s">
        <v>107</v>
      </c>
      <c r="C639" s="144"/>
      <c r="D639" s="14" t="s">
        <v>226</v>
      </c>
      <c r="E639" s="57"/>
      <c r="F639" s="57"/>
      <c r="G639" s="57"/>
      <c r="H639" s="57"/>
      <c r="I639" s="57"/>
      <c r="J639" s="57"/>
      <c r="K639" s="57"/>
      <c r="L639" s="57"/>
      <c r="M639" s="57"/>
      <c r="N639" s="57"/>
      <c r="O639" s="57"/>
      <c r="P639" s="57"/>
      <c r="Q639" s="57"/>
      <c r="R639" s="57"/>
      <c r="S639" s="57"/>
      <c r="T639" s="57"/>
      <c r="U639" s="57"/>
      <c r="V639" s="57"/>
      <c r="W639" s="57"/>
      <c r="X639" s="57"/>
      <c r="Y639" s="57"/>
      <c r="Z639" s="57"/>
      <c r="AA639" s="57"/>
      <c r="AB639" s="57"/>
      <c r="AC639" s="57"/>
      <c r="AD639" s="57"/>
      <c r="AE639" s="57"/>
      <c r="AF639" s="57"/>
      <c r="AG639" s="57"/>
      <c r="AH639" s="27"/>
      <c r="AI639" s="27"/>
      <c r="AJ639" s="14"/>
      <c r="AK639" s="19"/>
      <c r="AL639" s="19"/>
      <c r="AM639" s="19"/>
      <c r="AN639" s="19"/>
      <c r="AO639" s="19"/>
      <c r="AP639" s="19"/>
      <c r="AQ639" s="19"/>
      <c r="AR639" s="19"/>
      <c r="AS639" s="19"/>
      <c r="AT639" s="19"/>
      <c r="AU639" s="19"/>
      <c r="AV639" s="19"/>
      <c r="AW639" s="19"/>
      <c r="AX639" s="19"/>
      <c r="AY639" s="19"/>
      <c r="AZ639" s="19"/>
      <c r="BA639" s="19"/>
      <c r="BB639" s="19"/>
      <c r="BC639" s="19"/>
      <c r="BD639" s="19"/>
      <c r="BE639" s="19"/>
      <c r="BF639" s="19"/>
      <c r="CR639" s="21"/>
    </row>
    <row r="640" spans="1:98" ht="15" customHeight="1">
      <c r="B640" s="144"/>
      <c r="C640" s="144"/>
      <c r="D640" s="33" t="s">
        <v>227</v>
      </c>
      <c r="E640" s="41"/>
      <c r="F640" s="41"/>
      <c r="G640" s="41"/>
      <c r="H640" s="41"/>
      <c r="I640" s="41"/>
      <c r="J640" s="41"/>
      <c r="K640" s="41"/>
      <c r="L640" s="41"/>
      <c r="M640" s="41"/>
      <c r="N640" s="41"/>
      <c r="O640" s="41"/>
      <c r="P640" s="41"/>
      <c r="Q640" s="41"/>
      <c r="R640" s="41"/>
      <c r="S640" s="41"/>
      <c r="T640" s="41"/>
      <c r="U640" s="41"/>
      <c r="V640" s="41"/>
      <c r="W640" s="41"/>
      <c r="X640" s="41"/>
      <c r="Y640" s="41"/>
      <c r="Z640" s="41"/>
      <c r="AA640" s="41"/>
      <c r="AB640" s="41"/>
      <c r="AC640" s="41"/>
      <c r="AD640" s="41"/>
      <c r="AE640" s="41"/>
      <c r="AF640" s="41"/>
      <c r="AG640" s="41"/>
      <c r="AH640" s="23"/>
      <c r="AI640" s="23"/>
      <c r="AJ640" s="23"/>
      <c r="AK640" s="24"/>
      <c r="AL640" s="23"/>
      <c r="AM640" s="23"/>
    </row>
    <row r="641" spans="1:96" ht="9.75" customHeight="1">
      <c r="D641" s="145"/>
      <c r="E641" s="146"/>
      <c r="F641" s="146"/>
      <c r="G641" s="146"/>
      <c r="H641" s="146"/>
      <c r="I641" s="147"/>
      <c r="J641" s="105" t="s">
        <v>6</v>
      </c>
      <c r="K641" s="138"/>
      <c r="L641" s="138"/>
      <c r="M641" s="139"/>
      <c r="N641" s="105" t="s">
        <v>7</v>
      </c>
      <c r="O641" s="138"/>
      <c r="P641" s="138"/>
      <c r="Q641" s="139"/>
      <c r="R641" s="93">
        <v>1</v>
      </c>
      <c r="S641" s="94"/>
      <c r="T641" s="94"/>
      <c r="U641" s="95"/>
      <c r="V641" s="93">
        <v>2</v>
      </c>
      <c r="W641" s="94"/>
      <c r="X641" s="94"/>
      <c r="Y641" s="95"/>
      <c r="Z641" s="93">
        <v>3</v>
      </c>
      <c r="AA641" s="94"/>
      <c r="AB641" s="94"/>
      <c r="AC641" s="95"/>
      <c r="AD641" s="93">
        <v>4</v>
      </c>
      <c r="AE641" s="94"/>
      <c r="AF641" s="94"/>
      <c r="AG641" s="95"/>
      <c r="AH641" s="93"/>
      <c r="AI641" s="94"/>
      <c r="AJ641" s="94"/>
      <c r="AK641" s="95"/>
      <c r="AL641" s="23"/>
      <c r="AM641" s="23"/>
    </row>
    <row r="642" spans="1:96" ht="22.5" customHeight="1">
      <c r="D642" s="102"/>
      <c r="E642" s="103"/>
      <c r="F642" s="103"/>
      <c r="G642" s="103"/>
      <c r="H642" s="103"/>
      <c r="I642" s="104"/>
      <c r="J642" s="140"/>
      <c r="K642" s="141"/>
      <c r="L642" s="141"/>
      <c r="M642" s="142"/>
      <c r="N642" s="140"/>
      <c r="O642" s="141"/>
      <c r="P642" s="141"/>
      <c r="Q642" s="142"/>
      <c r="R642" s="96" t="s">
        <v>65</v>
      </c>
      <c r="S642" s="97"/>
      <c r="T642" s="97"/>
      <c r="U642" s="98"/>
      <c r="V642" s="96" t="s">
        <v>66</v>
      </c>
      <c r="W642" s="97"/>
      <c r="X642" s="97"/>
      <c r="Y642" s="98"/>
      <c r="Z642" s="96" t="s">
        <v>67</v>
      </c>
      <c r="AA642" s="97"/>
      <c r="AB642" s="97"/>
      <c r="AC642" s="98"/>
      <c r="AD642" s="96" t="s">
        <v>68</v>
      </c>
      <c r="AE642" s="97"/>
      <c r="AF642" s="97"/>
      <c r="AG642" s="98"/>
      <c r="AH642" s="96" t="s">
        <v>12</v>
      </c>
      <c r="AI642" s="97"/>
      <c r="AJ642" s="97"/>
      <c r="AK642" s="98"/>
      <c r="BI642" s="5" t="s">
        <v>13</v>
      </c>
      <c r="BJ642" s="2" t="s">
        <v>14</v>
      </c>
      <c r="BK642" s="2">
        <v>1</v>
      </c>
      <c r="BL642" s="2">
        <v>2</v>
      </c>
      <c r="BM642" s="2">
        <v>3</v>
      </c>
      <c r="BN642" s="2">
        <v>4</v>
      </c>
      <c r="BO642" s="2">
        <v>0</v>
      </c>
    </row>
    <row r="643" spans="1:96">
      <c r="D643" s="81" t="s">
        <v>15</v>
      </c>
      <c r="E643" s="82"/>
      <c r="F643" s="82"/>
      <c r="G643" s="82"/>
      <c r="H643" s="82"/>
      <c r="I643" s="83"/>
      <c r="J643" s="126">
        <f>BI643</f>
        <v>97.651006711409394</v>
      </c>
      <c r="K643" s="127"/>
      <c r="L643" s="127"/>
      <c r="M643" s="128"/>
      <c r="N643" s="126">
        <f>BJ643</f>
        <v>98.305084745762713</v>
      </c>
      <c r="O643" s="127"/>
      <c r="P643" s="127"/>
      <c r="Q643" s="128"/>
      <c r="R643" s="126">
        <f>BK643</f>
        <v>91.525423728813564</v>
      </c>
      <c r="S643" s="127"/>
      <c r="T643" s="127"/>
      <c r="U643" s="128"/>
      <c r="V643" s="126">
        <f>BL643</f>
        <v>6.7796610169491522</v>
      </c>
      <c r="W643" s="127"/>
      <c r="X643" s="127"/>
      <c r="Y643" s="128"/>
      <c r="Z643" s="126">
        <f>BM643</f>
        <v>1.6949152542372881</v>
      </c>
      <c r="AA643" s="127"/>
      <c r="AB643" s="127"/>
      <c r="AC643" s="128"/>
      <c r="AD643" s="126">
        <f>BN643</f>
        <v>0</v>
      </c>
      <c r="AE643" s="127"/>
      <c r="AF643" s="127"/>
      <c r="AG643" s="128"/>
      <c r="AH643" s="126">
        <f>BO643</f>
        <v>0</v>
      </c>
      <c r="AI643" s="127"/>
      <c r="AJ643" s="127"/>
      <c r="AK643" s="128"/>
      <c r="BG643" s="2">
        <v>116</v>
      </c>
      <c r="BH643" s="2" t="s">
        <v>16</v>
      </c>
      <c r="BI643" s="25">
        <v>97.651006711409394</v>
      </c>
      <c r="BJ643" s="25">
        <f>BK643+BL643</f>
        <v>98.305084745762713</v>
      </c>
      <c r="BK643" s="25">
        <v>91.525423728813564</v>
      </c>
      <c r="BL643" s="25">
        <v>6.7796610169491522</v>
      </c>
      <c r="BM643" s="25">
        <v>1.6949152542372881</v>
      </c>
      <c r="BN643" s="25">
        <v>0</v>
      </c>
      <c r="BO643" s="25">
        <v>0</v>
      </c>
    </row>
    <row r="644" spans="1:96">
      <c r="D644" s="129" t="s">
        <v>17</v>
      </c>
      <c r="E644" s="130"/>
      <c r="F644" s="130"/>
      <c r="G644" s="130"/>
      <c r="H644" s="130"/>
      <c r="I644" s="131"/>
      <c r="J644" s="148">
        <f>BI644</f>
        <v>97.753334893517433</v>
      </c>
      <c r="K644" s="149"/>
      <c r="L644" s="149"/>
      <c r="M644" s="150"/>
      <c r="N644" s="80">
        <f>IF(ISERROR(BJ644),"",BJ644)</f>
        <v>95.161290322580641</v>
      </c>
      <c r="O644" s="80"/>
      <c r="P644" s="80"/>
      <c r="Q644" s="80"/>
      <c r="R644" s="148">
        <f>BK644</f>
        <v>74.193548387096769</v>
      </c>
      <c r="S644" s="149"/>
      <c r="T644" s="149"/>
      <c r="U644" s="150"/>
      <c r="V644" s="148">
        <f>BL644</f>
        <v>20.967741935483872</v>
      </c>
      <c r="W644" s="149"/>
      <c r="X644" s="149"/>
      <c r="Y644" s="150"/>
      <c r="Z644" s="148">
        <f>BM644</f>
        <v>1.6129032258064515</v>
      </c>
      <c r="AA644" s="149"/>
      <c r="AB644" s="149"/>
      <c r="AC644" s="150"/>
      <c r="AD644" s="148">
        <f>BN644</f>
        <v>3.225806451612903</v>
      </c>
      <c r="AE644" s="149"/>
      <c r="AF644" s="149"/>
      <c r="AG644" s="150"/>
      <c r="AH644" s="132">
        <f>BO644</f>
        <v>0</v>
      </c>
      <c r="AI644" s="133"/>
      <c r="AJ644" s="133"/>
      <c r="AK644" s="134"/>
      <c r="BH644" s="2" t="s">
        <v>18</v>
      </c>
      <c r="BI644" s="25">
        <v>97.753334893517433</v>
      </c>
      <c r="BJ644" s="25">
        <f>BK644+BL644</f>
        <v>95.161290322580641</v>
      </c>
      <c r="BK644" s="25">
        <v>74.193548387096769</v>
      </c>
      <c r="BL644" s="25">
        <v>20.967741935483872</v>
      </c>
      <c r="BM644" s="25">
        <v>1.6129032258064515</v>
      </c>
      <c r="BN644" s="25">
        <v>3.225806451612903</v>
      </c>
      <c r="BO644" s="25">
        <v>0</v>
      </c>
    </row>
    <row r="645" spans="1:96" s="47" customFormat="1" ht="15" customHeight="1">
      <c r="D645" s="38" t="s">
        <v>228</v>
      </c>
      <c r="E645" s="38"/>
      <c r="F645" s="38"/>
      <c r="G645" s="38"/>
      <c r="H645" s="38"/>
      <c r="I645" s="38"/>
      <c r="J645" s="38"/>
      <c r="K645" s="38"/>
      <c r="L645" s="38"/>
      <c r="M645" s="38"/>
      <c r="N645" s="38"/>
      <c r="O645" s="38"/>
      <c r="P645" s="38"/>
      <c r="Q645" s="38"/>
      <c r="R645" s="38"/>
      <c r="S645" s="38"/>
      <c r="T645" s="38"/>
      <c r="U645" s="38"/>
      <c r="V645" s="38"/>
      <c r="W645" s="38"/>
      <c r="X645" s="38"/>
      <c r="Y645" s="38"/>
      <c r="Z645" s="38"/>
      <c r="AA645" s="38"/>
      <c r="AB645" s="38"/>
      <c r="AC645" s="38"/>
      <c r="AD645" s="38"/>
      <c r="AE645" s="38"/>
      <c r="AF645" s="38"/>
      <c r="AG645" s="38"/>
      <c r="AK645" s="53"/>
      <c r="BI645" s="50" t="s">
        <v>13</v>
      </c>
      <c r="BJ645" s="47" t="s">
        <v>14</v>
      </c>
      <c r="BK645" s="47">
        <v>1</v>
      </c>
      <c r="BL645" s="47">
        <v>2</v>
      </c>
      <c r="BM645" s="47">
        <v>3</v>
      </c>
      <c r="BN645" s="47">
        <v>4</v>
      </c>
      <c r="BO645" s="47">
        <v>0</v>
      </c>
    </row>
    <row r="646" spans="1:96" s="47" customFormat="1">
      <c r="D646" s="135" t="s">
        <v>15</v>
      </c>
      <c r="E646" s="136"/>
      <c r="F646" s="136"/>
      <c r="G646" s="136"/>
      <c r="H646" s="136"/>
      <c r="I646" s="137"/>
      <c r="J646" s="126">
        <f>BI646</f>
        <v>77.133269415148604</v>
      </c>
      <c r="K646" s="127"/>
      <c r="L646" s="127"/>
      <c r="M646" s="128"/>
      <c r="N646" s="126">
        <f>BJ646</f>
        <v>77.966101694915238</v>
      </c>
      <c r="O646" s="127"/>
      <c r="P646" s="127"/>
      <c r="Q646" s="128"/>
      <c r="R646" s="126">
        <f>BK646</f>
        <v>44.067796610169488</v>
      </c>
      <c r="S646" s="127"/>
      <c r="T646" s="127"/>
      <c r="U646" s="128"/>
      <c r="V646" s="126">
        <f>BL646</f>
        <v>33.898305084745758</v>
      </c>
      <c r="W646" s="127"/>
      <c r="X646" s="127"/>
      <c r="Y646" s="128"/>
      <c r="Z646" s="126">
        <f>BM646</f>
        <v>18.64406779661017</v>
      </c>
      <c r="AA646" s="127"/>
      <c r="AB646" s="127"/>
      <c r="AC646" s="128"/>
      <c r="AD646" s="126">
        <f>BN646</f>
        <v>3.3898305084745761</v>
      </c>
      <c r="AE646" s="127"/>
      <c r="AF646" s="127"/>
      <c r="AG646" s="128"/>
      <c r="AH646" s="126">
        <f>BO646</f>
        <v>0</v>
      </c>
      <c r="AI646" s="127"/>
      <c r="AJ646" s="127"/>
      <c r="AK646" s="128"/>
      <c r="BG646" s="47">
        <v>117</v>
      </c>
      <c r="BH646" s="47" t="s">
        <v>16</v>
      </c>
      <c r="BI646" s="25">
        <v>77.133269415148604</v>
      </c>
      <c r="BJ646" s="51">
        <f>BK646+BL646</f>
        <v>77.966101694915238</v>
      </c>
      <c r="BK646" s="25">
        <v>44.067796610169488</v>
      </c>
      <c r="BL646" s="25">
        <v>33.898305084745758</v>
      </c>
      <c r="BM646" s="25">
        <v>18.64406779661017</v>
      </c>
      <c r="BN646" s="25">
        <v>3.3898305084745761</v>
      </c>
      <c r="BO646" s="25">
        <v>0</v>
      </c>
    </row>
    <row r="647" spans="1:96" s="47" customFormat="1">
      <c r="D647" s="129" t="s">
        <v>17</v>
      </c>
      <c r="E647" s="130"/>
      <c r="F647" s="130"/>
      <c r="G647" s="130"/>
      <c r="H647" s="130"/>
      <c r="I647" s="131"/>
      <c r="J647" s="132">
        <f>BI647</f>
        <v>77.369529604493323</v>
      </c>
      <c r="K647" s="133"/>
      <c r="L647" s="133"/>
      <c r="M647" s="134"/>
      <c r="N647" s="80">
        <f>IF(ISERROR(BJ647),"",BJ647)</f>
        <v>62.903225806451616</v>
      </c>
      <c r="O647" s="80"/>
      <c r="P647" s="80"/>
      <c r="Q647" s="80"/>
      <c r="R647" s="132">
        <f>BK647</f>
        <v>27.419354838709676</v>
      </c>
      <c r="S647" s="133"/>
      <c r="T647" s="133"/>
      <c r="U647" s="134"/>
      <c r="V647" s="132">
        <f>BL647</f>
        <v>35.483870967741936</v>
      </c>
      <c r="W647" s="133"/>
      <c r="X647" s="133"/>
      <c r="Y647" s="134"/>
      <c r="Z647" s="132">
        <f>BM647</f>
        <v>29.032258064516132</v>
      </c>
      <c r="AA647" s="133"/>
      <c r="AB647" s="133"/>
      <c r="AC647" s="134"/>
      <c r="AD647" s="132">
        <f>BN647</f>
        <v>8.064516129032258</v>
      </c>
      <c r="AE647" s="133"/>
      <c r="AF647" s="133"/>
      <c r="AG647" s="134"/>
      <c r="AH647" s="132">
        <f>BO647</f>
        <v>0</v>
      </c>
      <c r="AI647" s="133"/>
      <c r="AJ647" s="133"/>
      <c r="AK647" s="134"/>
      <c r="BH647" s="47" t="s">
        <v>18</v>
      </c>
      <c r="BI647" s="25">
        <v>77.369529604493323</v>
      </c>
      <c r="BJ647" s="51">
        <f>BK647+BL647</f>
        <v>62.903225806451616</v>
      </c>
      <c r="BK647" s="25">
        <v>27.419354838709676</v>
      </c>
      <c r="BL647" s="25">
        <v>35.483870967741936</v>
      </c>
      <c r="BM647" s="25">
        <v>29.032258064516132</v>
      </c>
      <c r="BN647" s="25">
        <v>8.064516129032258</v>
      </c>
      <c r="BO647" s="25">
        <v>0</v>
      </c>
    </row>
    <row r="648" spans="1:96" s="47" customFormat="1" ht="15" customHeight="1">
      <c r="D648" s="33" t="s">
        <v>229</v>
      </c>
      <c r="E648" s="38"/>
      <c r="F648" s="38"/>
      <c r="G648" s="38"/>
      <c r="H648" s="38"/>
      <c r="I648" s="38"/>
      <c r="J648" s="38"/>
      <c r="K648" s="38"/>
      <c r="L648" s="38"/>
      <c r="M648" s="38"/>
      <c r="N648" s="38"/>
      <c r="O648" s="38"/>
      <c r="P648" s="38"/>
      <c r="Q648" s="38"/>
      <c r="R648" s="38"/>
      <c r="S648" s="38"/>
      <c r="T648" s="38"/>
      <c r="U648" s="38"/>
      <c r="V648" s="38"/>
      <c r="W648" s="38"/>
      <c r="X648" s="38"/>
      <c r="Y648" s="38"/>
      <c r="Z648" s="38"/>
      <c r="AA648" s="38"/>
      <c r="AB648" s="38"/>
      <c r="AC648" s="38"/>
      <c r="AD648" s="38"/>
      <c r="AE648" s="38"/>
      <c r="AF648" s="38"/>
      <c r="AG648" s="38"/>
      <c r="AH648" s="38"/>
      <c r="AI648" s="38"/>
      <c r="AJ648" s="38"/>
      <c r="AK648" s="53"/>
      <c r="BI648" s="50" t="s">
        <v>13</v>
      </c>
      <c r="BJ648" s="47" t="s">
        <v>14</v>
      </c>
      <c r="BK648" s="47">
        <v>1</v>
      </c>
      <c r="BL648" s="47">
        <v>2</v>
      </c>
      <c r="BM648" s="47">
        <v>3</v>
      </c>
      <c r="BN648" s="47">
        <v>4</v>
      </c>
      <c r="BO648" s="47">
        <v>0</v>
      </c>
    </row>
    <row r="649" spans="1:96" s="47" customFormat="1">
      <c r="D649" s="135" t="s">
        <v>15</v>
      </c>
      <c r="E649" s="136"/>
      <c r="F649" s="136"/>
      <c r="G649" s="136"/>
      <c r="H649" s="136"/>
      <c r="I649" s="137"/>
      <c r="J649" s="126">
        <f>BI649</f>
        <v>75.767018216682644</v>
      </c>
      <c r="K649" s="127"/>
      <c r="L649" s="127"/>
      <c r="M649" s="128"/>
      <c r="N649" s="126">
        <f>BJ649</f>
        <v>79.661016949152554</v>
      </c>
      <c r="O649" s="127"/>
      <c r="P649" s="127"/>
      <c r="Q649" s="128"/>
      <c r="R649" s="126">
        <f>BK649</f>
        <v>52.542372881355938</v>
      </c>
      <c r="S649" s="127"/>
      <c r="T649" s="127"/>
      <c r="U649" s="128"/>
      <c r="V649" s="126">
        <f>BL649</f>
        <v>27.118644067796609</v>
      </c>
      <c r="W649" s="127"/>
      <c r="X649" s="127"/>
      <c r="Y649" s="128"/>
      <c r="Z649" s="126">
        <f>BM649</f>
        <v>16.949152542372879</v>
      </c>
      <c r="AA649" s="127"/>
      <c r="AB649" s="127"/>
      <c r="AC649" s="128"/>
      <c r="AD649" s="126">
        <f>BN649</f>
        <v>3.3898305084745761</v>
      </c>
      <c r="AE649" s="127"/>
      <c r="AF649" s="127"/>
      <c r="AG649" s="128"/>
      <c r="AH649" s="126">
        <f>BO649</f>
        <v>0</v>
      </c>
      <c r="AI649" s="127"/>
      <c r="AJ649" s="127"/>
      <c r="AK649" s="128"/>
      <c r="BG649" s="47">
        <v>118</v>
      </c>
      <c r="BH649" s="47" t="s">
        <v>16</v>
      </c>
      <c r="BI649" s="25">
        <v>75.767018216682644</v>
      </c>
      <c r="BJ649" s="51">
        <f>BK649+BL649</f>
        <v>79.661016949152554</v>
      </c>
      <c r="BK649" s="25">
        <v>52.542372881355938</v>
      </c>
      <c r="BL649" s="25">
        <v>27.118644067796609</v>
      </c>
      <c r="BM649" s="25">
        <v>16.949152542372879</v>
      </c>
      <c r="BN649" s="25">
        <v>3.3898305084745761</v>
      </c>
      <c r="BO649" s="25">
        <v>0</v>
      </c>
    </row>
    <row r="650" spans="1:96" s="47" customFormat="1">
      <c r="D650" s="129" t="s">
        <v>17</v>
      </c>
      <c r="E650" s="130"/>
      <c r="F650" s="130"/>
      <c r="G650" s="130"/>
      <c r="H650" s="130"/>
      <c r="I650" s="131"/>
      <c r="J650" s="132">
        <f>BI650</f>
        <v>73.742101567985017</v>
      </c>
      <c r="K650" s="133"/>
      <c r="L650" s="133"/>
      <c r="M650" s="134"/>
      <c r="N650" s="80">
        <f>IF(ISERROR(BJ650),"",BJ650)</f>
        <v>69.354838709677423</v>
      </c>
      <c r="O650" s="80"/>
      <c r="P650" s="80"/>
      <c r="Q650" s="80"/>
      <c r="R650" s="132">
        <f>BK650</f>
        <v>40.322580645161288</v>
      </c>
      <c r="S650" s="133"/>
      <c r="T650" s="133"/>
      <c r="U650" s="134"/>
      <c r="V650" s="132">
        <f>BL650</f>
        <v>29.032258064516132</v>
      </c>
      <c r="W650" s="133"/>
      <c r="X650" s="133"/>
      <c r="Y650" s="134"/>
      <c r="Z650" s="132">
        <f>BM650</f>
        <v>20.967741935483872</v>
      </c>
      <c r="AA650" s="133"/>
      <c r="AB650" s="133"/>
      <c r="AC650" s="134"/>
      <c r="AD650" s="132">
        <f>BN650</f>
        <v>9.67741935483871</v>
      </c>
      <c r="AE650" s="133"/>
      <c r="AF650" s="133"/>
      <c r="AG650" s="134"/>
      <c r="AH650" s="132">
        <f>BO650</f>
        <v>0</v>
      </c>
      <c r="AI650" s="133"/>
      <c r="AJ650" s="133"/>
      <c r="AK650" s="134"/>
      <c r="BH650" s="47" t="s">
        <v>18</v>
      </c>
      <c r="BI650" s="25">
        <v>73.742101567985017</v>
      </c>
      <c r="BJ650" s="51">
        <f>BK650+BL650</f>
        <v>69.354838709677423</v>
      </c>
      <c r="BK650" s="25">
        <v>40.322580645161288</v>
      </c>
      <c r="BL650" s="25">
        <v>29.032258064516132</v>
      </c>
      <c r="BM650" s="25">
        <v>20.967741935483872</v>
      </c>
      <c r="BN650" s="25">
        <v>9.67741935483871</v>
      </c>
      <c r="BO650" s="25">
        <v>0</v>
      </c>
    </row>
    <row r="651" spans="1:96" s="47" customFormat="1"/>
    <row r="652" spans="1:96" s="20" customFormat="1" ht="11.25" customHeight="1">
      <c r="A652" s="47"/>
      <c r="B652" s="144" t="s">
        <v>113</v>
      </c>
      <c r="C652" s="144"/>
      <c r="D652" s="14" t="s">
        <v>230</v>
      </c>
      <c r="E652" s="57"/>
      <c r="F652" s="57"/>
      <c r="G652" s="57"/>
      <c r="H652" s="57"/>
      <c r="I652" s="57"/>
      <c r="J652" s="57"/>
      <c r="K652" s="57"/>
      <c r="L652" s="57"/>
      <c r="M652" s="57"/>
      <c r="N652" s="57"/>
      <c r="O652" s="57"/>
      <c r="P652" s="57"/>
      <c r="Q652" s="57"/>
      <c r="R652" s="57"/>
      <c r="S652" s="57"/>
      <c r="T652" s="57"/>
      <c r="U652" s="57"/>
      <c r="V652" s="57"/>
      <c r="W652" s="57"/>
      <c r="X652" s="57"/>
      <c r="Y652" s="57"/>
      <c r="Z652" s="57"/>
      <c r="AA652" s="57"/>
      <c r="AB652" s="57"/>
      <c r="AC652" s="57"/>
      <c r="AD652" s="57"/>
      <c r="AE652" s="57"/>
      <c r="AF652" s="57"/>
      <c r="AG652" s="57"/>
      <c r="AH652" s="27"/>
      <c r="AI652" s="27"/>
      <c r="AJ652" s="14"/>
      <c r="AK652" s="19"/>
      <c r="AL652" s="19"/>
      <c r="AM652" s="19"/>
      <c r="AN652" s="19"/>
      <c r="AO652" s="19"/>
      <c r="AP652" s="19"/>
      <c r="AQ652" s="19"/>
      <c r="AR652" s="19"/>
      <c r="AS652" s="19"/>
      <c r="AT652" s="19"/>
      <c r="AU652" s="19"/>
      <c r="AV652" s="19"/>
      <c r="AW652" s="19"/>
      <c r="AX652" s="19"/>
      <c r="AY652" s="19"/>
      <c r="AZ652" s="19"/>
      <c r="BA652" s="19"/>
      <c r="BB652" s="19"/>
      <c r="BC652" s="19"/>
      <c r="BD652" s="19"/>
      <c r="BE652" s="19"/>
      <c r="BF652" s="19"/>
      <c r="BV652" s="47"/>
      <c r="CR652" s="21"/>
    </row>
    <row r="653" spans="1:96" s="47" customFormat="1" ht="15" customHeight="1">
      <c r="B653" s="144"/>
      <c r="C653" s="144"/>
      <c r="D653" s="33" t="s">
        <v>231</v>
      </c>
      <c r="E653" s="34"/>
      <c r="F653" s="34"/>
      <c r="G653" s="34"/>
      <c r="H653" s="34"/>
      <c r="I653" s="34"/>
      <c r="J653" s="34"/>
      <c r="K653" s="34"/>
      <c r="L653" s="34"/>
      <c r="M653" s="34"/>
      <c r="N653" s="34"/>
      <c r="O653" s="34"/>
      <c r="P653" s="34"/>
      <c r="Q653" s="34"/>
      <c r="R653" s="34"/>
      <c r="S653" s="34"/>
      <c r="T653" s="34"/>
      <c r="U653" s="34"/>
      <c r="V653" s="34"/>
      <c r="W653" s="34"/>
      <c r="X653" s="34"/>
      <c r="Y653" s="34"/>
      <c r="Z653" s="34"/>
      <c r="AA653" s="34"/>
      <c r="AB653" s="34"/>
      <c r="AC653" s="34"/>
      <c r="AD653" s="34"/>
      <c r="AE653" s="34"/>
      <c r="AF653" s="34"/>
      <c r="AG653" s="34"/>
      <c r="AK653" s="53"/>
    </row>
    <row r="654" spans="1:96" s="47" customFormat="1" ht="9.75" customHeight="1">
      <c r="D654" s="119"/>
      <c r="E654" s="120"/>
      <c r="F654" s="120"/>
      <c r="G654" s="120"/>
      <c r="H654" s="120"/>
      <c r="I654" s="121"/>
      <c r="J654" s="105" t="s">
        <v>6</v>
      </c>
      <c r="K654" s="138"/>
      <c r="L654" s="138"/>
      <c r="M654" s="139"/>
      <c r="N654" s="105" t="s">
        <v>7</v>
      </c>
      <c r="O654" s="138"/>
      <c r="P654" s="138"/>
      <c r="Q654" s="139"/>
      <c r="R654" s="93">
        <v>1</v>
      </c>
      <c r="S654" s="94"/>
      <c r="T654" s="94"/>
      <c r="U654" s="95"/>
      <c r="V654" s="93">
        <v>2</v>
      </c>
      <c r="W654" s="94"/>
      <c r="X654" s="94"/>
      <c r="Y654" s="95"/>
      <c r="Z654" s="93">
        <v>3</v>
      </c>
      <c r="AA654" s="94"/>
      <c r="AB654" s="94"/>
      <c r="AC654" s="95"/>
      <c r="AD654" s="93">
        <v>4</v>
      </c>
      <c r="AE654" s="94"/>
      <c r="AF654" s="94"/>
      <c r="AG654" s="95"/>
      <c r="AH654" s="93"/>
      <c r="AI654" s="94"/>
      <c r="AJ654" s="94"/>
      <c r="AK654" s="95"/>
    </row>
    <row r="655" spans="1:96" s="47" customFormat="1" ht="22.5" customHeight="1">
      <c r="D655" s="122"/>
      <c r="E655" s="123"/>
      <c r="F655" s="123"/>
      <c r="G655" s="123"/>
      <c r="H655" s="123"/>
      <c r="I655" s="124"/>
      <c r="J655" s="140"/>
      <c r="K655" s="141"/>
      <c r="L655" s="141"/>
      <c r="M655" s="142"/>
      <c r="N655" s="140"/>
      <c r="O655" s="141"/>
      <c r="P655" s="141"/>
      <c r="Q655" s="142"/>
      <c r="R655" s="96" t="s">
        <v>65</v>
      </c>
      <c r="S655" s="97"/>
      <c r="T655" s="97"/>
      <c r="U655" s="98"/>
      <c r="V655" s="96" t="s">
        <v>66</v>
      </c>
      <c r="W655" s="97"/>
      <c r="X655" s="97"/>
      <c r="Y655" s="98"/>
      <c r="Z655" s="96" t="s">
        <v>67</v>
      </c>
      <c r="AA655" s="97"/>
      <c r="AB655" s="97"/>
      <c r="AC655" s="98"/>
      <c r="AD655" s="96" t="s">
        <v>68</v>
      </c>
      <c r="AE655" s="97"/>
      <c r="AF655" s="97"/>
      <c r="AG655" s="98"/>
      <c r="AH655" s="96" t="s">
        <v>12</v>
      </c>
      <c r="AI655" s="97"/>
      <c r="AJ655" s="97"/>
      <c r="AK655" s="98"/>
      <c r="BI655" s="50" t="s">
        <v>13</v>
      </c>
      <c r="BJ655" s="47" t="s">
        <v>14</v>
      </c>
      <c r="BK655" s="47">
        <v>1</v>
      </c>
      <c r="BL655" s="47">
        <v>2</v>
      </c>
      <c r="BM655" s="47">
        <v>3</v>
      </c>
      <c r="BN655" s="47">
        <v>4</v>
      </c>
      <c r="BO655" s="47">
        <v>0</v>
      </c>
    </row>
    <row r="656" spans="1:96" s="47" customFormat="1">
      <c r="D656" s="135" t="s">
        <v>15</v>
      </c>
      <c r="E656" s="136"/>
      <c r="F656" s="136"/>
      <c r="G656" s="136"/>
      <c r="H656" s="136"/>
      <c r="I656" s="137"/>
      <c r="J656" s="126">
        <f>BI656</f>
        <v>79.530201342281885</v>
      </c>
      <c r="K656" s="127"/>
      <c r="L656" s="127"/>
      <c r="M656" s="128"/>
      <c r="N656" s="126">
        <f>BJ656</f>
        <v>66.101694915254242</v>
      </c>
      <c r="O656" s="127"/>
      <c r="P656" s="127"/>
      <c r="Q656" s="128"/>
      <c r="R656" s="126">
        <f>BK656</f>
        <v>37.288135593220339</v>
      </c>
      <c r="S656" s="127"/>
      <c r="T656" s="127"/>
      <c r="U656" s="128"/>
      <c r="V656" s="126">
        <f>BL656</f>
        <v>28.8135593220339</v>
      </c>
      <c r="W656" s="127"/>
      <c r="X656" s="127"/>
      <c r="Y656" s="128"/>
      <c r="Z656" s="126">
        <f>BM656</f>
        <v>30.508474576271187</v>
      </c>
      <c r="AA656" s="127"/>
      <c r="AB656" s="127"/>
      <c r="AC656" s="128"/>
      <c r="AD656" s="126">
        <f>BN656</f>
        <v>3.3898305084745761</v>
      </c>
      <c r="AE656" s="127"/>
      <c r="AF656" s="127"/>
      <c r="AG656" s="128"/>
      <c r="AH656" s="126">
        <f>BO656</f>
        <v>0</v>
      </c>
      <c r="AI656" s="127"/>
      <c r="AJ656" s="127"/>
      <c r="AK656" s="128"/>
      <c r="BG656" s="47">
        <v>119</v>
      </c>
      <c r="BH656" s="47" t="s">
        <v>16</v>
      </c>
      <c r="BI656" s="25">
        <v>79.530201342281885</v>
      </c>
      <c r="BJ656" s="51">
        <f>BK656+BL656</f>
        <v>66.101694915254242</v>
      </c>
      <c r="BK656" s="25">
        <v>37.288135593220339</v>
      </c>
      <c r="BL656" s="25">
        <v>28.8135593220339</v>
      </c>
      <c r="BM656" s="25">
        <v>30.508474576271187</v>
      </c>
      <c r="BN656" s="25">
        <v>3.3898305084745761</v>
      </c>
      <c r="BO656" s="25">
        <v>0</v>
      </c>
    </row>
    <row r="657" spans="1:94" s="47" customFormat="1">
      <c r="D657" s="129" t="s">
        <v>17</v>
      </c>
      <c r="E657" s="130"/>
      <c r="F657" s="130"/>
      <c r="G657" s="130"/>
      <c r="H657" s="130"/>
      <c r="I657" s="131"/>
      <c r="J657" s="132">
        <f>BI657</f>
        <v>79.335361572665576</v>
      </c>
      <c r="K657" s="133"/>
      <c r="L657" s="133"/>
      <c r="M657" s="134"/>
      <c r="N657" s="80">
        <f>IF(ISERROR(BJ657),"",BJ657)</f>
        <v>70.967741935483872</v>
      </c>
      <c r="O657" s="80"/>
      <c r="P657" s="80"/>
      <c r="Q657" s="80"/>
      <c r="R657" s="132">
        <f>BK657</f>
        <v>41.935483870967744</v>
      </c>
      <c r="S657" s="133"/>
      <c r="T657" s="133"/>
      <c r="U657" s="134"/>
      <c r="V657" s="132">
        <f>BL657</f>
        <v>29.032258064516132</v>
      </c>
      <c r="W657" s="133"/>
      <c r="X657" s="133"/>
      <c r="Y657" s="134"/>
      <c r="Z657" s="132">
        <f>BM657</f>
        <v>24.193548387096776</v>
      </c>
      <c r="AA657" s="133"/>
      <c r="AB657" s="133"/>
      <c r="AC657" s="134"/>
      <c r="AD657" s="132">
        <f>BN657</f>
        <v>4.838709677419355</v>
      </c>
      <c r="AE657" s="133"/>
      <c r="AF657" s="133"/>
      <c r="AG657" s="134"/>
      <c r="AH657" s="132">
        <f>BO657</f>
        <v>0</v>
      </c>
      <c r="AI657" s="133"/>
      <c r="AJ657" s="133"/>
      <c r="AK657" s="134"/>
      <c r="BH657" s="47" t="s">
        <v>18</v>
      </c>
      <c r="BI657" s="25">
        <v>79.335361572665576</v>
      </c>
      <c r="BJ657" s="51">
        <f>BK657+BL657</f>
        <v>70.967741935483872</v>
      </c>
      <c r="BK657" s="25">
        <v>41.935483870967744</v>
      </c>
      <c r="BL657" s="25">
        <v>29.032258064516132</v>
      </c>
      <c r="BM657" s="25">
        <v>24.193548387096776</v>
      </c>
      <c r="BN657" s="25">
        <v>4.838709677419355</v>
      </c>
      <c r="BO657" s="25">
        <v>0</v>
      </c>
    </row>
    <row r="658" spans="1:94" s="20" customFormat="1" ht="15" customHeight="1">
      <c r="A658" s="47"/>
      <c r="B658" s="167"/>
      <c r="C658" s="167"/>
      <c r="D658" s="33" t="s">
        <v>232</v>
      </c>
      <c r="E658" s="57"/>
      <c r="F658" s="57"/>
      <c r="G658" s="57"/>
      <c r="H658" s="57"/>
      <c r="I658" s="26"/>
      <c r="J658" s="26"/>
      <c r="K658" s="26"/>
      <c r="L658" s="26"/>
      <c r="M658" s="26"/>
      <c r="N658" s="26"/>
      <c r="O658" s="26"/>
      <c r="P658" s="26"/>
      <c r="Q658" s="26"/>
      <c r="R658" s="26"/>
      <c r="S658" s="26"/>
      <c r="T658" s="26"/>
      <c r="U658" s="26"/>
      <c r="V658" s="26"/>
      <c r="W658" s="26"/>
      <c r="X658" s="26"/>
      <c r="Y658" s="26"/>
      <c r="Z658" s="26"/>
      <c r="AA658" s="26"/>
      <c r="AB658" s="26"/>
      <c r="AC658" s="26"/>
      <c r="AD658" s="26"/>
      <c r="AE658" s="26"/>
      <c r="AF658" s="26"/>
      <c r="AG658" s="26"/>
      <c r="AH658" s="27"/>
      <c r="AI658" s="27"/>
      <c r="AJ658" s="14"/>
      <c r="AK658" s="19"/>
      <c r="AL658" s="19"/>
      <c r="AM658" s="19"/>
      <c r="AN658" s="19"/>
      <c r="AO658" s="19"/>
      <c r="AP658" s="19"/>
      <c r="AQ658" s="19"/>
      <c r="AR658" s="19"/>
      <c r="AS658" s="19"/>
      <c r="AT658" s="19"/>
      <c r="AU658" s="19"/>
      <c r="AV658" s="19"/>
      <c r="AW658" s="19"/>
      <c r="AX658" s="19"/>
      <c r="AY658" s="19"/>
      <c r="AZ658" s="19"/>
      <c r="BA658" s="19"/>
      <c r="BB658" s="19"/>
      <c r="BC658" s="19"/>
      <c r="BD658" s="19"/>
      <c r="BE658" s="19"/>
      <c r="BF658" s="19"/>
      <c r="BV658" s="47"/>
      <c r="CP658" s="21"/>
    </row>
    <row r="659" spans="1:94" s="47" customFormat="1" ht="9.75" customHeight="1">
      <c r="D659" s="119"/>
      <c r="E659" s="120"/>
      <c r="F659" s="120"/>
      <c r="G659" s="120"/>
      <c r="H659" s="120"/>
      <c r="I659" s="121"/>
      <c r="J659" s="125">
        <v>1</v>
      </c>
      <c r="K659" s="125"/>
      <c r="L659" s="125"/>
      <c r="M659" s="125"/>
      <c r="N659" s="125"/>
      <c r="O659" s="125"/>
      <c r="P659" s="125">
        <v>2</v>
      </c>
      <c r="Q659" s="125"/>
      <c r="R659" s="125"/>
      <c r="S659" s="125"/>
      <c r="T659" s="125"/>
      <c r="U659" s="125"/>
      <c r="V659" s="125">
        <v>3</v>
      </c>
      <c r="W659" s="125"/>
      <c r="X659" s="125"/>
      <c r="Y659" s="125"/>
      <c r="Z659" s="125"/>
      <c r="AA659" s="125"/>
      <c r="AB659" s="125">
        <v>4</v>
      </c>
      <c r="AC659" s="125"/>
      <c r="AD659" s="125"/>
      <c r="AE659" s="125"/>
      <c r="AF659" s="125"/>
      <c r="AG659" s="125"/>
      <c r="AH659" s="125"/>
      <c r="AI659" s="125"/>
      <c r="AJ659" s="125"/>
      <c r="AK659" s="125"/>
      <c r="AL659" s="125"/>
      <c r="AM659" s="125"/>
    </row>
    <row r="660" spans="1:94" s="47" customFormat="1" ht="22.5" customHeight="1">
      <c r="D660" s="122"/>
      <c r="E660" s="123"/>
      <c r="F660" s="123"/>
      <c r="G660" s="123"/>
      <c r="H660" s="123"/>
      <c r="I660" s="124"/>
      <c r="J660" s="118" t="s">
        <v>233</v>
      </c>
      <c r="K660" s="118"/>
      <c r="L660" s="118"/>
      <c r="M660" s="118"/>
      <c r="N660" s="118"/>
      <c r="O660" s="118"/>
      <c r="P660" s="118" t="s">
        <v>234</v>
      </c>
      <c r="Q660" s="118"/>
      <c r="R660" s="118"/>
      <c r="S660" s="118"/>
      <c r="T660" s="118"/>
      <c r="U660" s="118"/>
      <c r="V660" s="118" t="s">
        <v>235</v>
      </c>
      <c r="W660" s="118"/>
      <c r="X660" s="118"/>
      <c r="Y660" s="118"/>
      <c r="Z660" s="118"/>
      <c r="AA660" s="118"/>
      <c r="AB660" s="118" t="s">
        <v>236</v>
      </c>
      <c r="AC660" s="118"/>
      <c r="AD660" s="118"/>
      <c r="AE660" s="118"/>
      <c r="AF660" s="118"/>
      <c r="AG660" s="118"/>
      <c r="AH660" s="118" t="s">
        <v>12</v>
      </c>
      <c r="AI660" s="118"/>
      <c r="AJ660" s="118"/>
      <c r="AK660" s="118"/>
      <c r="AL660" s="118"/>
      <c r="AM660" s="118"/>
      <c r="BK660" s="47">
        <v>1</v>
      </c>
      <c r="BL660" s="47">
        <v>2</v>
      </c>
      <c r="BM660" s="47">
        <v>3</v>
      </c>
      <c r="BN660" s="47">
        <v>4</v>
      </c>
      <c r="BO660" s="47">
        <v>0</v>
      </c>
    </row>
    <row r="661" spans="1:94" s="47" customFormat="1">
      <c r="D661" s="116" t="s">
        <v>15</v>
      </c>
      <c r="E661" s="116"/>
      <c r="F661" s="117" t="s">
        <v>56</v>
      </c>
      <c r="G661" s="117"/>
      <c r="H661" s="117"/>
      <c r="I661" s="117"/>
      <c r="J661" s="113">
        <f>BK661</f>
        <v>69.007670182166819</v>
      </c>
      <c r="K661" s="113"/>
      <c r="L661" s="113"/>
      <c r="M661" s="113"/>
      <c r="N661" s="113"/>
      <c r="O661" s="113"/>
      <c r="P661" s="113">
        <f>BL661</f>
        <v>29.122722914669225</v>
      </c>
      <c r="Q661" s="113"/>
      <c r="R661" s="113"/>
      <c r="S661" s="113"/>
      <c r="T661" s="113"/>
      <c r="U661" s="113"/>
      <c r="V661" s="113">
        <f>BM661</f>
        <v>1.0786193672099713</v>
      </c>
      <c r="W661" s="113"/>
      <c r="X661" s="113"/>
      <c r="Y661" s="113"/>
      <c r="Z661" s="113"/>
      <c r="AA661" s="113"/>
      <c r="AB661" s="113">
        <f>BN661</f>
        <v>0.43144774688398851</v>
      </c>
      <c r="AC661" s="113"/>
      <c r="AD661" s="113"/>
      <c r="AE661" s="113"/>
      <c r="AF661" s="113"/>
      <c r="AG661" s="113"/>
      <c r="AH661" s="113">
        <f>BO661</f>
        <v>0.3595397890699904</v>
      </c>
      <c r="AI661" s="113"/>
      <c r="AJ661" s="113"/>
      <c r="AK661" s="113"/>
      <c r="AL661" s="113"/>
      <c r="AM661" s="113"/>
      <c r="BG661" s="47">
        <v>120</v>
      </c>
      <c r="BH661" s="47" t="s">
        <v>57</v>
      </c>
      <c r="BK661" s="25">
        <v>69.007670182166819</v>
      </c>
      <c r="BL661" s="25">
        <v>29.122722914669225</v>
      </c>
      <c r="BM661" s="25">
        <v>1.0786193672099713</v>
      </c>
      <c r="BN661" s="25">
        <v>0.43144774688398851</v>
      </c>
      <c r="BO661" s="25">
        <v>0.3595397890699904</v>
      </c>
    </row>
    <row r="662" spans="1:94" s="47" customFormat="1">
      <c r="D662" s="116"/>
      <c r="E662" s="116"/>
      <c r="F662" s="114" t="s">
        <v>58</v>
      </c>
      <c r="G662" s="114"/>
      <c r="H662" s="114"/>
      <c r="I662" s="114"/>
      <c r="J662" s="115">
        <f>BK662</f>
        <v>77.966101694915253</v>
      </c>
      <c r="K662" s="115"/>
      <c r="L662" s="115"/>
      <c r="M662" s="115"/>
      <c r="N662" s="115"/>
      <c r="O662" s="115"/>
      <c r="P662" s="115">
        <f>BL662</f>
        <v>22.033898305084744</v>
      </c>
      <c r="Q662" s="115"/>
      <c r="R662" s="115"/>
      <c r="S662" s="115"/>
      <c r="T662" s="115"/>
      <c r="U662" s="115"/>
      <c r="V662" s="115">
        <f>BM662</f>
        <v>0</v>
      </c>
      <c r="W662" s="115"/>
      <c r="X662" s="115"/>
      <c r="Y662" s="115"/>
      <c r="Z662" s="115"/>
      <c r="AA662" s="115"/>
      <c r="AB662" s="115">
        <f>BN662</f>
        <v>0</v>
      </c>
      <c r="AC662" s="115"/>
      <c r="AD662" s="115"/>
      <c r="AE662" s="115"/>
      <c r="AF662" s="115"/>
      <c r="AG662" s="115"/>
      <c r="AH662" s="115">
        <f>BO662</f>
        <v>0</v>
      </c>
      <c r="AI662" s="115"/>
      <c r="AJ662" s="115"/>
      <c r="AK662" s="115"/>
      <c r="AL662" s="115"/>
      <c r="AM662" s="115"/>
      <c r="BH662" s="47" t="s">
        <v>59</v>
      </c>
      <c r="BK662" s="25">
        <v>77.966101694915253</v>
      </c>
      <c r="BL662" s="25">
        <v>22.033898305084744</v>
      </c>
      <c r="BM662" s="25">
        <v>0</v>
      </c>
      <c r="BN662" s="25">
        <v>0</v>
      </c>
      <c r="BO662" s="25">
        <v>0</v>
      </c>
    </row>
    <row r="663" spans="1:94" s="47" customFormat="1">
      <c r="D663" s="116" t="s">
        <v>17</v>
      </c>
      <c r="E663" s="116"/>
      <c r="F663" s="117" t="s">
        <v>56</v>
      </c>
      <c r="G663" s="117"/>
      <c r="H663" s="117"/>
      <c r="I663" s="117"/>
      <c r="J663" s="113">
        <f>BK663</f>
        <v>65.153288087994383</v>
      </c>
      <c r="K663" s="113"/>
      <c r="L663" s="113"/>
      <c r="M663" s="113"/>
      <c r="N663" s="113"/>
      <c r="O663" s="113"/>
      <c r="P663" s="113">
        <f>BL663</f>
        <v>32.623449567048915</v>
      </c>
      <c r="Q663" s="113"/>
      <c r="R663" s="113"/>
      <c r="S663" s="113"/>
      <c r="T663" s="113"/>
      <c r="U663" s="113"/>
      <c r="V663" s="113">
        <f>BM663</f>
        <v>1.5445822607067634</v>
      </c>
      <c r="W663" s="113"/>
      <c r="X663" s="113"/>
      <c r="Y663" s="113"/>
      <c r="Z663" s="113"/>
      <c r="AA663" s="113"/>
      <c r="AB663" s="113">
        <f>BN663</f>
        <v>0.44465246899134098</v>
      </c>
      <c r="AC663" s="113"/>
      <c r="AD663" s="113"/>
      <c r="AE663" s="113"/>
      <c r="AF663" s="113"/>
      <c r="AG663" s="113"/>
      <c r="AH663" s="113">
        <f>BO663</f>
        <v>0.2340276152586005</v>
      </c>
      <c r="AI663" s="113"/>
      <c r="AJ663" s="113"/>
      <c r="AK663" s="113"/>
      <c r="AL663" s="113"/>
      <c r="AM663" s="113"/>
      <c r="BH663" s="47" t="s">
        <v>57</v>
      </c>
      <c r="BK663" s="25">
        <v>65.153288087994383</v>
      </c>
      <c r="BL663" s="25">
        <v>32.623449567048915</v>
      </c>
      <c r="BM663" s="25">
        <v>1.5445822607067634</v>
      </c>
      <c r="BN663" s="25">
        <v>0.44465246899134098</v>
      </c>
      <c r="BO663" s="25">
        <v>0.2340276152586005</v>
      </c>
    </row>
    <row r="664" spans="1:94" s="47" customFormat="1">
      <c r="D664" s="116"/>
      <c r="E664" s="116"/>
      <c r="F664" s="114" t="s">
        <v>58</v>
      </c>
      <c r="G664" s="114"/>
      <c r="H664" s="114"/>
      <c r="I664" s="114"/>
      <c r="J664" s="115">
        <f>BK664</f>
        <v>51.612903225806448</v>
      </c>
      <c r="K664" s="115"/>
      <c r="L664" s="115"/>
      <c r="M664" s="115"/>
      <c r="N664" s="115"/>
      <c r="O664" s="115"/>
      <c r="P664" s="115">
        <f>BL664</f>
        <v>45.161290322580641</v>
      </c>
      <c r="Q664" s="115"/>
      <c r="R664" s="115"/>
      <c r="S664" s="115"/>
      <c r="T664" s="115"/>
      <c r="U664" s="115"/>
      <c r="V664" s="115">
        <f>BM664</f>
        <v>3.225806451612903</v>
      </c>
      <c r="W664" s="115"/>
      <c r="X664" s="115"/>
      <c r="Y664" s="115"/>
      <c r="Z664" s="115"/>
      <c r="AA664" s="115"/>
      <c r="AB664" s="115">
        <f>BN664</f>
        <v>0</v>
      </c>
      <c r="AC664" s="115"/>
      <c r="AD664" s="115"/>
      <c r="AE664" s="115"/>
      <c r="AF664" s="115"/>
      <c r="AG664" s="115"/>
      <c r="AH664" s="115">
        <f>BO664</f>
        <v>0</v>
      </c>
      <c r="AI664" s="115"/>
      <c r="AJ664" s="115"/>
      <c r="AK664" s="115"/>
      <c r="AL664" s="115"/>
      <c r="AM664" s="115"/>
      <c r="BH664" s="47" t="s">
        <v>59</v>
      </c>
      <c r="BK664" s="25">
        <v>51.612903225806448</v>
      </c>
      <c r="BL664" s="25">
        <v>45.161290322580641</v>
      </c>
      <c r="BM664" s="25">
        <v>3.225806451612903</v>
      </c>
      <c r="BN664" s="25">
        <v>0</v>
      </c>
      <c r="BO664" s="25">
        <v>0</v>
      </c>
    </row>
    <row r="665" spans="1:94" s="47" customFormat="1" ht="15" customHeight="1">
      <c r="D665" s="33" t="s">
        <v>237</v>
      </c>
    </row>
    <row r="666" spans="1:94" s="47" customFormat="1" ht="9.75" customHeight="1">
      <c r="D666" s="119"/>
      <c r="E666" s="120"/>
      <c r="F666" s="120"/>
      <c r="G666" s="120"/>
      <c r="H666" s="120"/>
      <c r="I666" s="121"/>
      <c r="J666" s="125">
        <v>1</v>
      </c>
      <c r="K666" s="125"/>
      <c r="L666" s="125"/>
      <c r="M666" s="125"/>
      <c r="N666" s="125"/>
      <c r="O666" s="125"/>
      <c r="P666" s="125">
        <v>2</v>
      </c>
      <c r="Q666" s="125"/>
      <c r="R666" s="125"/>
      <c r="S666" s="125"/>
      <c r="T666" s="125"/>
      <c r="U666" s="125"/>
      <c r="V666" s="125">
        <v>3</v>
      </c>
      <c r="W666" s="125"/>
      <c r="X666" s="125"/>
      <c r="Y666" s="125"/>
      <c r="Z666" s="125"/>
      <c r="AA666" s="125"/>
      <c r="AB666" s="125">
        <v>4</v>
      </c>
      <c r="AC666" s="125"/>
      <c r="AD666" s="125"/>
      <c r="AE666" s="125"/>
      <c r="AF666" s="125"/>
      <c r="AG666" s="125"/>
      <c r="AH666" s="125"/>
      <c r="AI666" s="125"/>
      <c r="AJ666" s="125"/>
      <c r="AK666" s="125"/>
      <c r="AL666" s="125"/>
      <c r="AM666" s="125"/>
    </row>
    <row r="667" spans="1:94" s="47" customFormat="1" ht="22.5" customHeight="1">
      <c r="D667" s="122"/>
      <c r="E667" s="123"/>
      <c r="F667" s="123"/>
      <c r="G667" s="123"/>
      <c r="H667" s="123"/>
      <c r="I667" s="124"/>
      <c r="J667" s="118" t="s">
        <v>238</v>
      </c>
      <c r="K667" s="118"/>
      <c r="L667" s="118"/>
      <c r="M667" s="118"/>
      <c r="N667" s="118"/>
      <c r="O667" s="118"/>
      <c r="P667" s="118" t="s">
        <v>239</v>
      </c>
      <c r="Q667" s="118"/>
      <c r="R667" s="118"/>
      <c r="S667" s="118"/>
      <c r="T667" s="118"/>
      <c r="U667" s="118"/>
      <c r="V667" s="118" t="s">
        <v>240</v>
      </c>
      <c r="W667" s="118"/>
      <c r="X667" s="118"/>
      <c r="Y667" s="118"/>
      <c r="Z667" s="118"/>
      <c r="AA667" s="118"/>
      <c r="AB667" s="118" t="s">
        <v>241</v>
      </c>
      <c r="AC667" s="118"/>
      <c r="AD667" s="118"/>
      <c r="AE667" s="118"/>
      <c r="AF667" s="118"/>
      <c r="AG667" s="118"/>
      <c r="AH667" s="118" t="s">
        <v>12</v>
      </c>
      <c r="AI667" s="118"/>
      <c r="AJ667" s="118"/>
      <c r="AK667" s="118"/>
      <c r="AL667" s="118"/>
      <c r="AM667" s="118"/>
      <c r="BK667" s="47">
        <v>1</v>
      </c>
      <c r="BL667" s="47">
        <v>2</v>
      </c>
      <c r="BM667" s="47">
        <v>3</v>
      </c>
      <c r="BN667" s="47">
        <v>4</v>
      </c>
      <c r="BO667" s="47">
        <v>0</v>
      </c>
    </row>
    <row r="668" spans="1:94" s="47" customFormat="1">
      <c r="D668" s="116" t="s">
        <v>15</v>
      </c>
      <c r="E668" s="116"/>
      <c r="F668" s="117" t="s">
        <v>56</v>
      </c>
      <c r="G668" s="117"/>
      <c r="H668" s="117"/>
      <c r="I668" s="117"/>
      <c r="J668" s="113">
        <f>BK668</f>
        <v>84.971236816874395</v>
      </c>
      <c r="K668" s="113"/>
      <c r="L668" s="113"/>
      <c r="M668" s="113"/>
      <c r="N668" s="113"/>
      <c r="O668" s="113"/>
      <c r="P668" s="113">
        <f>BL668</f>
        <v>9.9952061361457325</v>
      </c>
      <c r="Q668" s="113"/>
      <c r="R668" s="113"/>
      <c r="S668" s="113"/>
      <c r="T668" s="113"/>
      <c r="U668" s="113"/>
      <c r="V668" s="113">
        <f>BM668</f>
        <v>3.6912751677852351</v>
      </c>
      <c r="W668" s="113"/>
      <c r="X668" s="113"/>
      <c r="Y668" s="113"/>
      <c r="Z668" s="113"/>
      <c r="AA668" s="113"/>
      <c r="AB668" s="113">
        <f>BN668</f>
        <v>0.93480345158197509</v>
      </c>
      <c r="AC668" s="113"/>
      <c r="AD668" s="113"/>
      <c r="AE668" s="113"/>
      <c r="AF668" s="113"/>
      <c r="AG668" s="113"/>
      <c r="AH668" s="113">
        <f>BO668</f>
        <v>0.40747842761265579</v>
      </c>
      <c r="AI668" s="113"/>
      <c r="AJ668" s="113"/>
      <c r="AK668" s="113"/>
      <c r="AL668" s="113"/>
      <c r="AM668" s="113"/>
      <c r="BG668" s="47">
        <v>121</v>
      </c>
      <c r="BH668" s="47" t="s">
        <v>57</v>
      </c>
      <c r="BK668" s="25">
        <v>84.971236816874395</v>
      </c>
      <c r="BL668" s="25">
        <v>9.9952061361457325</v>
      </c>
      <c r="BM668" s="25">
        <v>3.6912751677852351</v>
      </c>
      <c r="BN668" s="25">
        <v>0.93480345158197509</v>
      </c>
      <c r="BO668" s="25">
        <v>0.40747842761265579</v>
      </c>
    </row>
    <row r="669" spans="1:94" s="47" customFormat="1">
      <c r="D669" s="116"/>
      <c r="E669" s="116"/>
      <c r="F669" s="114" t="s">
        <v>58</v>
      </c>
      <c r="G669" s="114"/>
      <c r="H669" s="114"/>
      <c r="I669" s="114"/>
      <c r="J669" s="115">
        <f>BK669</f>
        <v>89.830508474576277</v>
      </c>
      <c r="K669" s="115"/>
      <c r="L669" s="115"/>
      <c r="M669" s="115"/>
      <c r="N669" s="115"/>
      <c r="O669" s="115"/>
      <c r="P669" s="115">
        <f>BL669</f>
        <v>5.0847457627118651</v>
      </c>
      <c r="Q669" s="115"/>
      <c r="R669" s="115"/>
      <c r="S669" s="115"/>
      <c r="T669" s="115"/>
      <c r="U669" s="115"/>
      <c r="V669" s="115">
        <f>BM669</f>
        <v>3.3898305084745761</v>
      </c>
      <c r="W669" s="115"/>
      <c r="X669" s="115"/>
      <c r="Y669" s="115"/>
      <c r="Z669" s="115"/>
      <c r="AA669" s="115"/>
      <c r="AB669" s="115">
        <f>BN669</f>
        <v>1.6949152542372881</v>
      </c>
      <c r="AC669" s="115"/>
      <c r="AD669" s="115"/>
      <c r="AE669" s="115"/>
      <c r="AF669" s="115"/>
      <c r="AG669" s="115"/>
      <c r="AH669" s="115">
        <f>BO669</f>
        <v>0</v>
      </c>
      <c r="AI669" s="115"/>
      <c r="AJ669" s="115"/>
      <c r="AK669" s="115"/>
      <c r="AL669" s="115"/>
      <c r="AM669" s="115"/>
      <c r="BH669" s="47" t="s">
        <v>59</v>
      </c>
      <c r="BK669" s="25">
        <v>89.830508474576277</v>
      </c>
      <c r="BL669" s="25">
        <v>5.0847457627118651</v>
      </c>
      <c r="BM669" s="25">
        <v>3.3898305084745761</v>
      </c>
      <c r="BN669" s="25">
        <v>1.6949152542372881</v>
      </c>
      <c r="BO669" s="25">
        <v>0</v>
      </c>
    </row>
    <row r="670" spans="1:94" s="47" customFormat="1">
      <c r="D670" s="116" t="s">
        <v>17</v>
      </c>
      <c r="E670" s="116"/>
      <c r="F670" s="117" t="s">
        <v>56</v>
      </c>
      <c r="G670" s="117"/>
      <c r="H670" s="117"/>
      <c r="I670" s="117"/>
      <c r="J670" s="113">
        <f>BK670</f>
        <v>85.209454715656449</v>
      </c>
      <c r="K670" s="113"/>
      <c r="L670" s="113"/>
      <c r="M670" s="113"/>
      <c r="N670" s="113"/>
      <c r="O670" s="113"/>
      <c r="P670" s="113">
        <f>BL670</f>
        <v>10.367423355956003</v>
      </c>
      <c r="Q670" s="113"/>
      <c r="R670" s="113"/>
      <c r="S670" s="113"/>
      <c r="T670" s="113"/>
      <c r="U670" s="113"/>
      <c r="V670" s="113">
        <f>BM670</f>
        <v>3.135970044465247</v>
      </c>
      <c r="W670" s="113"/>
      <c r="X670" s="113"/>
      <c r="Y670" s="113"/>
      <c r="Z670" s="113"/>
      <c r="AA670" s="113"/>
      <c r="AB670" s="113">
        <f>BN670</f>
        <v>1.0297215071378423</v>
      </c>
      <c r="AC670" s="113"/>
      <c r="AD670" s="113"/>
      <c r="AE670" s="113"/>
      <c r="AF670" s="113"/>
      <c r="AG670" s="113"/>
      <c r="AH670" s="113">
        <f>BO670</f>
        <v>0.25743037678446057</v>
      </c>
      <c r="AI670" s="113"/>
      <c r="AJ670" s="113"/>
      <c r="AK670" s="113"/>
      <c r="AL670" s="113"/>
      <c r="AM670" s="113"/>
      <c r="BH670" s="47" t="s">
        <v>57</v>
      </c>
      <c r="BK670" s="25">
        <v>85.209454715656449</v>
      </c>
      <c r="BL670" s="25">
        <v>10.367423355956003</v>
      </c>
      <c r="BM670" s="25">
        <v>3.135970044465247</v>
      </c>
      <c r="BN670" s="25">
        <v>1.0297215071378423</v>
      </c>
      <c r="BO670" s="25">
        <v>0.25743037678446057</v>
      </c>
    </row>
    <row r="671" spans="1:94" s="47" customFormat="1">
      <c r="D671" s="116"/>
      <c r="E671" s="116"/>
      <c r="F671" s="114" t="s">
        <v>58</v>
      </c>
      <c r="G671" s="114"/>
      <c r="H671" s="114"/>
      <c r="I671" s="114"/>
      <c r="J671" s="115">
        <f>BK671</f>
        <v>88.709677419354833</v>
      </c>
      <c r="K671" s="115"/>
      <c r="L671" s="115"/>
      <c r="M671" s="115"/>
      <c r="N671" s="115"/>
      <c r="O671" s="115"/>
      <c r="P671" s="115">
        <f>BL671</f>
        <v>6.4516129032258061</v>
      </c>
      <c r="Q671" s="115"/>
      <c r="R671" s="115"/>
      <c r="S671" s="115"/>
      <c r="T671" s="115"/>
      <c r="U671" s="115"/>
      <c r="V671" s="115">
        <f>BM671</f>
        <v>4.838709677419355</v>
      </c>
      <c r="W671" s="115"/>
      <c r="X671" s="115"/>
      <c r="Y671" s="115"/>
      <c r="Z671" s="115"/>
      <c r="AA671" s="115"/>
      <c r="AB671" s="115">
        <f>BN671</f>
        <v>0</v>
      </c>
      <c r="AC671" s="115"/>
      <c r="AD671" s="115"/>
      <c r="AE671" s="115"/>
      <c r="AF671" s="115"/>
      <c r="AG671" s="115"/>
      <c r="AH671" s="115">
        <f>BO671</f>
        <v>0</v>
      </c>
      <c r="AI671" s="115"/>
      <c r="AJ671" s="115"/>
      <c r="AK671" s="115"/>
      <c r="AL671" s="115"/>
      <c r="AM671" s="115"/>
      <c r="BH671" s="47" t="s">
        <v>59</v>
      </c>
      <c r="BK671" s="25">
        <v>88.709677419354833</v>
      </c>
      <c r="BL671" s="25">
        <v>6.4516129032258061</v>
      </c>
      <c r="BM671" s="25">
        <v>4.838709677419355</v>
      </c>
      <c r="BN671" s="25">
        <v>0</v>
      </c>
      <c r="BO671" s="25">
        <v>0</v>
      </c>
    </row>
    <row r="672" spans="1:94" s="47" customFormat="1" ht="15" customHeight="1">
      <c r="D672" s="33" t="s">
        <v>242</v>
      </c>
    </row>
    <row r="673" spans="2:67" s="47" customFormat="1" ht="9.75" customHeight="1">
      <c r="D673" s="119"/>
      <c r="E673" s="120"/>
      <c r="F673" s="120"/>
      <c r="G673" s="120"/>
      <c r="H673" s="120"/>
      <c r="I673" s="121"/>
      <c r="J673" s="125">
        <v>1</v>
      </c>
      <c r="K673" s="125"/>
      <c r="L673" s="125"/>
      <c r="M673" s="125"/>
      <c r="N673" s="125"/>
      <c r="O673" s="125"/>
      <c r="P673" s="125">
        <v>2</v>
      </c>
      <c r="Q673" s="125"/>
      <c r="R673" s="125"/>
      <c r="S673" s="125"/>
      <c r="T673" s="125"/>
      <c r="U673" s="125"/>
      <c r="V673" s="125">
        <v>3</v>
      </c>
      <c r="W673" s="125"/>
      <c r="X673" s="125"/>
      <c r="Y673" s="125"/>
      <c r="Z673" s="125"/>
      <c r="AA673" s="125"/>
      <c r="AB673" s="125">
        <v>4</v>
      </c>
      <c r="AC673" s="125"/>
      <c r="AD673" s="125"/>
      <c r="AE673" s="125"/>
      <c r="AF673" s="125"/>
      <c r="AG673" s="125"/>
      <c r="AH673" s="125"/>
      <c r="AI673" s="125"/>
      <c r="AJ673" s="125"/>
      <c r="AK673" s="125"/>
      <c r="AL673" s="125"/>
      <c r="AM673" s="125"/>
    </row>
    <row r="674" spans="2:67" s="47" customFormat="1" ht="22.5" customHeight="1">
      <c r="D674" s="122"/>
      <c r="E674" s="123"/>
      <c r="F674" s="123"/>
      <c r="G674" s="123"/>
      <c r="H674" s="123"/>
      <c r="I674" s="124"/>
      <c r="J674" s="118" t="s">
        <v>243</v>
      </c>
      <c r="K674" s="118"/>
      <c r="L674" s="118"/>
      <c r="M674" s="118"/>
      <c r="N674" s="118"/>
      <c r="O674" s="118"/>
      <c r="P674" s="118" t="s">
        <v>244</v>
      </c>
      <c r="Q674" s="118"/>
      <c r="R674" s="118"/>
      <c r="S674" s="118"/>
      <c r="T674" s="118"/>
      <c r="U674" s="118"/>
      <c r="V674" s="118" t="s">
        <v>245</v>
      </c>
      <c r="W674" s="118"/>
      <c r="X674" s="118"/>
      <c r="Y674" s="118"/>
      <c r="Z674" s="118"/>
      <c r="AA674" s="118"/>
      <c r="AB674" s="118" t="s">
        <v>246</v>
      </c>
      <c r="AC674" s="118"/>
      <c r="AD674" s="118"/>
      <c r="AE674" s="118"/>
      <c r="AF674" s="118"/>
      <c r="AG674" s="118"/>
      <c r="AH674" s="118" t="s">
        <v>12</v>
      </c>
      <c r="AI674" s="118"/>
      <c r="AJ674" s="118"/>
      <c r="AK674" s="118"/>
      <c r="AL674" s="118"/>
      <c r="AM674" s="118"/>
      <c r="BK674" s="47">
        <v>1</v>
      </c>
      <c r="BL674" s="47">
        <v>2</v>
      </c>
      <c r="BM674" s="47">
        <v>3</v>
      </c>
      <c r="BN674" s="47">
        <v>4</v>
      </c>
      <c r="BO674" s="47">
        <v>0</v>
      </c>
    </row>
    <row r="675" spans="2:67" s="47" customFormat="1">
      <c r="D675" s="116" t="s">
        <v>15</v>
      </c>
      <c r="E675" s="116"/>
      <c r="F675" s="117" t="s">
        <v>56</v>
      </c>
      <c r="G675" s="117"/>
      <c r="H675" s="117"/>
      <c r="I675" s="117"/>
      <c r="J675" s="113">
        <f>BK675</f>
        <v>53.307766059443921</v>
      </c>
      <c r="K675" s="113"/>
      <c r="L675" s="113"/>
      <c r="M675" s="113"/>
      <c r="N675" s="113"/>
      <c r="O675" s="113"/>
      <c r="P675" s="113">
        <f>BL675</f>
        <v>33.173537871524452</v>
      </c>
      <c r="Q675" s="113"/>
      <c r="R675" s="113"/>
      <c r="S675" s="113"/>
      <c r="T675" s="113"/>
      <c r="U675" s="113"/>
      <c r="V675" s="113">
        <f>BM675</f>
        <v>9.3000958772770854</v>
      </c>
      <c r="W675" s="113"/>
      <c r="X675" s="113"/>
      <c r="Y675" s="113"/>
      <c r="Z675" s="113"/>
      <c r="AA675" s="113"/>
      <c r="AB675" s="113">
        <f>BN675</f>
        <v>4.1227229146692235</v>
      </c>
      <c r="AC675" s="113"/>
      <c r="AD675" s="113"/>
      <c r="AE675" s="113"/>
      <c r="AF675" s="113"/>
      <c r="AG675" s="113"/>
      <c r="AH675" s="113">
        <f>BO675</f>
        <v>9.5877277085330767E-2</v>
      </c>
      <c r="AI675" s="113"/>
      <c r="AJ675" s="113"/>
      <c r="AK675" s="113"/>
      <c r="AL675" s="113"/>
      <c r="AM675" s="113"/>
      <c r="BG675" s="47">
        <v>122</v>
      </c>
      <c r="BH675" s="47" t="s">
        <v>57</v>
      </c>
      <c r="BK675" s="25">
        <v>53.307766059443921</v>
      </c>
      <c r="BL675" s="25">
        <v>33.173537871524452</v>
      </c>
      <c r="BM675" s="25">
        <v>9.3000958772770854</v>
      </c>
      <c r="BN675" s="25">
        <v>4.1227229146692235</v>
      </c>
      <c r="BO675" s="25">
        <v>9.5877277085330767E-2</v>
      </c>
    </row>
    <row r="676" spans="2:67" s="47" customFormat="1">
      <c r="D676" s="116"/>
      <c r="E676" s="116"/>
      <c r="F676" s="114" t="s">
        <v>58</v>
      </c>
      <c r="G676" s="114"/>
      <c r="H676" s="114"/>
      <c r="I676" s="114"/>
      <c r="J676" s="115">
        <f>BK676</f>
        <v>49.152542372881356</v>
      </c>
      <c r="K676" s="115"/>
      <c r="L676" s="115"/>
      <c r="M676" s="115"/>
      <c r="N676" s="115"/>
      <c r="O676" s="115"/>
      <c r="P676" s="115">
        <f>BL676</f>
        <v>33.898305084745758</v>
      </c>
      <c r="Q676" s="115"/>
      <c r="R676" s="115"/>
      <c r="S676" s="115"/>
      <c r="T676" s="115"/>
      <c r="U676" s="115"/>
      <c r="V676" s="115">
        <f>BM676</f>
        <v>10.16949152542373</v>
      </c>
      <c r="W676" s="115"/>
      <c r="X676" s="115"/>
      <c r="Y676" s="115"/>
      <c r="Z676" s="115"/>
      <c r="AA676" s="115"/>
      <c r="AB676" s="115">
        <f>BN676</f>
        <v>6.7796610169491522</v>
      </c>
      <c r="AC676" s="115"/>
      <c r="AD676" s="115"/>
      <c r="AE676" s="115"/>
      <c r="AF676" s="115"/>
      <c r="AG676" s="115"/>
      <c r="AH676" s="115">
        <f>BO676</f>
        <v>0</v>
      </c>
      <c r="AI676" s="115"/>
      <c r="AJ676" s="115"/>
      <c r="AK676" s="115"/>
      <c r="AL676" s="115"/>
      <c r="AM676" s="115"/>
      <c r="BH676" s="47" t="s">
        <v>59</v>
      </c>
      <c r="BK676" s="25">
        <v>49.152542372881356</v>
      </c>
      <c r="BL676" s="25">
        <v>33.898305084745758</v>
      </c>
      <c r="BM676" s="25">
        <v>10.16949152542373</v>
      </c>
      <c r="BN676" s="25">
        <v>6.7796610169491522</v>
      </c>
      <c r="BO676" s="25">
        <v>0</v>
      </c>
    </row>
    <row r="677" spans="2:67" s="47" customFormat="1">
      <c r="D677" s="116" t="s">
        <v>17</v>
      </c>
      <c r="E677" s="116"/>
      <c r="F677" s="117" t="s">
        <v>56</v>
      </c>
      <c r="G677" s="117"/>
      <c r="H677" s="117"/>
      <c r="I677" s="117"/>
      <c r="J677" s="113">
        <f>BK677</f>
        <v>52.796630002340272</v>
      </c>
      <c r="K677" s="113"/>
      <c r="L677" s="113"/>
      <c r="M677" s="113"/>
      <c r="N677" s="113"/>
      <c r="O677" s="113"/>
      <c r="P677" s="113">
        <f>BL677</f>
        <v>33.208518605195415</v>
      </c>
      <c r="Q677" s="113"/>
      <c r="R677" s="113"/>
      <c r="S677" s="113"/>
      <c r="T677" s="113"/>
      <c r="U677" s="113"/>
      <c r="V677" s="113">
        <f>BM677</f>
        <v>9.3611046103440199</v>
      </c>
      <c r="W677" s="113"/>
      <c r="X677" s="113"/>
      <c r="Y677" s="113"/>
      <c r="Z677" s="113"/>
      <c r="AA677" s="113"/>
      <c r="AB677" s="113">
        <f>BN677</f>
        <v>4.4699274514392702</v>
      </c>
      <c r="AC677" s="113"/>
      <c r="AD677" s="113"/>
      <c r="AE677" s="113"/>
      <c r="AF677" s="113"/>
      <c r="AG677" s="113"/>
      <c r="AH677" s="113">
        <f>BO677</f>
        <v>0.16381933068102036</v>
      </c>
      <c r="AI677" s="113"/>
      <c r="AJ677" s="113"/>
      <c r="AK677" s="113"/>
      <c r="AL677" s="113"/>
      <c r="AM677" s="113"/>
      <c r="BH677" s="47" t="s">
        <v>57</v>
      </c>
      <c r="BK677" s="25">
        <v>52.796630002340272</v>
      </c>
      <c r="BL677" s="25">
        <v>33.208518605195415</v>
      </c>
      <c r="BM677" s="25">
        <v>9.3611046103440199</v>
      </c>
      <c r="BN677" s="25">
        <v>4.4699274514392702</v>
      </c>
      <c r="BO677" s="25">
        <v>0.16381933068102036</v>
      </c>
    </row>
    <row r="678" spans="2:67" s="47" customFormat="1">
      <c r="D678" s="116"/>
      <c r="E678" s="116"/>
      <c r="F678" s="114" t="s">
        <v>58</v>
      </c>
      <c r="G678" s="114"/>
      <c r="H678" s="114"/>
      <c r="I678" s="114"/>
      <c r="J678" s="115">
        <f>BK678</f>
        <v>45.161290322580641</v>
      </c>
      <c r="K678" s="115"/>
      <c r="L678" s="115"/>
      <c r="M678" s="115"/>
      <c r="N678" s="115"/>
      <c r="O678" s="115"/>
      <c r="P678" s="115">
        <f>BL678</f>
        <v>37.096774193548384</v>
      </c>
      <c r="Q678" s="115"/>
      <c r="R678" s="115"/>
      <c r="S678" s="115"/>
      <c r="T678" s="115"/>
      <c r="U678" s="115"/>
      <c r="V678" s="115">
        <f>BM678</f>
        <v>14.516129032258066</v>
      </c>
      <c r="W678" s="115"/>
      <c r="X678" s="115"/>
      <c r="Y678" s="115"/>
      <c r="Z678" s="115"/>
      <c r="AA678" s="115"/>
      <c r="AB678" s="115">
        <f>BN678</f>
        <v>3.225806451612903</v>
      </c>
      <c r="AC678" s="115"/>
      <c r="AD678" s="115"/>
      <c r="AE678" s="115"/>
      <c r="AF678" s="115"/>
      <c r="AG678" s="115"/>
      <c r="AH678" s="115">
        <f>BO678</f>
        <v>0</v>
      </c>
      <c r="AI678" s="115"/>
      <c r="AJ678" s="115"/>
      <c r="AK678" s="115"/>
      <c r="AL678" s="115"/>
      <c r="AM678" s="115"/>
      <c r="BH678" s="47" t="s">
        <v>59</v>
      </c>
      <c r="BK678" s="25">
        <v>45.161290322580641</v>
      </c>
      <c r="BL678" s="25">
        <v>37.096774193548384</v>
      </c>
      <c r="BM678" s="25">
        <v>14.516129032258066</v>
      </c>
      <c r="BN678" s="25">
        <v>3.225806451612903</v>
      </c>
      <c r="BO678" s="25">
        <v>0</v>
      </c>
    </row>
    <row r="679" spans="2:67" s="35" customFormat="1">
      <c r="D679" s="54"/>
      <c r="E679" s="54"/>
      <c r="F679" s="54"/>
      <c r="G679" s="54"/>
      <c r="H679" s="54"/>
      <c r="I679" s="54"/>
      <c r="J679" s="73"/>
      <c r="K679" s="73"/>
      <c r="L679" s="73"/>
      <c r="M679" s="73"/>
      <c r="N679" s="73"/>
      <c r="O679" s="73"/>
      <c r="P679" s="73"/>
      <c r="Q679" s="73"/>
      <c r="R679" s="73"/>
      <c r="S679" s="73"/>
      <c r="T679" s="73"/>
      <c r="U679" s="73"/>
      <c r="V679" s="73"/>
      <c r="W679" s="73"/>
      <c r="X679" s="73"/>
      <c r="Y679" s="73"/>
      <c r="Z679" s="73"/>
      <c r="AA679" s="73"/>
      <c r="AB679" s="73"/>
      <c r="AC679" s="73"/>
      <c r="AD679" s="73"/>
      <c r="AE679" s="73"/>
      <c r="AF679" s="73"/>
      <c r="AG679" s="73"/>
      <c r="AH679" s="73"/>
      <c r="AI679" s="73"/>
      <c r="AJ679" s="73"/>
      <c r="AK679" s="73"/>
      <c r="AL679" s="73"/>
      <c r="AM679" s="73"/>
      <c r="BK679" s="55"/>
      <c r="BL679" s="55"/>
      <c r="BM679" s="55"/>
      <c r="BN679" s="55"/>
      <c r="BO679" s="55"/>
    </row>
    <row r="680" spans="2:67" ht="15" customHeight="1">
      <c r="B680" s="35"/>
      <c r="C680" s="35"/>
      <c r="D680" s="33" t="s">
        <v>247</v>
      </c>
      <c r="E680" s="56"/>
      <c r="F680" s="56"/>
      <c r="G680" s="56"/>
      <c r="H680" s="56"/>
      <c r="I680" s="56"/>
      <c r="J680" s="56"/>
      <c r="K680" s="56"/>
      <c r="L680" s="56"/>
      <c r="M680" s="56"/>
      <c r="N680" s="56"/>
      <c r="O680" s="56"/>
      <c r="P680" s="56"/>
      <c r="Q680" s="56"/>
      <c r="R680" s="56"/>
      <c r="S680" s="56"/>
      <c r="T680" s="56"/>
      <c r="U680" s="56"/>
      <c r="V680" s="56"/>
      <c r="W680" s="56"/>
      <c r="X680" s="56"/>
      <c r="Y680" s="56"/>
      <c r="Z680" s="56"/>
      <c r="AA680" s="56"/>
      <c r="AB680" s="56"/>
      <c r="AC680" s="56"/>
      <c r="AD680" s="56"/>
      <c r="AE680" s="56"/>
      <c r="AF680" s="56"/>
      <c r="AG680" s="56"/>
      <c r="AK680" s="31"/>
    </row>
    <row r="681" spans="2:67" ht="9.75" customHeight="1">
      <c r="D681" s="99"/>
      <c r="E681" s="100"/>
      <c r="F681" s="100"/>
      <c r="G681" s="100"/>
      <c r="H681" s="100"/>
      <c r="I681" s="101"/>
      <c r="J681" s="105" t="s">
        <v>6</v>
      </c>
      <c r="K681" s="106"/>
      <c r="L681" s="106"/>
      <c r="M681" s="107"/>
      <c r="N681" s="105" t="s">
        <v>7</v>
      </c>
      <c r="O681" s="106"/>
      <c r="P681" s="106"/>
      <c r="Q681" s="107"/>
      <c r="R681" s="93">
        <v>1</v>
      </c>
      <c r="S681" s="94"/>
      <c r="T681" s="94"/>
      <c r="U681" s="95"/>
      <c r="V681" s="93">
        <v>2</v>
      </c>
      <c r="W681" s="94"/>
      <c r="X681" s="94"/>
      <c r="Y681" s="95"/>
      <c r="Z681" s="93">
        <v>3</v>
      </c>
      <c r="AA681" s="94"/>
      <c r="AB681" s="94"/>
      <c r="AC681" s="95"/>
      <c r="AD681" s="93">
        <v>4</v>
      </c>
      <c r="AE681" s="94"/>
      <c r="AF681" s="94"/>
      <c r="AG681" s="95"/>
      <c r="AH681" s="93"/>
      <c r="AI681" s="94"/>
      <c r="AJ681" s="94"/>
      <c r="AK681" s="95"/>
    </row>
    <row r="682" spans="2:67" ht="22.5" customHeight="1">
      <c r="D682" s="102"/>
      <c r="E682" s="103"/>
      <c r="F682" s="103"/>
      <c r="G682" s="103"/>
      <c r="H682" s="103"/>
      <c r="I682" s="104"/>
      <c r="J682" s="108"/>
      <c r="K682" s="109"/>
      <c r="L682" s="109"/>
      <c r="M682" s="110"/>
      <c r="N682" s="108"/>
      <c r="O682" s="109"/>
      <c r="P682" s="109"/>
      <c r="Q682" s="110"/>
      <c r="R682" s="96" t="s">
        <v>65</v>
      </c>
      <c r="S682" s="97"/>
      <c r="T682" s="97"/>
      <c r="U682" s="98"/>
      <c r="V682" s="96" t="s">
        <v>66</v>
      </c>
      <c r="W682" s="97"/>
      <c r="X682" s="97"/>
      <c r="Y682" s="98"/>
      <c r="Z682" s="96" t="s">
        <v>67</v>
      </c>
      <c r="AA682" s="97"/>
      <c r="AB682" s="97"/>
      <c r="AC682" s="98"/>
      <c r="AD682" s="96" t="s">
        <v>68</v>
      </c>
      <c r="AE682" s="97"/>
      <c r="AF682" s="97"/>
      <c r="AG682" s="98"/>
      <c r="AH682" s="96" t="s">
        <v>12</v>
      </c>
      <c r="AI682" s="97"/>
      <c r="AJ682" s="97"/>
      <c r="AK682" s="98"/>
      <c r="BI682" s="5" t="s">
        <v>13</v>
      </c>
      <c r="BJ682" s="2" t="s">
        <v>14</v>
      </c>
      <c r="BK682" s="2">
        <v>1</v>
      </c>
      <c r="BL682" s="2">
        <v>2</v>
      </c>
      <c r="BM682" s="2">
        <v>3</v>
      </c>
      <c r="BN682" s="2">
        <v>4</v>
      </c>
      <c r="BO682" s="2">
        <v>0</v>
      </c>
    </row>
    <row r="683" spans="2:67">
      <c r="D683" s="81" t="s">
        <v>15</v>
      </c>
      <c r="E683" s="82"/>
      <c r="F683" s="82"/>
      <c r="G683" s="82"/>
      <c r="H683" s="82"/>
      <c r="I683" s="83"/>
      <c r="J683" s="76">
        <f>BI683</f>
        <v>72.003835091083417</v>
      </c>
      <c r="K683" s="76"/>
      <c r="L683" s="76"/>
      <c r="M683" s="76"/>
      <c r="N683" s="76">
        <f>BJ683</f>
        <v>71.186440677966104</v>
      </c>
      <c r="O683" s="76"/>
      <c r="P683" s="76"/>
      <c r="Q683" s="76"/>
      <c r="R683" s="76">
        <f>BK683</f>
        <v>47.457627118644069</v>
      </c>
      <c r="S683" s="76"/>
      <c r="T683" s="76"/>
      <c r="U683" s="76"/>
      <c r="V683" s="76">
        <f>BL683</f>
        <v>23.728813559322035</v>
      </c>
      <c r="W683" s="76"/>
      <c r="X683" s="76"/>
      <c r="Y683" s="76"/>
      <c r="Z683" s="76">
        <f>BM683</f>
        <v>16.949152542372879</v>
      </c>
      <c r="AA683" s="76"/>
      <c r="AB683" s="76"/>
      <c r="AC683" s="76"/>
      <c r="AD683" s="76">
        <f>BN683</f>
        <v>11.864406779661017</v>
      </c>
      <c r="AE683" s="76"/>
      <c r="AF683" s="76"/>
      <c r="AG683" s="76"/>
      <c r="AH683" s="76">
        <f>BO683</f>
        <v>0</v>
      </c>
      <c r="AI683" s="76"/>
      <c r="AJ683" s="76"/>
      <c r="AK683" s="76"/>
      <c r="BG683" s="2">
        <v>123</v>
      </c>
      <c r="BH683" s="2" t="s">
        <v>16</v>
      </c>
      <c r="BI683" s="25">
        <v>72.003835091083417</v>
      </c>
      <c r="BJ683" s="25">
        <f>BK683+BL683</f>
        <v>71.186440677966104</v>
      </c>
      <c r="BK683" s="25">
        <v>47.457627118644069</v>
      </c>
      <c r="BL683" s="25">
        <v>23.728813559322035</v>
      </c>
      <c r="BM683" s="25">
        <v>16.949152542372879</v>
      </c>
      <c r="BN683" s="25">
        <v>11.864406779661017</v>
      </c>
      <c r="BO683" s="25">
        <v>0</v>
      </c>
    </row>
    <row r="684" spans="2:67">
      <c r="D684" s="77" t="s">
        <v>17</v>
      </c>
      <c r="E684" s="78"/>
      <c r="F684" s="78"/>
      <c r="G684" s="78"/>
      <c r="H684" s="78"/>
      <c r="I684" s="79"/>
      <c r="J684" s="80">
        <f>BI684</f>
        <v>72.291130353381689</v>
      </c>
      <c r="K684" s="80"/>
      <c r="L684" s="80"/>
      <c r="M684" s="80"/>
      <c r="N684" s="80">
        <f>IF(ISERROR(BJ684),"",BJ684)</f>
        <v>67.741935483870961</v>
      </c>
      <c r="O684" s="80"/>
      <c r="P684" s="80"/>
      <c r="Q684" s="80"/>
      <c r="R684" s="80">
        <f>BK684</f>
        <v>53.225806451612897</v>
      </c>
      <c r="S684" s="80"/>
      <c r="T684" s="80"/>
      <c r="U684" s="80"/>
      <c r="V684" s="80">
        <f>BL684</f>
        <v>14.516129032258066</v>
      </c>
      <c r="W684" s="80"/>
      <c r="X684" s="80"/>
      <c r="Y684" s="80"/>
      <c r="Z684" s="80">
        <f>BM684</f>
        <v>16.129032258064516</v>
      </c>
      <c r="AA684" s="80"/>
      <c r="AB684" s="80"/>
      <c r="AC684" s="80"/>
      <c r="AD684" s="80">
        <f>BN684</f>
        <v>16.129032258064516</v>
      </c>
      <c r="AE684" s="80"/>
      <c r="AF684" s="80"/>
      <c r="AG684" s="80"/>
      <c r="AH684" s="80">
        <f>BO684</f>
        <v>0</v>
      </c>
      <c r="AI684" s="80"/>
      <c r="AJ684" s="80"/>
      <c r="AK684" s="80"/>
      <c r="BH684" s="2" t="s">
        <v>18</v>
      </c>
      <c r="BI684" s="25">
        <v>72.291130353381689</v>
      </c>
      <c r="BJ684" s="25">
        <f>BK684+BL684</f>
        <v>67.741935483870961</v>
      </c>
      <c r="BK684" s="25">
        <v>53.225806451612897</v>
      </c>
      <c r="BL684" s="25">
        <v>14.516129032258066</v>
      </c>
      <c r="BM684" s="25">
        <v>16.129032258064516</v>
      </c>
      <c r="BN684" s="25">
        <v>16.129032258064516</v>
      </c>
      <c r="BO684" s="25">
        <v>0</v>
      </c>
    </row>
    <row r="685" spans="2:67" ht="15" customHeight="1">
      <c r="D685" s="33" t="s">
        <v>248</v>
      </c>
      <c r="E685" s="38"/>
      <c r="F685" s="38"/>
      <c r="G685" s="38"/>
      <c r="H685" s="38"/>
      <c r="I685" s="38"/>
      <c r="J685" s="38"/>
      <c r="K685" s="38"/>
      <c r="L685" s="38"/>
      <c r="M685" s="38"/>
      <c r="N685" s="38"/>
      <c r="O685" s="38"/>
      <c r="P685" s="38"/>
      <c r="Q685" s="38"/>
      <c r="R685" s="38"/>
      <c r="S685" s="38"/>
      <c r="T685" s="38"/>
      <c r="U685" s="38"/>
      <c r="V685" s="38"/>
      <c r="W685" s="38"/>
      <c r="X685" s="38"/>
      <c r="Y685" s="38"/>
      <c r="Z685" s="38"/>
      <c r="AA685" s="38"/>
      <c r="AB685" s="38"/>
      <c r="AC685" s="38"/>
      <c r="AD685" s="38"/>
      <c r="AE685" s="38"/>
      <c r="AF685" s="38"/>
      <c r="AG685" s="38"/>
      <c r="BI685" s="5" t="s">
        <v>13</v>
      </c>
      <c r="BJ685" s="2" t="s">
        <v>14</v>
      </c>
      <c r="BK685" s="2">
        <v>1</v>
      </c>
      <c r="BL685" s="2">
        <v>2</v>
      </c>
      <c r="BM685" s="2">
        <v>3</v>
      </c>
      <c r="BN685" s="2">
        <v>4</v>
      </c>
      <c r="BO685" s="2">
        <v>0</v>
      </c>
    </row>
    <row r="686" spans="2:67">
      <c r="D686" s="81" t="s">
        <v>15</v>
      </c>
      <c r="E686" s="82"/>
      <c r="F686" s="82"/>
      <c r="G686" s="82"/>
      <c r="H686" s="82"/>
      <c r="I686" s="83"/>
      <c r="J686" s="76">
        <f>BI686</f>
        <v>93.767976989453501</v>
      </c>
      <c r="K686" s="76"/>
      <c r="L686" s="76"/>
      <c r="M686" s="76"/>
      <c r="N686" s="76">
        <f>BJ686</f>
        <v>93.220338983050851</v>
      </c>
      <c r="O686" s="76"/>
      <c r="P686" s="76"/>
      <c r="Q686" s="76"/>
      <c r="R686" s="76">
        <f>BK686</f>
        <v>79.66101694915254</v>
      </c>
      <c r="S686" s="76"/>
      <c r="T686" s="76"/>
      <c r="U686" s="76"/>
      <c r="V686" s="76">
        <f>BL686</f>
        <v>13.559322033898304</v>
      </c>
      <c r="W686" s="76"/>
      <c r="X686" s="76"/>
      <c r="Y686" s="76"/>
      <c r="Z686" s="76">
        <f>BM686</f>
        <v>5.0847457627118651</v>
      </c>
      <c r="AA686" s="76"/>
      <c r="AB686" s="76"/>
      <c r="AC686" s="76"/>
      <c r="AD686" s="76">
        <f>BN686</f>
        <v>1.6949152542372881</v>
      </c>
      <c r="AE686" s="76"/>
      <c r="AF686" s="76"/>
      <c r="AG686" s="76"/>
      <c r="AH686" s="76">
        <f>BO686</f>
        <v>0</v>
      </c>
      <c r="AI686" s="76"/>
      <c r="AJ686" s="76"/>
      <c r="AK686" s="76"/>
      <c r="BG686" s="2">
        <v>124</v>
      </c>
      <c r="BH686" s="2" t="s">
        <v>16</v>
      </c>
      <c r="BI686" s="25">
        <v>93.767976989453501</v>
      </c>
      <c r="BJ686" s="25">
        <f>BK686+BL686</f>
        <v>93.220338983050851</v>
      </c>
      <c r="BK686" s="25">
        <v>79.66101694915254</v>
      </c>
      <c r="BL686" s="25">
        <v>13.559322033898304</v>
      </c>
      <c r="BM686" s="25">
        <v>5.0847457627118651</v>
      </c>
      <c r="BN686" s="25">
        <v>1.6949152542372881</v>
      </c>
      <c r="BO686" s="25">
        <v>0</v>
      </c>
    </row>
    <row r="687" spans="2:67">
      <c r="D687" s="77" t="s">
        <v>17</v>
      </c>
      <c r="E687" s="78"/>
      <c r="F687" s="78"/>
      <c r="G687" s="78"/>
      <c r="H687" s="78"/>
      <c r="I687" s="79"/>
      <c r="J687" s="80">
        <f>BI687</f>
        <v>94.851392464310791</v>
      </c>
      <c r="K687" s="80"/>
      <c r="L687" s="80"/>
      <c r="M687" s="80"/>
      <c r="N687" s="80">
        <f>IF(ISERROR(BJ687),"",BJ687)</f>
        <v>96.774193548387089</v>
      </c>
      <c r="O687" s="80"/>
      <c r="P687" s="80"/>
      <c r="Q687" s="80"/>
      <c r="R687" s="80">
        <f>BK687</f>
        <v>80.645161290322577</v>
      </c>
      <c r="S687" s="80"/>
      <c r="T687" s="80"/>
      <c r="U687" s="80"/>
      <c r="V687" s="80">
        <f>BL687</f>
        <v>16.129032258064516</v>
      </c>
      <c r="W687" s="80"/>
      <c r="X687" s="80"/>
      <c r="Y687" s="80"/>
      <c r="Z687" s="80">
        <f>BM687</f>
        <v>1.6129032258064515</v>
      </c>
      <c r="AA687" s="80"/>
      <c r="AB687" s="80"/>
      <c r="AC687" s="80"/>
      <c r="AD687" s="80">
        <f>BN687</f>
        <v>1.6129032258064515</v>
      </c>
      <c r="AE687" s="80"/>
      <c r="AF687" s="80"/>
      <c r="AG687" s="80"/>
      <c r="AH687" s="80">
        <f>BO687</f>
        <v>0</v>
      </c>
      <c r="AI687" s="80"/>
      <c r="AJ687" s="80"/>
      <c r="AK687" s="80"/>
      <c r="BH687" s="2" t="s">
        <v>18</v>
      </c>
      <c r="BI687" s="25">
        <v>94.851392464310791</v>
      </c>
      <c r="BJ687" s="25">
        <f>BK687+BL687</f>
        <v>96.774193548387089</v>
      </c>
      <c r="BK687" s="25">
        <v>80.645161290322577</v>
      </c>
      <c r="BL687" s="25">
        <v>16.129032258064516</v>
      </c>
      <c r="BM687" s="25">
        <v>1.6129032258064515</v>
      </c>
      <c r="BN687" s="25">
        <v>1.6129032258064515</v>
      </c>
      <c r="BO687" s="25">
        <v>0</v>
      </c>
    </row>
    <row r="688" spans="2:67" ht="15" customHeight="1">
      <c r="D688" s="33" t="s">
        <v>249</v>
      </c>
      <c r="E688" s="38"/>
      <c r="F688" s="38"/>
      <c r="G688" s="38"/>
      <c r="H688" s="38"/>
      <c r="I688" s="38"/>
      <c r="J688" s="38"/>
      <c r="K688" s="38"/>
      <c r="L688" s="38"/>
      <c r="M688" s="38"/>
      <c r="N688" s="38"/>
      <c r="O688" s="38"/>
      <c r="P688" s="38"/>
      <c r="Q688" s="38"/>
      <c r="R688" s="38"/>
      <c r="S688" s="38"/>
      <c r="T688" s="38"/>
      <c r="U688" s="38"/>
      <c r="V688" s="38"/>
      <c r="W688" s="38"/>
      <c r="X688" s="38"/>
      <c r="Y688" s="38"/>
      <c r="Z688" s="38"/>
      <c r="AA688" s="38"/>
      <c r="AB688" s="38"/>
      <c r="AC688" s="38"/>
      <c r="AD688" s="38"/>
      <c r="AE688" s="38"/>
      <c r="AF688" s="38"/>
      <c r="AG688" s="38"/>
      <c r="BI688" s="5" t="s">
        <v>13</v>
      </c>
      <c r="BJ688" s="2" t="s">
        <v>14</v>
      </c>
      <c r="BK688" s="2">
        <v>1</v>
      </c>
      <c r="BL688" s="2">
        <v>2</v>
      </c>
      <c r="BM688" s="2">
        <v>3</v>
      </c>
      <c r="BN688" s="2">
        <v>4</v>
      </c>
      <c r="BO688" s="2">
        <v>0</v>
      </c>
    </row>
    <row r="689" spans="4:67">
      <c r="D689" s="81" t="s">
        <v>15</v>
      </c>
      <c r="E689" s="82"/>
      <c r="F689" s="82"/>
      <c r="G689" s="82"/>
      <c r="H689" s="82"/>
      <c r="I689" s="83"/>
      <c r="J689" s="76">
        <f>BI689</f>
        <v>93.360498561840842</v>
      </c>
      <c r="K689" s="76"/>
      <c r="L689" s="76"/>
      <c r="M689" s="76"/>
      <c r="N689" s="76">
        <f>BJ689</f>
        <v>100</v>
      </c>
      <c r="O689" s="76"/>
      <c r="P689" s="76"/>
      <c r="Q689" s="76"/>
      <c r="R689" s="76">
        <f>BK689</f>
        <v>79.66101694915254</v>
      </c>
      <c r="S689" s="76"/>
      <c r="T689" s="76"/>
      <c r="U689" s="76"/>
      <c r="V689" s="76">
        <f>BL689</f>
        <v>20.33898305084746</v>
      </c>
      <c r="W689" s="76"/>
      <c r="X689" s="76"/>
      <c r="Y689" s="76"/>
      <c r="Z689" s="76">
        <f>BM689</f>
        <v>0</v>
      </c>
      <c r="AA689" s="76"/>
      <c r="AB689" s="76"/>
      <c r="AC689" s="76"/>
      <c r="AD689" s="76">
        <f>BN689</f>
        <v>0</v>
      </c>
      <c r="AE689" s="76"/>
      <c r="AF689" s="76"/>
      <c r="AG689" s="76"/>
      <c r="AH689" s="76">
        <f>BO689</f>
        <v>0</v>
      </c>
      <c r="AI689" s="76"/>
      <c r="AJ689" s="76"/>
      <c r="AK689" s="76"/>
      <c r="BG689" s="2">
        <v>125</v>
      </c>
      <c r="BH689" s="2" t="s">
        <v>16</v>
      </c>
      <c r="BI689" s="25">
        <v>93.360498561840842</v>
      </c>
      <c r="BJ689" s="25">
        <f>BK689+BL689</f>
        <v>100</v>
      </c>
      <c r="BK689" s="25">
        <v>79.66101694915254</v>
      </c>
      <c r="BL689" s="25">
        <v>20.33898305084746</v>
      </c>
      <c r="BM689" s="25">
        <v>0</v>
      </c>
      <c r="BN689" s="25">
        <v>0</v>
      </c>
      <c r="BO689" s="25">
        <v>0</v>
      </c>
    </row>
    <row r="690" spans="4:67">
      <c r="D690" s="77" t="s">
        <v>17</v>
      </c>
      <c r="E690" s="78"/>
      <c r="F690" s="78"/>
      <c r="G690" s="78"/>
      <c r="H690" s="78"/>
      <c r="I690" s="79"/>
      <c r="J690" s="80">
        <f>BI690</f>
        <v>92.745143926983388</v>
      </c>
      <c r="K690" s="80"/>
      <c r="L690" s="80"/>
      <c r="M690" s="80"/>
      <c r="N690" s="80">
        <f>IF(ISERROR(BJ690),"",BJ690)</f>
        <v>87.096774193548384</v>
      </c>
      <c r="O690" s="80"/>
      <c r="P690" s="80"/>
      <c r="Q690" s="80"/>
      <c r="R690" s="80">
        <f>BK690</f>
        <v>69.354838709677423</v>
      </c>
      <c r="S690" s="80"/>
      <c r="T690" s="80"/>
      <c r="U690" s="80"/>
      <c r="V690" s="80">
        <f>BL690</f>
        <v>17.741935483870968</v>
      </c>
      <c r="W690" s="80"/>
      <c r="X690" s="80"/>
      <c r="Y690" s="80"/>
      <c r="Z690" s="80">
        <f>BM690</f>
        <v>8.064516129032258</v>
      </c>
      <c r="AA690" s="80"/>
      <c r="AB690" s="80"/>
      <c r="AC690" s="80"/>
      <c r="AD690" s="80">
        <f>BN690</f>
        <v>4.838709677419355</v>
      </c>
      <c r="AE690" s="80"/>
      <c r="AF690" s="80"/>
      <c r="AG690" s="80"/>
      <c r="AH690" s="80">
        <f>BO690</f>
        <v>0</v>
      </c>
      <c r="AI690" s="80"/>
      <c r="AJ690" s="80"/>
      <c r="AK690" s="80"/>
      <c r="BH690" s="2" t="s">
        <v>18</v>
      </c>
      <c r="BI690" s="25">
        <v>92.745143926983388</v>
      </c>
      <c r="BJ690" s="25">
        <f>BK690+BL690</f>
        <v>87.096774193548384</v>
      </c>
      <c r="BK690" s="25">
        <v>69.354838709677423</v>
      </c>
      <c r="BL690" s="25">
        <v>17.741935483870968</v>
      </c>
      <c r="BM690" s="25">
        <v>8.064516129032258</v>
      </c>
      <c r="BN690" s="25">
        <v>4.838709677419355</v>
      </c>
      <c r="BO690" s="25">
        <v>0</v>
      </c>
    </row>
    <row r="691" spans="4:67" ht="15" customHeight="1">
      <c r="D691" s="33" t="s">
        <v>250</v>
      </c>
      <c r="E691" s="38"/>
      <c r="F691" s="38"/>
      <c r="G691" s="38"/>
      <c r="H691" s="38"/>
      <c r="I691" s="38"/>
      <c r="J691" s="38"/>
      <c r="K691" s="38"/>
      <c r="L691" s="38"/>
      <c r="M691" s="38"/>
      <c r="N691" s="38"/>
      <c r="O691" s="38"/>
      <c r="P691" s="38"/>
      <c r="Q691" s="38"/>
      <c r="R691" s="38"/>
      <c r="S691" s="38"/>
      <c r="T691" s="38"/>
      <c r="U691" s="38"/>
      <c r="V691" s="38"/>
      <c r="W691" s="38"/>
      <c r="X691" s="38"/>
      <c r="Y691" s="38"/>
      <c r="Z691" s="38"/>
      <c r="AA691" s="38"/>
      <c r="AB691" s="38"/>
      <c r="AC691" s="38"/>
      <c r="AD691" s="38"/>
      <c r="AE691" s="38"/>
      <c r="AF691" s="38"/>
      <c r="AG691" s="38"/>
      <c r="BI691" s="5" t="s">
        <v>13</v>
      </c>
      <c r="BJ691" s="2" t="s">
        <v>14</v>
      </c>
      <c r="BK691" s="2">
        <v>1</v>
      </c>
      <c r="BL691" s="2">
        <v>2</v>
      </c>
      <c r="BM691" s="2">
        <v>3</v>
      </c>
      <c r="BN691" s="2">
        <v>4</v>
      </c>
      <c r="BO691" s="2">
        <v>0</v>
      </c>
    </row>
    <row r="692" spans="4:67">
      <c r="D692" s="81" t="s">
        <v>15</v>
      </c>
      <c r="E692" s="82"/>
      <c r="F692" s="82"/>
      <c r="G692" s="82"/>
      <c r="H692" s="82"/>
      <c r="I692" s="83"/>
      <c r="J692" s="76">
        <f>BI692</f>
        <v>87.943432406519648</v>
      </c>
      <c r="K692" s="76"/>
      <c r="L692" s="76"/>
      <c r="M692" s="76"/>
      <c r="N692" s="76">
        <f>BJ692</f>
        <v>88.13559322033899</v>
      </c>
      <c r="O692" s="76"/>
      <c r="P692" s="76"/>
      <c r="Q692" s="76"/>
      <c r="R692" s="76">
        <f>BK692</f>
        <v>47.457627118644069</v>
      </c>
      <c r="S692" s="76"/>
      <c r="T692" s="76"/>
      <c r="U692" s="76"/>
      <c r="V692" s="76">
        <f>BL692</f>
        <v>40.677966101694921</v>
      </c>
      <c r="W692" s="76"/>
      <c r="X692" s="76"/>
      <c r="Y692" s="76"/>
      <c r="Z692" s="76">
        <f>BM692</f>
        <v>8.4745762711864394</v>
      </c>
      <c r="AA692" s="76"/>
      <c r="AB692" s="76"/>
      <c r="AC692" s="76"/>
      <c r="AD692" s="76">
        <f>BN692</f>
        <v>3.3898305084745761</v>
      </c>
      <c r="AE692" s="76"/>
      <c r="AF692" s="76"/>
      <c r="AG692" s="76"/>
      <c r="AH692" s="76">
        <f>BO692</f>
        <v>0</v>
      </c>
      <c r="AI692" s="76"/>
      <c r="AJ692" s="76"/>
      <c r="AK692" s="76"/>
      <c r="BG692" s="2">
        <v>126</v>
      </c>
      <c r="BH692" s="2" t="s">
        <v>16</v>
      </c>
      <c r="BI692" s="25">
        <v>87.943432406519648</v>
      </c>
      <c r="BJ692" s="25">
        <f>BK692+BL692</f>
        <v>88.13559322033899</v>
      </c>
      <c r="BK692" s="25">
        <v>47.457627118644069</v>
      </c>
      <c r="BL692" s="25">
        <v>40.677966101694921</v>
      </c>
      <c r="BM692" s="25">
        <v>8.4745762711864394</v>
      </c>
      <c r="BN692" s="25">
        <v>3.3898305084745761</v>
      </c>
      <c r="BO692" s="25">
        <v>0</v>
      </c>
    </row>
    <row r="693" spans="4:67">
      <c r="D693" s="77" t="s">
        <v>17</v>
      </c>
      <c r="E693" s="78"/>
      <c r="F693" s="78"/>
      <c r="G693" s="78"/>
      <c r="H693" s="78"/>
      <c r="I693" s="79"/>
      <c r="J693" s="80">
        <f>BI693</f>
        <v>87.970980575707941</v>
      </c>
      <c r="K693" s="80"/>
      <c r="L693" s="80"/>
      <c r="M693" s="80"/>
      <c r="N693" s="80">
        <f>IF(ISERROR(BJ693),"",BJ693)</f>
        <v>88.709677419354847</v>
      </c>
      <c r="O693" s="80"/>
      <c r="P693" s="80"/>
      <c r="Q693" s="80"/>
      <c r="R693" s="80">
        <f>BK693</f>
        <v>40.322580645161288</v>
      </c>
      <c r="S693" s="80"/>
      <c r="T693" s="80"/>
      <c r="U693" s="80"/>
      <c r="V693" s="80">
        <f>BL693</f>
        <v>48.387096774193552</v>
      </c>
      <c r="W693" s="80"/>
      <c r="X693" s="80"/>
      <c r="Y693" s="80"/>
      <c r="Z693" s="80">
        <f>BM693</f>
        <v>8.064516129032258</v>
      </c>
      <c r="AA693" s="80"/>
      <c r="AB693" s="80"/>
      <c r="AC693" s="80"/>
      <c r="AD693" s="80">
        <f>BN693</f>
        <v>3.225806451612903</v>
      </c>
      <c r="AE693" s="80"/>
      <c r="AF693" s="80"/>
      <c r="AG693" s="80"/>
      <c r="AH693" s="80">
        <f>BO693</f>
        <v>0</v>
      </c>
      <c r="AI693" s="80"/>
      <c r="AJ693" s="80"/>
      <c r="AK693" s="80"/>
      <c r="BH693" s="2" t="s">
        <v>18</v>
      </c>
      <c r="BI693" s="25">
        <v>87.970980575707941</v>
      </c>
      <c r="BJ693" s="25">
        <f>BK693+BL693</f>
        <v>88.709677419354847</v>
      </c>
      <c r="BK693" s="25">
        <v>40.322580645161288</v>
      </c>
      <c r="BL693" s="25">
        <v>48.387096774193552</v>
      </c>
      <c r="BM693" s="25">
        <v>8.064516129032258</v>
      </c>
      <c r="BN693" s="25">
        <v>3.225806451612903</v>
      </c>
      <c r="BO693" s="25">
        <v>0</v>
      </c>
    </row>
    <row r="694" spans="4:67" ht="15" customHeight="1">
      <c r="D694" s="33" t="s">
        <v>251</v>
      </c>
      <c r="E694" s="38"/>
      <c r="F694" s="38"/>
      <c r="G694" s="38"/>
      <c r="H694" s="38"/>
      <c r="I694" s="38"/>
      <c r="J694" s="38"/>
      <c r="K694" s="38"/>
      <c r="L694" s="38"/>
      <c r="M694" s="38"/>
      <c r="N694" s="38"/>
      <c r="O694" s="38"/>
      <c r="P694" s="38"/>
      <c r="Q694" s="38"/>
      <c r="R694" s="38"/>
      <c r="S694" s="38"/>
      <c r="T694" s="38"/>
      <c r="U694" s="38"/>
      <c r="V694" s="38"/>
      <c r="W694" s="38"/>
      <c r="X694" s="38"/>
      <c r="Y694" s="38"/>
      <c r="Z694" s="38"/>
      <c r="AA694" s="38"/>
      <c r="AB694" s="38"/>
      <c r="AC694" s="38"/>
      <c r="AD694" s="38"/>
      <c r="AE694" s="38"/>
      <c r="AF694" s="38"/>
      <c r="AG694" s="38"/>
      <c r="BI694" s="5" t="s">
        <v>13</v>
      </c>
      <c r="BJ694" s="2" t="s">
        <v>14</v>
      </c>
      <c r="BK694" s="2">
        <v>1</v>
      </c>
      <c r="BL694" s="2">
        <v>2</v>
      </c>
      <c r="BM694" s="2">
        <v>3</v>
      </c>
      <c r="BN694" s="2">
        <v>4</v>
      </c>
      <c r="BO694" s="2">
        <v>0</v>
      </c>
    </row>
    <row r="695" spans="4:67">
      <c r="D695" s="81" t="s">
        <v>15</v>
      </c>
      <c r="E695" s="82"/>
      <c r="F695" s="82"/>
      <c r="G695" s="82"/>
      <c r="H695" s="82"/>
      <c r="I695" s="83"/>
      <c r="J695" s="76">
        <f>BI695</f>
        <v>96.764141898370085</v>
      </c>
      <c r="K695" s="76"/>
      <c r="L695" s="76"/>
      <c r="M695" s="76"/>
      <c r="N695" s="76">
        <f>BJ695</f>
        <v>94.915254237288138</v>
      </c>
      <c r="O695" s="76"/>
      <c r="P695" s="76"/>
      <c r="Q695" s="76"/>
      <c r="R695" s="76">
        <f>BK695</f>
        <v>83.050847457627114</v>
      </c>
      <c r="S695" s="76"/>
      <c r="T695" s="76"/>
      <c r="U695" s="76"/>
      <c r="V695" s="76">
        <f>BL695</f>
        <v>11.864406779661017</v>
      </c>
      <c r="W695" s="76"/>
      <c r="X695" s="76"/>
      <c r="Y695" s="76"/>
      <c r="Z695" s="76">
        <f>BM695</f>
        <v>3.3898305084745761</v>
      </c>
      <c r="AA695" s="76"/>
      <c r="AB695" s="76"/>
      <c r="AC695" s="76"/>
      <c r="AD695" s="76">
        <f>BN695</f>
        <v>1.6949152542372881</v>
      </c>
      <c r="AE695" s="76"/>
      <c r="AF695" s="76"/>
      <c r="AG695" s="76"/>
      <c r="AH695" s="76">
        <f>BO695</f>
        <v>0</v>
      </c>
      <c r="AI695" s="76"/>
      <c r="AJ695" s="76"/>
      <c r="AK695" s="76"/>
      <c r="BG695" s="2">
        <v>127</v>
      </c>
      <c r="BH695" s="2" t="s">
        <v>16</v>
      </c>
      <c r="BI695" s="25">
        <v>96.764141898370085</v>
      </c>
      <c r="BJ695" s="25">
        <f>BK695+BL695</f>
        <v>94.915254237288138</v>
      </c>
      <c r="BK695" s="25">
        <v>83.050847457627114</v>
      </c>
      <c r="BL695" s="25">
        <v>11.864406779661017</v>
      </c>
      <c r="BM695" s="25">
        <v>3.3898305084745761</v>
      </c>
      <c r="BN695" s="25">
        <v>1.6949152542372881</v>
      </c>
      <c r="BO695" s="25">
        <v>0</v>
      </c>
    </row>
    <row r="696" spans="4:67">
      <c r="D696" s="77" t="s">
        <v>17</v>
      </c>
      <c r="E696" s="78"/>
      <c r="F696" s="78"/>
      <c r="G696" s="78"/>
      <c r="H696" s="78"/>
      <c r="I696" s="79"/>
      <c r="J696" s="80">
        <f>BI696</f>
        <v>96.512988532646844</v>
      </c>
      <c r="K696" s="80"/>
      <c r="L696" s="80"/>
      <c r="M696" s="80"/>
      <c r="N696" s="80">
        <f>IF(ISERROR(BJ696),"",BJ696)</f>
        <v>98.387096774193552</v>
      </c>
      <c r="O696" s="80"/>
      <c r="P696" s="80"/>
      <c r="Q696" s="80"/>
      <c r="R696" s="80">
        <f>BK696</f>
        <v>75.806451612903231</v>
      </c>
      <c r="S696" s="80"/>
      <c r="T696" s="80"/>
      <c r="U696" s="80"/>
      <c r="V696" s="80">
        <f>BL696</f>
        <v>22.58064516129032</v>
      </c>
      <c r="W696" s="80"/>
      <c r="X696" s="80"/>
      <c r="Y696" s="80"/>
      <c r="Z696" s="80">
        <f>BM696</f>
        <v>1.6129032258064515</v>
      </c>
      <c r="AA696" s="80"/>
      <c r="AB696" s="80"/>
      <c r="AC696" s="80"/>
      <c r="AD696" s="80">
        <f>BN696</f>
        <v>0</v>
      </c>
      <c r="AE696" s="80"/>
      <c r="AF696" s="80"/>
      <c r="AG696" s="80"/>
      <c r="AH696" s="80">
        <f>BO696</f>
        <v>0</v>
      </c>
      <c r="AI696" s="80"/>
      <c r="AJ696" s="80"/>
      <c r="AK696" s="80"/>
      <c r="BH696" s="2" t="s">
        <v>18</v>
      </c>
      <c r="BI696" s="25">
        <v>96.512988532646844</v>
      </c>
      <c r="BJ696" s="25">
        <f>BK696+BL696</f>
        <v>98.387096774193552</v>
      </c>
      <c r="BK696" s="25">
        <v>75.806451612903231</v>
      </c>
      <c r="BL696" s="25">
        <v>22.58064516129032</v>
      </c>
      <c r="BM696" s="25">
        <v>1.6129032258064515</v>
      </c>
      <c r="BN696" s="25">
        <v>0</v>
      </c>
      <c r="BO696" s="25">
        <v>0</v>
      </c>
    </row>
    <row r="697" spans="4:67" ht="15" customHeight="1">
      <c r="D697" s="33" t="s">
        <v>252</v>
      </c>
      <c r="E697" s="38"/>
      <c r="F697" s="38"/>
      <c r="G697" s="38"/>
      <c r="H697" s="38"/>
      <c r="I697" s="38"/>
      <c r="J697" s="38"/>
      <c r="K697" s="38"/>
      <c r="L697" s="38"/>
      <c r="M697" s="38"/>
      <c r="N697" s="38"/>
      <c r="O697" s="38"/>
      <c r="P697" s="38"/>
      <c r="Q697" s="38"/>
      <c r="R697" s="38"/>
      <c r="S697" s="38"/>
      <c r="T697" s="38"/>
      <c r="U697" s="38"/>
      <c r="V697" s="38"/>
      <c r="W697" s="38"/>
      <c r="X697" s="38"/>
      <c r="Y697" s="38"/>
      <c r="Z697" s="38"/>
      <c r="AA697" s="38"/>
      <c r="AB697" s="38"/>
      <c r="AC697" s="38"/>
      <c r="AD697" s="38"/>
      <c r="AE697" s="38"/>
      <c r="AF697" s="38"/>
      <c r="AG697" s="38"/>
      <c r="BI697" s="5" t="s">
        <v>13</v>
      </c>
      <c r="BJ697" s="2" t="s">
        <v>14</v>
      </c>
      <c r="BK697" s="2">
        <v>1</v>
      </c>
      <c r="BL697" s="2">
        <v>2</v>
      </c>
      <c r="BM697" s="2">
        <v>3</v>
      </c>
      <c r="BN697" s="2">
        <v>4</v>
      </c>
      <c r="BO697" s="2">
        <v>0</v>
      </c>
    </row>
    <row r="698" spans="4:67">
      <c r="D698" s="81" t="s">
        <v>15</v>
      </c>
      <c r="E698" s="82"/>
      <c r="F698" s="82"/>
      <c r="G698" s="82"/>
      <c r="H698" s="82"/>
      <c r="I698" s="83"/>
      <c r="J698" s="76">
        <f>BI698</f>
        <v>97.411313518696076</v>
      </c>
      <c r="K698" s="76"/>
      <c r="L698" s="76"/>
      <c r="M698" s="76"/>
      <c r="N698" s="76">
        <f>BJ698</f>
        <v>98.305084745762713</v>
      </c>
      <c r="O698" s="76"/>
      <c r="P698" s="76"/>
      <c r="Q698" s="76"/>
      <c r="R698" s="76">
        <f>BK698</f>
        <v>91.525423728813564</v>
      </c>
      <c r="S698" s="76"/>
      <c r="T698" s="76"/>
      <c r="U698" s="76"/>
      <c r="V698" s="76">
        <f>BL698</f>
        <v>6.7796610169491522</v>
      </c>
      <c r="W698" s="76"/>
      <c r="X698" s="76"/>
      <c r="Y698" s="76"/>
      <c r="Z698" s="76">
        <f>BM698</f>
        <v>1.6949152542372881</v>
      </c>
      <c r="AA698" s="76"/>
      <c r="AB698" s="76"/>
      <c r="AC698" s="76"/>
      <c r="AD698" s="76">
        <f>BN698</f>
        <v>0</v>
      </c>
      <c r="AE698" s="76"/>
      <c r="AF698" s="76"/>
      <c r="AG698" s="76"/>
      <c r="AH698" s="76">
        <f>BO698</f>
        <v>0</v>
      </c>
      <c r="AI698" s="76"/>
      <c r="AJ698" s="76"/>
      <c r="AK698" s="76"/>
      <c r="BG698" s="2">
        <v>128</v>
      </c>
      <c r="BH698" s="2" t="s">
        <v>16</v>
      </c>
      <c r="BI698" s="25">
        <v>97.411313518696076</v>
      </c>
      <c r="BJ698" s="25">
        <f>BK698+BL698</f>
        <v>98.305084745762713</v>
      </c>
      <c r="BK698" s="25">
        <v>91.525423728813564</v>
      </c>
      <c r="BL698" s="25">
        <v>6.7796610169491522</v>
      </c>
      <c r="BM698" s="25">
        <v>1.6949152542372881</v>
      </c>
      <c r="BN698" s="25">
        <v>0</v>
      </c>
      <c r="BO698" s="25">
        <v>0</v>
      </c>
    </row>
    <row r="699" spans="4:67">
      <c r="D699" s="77" t="s">
        <v>17</v>
      </c>
      <c r="E699" s="78"/>
      <c r="F699" s="78"/>
      <c r="G699" s="78"/>
      <c r="H699" s="78"/>
      <c r="I699" s="79"/>
      <c r="J699" s="80">
        <f>BI699</f>
        <v>97.519307278258836</v>
      </c>
      <c r="K699" s="80"/>
      <c r="L699" s="80"/>
      <c r="M699" s="80"/>
      <c r="N699" s="80">
        <f>IF(ISERROR(BJ699),"",BJ699)</f>
        <v>96.774193548387103</v>
      </c>
      <c r="O699" s="80"/>
      <c r="P699" s="80"/>
      <c r="Q699" s="80"/>
      <c r="R699" s="80">
        <f>BK699</f>
        <v>85.483870967741936</v>
      </c>
      <c r="S699" s="80"/>
      <c r="T699" s="80"/>
      <c r="U699" s="80"/>
      <c r="V699" s="80">
        <f>BL699</f>
        <v>11.29032258064516</v>
      </c>
      <c r="W699" s="80"/>
      <c r="X699" s="80"/>
      <c r="Y699" s="80"/>
      <c r="Z699" s="80">
        <f>BM699</f>
        <v>1.6129032258064515</v>
      </c>
      <c r="AA699" s="80"/>
      <c r="AB699" s="80"/>
      <c r="AC699" s="80"/>
      <c r="AD699" s="80">
        <f>BN699</f>
        <v>1.6129032258064515</v>
      </c>
      <c r="AE699" s="80"/>
      <c r="AF699" s="80"/>
      <c r="AG699" s="80"/>
      <c r="AH699" s="80">
        <f>BO699</f>
        <v>0</v>
      </c>
      <c r="AI699" s="80"/>
      <c r="AJ699" s="80"/>
      <c r="AK699" s="80"/>
      <c r="BH699" s="2" t="s">
        <v>18</v>
      </c>
      <c r="BI699" s="25">
        <v>97.519307278258836</v>
      </c>
      <c r="BJ699" s="25">
        <f>BK699+BL699</f>
        <v>96.774193548387103</v>
      </c>
      <c r="BK699" s="25">
        <v>85.483870967741936</v>
      </c>
      <c r="BL699" s="25">
        <v>11.29032258064516</v>
      </c>
      <c r="BM699" s="25">
        <v>1.6129032258064515</v>
      </c>
      <c r="BN699" s="25">
        <v>1.6129032258064515</v>
      </c>
      <c r="BO699" s="25">
        <v>0</v>
      </c>
    </row>
    <row r="700" spans="4:67" ht="15" customHeight="1">
      <c r="D700" s="33" t="s">
        <v>253</v>
      </c>
      <c r="E700" s="38"/>
      <c r="F700" s="38"/>
      <c r="G700" s="38"/>
      <c r="H700" s="38"/>
      <c r="I700" s="38"/>
      <c r="J700" s="38"/>
      <c r="K700" s="38"/>
      <c r="L700" s="38"/>
      <c r="M700" s="38"/>
      <c r="N700" s="38"/>
      <c r="O700" s="38"/>
      <c r="P700" s="38"/>
      <c r="Q700" s="38"/>
      <c r="R700" s="38"/>
      <c r="S700" s="38"/>
      <c r="T700" s="38"/>
      <c r="U700" s="38"/>
      <c r="V700" s="38"/>
      <c r="W700" s="38"/>
      <c r="X700" s="38"/>
      <c r="Y700" s="38"/>
      <c r="Z700" s="38"/>
      <c r="AA700" s="38"/>
      <c r="AB700" s="38"/>
      <c r="AC700" s="38"/>
      <c r="AD700" s="38"/>
      <c r="AE700" s="38"/>
      <c r="AF700" s="38"/>
      <c r="AG700" s="38"/>
      <c r="BI700" s="5" t="s">
        <v>13</v>
      </c>
      <c r="BJ700" s="2" t="s">
        <v>14</v>
      </c>
      <c r="BK700" s="2">
        <v>1</v>
      </c>
      <c r="BL700" s="2">
        <v>2</v>
      </c>
      <c r="BM700" s="2">
        <v>3</v>
      </c>
      <c r="BN700" s="2">
        <v>4</v>
      </c>
      <c r="BO700" s="2">
        <v>0</v>
      </c>
    </row>
    <row r="701" spans="4:67">
      <c r="D701" s="81" t="s">
        <v>15</v>
      </c>
      <c r="E701" s="82"/>
      <c r="F701" s="82"/>
      <c r="G701" s="82"/>
      <c r="H701" s="82"/>
      <c r="I701" s="83"/>
      <c r="J701" s="76">
        <f>BI701</f>
        <v>97.435282837967392</v>
      </c>
      <c r="K701" s="76"/>
      <c r="L701" s="76"/>
      <c r="M701" s="76"/>
      <c r="N701" s="76">
        <f>BJ701</f>
        <v>98.305084745762713</v>
      </c>
      <c r="O701" s="76"/>
      <c r="P701" s="76"/>
      <c r="Q701" s="76"/>
      <c r="R701" s="76">
        <f>BK701</f>
        <v>91.525423728813564</v>
      </c>
      <c r="S701" s="76"/>
      <c r="T701" s="76"/>
      <c r="U701" s="76"/>
      <c r="V701" s="76">
        <f>BL701</f>
        <v>6.7796610169491522</v>
      </c>
      <c r="W701" s="76"/>
      <c r="X701" s="76"/>
      <c r="Y701" s="76"/>
      <c r="Z701" s="76">
        <f>BM701</f>
        <v>1.6949152542372881</v>
      </c>
      <c r="AA701" s="76"/>
      <c r="AB701" s="76"/>
      <c r="AC701" s="76"/>
      <c r="AD701" s="76">
        <f>BN701</f>
        <v>0</v>
      </c>
      <c r="AE701" s="76"/>
      <c r="AF701" s="76"/>
      <c r="AG701" s="76"/>
      <c r="AH701" s="76">
        <f>BO701</f>
        <v>0</v>
      </c>
      <c r="AI701" s="76"/>
      <c r="AJ701" s="76"/>
      <c r="AK701" s="76"/>
      <c r="BG701" s="2">
        <v>129</v>
      </c>
      <c r="BH701" s="2" t="s">
        <v>16</v>
      </c>
      <c r="BI701" s="25">
        <v>97.435282837967392</v>
      </c>
      <c r="BJ701" s="25">
        <f>BK701+BL701</f>
        <v>98.305084745762713</v>
      </c>
      <c r="BK701" s="25">
        <v>91.525423728813564</v>
      </c>
      <c r="BL701" s="25">
        <v>6.7796610169491522</v>
      </c>
      <c r="BM701" s="25">
        <v>1.6949152542372881</v>
      </c>
      <c r="BN701" s="25">
        <v>0</v>
      </c>
      <c r="BO701" s="25">
        <v>0</v>
      </c>
    </row>
    <row r="702" spans="4:67">
      <c r="D702" s="77" t="s">
        <v>17</v>
      </c>
      <c r="E702" s="78"/>
      <c r="F702" s="78"/>
      <c r="G702" s="78"/>
      <c r="H702" s="78"/>
      <c r="I702" s="79"/>
      <c r="J702" s="80">
        <f>BI702</f>
        <v>97.659723847414</v>
      </c>
      <c r="K702" s="80"/>
      <c r="L702" s="80"/>
      <c r="M702" s="80"/>
      <c r="N702" s="80">
        <f>IF(ISERROR(BJ702),"",BJ702)</f>
        <v>95.161290322580641</v>
      </c>
      <c r="O702" s="80"/>
      <c r="P702" s="80"/>
      <c r="Q702" s="80"/>
      <c r="R702" s="80">
        <f>BK702</f>
        <v>80.645161290322577</v>
      </c>
      <c r="S702" s="80"/>
      <c r="T702" s="80"/>
      <c r="U702" s="80"/>
      <c r="V702" s="80">
        <f>BL702</f>
        <v>14.516129032258066</v>
      </c>
      <c r="W702" s="80"/>
      <c r="X702" s="80"/>
      <c r="Y702" s="80"/>
      <c r="Z702" s="80">
        <f>BM702</f>
        <v>3.225806451612903</v>
      </c>
      <c r="AA702" s="80"/>
      <c r="AB702" s="80"/>
      <c r="AC702" s="80"/>
      <c r="AD702" s="80">
        <f>BN702</f>
        <v>1.6129032258064515</v>
      </c>
      <c r="AE702" s="80"/>
      <c r="AF702" s="80"/>
      <c r="AG702" s="80"/>
      <c r="AH702" s="80">
        <f>BO702</f>
        <v>0</v>
      </c>
      <c r="AI702" s="80"/>
      <c r="AJ702" s="80"/>
      <c r="AK702" s="80"/>
      <c r="BH702" s="2" t="s">
        <v>18</v>
      </c>
      <c r="BI702" s="25">
        <v>97.659723847414</v>
      </c>
      <c r="BJ702" s="25">
        <f>BK702+BL702</f>
        <v>95.161290322580641</v>
      </c>
      <c r="BK702" s="25">
        <v>80.645161290322577</v>
      </c>
      <c r="BL702" s="25">
        <v>14.516129032258066</v>
      </c>
      <c r="BM702" s="25">
        <v>3.225806451612903</v>
      </c>
      <c r="BN702" s="25">
        <v>1.6129032258064515</v>
      </c>
      <c r="BO702" s="25">
        <v>0</v>
      </c>
    </row>
    <row r="703" spans="4:67" ht="15" customHeight="1">
      <c r="D703" s="33" t="s">
        <v>254</v>
      </c>
      <c r="E703" s="38"/>
      <c r="F703" s="38"/>
      <c r="G703" s="38"/>
      <c r="H703" s="38"/>
      <c r="I703" s="38"/>
      <c r="J703" s="38"/>
      <c r="K703" s="38"/>
      <c r="L703" s="38"/>
      <c r="M703" s="38"/>
      <c r="N703" s="38"/>
      <c r="O703" s="38"/>
      <c r="P703" s="38"/>
      <c r="Q703" s="38"/>
      <c r="R703" s="38"/>
      <c r="S703" s="38"/>
      <c r="T703" s="38"/>
      <c r="U703" s="38"/>
      <c r="V703" s="38"/>
      <c r="W703" s="38"/>
      <c r="X703" s="38"/>
      <c r="Y703" s="38"/>
      <c r="Z703" s="38"/>
      <c r="AA703" s="38"/>
      <c r="AB703" s="38"/>
      <c r="AC703" s="38"/>
      <c r="AD703" s="38"/>
      <c r="AE703" s="38"/>
      <c r="AF703" s="38"/>
      <c r="AG703" s="38"/>
      <c r="BI703" s="5" t="s">
        <v>13</v>
      </c>
      <c r="BJ703" s="2" t="s">
        <v>14</v>
      </c>
      <c r="BK703" s="2">
        <v>1</v>
      </c>
      <c r="BL703" s="2">
        <v>2</v>
      </c>
      <c r="BM703" s="2">
        <v>3</v>
      </c>
      <c r="BN703" s="2">
        <v>4</v>
      </c>
      <c r="BO703" s="2">
        <v>0</v>
      </c>
    </row>
    <row r="704" spans="4:67">
      <c r="D704" s="81" t="s">
        <v>15</v>
      </c>
      <c r="E704" s="82"/>
      <c r="F704" s="82"/>
      <c r="G704" s="82"/>
      <c r="H704" s="82"/>
      <c r="I704" s="83"/>
      <c r="J704" s="76">
        <f>BI704</f>
        <v>89.309683604985622</v>
      </c>
      <c r="K704" s="76"/>
      <c r="L704" s="76"/>
      <c r="M704" s="76"/>
      <c r="N704" s="76">
        <f>BJ704</f>
        <v>93.220338983050851</v>
      </c>
      <c r="O704" s="76"/>
      <c r="P704" s="76"/>
      <c r="Q704" s="76"/>
      <c r="R704" s="76">
        <f>BK704</f>
        <v>69.491525423728817</v>
      </c>
      <c r="S704" s="76"/>
      <c r="T704" s="76"/>
      <c r="U704" s="76"/>
      <c r="V704" s="76">
        <f>BL704</f>
        <v>23.728813559322035</v>
      </c>
      <c r="W704" s="76"/>
      <c r="X704" s="76"/>
      <c r="Y704" s="76"/>
      <c r="Z704" s="76">
        <f>BM704</f>
        <v>5.0847457627118651</v>
      </c>
      <c r="AA704" s="76"/>
      <c r="AB704" s="76"/>
      <c r="AC704" s="76"/>
      <c r="AD704" s="76">
        <f>BN704</f>
        <v>1.6949152542372881</v>
      </c>
      <c r="AE704" s="76"/>
      <c r="AF704" s="76"/>
      <c r="AG704" s="76"/>
      <c r="AH704" s="76">
        <f>BO704</f>
        <v>0</v>
      </c>
      <c r="AI704" s="76"/>
      <c r="AJ704" s="76"/>
      <c r="AK704" s="76"/>
      <c r="BG704" s="2">
        <v>130</v>
      </c>
      <c r="BH704" s="2" t="s">
        <v>16</v>
      </c>
      <c r="BI704" s="25">
        <v>89.309683604985622</v>
      </c>
      <c r="BJ704" s="25">
        <f>BK704+BL704</f>
        <v>93.220338983050851</v>
      </c>
      <c r="BK704" s="25">
        <v>69.491525423728817</v>
      </c>
      <c r="BL704" s="25">
        <v>23.728813559322035</v>
      </c>
      <c r="BM704" s="25">
        <v>5.0847457627118651</v>
      </c>
      <c r="BN704" s="25">
        <v>1.6949152542372881</v>
      </c>
      <c r="BO704" s="25">
        <v>0</v>
      </c>
    </row>
    <row r="705" spans="1:96">
      <c r="D705" s="77" t="s">
        <v>17</v>
      </c>
      <c r="E705" s="78"/>
      <c r="F705" s="78"/>
      <c r="G705" s="78"/>
      <c r="H705" s="78"/>
      <c r="I705" s="79"/>
      <c r="J705" s="80">
        <f>BI705</f>
        <v>88.649660659957874</v>
      </c>
      <c r="K705" s="80"/>
      <c r="L705" s="80"/>
      <c r="M705" s="80"/>
      <c r="N705" s="80">
        <f>IF(ISERROR(BJ705),"",BJ705)</f>
        <v>83.870967741935488</v>
      </c>
      <c r="O705" s="80"/>
      <c r="P705" s="80"/>
      <c r="Q705" s="80"/>
      <c r="R705" s="80">
        <f>BK705</f>
        <v>62.903225806451616</v>
      </c>
      <c r="S705" s="80"/>
      <c r="T705" s="80"/>
      <c r="U705" s="80"/>
      <c r="V705" s="80">
        <f>BL705</f>
        <v>20.967741935483872</v>
      </c>
      <c r="W705" s="80"/>
      <c r="X705" s="80"/>
      <c r="Y705" s="80"/>
      <c r="Z705" s="80">
        <f>BM705</f>
        <v>11.29032258064516</v>
      </c>
      <c r="AA705" s="80"/>
      <c r="AB705" s="80"/>
      <c r="AC705" s="80"/>
      <c r="AD705" s="80">
        <f>BN705</f>
        <v>4.838709677419355</v>
      </c>
      <c r="AE705" s="80"/>
      <c r="AF705" s="80"/>
      <c r="AG705" s="80"/>
      <c r="AH705" s="80">
        <f>BO705</f>
        <v>0</v>
      </c>
      <c r="AI705" s="80"/>
      <c r="AJ705" s="80"/>
      <c r="AK705" s="80"/>
      <c r="BH705" s="2" t="s">
        <v>18</v>
      </c>
      <c r="BI705" s="25">
        <v>88.649660659957874</v>
      </c>
      <c r="BJ705" s="25">
        <f>BK705+BL705</f>
        <v>83.870967741935488</v>
      </c>
      <c r="BK705" s="25">
        <v>62.903225806451616</v>
      </c>
      <c r="BL705" s="25">
        <v>20.967741935483872</v>
      </c>
      <c r="BM705" s="25">
        <v>11.29032258064516</v>
      </c>
      <c r="BN705" s="25">
        <v>4.838709677419355</v>
      </c>
      <c r="BO705" s="25">
        <v>0</v>
      </c>
    </row>
    <row r="706" spans="1:96" ht="15" customHeight="1">
      <c r="D706" s="33" t="s">
        <v>255</v>
      </c>
      <c r="E706" s="38"/>
      <c r="F706" s="38"/>
      <c r="G706" s="38"/>
      <c r="H706" s="38"/>
      <c r="I706" s="38"/>
      <c r="J706" s="38"/>
      <c r="K706" s="38"/>
      <c r="L706" s="38"/>
      <c r="M706" s="38"/>
      <c r="N706" s="38"/>
      <c r="O706" s="38"/>
      <c r="P706" s="38"/>
      <c r="Q706" s="38"/>
      <c r="R706" s="38"/>
      <c r="S706" s="38"/>
      <c r="T706" s="38"/>
      <c r="U706" s="38"/>
      <c r="V706" s="38"/>
      <c r="W706" s="38"/>
      <c r="X706" s="38"/>
      <c r="Y706" s="38"/>
      <c r="Z706" s="38"/>
      <c r="AA706" s="38"/>
      <c r="AB706" s="38"/>
      <c r="AC706" s="38"/>
      <c r="AD706" s="38"/>
      <c r="AE706" s="38"/>
      <c r="AF706" s="38"/>
      <c r="AG706" s="38"/>
      <c r="BI706" s="5" t="s">
        <v>13</v>
      </c>
      <c r="BJ706" s="2" t="s">
        <v>14</v>
      </c>
      <c r="BK706" s="2">
        <v>1</v>
      </c>
      <c r="BL706" s="2">
        <v>2</v>
      </c>
      <c r="BM706" s="2">
        <v>3</v>
      </c>
      <c r="BN706" s="2">
        <v>4</v>
      </c>
      <c r="BO706" s="2">
        <v>0</v>
      </c>
    </row>
    <row r="707" spans="1:96">
      <c r="D707" s="81" t="s">
        <v>15</v>
      </c>
      <c r="E707" s="82"/>
      <c r="F707" s="82"/>
      <c r="G707" s="82"/>
      <c r="H707" s="82"/>
      <c r="I707" s="83"/>
      <c r="J707" s="76">
        <f>BI707</f>
        <v>97.26749760306808</v>
      </c>
      <c r="K707" s="76"/>
      <c r="L707" s="76"/>
      <c r="M707" s="76"/>
      <c r="N707" s="76">
        <f>BJ707</f>
        <v>98.305084745762699</v>
      </c>
      <c r="O707" s="76"/>
      <c r="P707" s="76"/>
      <c r="Q707" s="76"/>
      <c r="R707" s="76">
        <f>BK707</f>
        <v>93.220338983050837</v>
      </c>
      <c r="S707" s="76"/>
      <c r="T707" s="76"/>
      <c r="U707" s="76"/>
      <c r="V707" s="76">
        <f>BL707</f>
        <v>5.0847457627118651</v>
      </c>
      <c r="W707" s="76"/>
      <c r="X707" s="76"/>
      <c r="Y707" s="76"/>
      <c r="Z707" s="76">
        <f>BM707</f>
        <v>1.6949152542372881</v>
      </c>
      <c r="AA707" s="76"/>
      <c r="AB707" s="76"/>
      <c r="AC707" s="76"/>
      <c r="AD707" s="76">
        <f>BN707</f>
        <v>0</v>
      </c>
      <c r="AE707" s="76"/>
      <c r="AF707" s="76"/>
      <c r="AG707" s="76"/>
      <c r="AH707" s="76">
        <f>BO707</f>
        <v>0</v>
      </c>
      <c r="AI707" s="76"/>
      <c r="AJ707" s="76"/>
      <c r="AK707" s="76"/>
      <c r="BG707" s="2">
        <v>131</v>
      </c>
      <c r="BH707" s="2" t="s">
        <v>16</v>
      </c>
      <c r="BI707" s="25">
        <v>97.26749760306808</v>
      </c>
      <c r="BJ707" s="25">
        <f>BK707+BL707</f>
        <v>98.305084745762699</v>
      </c>
      <c r="BK707" s="25">
        <v>93.220338983050837</v>
      </c>
      <c r="BL707" s="25">
        <v>5.0847457627118651</v>
      </c>
      <c r="BM707" s="25">
        <v>1.6949152542372881</v>
      </c>
      <c r="BN707" s="25">
        <v>0</v>
      </c>
      <c r="BO707" s="25">
        <v>0</v>
      </c>
    </row>
    <row r="708" spans="1:96">
      <c r="D708" s="77" t="s">
        <v>17</v>
      </c>
      <c r="E708" s="78"/>
      <c r="F708" s="78"/>
      <c r="G708" s="78"/>
      <c r="H708" s="78"/>
      <c r="I708" s="79"/>
      <c r="J708" s="80">
        <f>BI708</f>
        <v>97.472501755207119</v>
      </c>
      <c r="K708" s="80"/>
      <c r="L708" s="80"/>
      <c r="M708" s="80"/>
      <c r="N708" s="80">
        <f>IF(ISERROR(BJ708),"",BJ708)</f>
        <v>93.548387096774192</v>
      </c>
      <c r="O708" s="80"/>
      <c r="P708" s="80"/>
      <c r="Q708" s="80"/>
      <c r="R708" s="80">
        <f>BK708</f>
        <v>91.935483870967744</v>
      </c>
      <c r="S708" s="80"/>
      <c r="T708" s="80"/>
      <c r="U708" s="80"/>
      <c r="V708" s="80">
        <f>BL708</f>
        <v>1.6129032258064515</v>
      </c>
      <c r="W708" s="80"/>
      <c r="X708" s="80"/>
      <c r="Y708" s="80"/>
      <c r="Z708" s="80">
        <f>BM708</f>
        <v>0</v>
      </c>
      <c r="AA708" s="80"/>
      <c r="AB708" s="80"/>
      <c r="AC708" s="80"/>
      <c r="AD708" s="80">
        <f>BN708</f>
        <v>6.4516129032258061</v>
      </c>
      <c r="AE708" s="80"/>
      <c r="AF708" s="80"/>
      <c r="AG708" s="80"/>
      <c r="AH708" s="80">
        <f>BO708</f>
        <v>0</v>
      </c>
      <c r="AI708" s="80"/>
      <c r="AJ708" s="80"/>
      <c r="AK708" s="80"/>
      <c r="BH708" s="2" t="s">
        <v>18</v>
      </c>
      <c r="BI708" s="25">
        <v>97.472501755207119</v>
      </c>
      <c r="BJ708" s="25">
        <f>BK708+BL708</f>
        <v>93.548387096774192</v>
      </c>
      <c r="BK708" s="25">
        <v>91.935483870967744</v>
      </c>
      <c r="BL708" s="25">
        <v>1.6129032258064515</v>
      </c>
      <c r="BM708" s="25">
        <v>0</v>
      </c>
      <c r="BN708" s="25">
        <v>6.4516129032258061</v>
      </c>
      <c r="BO708" s="25">
        <v>0</v>
      </c>
    </row>
    <row r="709" spans="1:96" ht="15" customHeight="1">
      <c r="D709" s="33" t="s">
        <v>256</v>
      </c>
      <c r="E709" s="38"/>
      <c r="F709" s="38"/>
      <c r="G709" s="38"/>
      <c r="H709" s="38"/>
      <c r="I709" s="38"/>
      <c r="J709" s="38"/>
      <c r="K709" s="38"/>
      <c r="L709" s="38"/>
      <c r="M709" s="38"/>
      <c r="N709" s="38"/>
      <c r="O709" s="38"/>
      <c r="P709" s="38"/>
      <c r="Q709" s="38"/>
      <c r="R709" s="38"/>
      <c r="S709" s="38"/>
      <c r="T709" s="38"/>
      <c r="U709" s="38"/>
      <c r="V709" s="38"/>
      <c r="W709" s="38"/>
      <c r="X709" s="38"/>
      <c r="Y709" s="38"/>
      <c r="Z709" s="38"/>
      <c r="AA709" s="38"/>
      <c r="AB709" s="38"/>
      <c r="AC709" s="38"/>
      <c r="AD709" s="38"/>
      <c r="AE709" s="38"/>
      <c r="AF709" s="38"/>
      <c r="AG709" s="38"/>
      <c r="BI709" s="5" t="s">
        <v>13</v>
      </c>
      <c r="BJ709" s="2" t="s">
        <v>14</v>
      </c>
      <c r="BK709" s="2">
        <v>1</v>
      </c>
      <c r="BL709" s="2">
        <v>2</v>
      </c>
      <c r="BM709" s="2">
        <v>3</v>
      </c>
      <c r="BN709" s="2">
        <v>4</v>
      </c>
      <c r="BO709" s="2">
        <v>0</v>
      </c>
    </row>
    <row r="710" spans="1:96">
      <c r="D710" s="81" t="s">
        <v>15</v>
      </c>
      <c r="E710" s="82"/>
      <c r="F710" s="82"/>
      <c r="G710" s="82"/>
      <c r="H710" s="82"/>
      <c r="I710" s="83"/>
      <c r="J710" s="76">
        <f>BI710</f>
        <v>97.387344199424746</v>
      </c>
      <c r="K710" s="76"/>
      <c r="L710" s="76"/>
      <c r="M710" s="76"/>
      <c r="N710" s="76">
        <f>BJ710</f>
        <v>100</v>
      </c>
      <c r="O710" s="76"/>
      <c r="P710" s="76"/>
      <c r="Q710" s="76"/>
      <c r="R710" s="76">
        <f>BK710</f>
        <v>89.830508474576277</v>
      </c>
      <c r="S710" s="76"/>
      <c r="T710" s="76"/>
      <c r="U710" s="76"/>
      <c r="V710" s="76">
        <f>BL710</f>
        <v>10.16949152542373</v>
      </c>
      <c r="W710" s="76"/>
      <c r="X710" s="76"/>
      <c r="Y710" s="76"/>
      <c r="Z710" s="76">
        <f>BM710</f>
        <v>0</v>
      </c>
      <c r="AA710" s="76"/>
      <c r="AB710" s="76"/>
      <c r="AC710" s="76"/>
      <c r="AD710" s="76">
        <f>BN710</f>
        <v>0</v>
      </c>
      <c r="AE710" s="76"/>
      <c r="AF710" s="76"/>
      <c r="AG710" s="76"/>
      <c r="AH710" s="76">
        <f>BO710</f>
        <v>0</v>
      </c>
      <c r="AI710" s="76"/>
      <c r="AJ710" s="76"/>
      <c r="AK710" s="76"/>
      <c r="BG710" s="2">
        <v>132</v>
      </c>
      <c r="BH710" s="2" t="s">
        <v>16</v>
      </c>
      <c r="BI710" s="25">
        <v>97.387344199424746</v>
      </c>
      <c r="BJ710" s="25">
        <f>BK710+BL710</f>
        <v>100</v>
      </c>
      <c r="BK710" s="25">
        <v>89.830508474576277</v>
      </c>
      <c r="BL710" s="25">
        <v>10.16949152542373</v>
      </c>
      <c r="BM710" s="25">
        <v>0</v>
      </c>
      <c r="BN710" s="25">
        <v>0</v>
      </c>
      <c r="BO710" s="25">
        <v>0</v>
      </c>
    </row>
    <row r="711" spans="1:96">
      <c r="D711" s="77" t="s">
        <v>17</v>
      </c>
      <c r="E711" s="78"/>
      <c r="F711" s="78"/>
      <c r="G711" s="78"/>
      <c r="H711" s="78"/>
      <c r="I711" s="79"/>
      <c r="J711" s="80">
        <f>BI711</f>
        <v>97.332085186051955</v>
      </c>
      <c r="K711" s="80"/>
      <c r="L711" s="80"/>
      <c r="M711" s="80"/>
      <c r="N711" s="80">
        <f>IF(ISERROR(BJ711),"",BJ711)</f>
        <v>95.161290322580641</v>
      </c>
      <c r="O711" s="80"/>
      <c r="P711" s="80"/>
      <c r="Q711" s="80"/>
      <c r="R711" s="80">
        <f>BK711</f>
        <v>87.096774193548384</v>
      </c>
      <c r="S711" s="80"/>
      <c r="T711" s="80"/>
      <c r="U711" s="80"/>
      <c r="V711" s="80">
        <f>BL711</f>
        <v>8.064516129032258</v>
      </c>
      <c r="W711" s="80"/>
      <c r="X711" s="80"/>
      <c r="Y711" s="80"/>
      <c r="Z711" s="80">
        <f>BM711</f>
        <v>0</v>
      </c>
      <c r="AA711" s="80"/>
      <c r="AB711" s="80"/>
      <c r="AC711" s="80"/>
      <c r="AD711" s="80">
        <f>BN711</f>
        <v>4.838709677419355</v>
      </c>
      <c r="AE711" s="80"/>
      <c r="AF711" s="80"/>
      <c r="AG711" s="80"/>
      <c r="AH711" s="80">
        <f>BO711</f>
        <v>0</v>
      </c>
      <c r="AI711" s="80"/>
      <c r="AJ711" s="80"/>
      <c r="AK711" s="80"/>
      <c r="BH711" s="2" t="s">
        <v>18</v>
      </c>
      <c r="BI711" s="25">
        <v>97.332085186051955</v>
      </c>
      <c r="BJ711" s="25">
        <f>BK711+BL711</f>
        <v>95.161290322580641</v>
      </c>
      <c r="BK711" s="25">
        <v>87.096774193548384</v>
      </c>
      <c r="BL711" s="25">
        <v>8.064516129032258</v>
      </c>
      <c r="BM711" s="25">
        <v>0</v>
      </c>
      <c r="BN711" s="25">
        <v>4.838709677419355</v>
      </c>
      <c r="BO711" s="25">
        <v>0</v>
      </c>
    </row>
    <row r="712" spans="1:96" ht="15" customHeight="1">
      <c r="D712" s="33" t="s">
        <v>257</v>
      </c>
      <c r="E712" s="38"/>
      <c r="F712" s="38"/>
      <c r="G712" s="38"/>
      <c r="H712" s="38"/>
      <c r="I712" s="38"/>
      <c r="J712" s="38"/>
      <c r="K712" s="38"/>
      <c r="L712" s="38"/>
      <c r="M712" s="38"/>
      <c r="N712" s="38"/>
      <c r="O712" s="38"/>
      <c r="P712" s="38"/>
      <c r="Q712" s="38"/>
      <c r="R712" s="38"/>
      <c r="S712" s="38"/>
      <c r="T712" s="38"/>
      <c r="U712" s="38"/>
      <c r="V712" s="38"/>
      <c r="W712" s="38"/>
      <c r="X712" s="38"/>
      <c r="Y712" s="38"/>
      <c r="Z712" s="38"/>
      <c r="AA712" s="38"/>
      <c r="AB712" s="38"/>
      <c r="AC712" s="38"/>
      <c r="AD712" s="38"/>
      <c r="AE712" s="38"/>
      <c r="AF712" s="38"/>
      <c r="AG712" s="38"/>
      <c r="BI712" s="5" t="s">
        <v>13</v>
      </c>
      <c r="BJ712" s="2" t="s">
        <v>14</v>
      </c>
      <c r="BK712" s="2">
        <v>1</v>
      </c>
      <c r="BL712" s="2">
        <v>2</v>
      </c>
      <c r="BM712" s="2">
        <v>3</v>
      </c>
      <c r="BN712" s="2">
        <v>4</v>
      </c>
      <c r="BO712" s="2">
        <v>0</v>
      </c>
    </row>
    <row r="713" spans="1:96">
      <c r="D713" s="81" t="s">
        <v>15</v>
      </c>
      <c r="E713" s="82"/>
      <c r="F713" s="82"/>
      <c r="G713" s="82"/>
      <c r="H713" s="82"/>
      <c r="I713" s="83"/>
      <c r="J713" s="76">
        <f>BI713</f>
        <v>85.570469798657726</v>
      </c>
      <c r="K713" s="76"/>
      <c r="L713" s="76"/>
      <c r="M713" s="76"/>
      <c r="N713" s="76">
        <f>BJ713</f>
        <v>93.220338983050851</v>
      </c>
      <c r="O713" s="76"/>
      <c r="P713" s="76"/>
      <c r="Q713" s="76"/>
      <c r="R713" s="76">
        <f>BK713</f>
        <v>66.101694915254242</v>
      </c>
      <c r="S713" s="76"/>
      <c r="T713" s="76"/>
      <c r="U713" s="76"/>
      <c r="V713" s="76">
        <f>BL713</f>
        <v>27.118644067796609</v>
      </c>
      <c r="W713" s="76"/>
      <c r="X713" s="76"/>
      <c r="Y713" s="76"/>
      <c r="Z713" s="76">
        <f>BM713</f>
        <v>5.0847457627118651</v>
      </c>
      <c r="AA713" s="76"/>
      <c r="AB713" s="76"/>
      <c r="AC713" s="76"/>
      <c r="AD713" s="76">
        <f>BN713</f>
        <v>1.6949152542372881</v>
      </c>
      <c r="AE713" s="76"/>
      <c r="AF713" s="76"/>
      <c r="AG713" s="76"/>
      <c r="AH713" s="76">
        <f>BO713</f>
        <v>0</v>
      </c>
      <c r="AI713" s="76"/>
      <c r="AJ713" s="76"/>
      <c r="AK713" s="76"/>
      <c r="BG713" s="2">
        <v>133</v>
      </c>
      <c r="BH713" s="2" t="s">
        <v>16</v>
      </c>
      <c r="BI713" s="25">
        <v>85.570469798657726</v>
      </c>
      <c r="BJ713" s="25">
        <f>BK713+BL713</f>
        <v>93.220338983050851</v>
      </c>
      <c r="BK713" s="25">
        <v>66.101694915254242</v>
      </c>
      <c r="BL713" s="25">
        <v>27.118644067796609</v>
      </c>
      <c r="BM713" s="25">
        <v>5.0847457627118651</v>
      </c>
      <c r="BN713" s="25">
        <v>1.6949152542372881</v>
      </c>
      <c r="BO713" s="25">
        <v>0</v>
      </c>
    </row>
    <row r="714" spans="1:96">
      <c r="D714" s="77" t="s">
        <v>17</v>
      </c>
      <c r="E714" s="78"/>
      <c r="F714" s="78"/>
      <c r="G714" s="78"/>
      <c r="H714" s="78"/>
      <c r="I714" s="79"/>
      <c r="J714" s="80">
        <f>BI714</f>
        <v>85.326468523285754</v>
      </c>
      <c r="K714" s="80"/>
      <c r="L714" s="80"/>
      <c r="M714" s="80"/>
      <c r="N714" s="80">
        <f>IF(ISERROR(BJ714),"",BJ714)</f>
        <v>83.870967741935488</v>
      </c>
      <c r="O714" s="80"/>
      <c r="P714" s="80"/>
      <c r="Q714" s="80"/>
      <c r="R714" s="80">
        <f>BK714</f>
        <v>51.612903225806448</v>
      </c>
      <c r="S714" s="80"/>
      <c r="T714" s="80"/>
      <c r="U714" s="80"/>
      <c r="V714" s="80">
        <f>BL714</f>
        <v>32.258064516129032</v>
      </c>
      <c r="W714" s="80"/>
      <c r="X714" s="80"/>
      <c r="Y714" s="80"/>
      <c r="Z714" s="80">
        <f>BM714</f>
        <v>8.064516129032258</v>
      </c>
      <c r="AA714" s="80"/>
      <c r="AB714" s="80"/>
      <c r="AC714" s="80"/>
      <c r="AD714" s="80">
        <f>BN714</f>
        <v>8.064516129032258</v>
      </c>
      <c r="AE714" s="80"/>
      <c r="AF714" s="80"/>
      <c r="AG714" s="80"/>
      <c r="AH714" s="80">
        <f>BO714</f>
        <v>0</v>
      </c>
      <c r="AI714" s="80"/>
      <c r="AJ714" s="80"/>
      <c r="AK714" s="80"/>
      <c r="BH714" s="2" t="s">
        <v>18</v>
      </c>
      <c r="BI714" s="25">
        <v>85.326468523285754</v>
      </c>
      <c r="BJ714" s="25">
        <f>BK714+BL714</f>
        <v>83.870967741935488</v>
      </c>
      <c r="BK714" s="25">
        <v>51.612903225806448</v>
      </c>
      <c r="BL714" s="25">
        <v>32.258064516129032</v>
      </c>
      <c r="BM714" s="25">
        <v>8.064516129032258</v>
      </c>
      <c r="BN714" s="25">
        <v>8.064516129032258</v>
      </c>
      <c r="BO714" s="25">
        <v>0</v>
      </c>
    </row>
    <row r="715" spans="1:96" ht="15" customHeight="1">
      <c r="D715" s="39"/>
      <c r="E715" s="40"/>
      <c r="F715" s="40"/>
      <c r="G715" s="40"/>
      <c r="H715" s="40"/>
      <c r="I715" s="40"/>
      <c r="J715" s="40"/>
      <c r="K715" s="40"/>
      <c r="L715" s="40"/>
      <c r="M715" s="40"/>
      <c r="N715" s="40"/>
      <c r="O715" s="40"/>
      <c r="P715" s="40"/>
      <c r="Q715" s="40"/>
      <c r="R715" s="40"/>
      <c r="S715" s="40"/>
      <c r="T715" s="40"/>
      <c r="U715" s="40"/>
      <c r="V715" s="40"/>
      <c r="W715" s="40"/>
      <c r="X715" s="40"/>
      <c r="Y715" s="40"/>
      <c r="Z715" s="40"/>
      <c r="AA715" s="40"/>
      <c r="AB715" s="40"/>
      <c r="AC715" s="40"/>
      <c r="AD715" s="40"/>
      <c r="AE715" s="40"/>
      <c r="AF715" s="40"/>
      <c r="AG715" s="40"/>
      <c r="BI715" s="5"/>
    </row>
    <row r="716" spans="1:96">
      <c r="D716" s="112"/>
      <c r="E716" s="112"/>
      <c r="F716" s="112"/>
      <c r="G716" s="112"/>
      <c r="H716" s="112"/>
      <c r="I716" s="112"/>
      <c r="J716" s="111"/>
      <c r="K716" s="111"/>
      <c r="L716" s="111"/>
      <c r="M716" s="111"/>
      <c r="N716" s="111"/>
      <c r="O716" s="111"/>
      <c r="P716" s="111"/>
      <c r="Q716" s="111"/>
      <c r="R716" s="111"/>
      <c r="S716" s="111"/>
      <c r="T716" s="111"/>
      <c r="U716" s="111"/>
      <c r="V716" s="111"/>
      <c r="W716" s="111"/>
      <c r="X716" s="111"/>
      <c r="Y716" s="111"/>
      <c r="Z716" s="111"/>
      <c r="AA716" s="111"/>
      <c r="AB716" s="111"/>
      <c r="AC716" s="111"/>
      <c r="AD716" s="111"/>
      <c r="AE716" s="111"/>
      <c r="AF716" s="111"/>
      <c r="AG716" s="111"/>
      <c r="AH716" s="111"/>
      <c r="AI716" s="111"/>
      <c r="AJ716" s="111"/>
      <c r="AK716" s="111"/>
      <c r="BI716" s="25"/>
      <c r="BJ716" s="25"/>
      <c r="BK716" s="25"/>
      <c r="BL716" s="25"/>
      <c r="BM716" s="25"/>
      <c r="BN716" s="25"/>
      <c r="BO716" s="25"/>
    </row>
    <row r="717" spans="1:96">
      <c r="D717" s="112"/>
      <c r="E717" s="112"/>
      <c r="F717" s="112"/>
      <c r="G717" s="112"/>
      <c r="H717" s="112"/>
      <c r="I717" s="112"/>
      <c r="J717" s="111"/>
      <c r="K717" s="111"/>
      <c r="L717" s="111"/>
      <c r="M717" s="111"/>
      <c r="N717" s="111"/>
      <c r="O717" s="111"/>
      <c r="P717" s="111"/>
      <c r="Q717" s="111"/>
      <c r="R717" s="111"/>
      <c r="S717" s="111"/>
      <c r="T717" s="111"/>
      <c r="U717" s="111"/>
      <c r="V717" s="111"/>
      <c r="W717" s="111"/>
      <c r="X717" s="111"/>
      <c r="Y717" s="111"/>
      <c r="Z717" s="111"/>
      <c r="AA717" s="111"/>
      <c r="AB717" s="111"/>
      <c r="AC717" s="111"/>
      <c r="AD717" s="111"/>
      <c r="AE717" s="111"/>
      <c r="AF717" s="111"/>
      <c r="AG717" s="111"/>
      <c r="AH717" s="111"/>
      <c r="AI717" s="111"/>
      <c r="AJ717" s="111"/>
      <c r="AK717" s="111"/>
      <c r="BI717" s="25"/>
      <c r="BJ717" s="25"/>
      <c r="BK717" s="25"/>
      <c r="BL717" s="25"/>
      <c r="BM717" s="25"/>
      <c r="BN717" s="25"/>
      <c r="BO717" s="25"/>
    </row>
    <row r="719" spans="1:96" s="20" customFormat="1" ht="11.25" customHeight="1">
      <c r="A719" s="2"/>
      <c r="B719" s="144" t="s">
        <v>115</v>
      </c>
      <c r="C719" s="144"/>
      <c r="D719" s="14" t="s">
        <v>258</v>
      </c>
      <c r="E719" s="26"/>
      <c r="F719" s="26"/>
      <c r="G719" s="26"/>
      <c r="H719" s="26"/>
      <c r="I719" s="26"/>
      <c r="J719" s="26"/>
      <c r="K719" s="26"/>
      <c r="L719" s="26"/>
      <c r="M719" s="26"/>
      <c r="N719" s="26"/>
      <c r="O719" s="26"/>
      <c r="P719" s="26"/>
      <c r="Q719" s="26"/>
      <c r="R719" s="26"/>
      <c r="S719" s="26"/>
      <c r="T719" s="26"/>
      <c r="U719" s="26"/>
      <c r="V719" s="26"/>
      <c r="W719" s="26"/>
      <c r="X719" s="26"/>
      <c r="Y719" s="26"/>
      <c r="Z719" s="26"/>
      <c r="AA719" s="26"/>
      <c r="AB719" s="26"/>
      <c r="AC719" s="26"/>
      <c r="AD719" s="26"/>
      <c r="AE719" s="26"/>
      <c r="AF719" s="26"/>
      <c r="AG719" s="26"/>
      <c r="AH719" s="27"/>
      <c r="AI719" s="27"/>
      <c r="AJ719" s="14"/>
      <c r="AK719" s="19"/>
      <c r="AL719" s="19"/>
      <c r="AM719" s="19"/>
      <c r="AN719" s="19"/>
      <c r="AO719" s="19"/>
      <c r="AP719" s="19"/>
      <c r="AQ719" s="19"/>
      <c r="AR719" s="19"/>
      <c r="AS719" s="19"/>
      <c r="AT719" s="19"/>
      <c r="AU719" s="19"/>
      <c r="AV719" s="19"/>
      <c r="AW719" s="19"/>
      <c r="AX719" s="19"/>
      <c r="AY719" s="19"/>
      <c r="AZ719" s="19"/>
      <c r="BA719" s="19"/>
      <c r="BB719" s="19"/>
      <c r="BC719" s="19"/>
      <c r="BD719" s="19"/>
      <c r="BE719" s="19"/>
      <c r="BF719" s="19"/>
      <c r="BG719" s="2"/>
      <c r="BX719" s="2"/>
      <c r="CR719" s="21"/>
    </row>
    <row r="720" spans="1:96" ht="15" customHeight="1">
      <c r="B720" s="144"/>
      <c r="C720" s="144"/>
      <c r="D720" s="33" t="s">
        <v>259</v>
      </c>
      <c r="E720" s="34"/>
      <c r="F720" s="34"/>
      <c r="G720" s="34"/>
      <c r="H720" s="34"/>
      <c r="I720" s="34"/>
      <c r="J720" s="34"/>
      <c r="K720" s="34"/>
      <c r="L720" s="34"/>
      <c r="M720" s="34"/>
      <c r="N720" s="34"/>
      <c r="O720" s="34"/>
      <c r="P720" s="34"/>
      <c r="Q720" s="34"/>
      <c r="R720" s="34"/>
      <c r="S720" s="34"/>
      <c r="T720" s="34"/>
      <c r="U720" s="34"/>
      <c r="V720" s="34"/>
      <c r="W720" s="34"/>
      <c r="X720" s="34"/>
      <c r="Y720" s="34"/>
      <c r="Z720" s="34"/>
      <c r="AA720" s="34"/>
      <c r="AB720" s="34"/>
      <c r="AC720" s="34"/>
      <c r="AD720" s="34"/>
      <c r="AE720" s="34"/>
      <c r="AF720" s="34"/>
      <c r="AG720" s="34"/>
      <c r="AH720" s="74"/>
      <c r="AI720" s="74"/>
      <c r="AJ720" s="74"/>
      <c r="AK720" s="74"/>
      <c r="BI720" s="5"/>
    </row>
    <row r="721" spans="4:67" ht="9.75" customHeight="1">
      <c r="D721" s="99"/>
      <c r="E721" s="100"/>
      <c r="F721" s="100"/>
      <c r="G721" s="100"/>
      <c r="H721" s="100"/>
      <c r="I721" s="101"/>
      <c r="J721" s="105" t="s">
        <v>6</v>
      </c>
      <c r="K721" s="106"/>
      <c r="L721" s="106"/>
      <c r="M721" s="107"/>
      <c r="N721" s="105" t="s">
        <v>7</v>
      </c>
      <c r="O721" s="106"/>
      <c r="P721" s="106"/>
      <c r="Q721" s="107"/>
      <c r="R721" s="93">
        <v>1</v>
      </c>
      <c r="S721" s="94"/>
      <c r="T721" s="94"/>
      <c r="U721" s="95"/>
      <c r="V721" s="93">
        <v>2</v>
      </c>
      <c r="W721" s="94"/>
      <c r="X721" s="94"/>
      <c r="Y721" s="95"/>
      <c r="Z721" s="93">
        <v>3</v>
      </c>
      <c r="AA721" s="94"/>
      <c r="AB721" s="94"/>
      <c r="AC721" s="95"/>
      <c r="AD721" s="93">
        <v>4</v>
      </c>
      <c r="AE721" s="94"/>
      <c r="AF721" s="94"/>
      <c r="AG721" s="95"/>
      <c r="AH721" s="93"/>
      <c r="AI721" s="94"/>
      <c r="AJ721" s="94"/>
      <c r="AK721" s="95"/>
    </row>
    <row r="722" spans="4:67" ht="22.5" customHeight="1">
      <c r="D722" s="102"/>
      <c r="E722" s="103"/>
      <c r="F722" s="103"/>
      <c r="G722" s="103"/>
      <c r="H722" s="103"/>
      <c r="I722" s="104"/>
      <c r="J722" s="108"/>
      <c r="K722" s="109"/>
      <c r="L722" s="109"/>
      <c r="M722" s="110"/>
      <c r="N722" s="108"/>
      <c r="O722" s="109"/>
      <c r="P722" s="109"/>
      <c r="Q722" s="110"/>
      <c r="R722" s="96" t="s">
        <v>65</v>
      </c>
      <c r="S722" s="97"/>
      <c r="T722" s="97"/>
      <c r="U722" s="98"/>
      <c r="V722" s="96" t="s">
        <v>66</v>
      </c>
      <c r="W722" s="97"/>
      <c r="X722" s="97"/>
      <c r="Y722" s="98"/>
      <c r="Z722" s="96" t="s">
        <v>67</v>
      </c>
      <c r="AA722" s="97"/>
      <c r="AB722" s="97"/>
      <c r="AC722" s="98"/>
      <c r="AD722" s="96" t="s">
        <v>68</v>
      </c>
      <c r="AE722" s="97"/>
      <c r="AF722" s="97"/>
      <c r="AG722" s="98"/>
      <c r="AH722" s="96" t="s">
        <v>12</v>
      </c>
      <c r="AI722" s="97"/>
      <c r="AJ722" s="97"/>
      <c r="AK722" s="98"/>
      <c r="BI722" s="5" t="s">
        <v>13</v>
      </c>
      <c r="BJ722" s="2" t="s">
        <v>14</v>
      </c>
      <c r="BK722" s="2">
        <v>1</v>
      </c>
      <c r="BL722" s="2">
        <v>2</v>
      </c>
      <c r="BM722" s="2">
        <v>3</v>
      </c>
      <c r="BN722" s="2">
        <v>4</v>
      </c>
      <c r="BO722" s="2">
        <v>0</v>
      </c>
    </row>
    <row r="723" spans="4:67">
      <c r="D723" s="81" t="s">
        <v>15</v>
      </c>
      <c r="E723" s="82"/>
      <c r="F723" s="82"/>
      <c r="G723" s="82"/>
      <c r="H723" s="82"/>
      <c r="I723" s="83"/>
      <c r="J723" s="76">
        <f>BI723</f>
        <v>98.370086289549377</v>
      </c>
      <c r="K723" s="76"/>
      <c r="L723" s="76"/>
      <c r="M723" s="76"/>
      <c r="N723" s="76">
        <f>BJ723</f>
        <v>98.305084745762713</v>
      </c>
      <c r="O723" s="76"/>
      <c r="P723" s="76"/>
      <c r="Q723" s="76"/>
      <c r="R723" s="76">
        <f>BK723</f>
        <v>91.525423728813564</v>
      </c>
      <c r="S723" s="76"/>
      <c r="T723" s="76"/>
      <c r="U723" s="76"/>
      <c r="V723" s="76">
        <f>BL723</f>
        <v>6.7796610169491522</v>
      </c>
      <c r="W723" s="76"/>
      <c r="X723" s="76"/>
      <c r="Y723" s="76"/>
      <c r="Z723" s="76">
        <f>BM723</f>
        <v>1.6949152542372881</v>
      </c>
      <c r="AA723" s="76"/>
      <c r="AB723" s="76"/>
      <c r="AC723" s="76"/>
      <c r="AD723" s="76">
        <f>BN723</f>
        <v>0</v>
      </c>
      <c r="AE723" s="76"/>
      <c r="AF723" s="76"/>
      <c r="AG723" s="76"/>
      <c r="AH723" s="76">
        <f>BO723</f>
        <v>0</v>
      </c>
      <c r="AI723" s="76"/>
      <c r="AJ723" s="76"/>
      <c r="AK723" s="76"/>
      <c r="BG723" s="2">
        <v>134</v>
      </c>
      <c r="BH723" s="2" t="s">
        <v>16</v>
      </c>
      <c r="BI723" s="25">
        <v>98.370086289549377</v>
      </c>
      <c r="BJ723" s="25">
        <f>BK723+BL723</f>
        <v>98.305084745762713</v>
      </c>
      <c r="BK723" s="25">
        <v>91.525423728813564</v>
      </c>
      <c r="BL723" s="25">
        <v>6.7796610169491522</v>
      </c>
      <c r="BM723" s="25">
        <v>1.6949152542372881</v>
      </c>
      <c r="BN723" s="25">
        <v>0</v>
      </c>
      <c r="BO723" s="25">
        <v>0</v>
      </c>
    </row>
    <row r="724" spans="4:67">
      <c r="D724" s="77" t="s">
        <v>17</v>
      </c>
      <c r="E724" s="78"/>
      <c r="F724" s="78"/>
      <c r="G724" s="78"/>
      <c r="H724" s="78"/>
      <c r="I724" s="79"/>
      <c r="J724" s="80">
        <f>BI724</f>
        <v>98.478820500819097</v>
      </c>
      <c r="K724" s="80"/>
      <c r="L724" s="80"/>
      <c r="M724" s="80"/>
      <c r="N724" s="80">
        <f>IF(ISERROR(BJ724),"",BJ724)</f>
        <v>98.387096774193552</v>
      </c>
      <c r="O724" s="80"/>
      <c r="P724" s="80"/>
      <c r="Q724" s="80"/>
      <c r="R724" s="80">
        <f>BK724</f>
        <v>85.483870967741936</v>
      </c>
      <c r="S724" s="80"/>
      <c r="T724" s="80"/>
      <c r="U724" s="80"/>
      <c r="V724" s="80">
        <f>BL724</f>
        <v>12.903225806451612</v>
      </c>
      <c r="W724" s="80"/>
      <c r="X724" s="80"/>
      <c r="Y724" s="80"/>
      <c r="Z724" s="80">
        <f>BM724</f>
        <v>0</v>
      </c>
      <c r="AA724" s="80"/>
      <c r="AB724" s="80"/>
      <c r="AC724" s="80"/>
      <c r="AD724" s="80">
        <f>BN724</f>
        <v>1.6129032258064515</v>
      </c>
      <c r="AE724" s="80"/>
      <c r="AF724" s="80"/>
      <c r="AG724" s="80"/>
      <c r="AH724" s="80">
        <f>BO724</f>
        <v>0</v>
      </c>
      <c r="AI724" s="80"/>
      <c r="AJ724" s="80"/>
      <c r="AK724" s="80"/>
      <c r="BH724" s="2" t="s">
        <v>18</v>
      </c>
      <c r="BI724" s="25">
        <v>98.478820500819097</v>
      </c>
      <c r="BJ724" s="25">
        <f>BK724+BL724</f>
        <v>98.387096774193552</v>
      </c>
      <c r="BK724" s="25">
        <v>85.483870967741936</v>
      </c>
      <c r="BL724" s="25">
        <v>12.903225806451612</v>
      </c>
      <c r="BM724" s="25">
        <v>0</v>
      </c>
      <c r="BN724" s="25">
        <v>1.6129032258064515</v>
      </c>
      <c r="BO724" s="25">
        <v>0</v>
      </c>
    </row>
    <row r="725" spans="4:67" ht="15" customHeight="1">
      <c r="D725" s="33" t="s">
        <v>260</v>
      </c>
      <c r="E725" s="38"/>
      <c r="F725" s="38"/>
      <c r="G725" s="38"/>
      <c r="H725" s="38"/>
      <c r="I725" s="38"/>
      <c r="J725" s="38"/>
      <c r="K725" s="38"/>
      <c r="L725" s="38"/>
      <c r="M725" s="38"/>
      <c r="N725" s="38"/>
      <c r="O725" s="38"/>
      <c r="P725" s="38"/>
      <c r="Q725" s="38"/>
      <c r="R725" s="38"/>
      <c r="S725" s="38"/>
      <c r="T725" s="38"/>
      <c r="U725" s="38"/>
      <c r="V725" s="38"/>
      <c r="W725" s="38"/>
      <c r="X725" s="38"/>
      <c r="Y725" s="38"/>
      <c r="Z725" s="38"/>
      <c r="AA725" s="38"/>
      <c r="AB725" s="38"/>
      <c r="AC725" s="38"/>
      <c r="AD725" s="38"/>
      <c r="AE725" s="38"/>
      <c r="AF725" s="38"/>
      <c r="AG725" s="38"/>
      <c r="BI725" s="5" t="s">
        <v>13</v>
      </c>
      <c r="BJ725" s="2" t="s">
        <v>14</v>
      </c>
      <c r="BK725" s="2">
        <v>1</v>
      </c>
      <c r="BL725" s="2">
        <v>2</v>
      </c>
      <c r="BM725" s="2">
        <v>3</v>
      </c>
      <c r="BN725" s="2">
        <v>4</v>
      </c>
      <c r="BO725" s="2">
        <v>0</v>
      </c>
    </row>
    <row r="726" spans="4:67">
      <c r="D726" s="81" t="s">
        <v>15</v>
      </c>
      <c r="E726" s="82"/>
      <c r="F726" s="82"/>
      <c r="G726" s="82"/>
      <c r="H726" s="82"/>
      <c r="I726" s="83"/>
      <c r="J726" s="76">
        <f>BI726</f>
        <v>96.931927133269411</v>
      </c>
      <c r="K726" s="76"/>
      <c r="L726" s="76"/>
      <c r="M726" s="76"/>
      <c r="N726" s="76">
        <f>BJ726</f>
        <v>94.915254237288138</v>
      </c>
      <c r="O726" s="76"/>
      <c r="P726" s="76"/>
      <c r="Q726" s="76"/>
      <c r="R726" s="76">
        <f>BK726</f>
        <v>81.355932203389841</v>
      </c>
      <c r="S726" s="76"/>
      <c r="T726" s="76"/>
      <c r="U726" s="76"/>
      <c r="V726" s="76">
        <f>BL726</f>
        <v>13.559322033898304</v>
      </c>
      <c r="W726" s="76"/>
      <c r="X726" s="76"/>
      <c r="Y726" s="76"/>
      <c r="Z726" s="76">
        <f>BM726</f>
        <v>5.0847457627118651</v>
      </c>
      <c r="AA726" s="76"/>
      <c r="AB726" s="76"/>
      <c r="AC726" s="76"/>
      <c r="AD726" s="76">
        <f>BN726</f>
        <v>0</v>
      </c>
      <c r="AE726" s="76"/>
      <c r="AF726" s="76"/>
      <c r="AG726" s="76"/>
      <c r="AH726" s="76">
        <f>BO726</f>
        <v>0</v>
      </c>
      <c r="AI726" s="76"/>
      <c r="AJ726" s="76"/>
      <c r="AK726" s="76"/>
      <c r="BG726" s="2">
        <v>135</v>
      </c>
      <c r="BH726" s="2" t="s">
        <v>16</v>
      </c>
      <c r="BI726" s="25">
        <v>96.931927133269411</v>
      </c>
      <c r="BJ726" s="25">
        <f>BK726+BL726</f>
        <v>94.915254237288138</v>
      </c>
      <c r="BK726" s="25">
        <v>81.355932203389841</v>
      </c>
      <c r="BL726" s="25">
        <v>13.559322033898304</v>
      </c>
      <c r="BM726" s="25">
        <v>5.0847457627118651</v>
      </c>
      <c r="BN726" s="25">
        <v>0</v>
      </c>
      <c r="BO726" s="25">
        <v>0</v>
      </c>
    </row>
    <row r="727" spans="4:67">
      <c r="D727" s="77" t="s">
        <v>17</v>
      </c>
      <c r="E727" s="78"/>
      <c r="F727" s="78"/>
      <c r="G727" s="78"/>
      <c r="H727" s="78"/>
      <c r="I727" s="79"/>
      <c r="J727" s="80">
        <f>BI727</f>
        <v>97.051252047741627</v>
      </c>
      <c r="K727" s="80"/>
      <c r="L727" s="80"/>
      <c r="M727" s="80"/>
      <c r="N727" s="80">
        <f>IF(ISERROR(BJ727),"",BJ727)</f>
        <v>93.548387096774206</v>
      </c>
      <c r="O727" s="80"/>
      <c r="P727" s="80"/>
      <c r="Q727" s="80"/>
      <c r="R727" s="80">
        <f>BK727</f>
        <v>75.806451612903231</v>
      </c>
      <c r="S727" s="80"/>
      <c r="T727" s="80"/>
      <c r="U727" s="80"/>
      <c r="V727" s="80">
        <f>BL727</f>
        <v>17.741935483870968</v>
      </c>
      <c r="W727" s="80"/>
      <c r="X727" s="80"/>
      <c r="Y727" s="80"/>
      <c r="Z727" s="80">
        <f>BM727</f>
        <v>1.6129032258064515</v>
      </c>
      <c r="AA727" s="80"/>
      <c r="AB727" s="80"/>
      <c r="AC727" s="80"/>
      <c r="AD727" s="80">
        <f>BN727</f>
        <v>4.838709677419355</v>
      </c>
      <c r="AE727" s="80"/>
      <c r="AF727" s="80"/>
      <c r="AG727" s="80"/>
      <c r="AH727" s="80">
        <f>BO727</f>
        <v>0</v>
      </c>
      <c r="AI727" s="80"/>
      <c r="AJ727" s="80"/>
      <c r="AK727" s="80"/>
      <c r="BH727" s="2" t="s">
        <v>18</v>
      </c>
      <c r="BI727" s="25">
        <v>97.051252047741627</v>
      </c>
      <c r="BJ727" s="25">
        <f>BK727+BL727</f>
        <v>93.548387096774206</v>
      </c>
      <c r="BK727" s="25">
        <v>75.806451612903231</v>
      </c>
      <c r="BL727" s="25">
        <v>17.741935483870968</v>
      </c>
      <c r="BM727" s="25">
        <v>1.6129032258064515</v>
      </c>
      <c r="BN727" s="25">
        <v>4.838709677419355</v>
      </c>
      <c r="BO727" s="25">
        <v>0</v>
      </c>
    </row>
    <row r="728" spans="4:67" ht="15" customHeight="1">
      <c r="D728" s="33" t="s">
        <v>261</v>
      </c>
      <c r="E728" s="38"/>
      <c r="F728" s="38"/>
      <c r="G728" s="38"/>
      <c r="H728" s="38"/>
      <c r="I728" s="38"/>
      <c r="J728" s="38"/>
      <c r="K728" s="38"/>
      <c r="L728" s="38"/>
      <c r="M728" s="38"/>
      <c r="N728" s="38"/>
      <c r="O728" s="38"/>
      <c r="P728" s="38"/>
      <c r="Q728" s="38"/>
      <c r="R728" s="38"/>
      <c r="S728" s="38"/>
      <c r="T728" s="38"/>
      <c r="U728" s="38"/>
      <c r="V728" s="38"/>
      <c r="W728" s="38"/>
      <c r="X728" s="38"/>
      <c r="Y728" s="38"/>
      <c r="Z728" s="38"/>
      <c r="AA728" s="38"/>
      <c r="AB728" s="38"/>
      <c r="AC728" s="38"/>
      <c r="AD728" s="38"/>
      <c r="AE728" s="38"/>
      <c r="AF728" s="38"/>
      <c r="AG728" s="38"/>
      <c r="BI728" s="5" t="s">
        <v>13</v>
      </c>
      <c r="BJ728" s="2" t="s">
        <v>14</v>
      </c>
      <c r="BK728" s="2">
        <v>1</v>
      </c>
      <c r="BL728" s="2">
        <v>2</v>
      </c>
      <c r="BM728" s="2">
        <v>3</v>
      </c>
      <c r="BN728" s="2">
        <v>4</v>
      </c>
      <c r="BO728" s="2">
        <v>0</v>
      </c>
    </row>
    <row r="729" spans="4:67">
      <c r="D729" s="81" t="s">
        <v>15</v>
      </c>
      <c r="E729" s="82"/>
      <c r="F729" s="82"/>
      <c r="G729" s="82"/>
      <c r="H729" s="82"/>
      <c r="I729" s="83"/>
      <c r="J729" s="76">
        <f>BI729</f>
        <v>95.94918504314478</v>
      </c>
      <c r="K729" s="76"/>
      <c r="L729" s="76"/>
      <c r="M729" s="76"/>
      <c r="N729" s="76">
        <f>BJ729</f>
        <v>94.915254237288138</v>
      </c>
      <c r="O729" s="76"/>
      <c r="P729" s="76"/>
      <c r="Q729" s="76"/>
      <c r="R729" s="76">
        <f>BK729</f>
        <v>76.271186440677965</v>
      </c>
      <c r="S729" s="76"/>
      <c r="T729" s="76"/>
      <c r="U729" s="76"/>
      <c r="V729" s="76">
        <f>BL729</f>
        <v>18.64406779661017</v>
      </c>
      <c r="W729" s="76"/>
      <c r="X729" s="76"/>
      <c r="Y729" s="76"/>
      <c r="Z729" s="76">
        <f>BM729</f>
        <v>5.0847457627118651</v>
      </c>
      <c r="AA729" s="76"/>
      <c r="AB729" s="76"/>
      <c r="AC729" s="76"/>
      <c r="AD729" s="76">
        <f>BN729</f>
        <v>0</v>
      </c>
      <c r="AE729" s="76"/>
      <c r="AF729" s="76"/>
      <c r="AG729" s="76"/>
      <c r="AH729" s="76">
        <f>BO729</f>
        <v>0</v>
      </c>
      <c r="AI729" s="76"/>
      <c r="AJ729" s="76"/>
      <c r="AK729" s="76"/>
      <c r="BG729" s="2">
        <v>136</v>
      </c>
      <c r="BH729" s="2" t="s">
        <v>16</v>
      </c>
      <c r="BI729" s="25">
        <v>95.94918504314478</v>
      </c>
      <c r="BJ729" s="25">
        <f>BK729+BL729</f>
        <v>94.915254237288138</v>
      </c>
      <c r="BK729" s="25">
        <v>76.271186440677965</v>
      </c>
      <c r="BL729" s="25">
        <v>18.64406779661017</v>
      </c>
      <c r="BM729" s="25">
        <v>5.0847457627118651</v>
      </c>
      <c r="BN729" s="25">
        <v>0</v>
      </c>
      <c r="BO729" s="25">
        <v>0</v>
      </c>
    </row>
    <row r="730" spans="4:67">
      <c r="D730" s="77" t="s">
        <v>17</v>
      </c>
      <c r="E730" s="78"/>
      <c r="F730" s="78"/>
      <c r="G730" s="78"/>
      <c r="H730" s="78"/>
      <c r="I730" s="79"/>
      <c r="J730" s="80">
        <f>BI730</f>
        <v>95.623683594664172</v>
      </c>
      <c r="K730" s="80"/>
      <c r="L730" s="80"/>
      <c r="M730" s="80"/>
      <c r="N730" s="80">
        <f>IF(ISERROR(BJ730),"",BJ730)</f>
        <v>91.935483870967744</v>
      </c>
      <c r="O730" s="80"/>
      <c r="P730" s="80"/>
      <c r="Q730" s="80"/>
      <c r="R730" s="80">
        <f>BK730</f>
        <v>70.967741935483872</v>
      </c>
      <c r="S730" s="80"/>
      <c r="T730" s="80"/>
      <c r="U730" s="80"/>
      <c r="V730" s="80">
        <f>BL730</f>
        <v>20.967741935483872</v>
      </c>
      <c r="W730" s="80"/>
      <c r="X730" s="80"/>
      <c r="Y730" s="80"/>
      <c r="Z730" s="80">
        <f>BM730</f>
        <v>6.4516129032258061</v>
      </c>
      <c r="AA730" s="80"/>
      <c r="AB730" s="80"/>
      <c r="AC730" s="80"/>
      <c r="AD730" s="80">
        <f>BN730</f>
        <v>1.6129032258064515</v>
      </c>
      <c r="AE730" s="80"/>
      <c r="AF730" s="80"/>
      <c r="AG730" s="80"/>
      <c r="AH730" s="80">
        <f>BO730</f>
        <v>0</v>
      </c>
      <c r="AI730" s="80"/>
      <c r="AJ730" s="80"/>
      <c r="AK730" s="80"/>
      <c r="BH730" s="2" t="s">
        <v>18</v>
      </c>
      <c r="BI730" s="25">
        <v>95.623683594664172</v>
      </c>
      <c r="BJ730" s="25">
        <f>BK730+BL730</f>
        <v>91.935483870967744</v>
      </c>
      <c r="BK730" s="25">
        <v>70.967741935483872</v>
      </c>
      <c r="BL730" s="25">
        <v>20.967741935483872</v>
      </c>
      <c r="BM730" s="25">
        <v>6.4516129032258061</v>
      </c>
      <c r="BN730" s="25">
        <v>1.6129032258064515</v>
      </c>
      <c r="BO730" s="25">
        <v>0</v>
      </c>
    </row>
    <row r="731" spans="4:67" hidden="1">
      <c r="D731" s="42"/>
      <c r="E731" s="42"/>
      <c r="F731" s="42"/>
      <c r="G731" s="42"/>
      <c r="H731" s="42"/>
      <c r="I731" s="42"/>
      <c r="J731" s="43"/>
      <c r="K731" s="43"/>
      <c r="L731" s="43"/>
      <c r="M731" s="43"/>
      <c r="N731" s="43"/>
      <c r="O731" s="43"/>
      <c r="P731" s="43"/>
      <c r="Q731" s="43"/>
      <c r="R731" s="43"/>
      <c r="S731" s="43"/>
      <c r="T731" s="43"/>
      <c r="U731" s="43"/>
      <c r="V731" s="43"/>
      <c r="W731" s="43"/>
      <c r="X731" s="43"/>
      <c r="Y731" s="43"/>
      <c r="Z731" s="43"/>
      <c r="AA731" s="43"/>
      <c r="AB731" s="43"/>
      <c r="AC731" s="43"/>
      <c r="AD731" s="43"/>
      <c r="AE731" s="43"/>
      <c r="AF731" s="43"/>
      <c r="AG731" s="43"/>
      <c r="AH731" s="43"/>
      <c r="AI731" s="43"/>
      <c r="AJ731" s="43"/>
      <c r="AK731" s="43"/>
      <c r="BI731" s="25"/>
      <c r="BJ731" s="25"/>
      <c r="BK731" s="25"/>
      <c r="BL731" s="25"/>
      <c r="BM731" s="25"/>
      <c r="BN731" s="25"/>
      <c r="BO731" s="25"/>
    </row>
    <row r="732" spans="4:67" hidden="1">
      <c r="D732" s="42"/>
      <c r="E732" s="42"/>
      <c r="F732" s="42"/>
      <c r="G732" s="42"/>
      <c r="H732" s="42"/>
      <c r="I732" s="42"/>
      <c r="J732" s="43"/>
      <c r="K732" s="43"/>
      <c r="L732" s="43"/>
      <c r="M732" s="43"/>
      <c r="N732" s="43"/>
      <c r="O732" s="43"/>
      <c r="P732" s="43"/>
      <c r="Q732" s="43"/>
      <c r="R732" s="43"/>
      <c r="S732" s="43"/>
      <c r="T732" s="43"/>
      <c r="U732" s="43"/>
      <c r="V732" s="43"/>
      <c r="W732" s="43"/>
      <c r="X732" s="43"/>
      <c r="Y732" s="43"/>
      <c r="Z732" s="43"/>
      <c r="AA732" s="43"/>
      <c r="AB732" s="43"/>
      <c r="AC732" s="43"/>
      <c r="AD732" s="43"/>
      <c r="AE732" s="43"/>
      <c r="AF732" s="43"/>
      <c r="AG732" s="43"/>
      <c r="AH732" s="43"/>
      <c r="AI732" s="43"/>
      <c r="AJ732" s="43"/>
      <c r="AK732" s="43"/>
      <c r="BI732" s="25"/>
      <c r="BJ732" s="25"/>
      <c r="BK732" s="25"/>
      <c r="BL732" s="25"/>
      <c r="BM732" s="25"/>
      <c r="BN732" s="25"/>
      <c r="BO732" s="25"/>
    </row>
    <row r="733" spans="4:67" hidden="1">
      <c r="D733" s="42"/>
      <c r="E733" s="42"/>
      <c r="F733" s="42"/>
      <c r="G733" s="42"/>
      <c r="H733" s="42"/>
      <c r="I733" s="42"/>
      <c r="J733" s="43"/>
      <c r="K733" s="43"/>
      <c r="L733" s="43"/>
      <c r="M733" s="43"/>
      <c r="N733" s="43"/>
      <c r="O733" s="43"/>
      <c r="P733" s="43"/>
      <c r="Q733" s="43"/>
      <c r="R733" s="43"/>
      <c r="S733" s="43"/>
      <c r="T733" s="43"/>
      <c r="U733" s="43"/>
      <c r="V733" s="43"/>
      <c r="W733" s="43"/>
      <c r="X733" s="43"/>
      <c r="Y733" s="43"/>
      <c r="Z733" s="43"/>
      <c r="AA733" s="43"/>
      <c r="AB733" s="43"/>
      <c r="AC733" s="43"/>
      <c r="AD733" s="43"/>
      <c r="AE733" s="43"/>
      <c r="AF733" s="43"/>
      <c r="AG733" s="43"/>
      <c r="AH733" s="43"/>
      <c r="AI733" s="43"/>
      <c r="AJ733" s="43"/>
      <c r="AK733" s="43"/>
      <c r="BI733" s="25"/>
      <c r="BJ733" s="25"/>
      <c r="BK733" s="25"/>
      <c r="BL733" s="25"/>
      <c r="BM733" s="25"/>
      <c r="BN733" s="25"/>
      <c r="BO733" s="25"/>
    </row>
    <row r="734" spans="4:67">
      <c r="D734" s="42"/>
      <c r="E734" s="42"/>
      <c r="F734" s="42"/>
      <c r="G734" s="42"/>
      <c r="H734" s="42"/>
      <c r="I734" s="42"/>
      <c r="J734" s="43"/>
      <c r="K734" s="43"/>
      <c r="L734" s="43"/>
      <c r="M734" s="43"/>
      <c r="N734" s="43"/>
      <c r="O734" s="43"/>
      <c r="P734" s="43"/>
      <c r="Q734" s="43"/>
      <c r="R734" s="43"/>
      <c r="S734" s="43"/>
      <c r="T734" s="43"/>
      <c r="U734" s="43"/>
      <c r="V734" s="43"/>
      <c r="W734" s="43"/>
      <c r="X734" s="43"/>
      <c r="Y734" s="43"/>
      <c r="Z734" s="43"/>
      <c r="AA734" s="43"/>
      <c r="AB734" s="43"/>
      <c r="AC734" s="43"/>
      <c r="AD734" s="43"/>
      <c r="AE734" s="43"/>
      <c r="AF734" s="43"/>
      <c r="AG734" s="43"/>
      <c r="AH734" s="43"/>
      <c r="AI734" s="43"/>
      <c r="AJ734" s="43"/>
      <c r="AK734" s="43"/>
      <c r="BI734" s="25"/>
      <c r="BJ734" s="25"/>
      <c r="BK734" s="25"/>
      <c r="BL734" s="25"/>
      <c r="BM734" s="25"/>
      <c r="BN734" s="25"/>
      <c r="BO734" s="25"/>
    </row>
    <row r="740" spans="1:98" ht="14.25" thickBot="1">
      <c r="A740" s="75"/>
      <c r="B740" s="60"/>
      <c r="C740" s="61" t="s">
        <v>105</v>
      </c>
      <c r="D740" s="60"/>
      <c r="E740" s="60"/>
      <c r="F740" s="60"/>
      <c r="G740" s="60"/>
      <c r="H740" s="60"/>
      <c r="I740" s="60"/>
      <c r="J740" s="60"/>
      <c r="K740" s="60"/>
      <c r="L740" s="60"/>
      <c r="M740" s="60"/>
      <c r="N740" s="60"/>
      <c r="O740" s="60"/>
      <c r="P740" s="60"/>
      <c r="Q740" s="60"/>
      <c r="R740" s="60"/>
      <c r="S740" s="60"/>
      <c r="T740" s="60"/>
      <c r="U740" s="60"/>
      <c r="V740" s="60"/>
      <c r="W740" s="60"/>
      <c r="X740" s="60"/>
      <c r="Y740" s="60"/>
      <c r="Z740" s="60"/>
      <c r="AA740" s="60"/>
      <c r="AB740" s="60"/>
      <c r="AC740" s="60"/>
      <c r="AD740" s="60"/>
      <c r="AE740" s="60"/>
      <c r="AF740" s="60"/>
      <c r="AG740" s="60"/>
      <c r="AH740" s="60"/>
      <c r="AI740" s="60"/>
      <c r="AJ740" s="60"/>
      <c r="AK740" s="60"/>
      <c r="AL740" s="60"/>
      <c r="AM740" s="60"/>
      <c r="AN740" s="60"/>
      <c r="AO740" s="60"/>
      <c r="AP740" s="60"/>
      <c r="AQ740" s="60"/>
      <c r="AR740" s="60"/>
      <c r="AS740" s="60"/>
      <c r="AT740" s="60"/>
      <c r="AU740" s="60"/>
      <c r="AV740" s="60"/>
      <c r="AW740" s="60"/>
      <c r="AX740" s="60"/>
      <c r="AY740" s="60"/>
      <c r="AZ740" s="60"/>
      <c r="BA740" s="60"/>
      <c r="BB740" s="60"/>
      <c r="BC740" s="60"/>
      <c r="BD740" s="60"/>
      <c r="BE740" s="60"/>
      <c r="BF740" s="60"/>
      <c r="BG740" s="60"/>
      <c r="BH740" s="60"/>
      <c r="BI740" s="60"/>
      <c r="BJ740" s="60"/>
      <c r="BK740" s="60"/>
      <c r="BL740" s="60"/>
      <c r="BM740" s="60"/>
      <c r="BN740" s="60"/>
      <c r="BO740" s="60"/>
      <c r="BP740" s="75"/>
      <c r="BQ740" s="75"/>
      <c r="BR740" s="75"/>
      <c r="BS740" s="75"/>
      <c r="BT740" s="75"/>
      <c r="BU740" s="75"/>
      <c r="BV740" s="75"/>
      <c r="BW740" s="75"/>
      <c r="BX740" s="75"/>
      <c r="BY740" s="75"/>
      <c r="BZ740" s="75"/>
      <c r="CA740" s="75"/>
      <c r="CB740" s="75"/>
      <c r="CC740" s="75"/>
      <c r="CD740" s="75"/>
      <c r="CE740" s="75"/>
      <c r="CF740" s="75"/>
      <c r="CG740" s="75"/>
      <c r="CH740" s="75"/>
      <c r="CI740" s="75"/>
      <c r="CJ740" s="75"/>
      <c r="CK740" s="75"/>
      <c r="CL740" s="75"/>
      <c r="CM740" s="75"/>
      <c r="CN740" s="75"/>
      <c r="CO740" s="75"/>
      <c r="CP740" s="75"/>
      <c r="CQ740" s="75"/>
      <c r="CR740" s="75"/>
      <c r="CS740" s="75"/>
      <c r="CT740" s="75"/>
    </row>
    <row r="741" spans="1:98" ht="18.75" customHeight="1">
      <c r="A741" s="75"/>
      <c r="B741" s="62"/>
      <c r="C741" s="84" t="s">
        <v>268</v>
      </c>
      <c r="D741" s="85"/>
      <c r="E741" s="85"/>
      <c r="F741" s="85"/>
      <c r="G741" s="85"/>
      <c r="H741" s="85"/>
      <c r="I741" s="85"/>
      <c r="J741" s="85"/>
      <c r="K741" s="85"/>
      <c r="L741" s="85"/>
      <c r="M741" s="85"/>
      <c r="N741" s="85"/>
      <c r="O741" s="85"/>
      <c r="P741" s="85"/>
      <c r="Q741" s="85"/>
      <c r="R741" s="85"/>
      <c r="S741" s="85"/>
      <c r="T741" s="85"/>
      <c r="U741" s="85"/>
      <c r="V741" s="85"/>
      <c r="W741" s="85"/>
      <c r="X741" s="85"/>
      <c r="Y741" s="85"/>
      <c r="Z741" s="85"/>
      <c r="AA741" s="85"/>
      <c r="AB741" s="85"/>
      <c r="AC741" s="85"/>
      <c r="AD741" s="85"/>
      <c r="AE741" s="85"/>
      <c r="AF741" s="85"/>
      <c r="AG741" s="85"/>
      <c r="AH741" s="85"/>
      <c r="AI741" s="85"/>
      <c r="AJ741" s="85"/>
      <c r="AK741" s="85"/>
      <c r="AL741" s="85"/>
      <c r="AM741" s="85"/>
      <c r="AN741" s="85"/>
      <c r="AO741" s="85"/>
      <c r="AP741" s="85"/>
      <c r="AQ741" s="86"/>
      <c r="AR741" s="60"/>
      <c r="AS741" s="60"/>
      <c r="AT741" s="60"/>
      <c r="AU741" s="60"/>
      <c r="AV741" s="60"/>
      <c r="AW741" s="60"/>
      <c r="AX741" s="60"/>
      <c r="AY741" s="60"/>
      <c r="AZ741" s="60"/>
      <c r="BA741" s="60"/>
      <c r="BB741" s="60"/>
      <c r="BC741" s="60"/>
      <c r="BD741" s="60"/>
      <c r="BE741" s="60"/>
      <c r="BF741" s="60"/>
      <c r="BG741" s="60"/>
      <c r="BH741" s="60"/>
      <c r="BI741" s="60"/>
      <c r="BJ741" s="60"/>
      <c r="BK741" s="60"/>
      <c r="BL741" s="60"/>
      <c r="BM741" s="60"/>
      <c r="BN741" s="60"/>
      <c r="BO741" s="60"/>
      <c r="BP741" s="75"/>
      <c r="BQ741" s="75"/>
      <c r="BR741" s="75"/>
      <c r="BS741" s="75"/>
      <c r="BT741" s="75"/>
      <c r="BU741" s="75"/>
      <c r="BV741" s="75"/>
      <c r="BW741" s="75"/>
      <c r="BX741" s="75"/>
      <c r="BY741" s="75"/>
      <c r="BZ741" s="75"/>
      <c r="CA741" s="75"/>
      <c r="CB741" s="75"/>
      <c r="CC741" s="75"/>
      <c r="CD741" s="75"/>
      <c r="CE741" s="75"/>
      <c r="CF741" s="75"/>
      <c r="CG741" s="75"/>
      <c r="CH741" s="75"/>
      <c r="CI741" s="75"/>
      <c r="CJ741" s="75"/>
      <c r="CK741" s="75"/>
      <c r="CL741" s="75"/>
      <c r="CM741" s="75"/>
      <c r="CN741" s="75"/>
      <c r="CO741" s="75"/>
      <c r="CP741" s="75"/>
      <c r="CQ741" s="75"/>
      <c r="CR741" s="75"/>
      <c r="CS741" s="75"/>
      <c r="CT741" s="75"/>
    </row>
    <row r="742" spans="1:98" ht="18.75" customHeight="1">
      <c r="A742" s="75"/>
      <c r="B742" s="62"/>
      <c r="C742" s="87"/>
      <c r="D742" s="88"/>
      <c r="E742" s="88"/>
      <c r="F742" s="88"/>
      <c r="G742" s="88"/>
      <c r="H742" s="88"/>
      <c r="I742" s="88"/>
      <c r="J742" s="88"/>
      <c r="K742" s="88"/>
      <c r="L742" s="88"/>
      <c r="M742" s="88"/>
      <c r="N742" s="88"/>
      <c r="O742" s="88"/>
      <c r="P742" s="88"/>
      <c r="Q742" s="88"/>
      <c r="R742" s="88"/>
      <c r="S742" s="88"/>
      <c r="T742" s="88"/>
      <c r="U742" s="88"/>
      <c r="V742" s="88"/>
      <c r="W742" s="88"/>
      <c r="X742" s="88"/>
      <c r="Y742" s="88"/>
      <c r="Z742" s="88"/>
      <c r="AA742" s="88"/>
      <c r="AB742" s="88"/>
      <c r="AC742" s="88"/>
      <c r="AD742" s="88"/>
      <c r="AE742" s="88"/>
      <c r="AF742" s="88"/>
      <c r="AG742" s="88"/>
      <c r="AH742" s="88"/>
      <c r="AI742" s="88"/>
      <c r="AJ742" s="88"/>
      <c r="AK742" s="88"/>
      <c r="AL742" s="88"/>
      <c r="AM742" s="88"/>
      <c r="AN742" s="88"/>
      <c r="AO742" s="88"/>
      <c r="AP742" s="88"/>
      <c r="AQ742" s="89"/>
      <c r="AR742" s="60"/>
      <c r="AS742" s="60"/>
      <c r="AT742" s="60"/>
      <c r="AU742" s="60"/>
      <c r="AV742" s="60"/>
      <c r="AW742" s="60"/>
      <c r="AX742" s="60"/>
      <c r="AY742" s="60"/>
      <c r="AZ742" s="60"/>
      <c r="BA742" s="60"/>
      <c r="BB742" s="60"/>
      <c r="BC742" s="60"/>
      <c r="BD742" s="60"/>
      <c r="BE742" s="60"/>
      <c r="BF742" s="60"/>
      <c r="BG742" s="60"/>
      <c r="BH742" s="60"/>
      <c r="BI742" s="60"/>
      <c r="BJ742" s="60"/>
      <c r="BK742" s="60"/>
      <c r="BL742" s="60"/>
      <c r="BM742" s="60"/>
      <c r="BN742" s="60"/>
      <c r="BO742" s="60"/>
      <c r="BP742" s="75"/>
      <c r="BQ742" s="75"/>
      <c r="BR742" s="75"/>
      <c r="BS742" s="75"/>
      <c r="BT742" s="75"/>
      <c r="BU742" s="75"/>
      <c r="BV742" s="75"/>
      <c r="BW742" s="75"/>
      <c r="BX742" s="75"/>
      <c r="BY742" s="75"/>
      <c r="BZ742" s="75"/>
      <c r="CA742" s="75"/>
      <c r="CB742" s="75"/>
      <c r="CC742" s="75"/>
      <c r="CD742" s="75"/>
      <c r="CE742" s="75"/>
      <c r="CF742" s="75"/>
      <c r="CG742" s="75"/>
      <c r="CH742" s="75"/>
      <c r="CI742" s="75"/>
      <c r="CJ742" s="75"/>
      <c r="CK742" s="75"/>
      <c r="CL742" s="75"/>
      <c r="CM742" s="75"/>
      <c r="CN742" s="75"/>
      <c r="CO742" s="75"/>
      <c r="CP742" s="75"/>
      <c r="CQ742" s="75"/>
      <c r="CR742" s="75"/>
      <c r="CS742" s="75"/>
      <c r="CT742" s="75"/>
    </row>
    <row r="743" spans="1:98" ht="18.75" customHeight="1">
      <c r="A743" s="75"/>
      <c r="B743" s="60"/>
      <c r="C743" s="87"/>
      <c r="D743" s="88"/>
      <c r="E743" s="88"/>
      <c r="F743" s="88"/>
      <c r="G743" s="88"/>
      <c r="H743" s="88"/>
      <c r="I743" s="88"/>
      <c r="J743" s="88"/>
      <c r="K743" s="88"/>
      <c r="L743" s="88"/>
      <c r="M743" s="88"/>
      <c r="N743" s="88"/>
      <c r="O743" s="88"/>
      <c r="P743" s="88"/>
      <c r="Q743" s="88"/>
      <c r="R743" s="88"/>
      <c r="S743" s="88"/>
      <c r="T743" s="88"/>
      <c r="U743" s="88"/>
      <c r="V743" s="88"/>
      <c r="W743" s="88"/>
      <c r="X743" s="88"/>
      <c r="Y743" s="88"/>
      <c r="Z743" s="88"/>
      <c r="AA743" s="88"/>
      <c r="AB743" s="88"/>
      <c r="AC743" s="88"/>
      <c r="AD743" s="88"/>
      <c r="AE743" s="88"/>
      <c r="AF743" s="88"/>
      <c r="AG743" s="88"/>
      <c r="AH743" s="88"/>
      <c r="AI743" s="88"/>
      <c r="AJ743" s="88"/>
      <c r="AK743" s="88"/>
      <c r="AL743" s="88"/>
      <c r="AM743" s="88"/>
      <c r="AN743" s="88"/>
      <c r="AO743" s="88"/>
      <c r="AP743" s="88"/>
      <c r="AQ743" s="89"/>
      <c r="AR743" s="60"/>
      <c r="AS743" s="60"/>
      <c r="AT743" s="60"/>
      <c r="AU743" s="60"/>
      <c r="AV743" s="60"/>
      <c r="AW743" s="60"/>
      <c r="AX743" s="60"/>
      <c r="AY743" s="60"/>
      <c r="AZ743" s="60"/>
      <c r="BA743" s="60"/>
      <c r="BB743" s="60"/>
      <c r="BC743" s="60"/>
      <c r="BD743" s="60"/>
      <c r="BE743" s="60"/>
      <c r="BF743" s="60"/>
      <c r="BG743" s="60"/>
      <c r="BH743" s="60"/>
      <c r="BI743" s="60"/>
      <c r="BJ743" s="60"/>
      <c r="BK743" s="60"/>
      <c r="BL743" s="60"/>
      <c r="BM743" s="60"/>
      <c r="BN743" s="60"/>
      <c r="BO743" s="60"/>
      <c r="BP743" s="75"/>
      <c r="BQ743" s="75"/>
      <c r="BR743" s="75"/>
      <c r="BS743" s="75"/>
      <c r="BT743" s="75"/>
      <c r="BU743" s="75"/>
      <c r="BV743" s="75"/>
      <c r="BW743" s="75"/>
      <c r="BX743" s="75"/>
      <c r="BY743" s="75"/>
      <c r="BZ743" s="75"/>
      <c r="CA743" s="75"/>
      <c r="CB743" s="75"/>
      <c r="CC743" s="75"/>
      <c r="CD743" s="75"/>
      <c r="CE743" s="75"/>
      <c r="CF743" s="75"/>
      <c r="CG743" s="75"/>
      <c r="CH743" s="75"/>
      <c r="CI743" s="75"/>
      <c r="CJ743" s="75"/>
      <c r="CK743" s="75"/>
      <c r="CL743" s="75"/>
      <c r="CM743" s="75"/>
      <c r="CN743" s="75"/>
      <c r="CO743" s="75"/>
      <c r="CP743" s="75"/>
      <c r="CQ743" s="75"/>
      <c r="CR743" s="75"/>
      <c r="CS743" s="75"/>
      <c r="CT743" s="75"/>
    </row>
    <row r="744" spans="1:98" ht="13.5" customHeight="1">
      <c r="A744" s="75"/>
      <c r="B744" s="60"/>
      <c r="C744" s="87"/>
      <c r="D744" s="88"/>
      <c r="E744" s="88"/>
      <c r="F744" s="88"/>
      <c r="G744" s="88"/>
      <c r="H744" s="88"/>
      <c r="I744" s="88"/>
      <c r="J744" s="88"/>
      <c r="K744" s="88"/>
      <c r="L744" s="88"/>
      <c r="M744" s="88"/>
      <c r="N744" s="88"/>
      <c r="O744" s="88"/>
      <c r="P744" s="88"/>
      <c r="Q744" s="88"/>
      <c r="R744" s="88"/>
      <c r="S744" s="88"/>
      <c r="T744" s="88"/>
      <c r="U744" s="88"/>
      <c r="V744" s="88"/>
      <c r="W744" s="88"/>
      <c r="X744" s="88"/>
      <c r="Y744" s="88"/>
      <c r="Z744" s="88"/>
      <c r="AA744" s="88"/>
      <c r="AB744" s="88"/>
      <c r="AC744" s="88"/>
      <c r="AD744" s="88"/>
      <c r="AE744" s="88"/>
      <c r="AF744" s="88"/>
      <c r="AG744" s="88"/>
      <c r="AH744" s="88"/>
      <c r="AI744" s="88"/>
      <c r="AJ744" s="88"/>
      <c r="AK744" s="88"/>
      <c r="AL744" s="88"/>
      <c r="AM744" s="88"/>
      <c r="AN744" s="88"/>
      <c r="AO744" s="88"/>
      <c r="AP744" s="88"/>
      <c r="AQ744" s="89"/>
      <c r="AR744" s="60"/>
      <c r="AS744" s="60"/>
      <c r="AT744" s="60"/>
      <c r="AU744" s="60"/>
      <c r="AV744" s="60"/>
      <c r="AW744" s="60"/>
      <c r="AX744" s="60"/>
      <c r="AY744" s="60"/>
      <c r="AZ744" s="60"/>
      <c r="BA744" s="60"/>
      <c r="BB744" s="60"/>
      <c r="BC744" s="60"/>
      <c r="BD744" s="60"/>
      <c r="BE744" s="60"/>
      <c r="BF744" s="60"/>
      <c r="BG744" s="60"/>
      <c r="BH744" s="60"/>
      <c r="BI744" s="60"/>
      <c r="BJ744" s="60"/>
      <c r="BK744" s="60"/>
      <c r="BL744" s="60"/>
      <c r="BM744" s="60"/>
      <c r="BN744" s="60"/>
      <c r="BO744" s="60"/>
      <c r="BP744" s="75"/>
      <c r="BQ744" s="75"/>
      <c r="BR744" s="75"/>
      <c r="BS744" s="75"/>
      <c r="BT744" s="75"/>
      <c r="BU744" s="75"/>
      <c r="BV744" s="75"/>
      <c r="BW744" s="75"/>
      <c r="BX744" s="75"/>
      <c r="BY744" s="75"/>
      <c r="BZ744" s="75"/>
      <c r="CA744" s="75"/>
      <c r="CB744" s="75"/>
      <c r="CC744" s="75"/>
      <c r="CD744" s="75"/>
      <c r="CE744" s="75"/>
      <c r="CF744" s="75"/>
      <c r="CG744" s="75"/>
      <c r="CH744" s="75"/>
      <c r="CI744" s="75"/>
      <c r="CJ744" s="75"/>
      <c r="CK744" s="75"/>
      <c r="CL744" s="75"/>
      <c r="CM744" s="75"/>
      <c r="CN744" s="75"/>
      <c r="CO744" s="75"/>
      <c r="CP744" s="75"/>
      <c r="CQ744" s="75"/>
      <c r="CR744" s="75"/>
      <c r="CS744" s="75"/>
      <c r="CT744" s="75"/>
    </row>
    <row r="745" spans="1:98" ht="13.5" customHeight="1">
      <c r="A745" s="75"/>
      <c r="B745" s="60"/>
      <c r="C745" s="87"/>
      <c r="D745" s="88"/>
      <c r="E745" s="88"/>
      <c r="F745" s="88"/>
      <c r="G745" s="88"/>
      <c r="H745" s="88"/>
      <c r="I745" s="88"/>
      <c r="J745" s="88"/>
      <c r="K745" s="88"/>
      <c r="L745" s="88"/>
      <c r="M745" s="88"/>
      <c r="N745" s="88"/>
      <c r="O745" s="88"/>
      <c r="P745" s="88"/>
      <c r="Q745" s="88"/>
      <c r="R745" s="88"/>
      <c r="S745" s="88"/>
      <c r="T745" s="88"/>
      <c r="U745" s="88"/>
      <c r="V745" s="88"/>
      <c r="W745" s="88"/>
      <c r="X745" s="88"/>
      <c r="Y745" s="88"/>
      <c r="Z745" s="88"/>
      <c r="AA745" s="88"/>
      <c r="AB745" s="88"/>
      <c r="AC745" s="88"/>
      <c r="AD745" s="88"/>
      <c r="AE745" s="88"/>
      <c r="AF745" s="88"/>
      <c r="AG745" s="88"/>
      <c r="AH745" s="88"/>
      <c r="AI745" s="88"/>
      <c r="AJ745" s="88"/>
      <c r="AK745" s="88"/>
      <c r="AL745" s="88"/>
      <c r="AM745" s="88"/>
      <c r="AN745" s="88"/>
      <c r="AO745" s="88"/>
      <c r="AP745" s="88"/>
      <c r="AQ745" s="89"/>
      <c r="AR745" s="60"/>
      <c r="AS745" s="60"/>
      <c r="AT745" s="60"/>
      <c r="AU745" s="60"/>
      <c r="AV745" s="60"/>
      <c r="AW745" s="60"/>
      <c r="AX745" s="60"/>
      <c r="AY745" s="60"/>
      <c r="AZ745" s="60"/>
      <c r="BA745" s="60"/>
      <c r="BB745" s="60"/>
      <c r="BC745" s="60"/>
      <c r="BD745" s="60"/>
      <c r="BE745" s="60"/>
      <c r="BF745" s="60"/>
      <c r="BG745" s="60"/>
      <c r="BH745" s="60"/>
      <c r="BI745" s="60"/>
      <c r="BJ745" s="60"/>
      <c r="BK745" s="60"/>
      <c r="BL745" s="60"/>
      <c r="BM745" s="60"/>
      <c r="BN745" s="60"/>
      <c r="BO745" s="60"/>
      <c r="BP745" s="75"/>
      <c r="BQ745" s="75"/>
      <c r="BR745" s="75"/>
      <c r="BS745" s="75"/>
      <c r="BT745" s="75"/>
      <c r="BU745" s="75"/>
      <c r="BV745" s="75"/>
      <c r="BW745" s="75"/>
      <c r="BX745" s="75"/>
      <c r="BY745" s="75"/>
      <c r="BZ745" s="75"/>
      <c r="CA745" s="75"/>
      <c r="CB745" s="75"/>
      <c r="CC745" s="75"/>
      <c r="CD745" s="75"/>
      <c r="CE745" s="75"/>
      <c r="CF745" s="75"/>
      <c r="CG745" s="75"/>
      <c r="CH745" s="75"/>
      <c r="CI745" s="75"/>
      <c r="CJ745" s="75"/>
      <c r="CK745" s="75"/>
      <c r="CL745" s="75"/>
      <c r="CM745" s="75"/>
      <c r="CN745" s="75"/>
      <c r="CO745" s="75"/>
      <c r="CP745" s="75"/>
      <c r="CQ745" s="75"/>
      <c r="CR745" s="75"/>
      <c r="CS745" s="75"/>
      <c r="CT745" s="75"/>
    </row>
    <row r="746" spans="1:98" ht="18.75" customHeight="1">
      <c r="A746" s="75"/>
      <c r="B746" s="60"/>
      <c r="C746" s="87"/>
      <c r="D746" s="88"/>
      <c r="E746" s="88"/>
      <c r="F746" s="88"/>
      <c r="G746" s="88"/>
      <c r="H746" s="88"/>
      <c r="I746" s="88"/>
      <c r="J746" s="88"/>
      <c r="K746" s="88"/>
      <c r="L746" s="88"/>
      <c r="M746" s="88"/>
      <c r="N746" s="88"/>
      <c r="O746" s="88"/>
      <c r="P746" s="88"/>
      <c r="Q746" s="88"/>
      <c r="R746" s="88"/>
      <c r="S746" s="88"/>
      <c r="T746" s="88"/>
      <c r="U746" s="88"/>
      <c r="V746" s="88"/>
      <c r="W746" s="88"/>
      <c r="X746" s="88"/>
      <c r="Y746" s="88"/>
      <c r="Z746" s="88"/>
      <c r="AA746" s="88"/>
      <c r="AB746" s="88"/>
      <c r="AC746" s="88"/>
      <c r="AD746" s="88"/>
      <c r="AE746" s="88"/>
      <c r="AF746" s="88"/>
      <c r="AG746" s="88"/>
      <c r="AH746" s="88"/>
      <c r="AI746" s="88"/>
      <c r="AJ746" s="88"/>
      <c r="AK746" s="88"/>
      <c r="AL746" s="88"/>
      <c r="AM746" s="88"/>
      <c r="AN746" s="88"/>
      <c r="AO746" s="88"/>
      <c r="AP746" s="88"/>
      <c r="AQ746" s="89"/>
      <c r="AR746" s="60"/>
      <c r="AS746" s="60"/>
      <c r="AT746" s="60"/>
      <c r="AU746" s="60"/>
      <c r="AV746" s="60"/>
      <c r="AW746" s="60"/>
      <c r="AX746" s="60"/>
      <c r="AY746" s="60"/>
      <c r="AZ746" s="60"/>
      <c r="BA746" s="60"/>
      <c r="BB746" s="60"/>
      <c r="BC746" s="60"/>
      <c r="BD746" s="60"/>
      <c r="BE746" s="60"/>
      <c r="BF746" s="60"/>
      <c r="BG746" s="60"/>
      <c r="BH746" s="60"/>
      <c r="BI746" s="60"/>
      <c r="BJ746" s="60"/>
      <c r="BK746" s="60"/>
      <c r="BL746" s="60"/>
      <c r="BM746" s="60"/>
      <c r="BN746" s="60"/>
      <c r="BO746" s="60"/>
      <c r="BP746" s="75"/>
      <c r="BQ746" s="75"/>
      <c r="BR746" s="75"/>
      <c r="BS746" s="75"/>
      <c r="BT746" s="75"/>
      <c r="BU746" s="75"/>
      <c r="BV746" s="75"/>
      <c r="BW746" s="75"/>
      <c r="BX746" s="75"/>
      <c r="BY746" s="75"/>
      <c r="BZ746" s="75"/>
      <c r="CA746" s="75"/>
      <c r="CB746" s="75"/>
      <c r="CC746" s="75"/>
      <c r="CD746" s="75"/>
      <c r="CE746" s="75"/>
      <c r="CF746" s="75"/>
      <c r="CG746" s="75"/>
      <c r="CH746" s="75"/>
      <c r="CI746" s="75"/>
      <c r="CJ746" s="75"/>
      <c r="CK746" s="75"/>
      <c r="CL746" s="75"/>
      <c r="CM746" s="75"/>
      <c r="CN746" s="75"/>
      <c r="CO746" s="75"/>
      <c r="CP746" s="75"/>
      <c r="CQ746" s="75"/>
      <c r="CR746" s="75"/>
      <c r="CS746" s="75"/>
      <c r="CT746" s="75"/>
    </row>
    <row r="747" spans="1:98" ht="13.5" customHeight="1">
      <c r="A747" s="75"/>
      <c r="B747" s="60"/>
      <c r="C747" s="87"/>
      <c r="D747" s="88"/>
      <c r="E747" s="88"/>
      <c r="F747" s="88"/>
      <c r="G747" s="88"/>
      <c r="H747" s="88"/>
      <c r="I747" s="88"/>
      <c r="J747" s="88"/>
      <c r="K747" s="88"/>
      <c r="L747" s="88"/>
      <c r="M747" s="88"/>
      <c r="N747" s="88"/>
      <c r="O747" s="88"/>
      <c r="P747" s="88"/>
      <c r="Q747" s="88"/>
      <c r="R747" s="88"/>
      <c r="S747" s="88"/>
      <c r="T747" s="88"/>
      <c r="U747" s="88"/>
      <c r="V747" s="88"/>
      <c r="W747" s="88"/>
      <c r="X747" s="88"/>
      <c r="Y747" s="88"/>
      <c r="Z747" s="88"/>
      <c r="AA747" s="88"/>
      <c r="AB747" s="88"/>
      <c r="AC747" s="88"/>
      <c r="AD747" s="88"/>
      <c r="AE747" s="88"/>
      <c r="AF747" s="88"/>
      <c r="AG747" s="88"/>
      <c r="AH747" s="88"/>
      <c r="AI747" s="88"/>
      <c r="AJ747" s="88"/>
      <c r="AK747" s="88"/>
      <c r="AL747" s="88"/>
      <c r="AM747" s="88"/>
      <c r="AN747" s="88"/>
      <c r="AO747" s="88"/>
      <c r="AP747" s="88"/>
      <c r="AQ747" s="89"/>
      <c r="AR747" s="60"/>
      <c r="AS747" s="60"/>
      <c r="AT747" s="60"/>
      <c r="AU747" s="60"/>
      <c r="AV747" s="60"/>
      <c r="AW747" s="60"/>
      <c r="AX747" s="60"/>
      <c r="AY747" s="60"/>
      <c r="AZ747" s="60"/>
      <c r="BA747" s="60"/>
      <c r="BB747" s="60"/>
      <c r="BC747" s="60"/>
      <c r="BD747" s="60"/>
      <c r="BE747" s="60"/>
      <c r="BF747" s="60"/>
      <c r="BG747" s="60"/>
      <c r="BH747" s="60"/>
      <c r="BI747" s="60"/>
      <c r="BJ747" s="60"/>
      <c r="BK747" s="60"/>
      <c r="BL747" s="60"/>
      <c r="BM747" s="60"/>
      <c r="BN747" s="60"/>
      <c r="BO747" s="60"/>
      <c r="BP747" s="75"/>
      <c r="BQ747" s="75"/>
      <c r="BR747" s="75"/>
      <c r="BS747" s="75"/>
      <c r="BT747" s="75"/>
      <c r="BU747" s="75"/>
      <c r="BV747" s="75"/>
      <c r="BW747" s="75"/>
      <c r="BX747" s="75"/>
      <c r="BY747" s="75"/>
      <c r="BZ747" s="75"/>
      <c r="CA747" s="75"/>
      <c r="CB747" s="75"/>
      <c r="CC747" s="75"/>
      <c r="CD747" s="75"/>
      <c r="CE747" s="75"/>
      <c r="CF747" s="75"/>
      <c r="CG747" s="75"/>
      <c r="CH747" s="75"/>
      <c r="CI747" s="75"/>
      <c r="CJ747" s="75"/>
      <c r="CK747" s="75"/>
      <c r="CL747" s="75"/>
      <c r="CM747" s="75"/>
      <c r="CN747" s="75"/>
      <c r="CO747" s="75"/>
      <c r="CP747" s="75"/>
      <c r="CQ747" s="75"/>
      <c r="CR747" s="75"/>
      <c r="CS747" s="75"/>
      <c r="CT747" s="75"/>
    </row>
    <row r="748" spans="1:98" ht="13.5" customHeight="1">
      <c r="A748" s="75"/>
      <c r="B748" s="60"/>
      <c r="C748" s="87"/>
      <c r="D748" s="88"/>
      <c r="E748" s="88"/>
      <c r="F748" s="88"/>
      <c r="G748" s="88"/>
      <c r="H748" s="88"/>
      <c r="I748" s="88"/>
      <c r="J748" s="88"/>
      <c r="K748" s="88"/>
      <c r="L748" s="88"/>
      <c r="M748" s="88"/>
      <c r="N748" s="88"/>
      <c r="O748" s="88"/>
      <c r="P748" s="88"/>
      <c r="Q748" s="88"/>
      <c r="R748" s="88"/>
      <c r="S748" s="88"/>
      <c r="T748" s="88"/>
      <c r="U748" s="88"/>
      <c r="V748" s="88"/>
      <c r="W748" s="88"/>
      <c r="X748" s="88"/>
      <c r="Y748" s="88"/>
      <c r="Z748" s="88"/>
      <c r="AA748" s="88"/>
      <c r="AB748" s="88"/>
      <c r="AC748" s="88"/>
      <c r="AD748" s="88"/>
      <c r="AE748" s="88"/>
      <c r="AF748" s="88"/>
      <c r="AG748" s="88"/>
      <c r="AH748" s="88"/>
      <c r="AI748" s="88"/>
      <c r="AJ748" s="88"/>
      <c r="AK748" s="88"/>
      <c r="AL748" s="88"/>
      <c r="AM748" s="88"/>
      <c r="AN748" s="88"/>
      <c r="AO748" s="88"/>
      <c r="AP748" s="88"/>
      <c r="AQ748" s="89"/>
      <c r="AR748" s="60"/>
      <c r="AS748" s="60"/>
      <c r="AT748" s="60"/>
      <c r="AU748" s="60"/>
      <c r="AV748" s="60"/>
      <c r="AW748" s="60"/>
      <c r="AX748" s="60"/>
      <c r="AY748" s="60"/>
      <c r="AZ748" s="60"/>
      <c r="BA748" s="60"/>
      <c r="BB748" s="60"/>
      <c r="BC748" s="60"/>
      <c r="BD748" s="60"/>
      <c r="BE748" s="60"/>
      <c r="BF748" s="60"/>
      <c r="BG748" s="60"/>
      <c r="BH748" s="60"/>
      <c r="BI748" s="60"/>
      <c r="BJ748" s="60"/>
      <c r="BK748" s="60"/>
      <c r="BL748" s="60"/>
      <c r="BM748" s="60"/>
      <c r="BN748" s="60"/>
      <c r="BO748" s="60"/>
      <c r="BP748" s="75"/>
      <c r="BQ748" s="75"/>
      <c r="BR748" s="75"/>
      <c r="BS748" s="75"/>
      <c r="BT748" s="75"/>
      <c r="BU748" s="75"/>
      <c r="BV748" s="75"/>
      <c r="BW748" s="75"/>
      <c r="BX748" s="75"/>
      <c r="BY748" s="75"/>
      <c r="BZ748" s="75"/>
      <c r="CA748" s="75"/>
      <c r="CB748" s="75"/>
      <c r="CC748" s="75"/>
      <c r="CD748" s="75"/>
      <c r="CE748" s="75"/>
      <c r="CF748" s="75"/>
      <c r="CG748" s="75"/>
      <c r="CH748" s="75"/>
      <c r="CI748" s="75"/>
      <c r="CJ748" s="75"/>
      <c r="CK748" s="75"/>
      <c r="CL748" s="75"/>
      <c r="CM748" s="75"/>
      <c r="CN748" s="75"/>
      <c r="CO748" s="75"/>
      <c r="CP748" s="75"/>
      <c r="CQ748" s="75"/>
      <c r="CR748" s="75"/>
      <c r="CS748" s="75"/>
      <c r="CT748" s="75"/>
    </row>
    <row r="749" spans="1:98" ht="18.75" customHeight="1">
      <c r="A749" s="75"/>
      <c r="B749" s="60"/>
      <c r="C749" s="87"/>
      <c r="D749" s="88"/>
      <c r="E749" s="88"/>
      <c r="F749" s="88"/>
      <c r="G749" s="88"/>
      <c r="H749" s="88"/>
      <c r="I749" s="88"/>
      <c r="J749" s="88"/>
      <c r="K749" s="88"/>
      <c r="L749" s="88"/>
      <c r="M749" s="88"/>
      <c r="N749" s="88"/>
      <c r="O749" s="88"/>
      <c r="P749" s="88"/>
      <c r="Q749" s="88"/>
      <c r="R749" s="88"/>
      <c r="S749" s="88"/>
      <c r="T749" s="88"/>
      <c r="U749" s="88"/>
      <c r="V749" s="88"/>
      <c r="W749" s="88"/>
      <c r="X749" s="88"/>
      <c r="Y749" s="88"/>
      <c r="Z749" s="88"/>
      <c r="AA749" s="88"/>
      <c r="AB749" s="88"/>
      <c r="AC749" s="88"/>
      <c r="AD749" s="88"/>
      <c r="AE749" s="88"/>
      <c r="AF749" s="88"/>
      <c r="AG749" s="88"/>
      <c r="AH749" s="88"/>
      <c r="AI749" s="88"/>
      <c r="AJ749" s="88"/>
      <c r="AK749" s="88"/>
      <c r="AL749" s="88"/>
      <c r="AM749" s="88"/>
      <c r="AN749" s="88"/>
      <c r="AO749" s="88"/>
      <c r="AP749" s="88"/>
      <c r="AQ749" s="89"/>
      <c r="AR749" s="60"/>
      <c r="AS749" s="60"/>
      <c r="AT749" s="60"/>
      <c r="AU749" s="60"/>
      <c r="AV749" s="60"/>
      <c r="AW749" s="60"/>
      <c r="AX749" s="60"/>
      <c r="AY749" s="60"/>
      <c r="AZ749" s="60"/>
      <c r="BA749" s="60"/>
      <c r="BB749" s="60"/>
      <c r="BC749" s="60"/>
      <c r="BD749" s="60"/>
      <c r="BE749" s="60"/>
      <c r="BF749" s="60"/>
      <c r="BG749" s="60"/>
      <c r="BH749" s="60"/>
      <c r="BI749" s="60"/>
      <c r="BJ749" s="60"/>
      <c r="BK749" s="60"/>
      <c r="BL749" s="60"/>
      <c r="BM749" s="60"/>
      <c r="BN749" s="60"/>
      <c r="BO749" s="60"/>
      <c r="BP749" s="75"/>
      <c r="BQ749" s="75"/>
      <c r="BR749" s="75"/>
      <c r="BS749" s="75"/>
      <c r="BT749" s="75"/>
      <c r="BU749" s="75"/>
      <c r="BV749" s="75"/>
      <c r="BW749" s="75"/>
      <c r="BX749" s="75"/>
      <c r="BY749" s="75"/>
      <c r="BZ749" s="75"/>
      <c r="CA749" s="75"/>
      <c r="CB749" s="75"/>
      <c r="CC749" s="75"/>
      <c r="CD749" s="75"/>
      <c r="CE749" s="75"/>
      <c r="CF749" s="75"/>
      <c r="CG749" s="75"/>
      <c r="CH749" s="75"/>
      <c r="CI749" s="75"/>
      <c r="CJ749" s="75"/>
      <c r="CK749" s="75"/>
      <c r="CL749" s="75"/>
      <c r="CM749" s="75"/>
      <c r="CN749" s="75"/>
      <c r="CO749" s="75"/>
      <c r="CP749" s="75"/>
      <c r="CQ749" s="75"/>
      <c r="CR749" s="75"/>
      <c r="CS749" s="75"/>
      <c r="CT749" s="75"/>
    </row>
    <row r="750" spans="1:98" ht="18.75" customHeight="1">
      <c r="A750" s="75"/>
      <c r="B750" s="60"/>
      <c r="C750" s="87"/>
      <c r="D750" s="88"/>
      <c r="E750" s="88"/>
      <c r="F750" s="88"/>
      <c r="G750" s="88"/>
      <c r="H750" s="88"/>
      <c r="I750" s="88"/>
      <c r="J750" s="88"/>
      <c r="K750" s="88"/>
      <c r="L750" s="88"/>
      <c r="M750" s="88"/>
      <c r="N750" s="88"/>
      <c r="O750" s="88"/>
      <c r="P750" s="88"/>
      <c r="Q750" s="88"/>
      <c r="R750" s="88"/>
      <c r="S750" s="88"/>
      <c r="T750" s="88"/>
      <c r="U750" s="88"/>
      <c r="V750" s="88"/>
      <c r="W750" s="88"/>
      <c r="X750" s="88"/>
      <c r="Y750" s="88"/>
      <c r="Z750" s="88"/>
      <c r="AA750" s="88"/>
      <c r="AB750" s="88"/>
      <c r="AC750" s="88"/>
      <c r="AD750" s="88"/>
      <c r="AE750" s="88"/>
      <c r="AF750" s="88"/>
      <c r="AG750" s="88"/>
      <c r="AH750" s="88"/>
      <c r="AI750" s="88"/>
      <c r="AJ750" s="88"/>
      <c r="AK750" s="88"/>
      <c r="AL750" s="88"/>
      <c r="AM750" s="88"/>
      <c r="AN750" s="88"/>
      <c r="AO750" s="88"/>
      <c r="AP750" s="88"/>
      <c r="AQ750" s="89"/>
      <c r="AR750" s="60"/>
      <c r="AS750" s="60"/>
      <c r="AT750" s="60"/>
      <c r="AU750" s="60"/>
      <c r="AV750" s="60"/>
      <c r="AW750" s="60"/>
      <c r="AX750" s="60"/>
      <c r="AY750" s="60"/>
      <c r="AZ750" s="60"/>
      <c r="BA750" s="60"/>
      <c r="BB750" s="60"/>
      <c r="BC750" s="60"/>
      <c r="BD750" s="60"/>
      <c r="BE750" s="60"/>
      <c r="BF750" s="60"/>
      <c r="BG750" s="60"/>
      <c r="BH750" s="60"/>
      <c r="BI750" s="60"/>
      <c r="BJ750" s="60"/>
      <c r="BK750" s="60"/>
      <c r="BL750" s="60"/>
      <c r="BM750" s="60"/>
      <c r="BN750" s="60"/>
      <c r="BO750" s="60"/>
      <c r="BP750" s="75"/>
      <c r="BQ750" s="75"/>
      <c r="BR750" s="75"/>
      <c r="BS750" s="75"/>
      <c r="BT750" s="75"/>
      <c r="BU750" s="75"/>
      <c r="BV750" s="75"/>
      <c r="BW750" s="75"/>
      <c r="BX750" s="75"/>
      <c r="BY750" s="75"/>
      <c r="BZ750" s="75"/>
      <c r="CA750" s="75"/>
      <c r="CB750" s="75"/>
      <c r="CC750" s="75"/>
      <c r="CD750" s="75"/>
      <c r="CE750" s="75"/>
      <c r="CF750" s="75"/>
      <c r="CG750" s="75"/>
      <c r="CH750" s="75"/>
      <c r="CI750" s="75"/>
      <c r="CJ750" s="75"/>
      <c r="CK750" s="75"/>
      <c r="CL750" s="75"/>
      <c r="CM750" s="75"/>
      <c r="CN750" s="75"/>
      <c r="CO750" s="75"/>
      <c r="CP750" s="75"/>
      <c r="CQ750" s="75"/>
      <c r="CR750" s="75"/>
      <c r="CS750" s="75"/>
      <c r="CT750" s="75"/>
    </row>
    <row r="751" spans="1:98" ht="18.75" customHeight="1">
      <c r="A751" s="75"/>
      <c r="B751" s="75"/>
      <c r="C751" s="87"/>
      <c r="D751" s="88"/>
      <c r="E751" s="88"/>
      <c r="F751" s="88"/>
      <c r="G751" s="88"/>
      <c r="H751" s="88"/>
      <c r="I751" s="88"/>
      <c r="J751" s="88"/>
      <c r="K751" s="88"/>
      <c r="L751" s="88"/>
      <c r="M751" s="88"/>
      <c r="N751" s="88"/>
      <c r="O751" s="88"/>
      <c r="P751" s="88"/>
      <c r="Q751" s="88"/>
      <c r="R751" s="88"/>
      <c r="S751" s="88"/>
      <c r="T751" s="88"/>
      <c r="U751" s="88"/>
      <c r="V751" s="88"/>
      <c r="W751" s="88"/>
      <c r="X751" s="88"/>
      <c r="Y751" s="88"/>
      <c r="Z751" s="88"/>
      <c r="AA751" s="88"/>
      <c r="AB751" s="88"/>
      <c r="AC751" s="88"/>
      <c r="AD751" s="88"/>
      <c r="AE751" s="88"/>
      <c r="AF751" s="88"/>
      <c r="AG751" s="88"/>
      <c r="AH751" s="88"/>
      <c r="AI751" s="88"/>
      <c r="AJ751" s="88"/>
      <c r="AK751" s="88"/>
      <c r="AL751" s="88"/>
      <c r="AM751" s="88"/>
      <c r="AN751" s="88"/>
      <c r="AO751" s="88"/>
      <c r="AP751" s="88"/>
      <c r="AQ751" s="89"/>
      <c r="AR751" s="75"/>
      <c r="AS751" s="75"/>
      <c r="AT751" s="75"/>
      <c r="AU751" s="75"/>
      <c r="AV751" s="75"/>
      <c r="AW751" s="75"/>
      <c r="AX751" s="75"/>
      <c r="AY751" s="75"/>
      <c r="AZ751" s="75"/>
      <c r="BA751" s="75"/>
      <c r="BB751" s="75"/>
      <c r="BC751" s="75"/>
      <c r="BD751" s="75"/>
      <c r="BE751" s="75"/>
      <c r="BF751" s="75"/>
      <c r="BG751" s="75"/>
      <c r="BH751" s="75"/>
      <c r="BI751" s="75"/>
      <c r="BJ751" s="75"/>
      <c r="BK751" s="75"/>
      <c r="BL751" s="75"/>
      <c r="BM751" s="75"/>
      <c r="BN751" s="75"/>
      <c r="BO751" s="75"/>
      <c r="BP751" s="75"/>
      <c r="BQ751" s="75"/>
      <c r="BR751" s="75"/>
      <c r="BS751" s="75"/>
      <c r="BT751" s="75"/>
      <c r="BU751" s="75"/>
      <c r="BV751" s="75"/>
      <c r="BW751" s="75"/>
      <c r="BX751" s="75"/>
      <c r="BY751" s="75"/>
      <c r="BZ751" s="75"/>
      <c r="CA751" s="75"/>
      <c r="CB751" s="75"/>
      <c r="CC751" s="75"/>
      <c r="CD751" s="75"/>
      <c r="CE751" s="75"/>
      <c r="CF751" s="75"/>
      <c r="CG751" s="75"/>
      <c r="CH751" s="75"/>
      <c r="CI751" s="75"/>
      <c r="CJ751" s="75"/>
      <c r="CK751" s="75"/>
      <c r="CL751" s="75"/>
      <c r="CM751" s="75"/>
      <c r="CN751" s="75"/>
      <c r="CO751" s="75"/>
      <c r="CP751" s="75"/>
      <c r="CQ751" s="75"/>
      <c r="CR751" s="75"/>
      <c r="CS751" s="75"/>
      <c r="CT751" s="75"/>
    </row>
    <row r="752" spans="1:98" ht="18.75" customHeight="1">
      <c r="A752" s="75"/>
      <c r="B752" s="75"/>
      <c r="C752" s="87"/>
      <c r="D752" s="88"/>
      <c r="E752" s="88"/>
      <c r="F752" s="88"/>
      <c r="G752" s="88"/>
      <c r="H752" s="88"/>
      <c r="I752" s="88"/>
      <c r="J752" s="88"/>
      <c r="K752" s="88"/>
      <c r="L752" s="88"/>
      <c r="M752" s="88"/>
      <c r="N752" s="88"/>
      <c r="O752" s="88"/>
      <c r="P752" s="88"/>
      <c r="Q752" s="88"/>
      <c r="R752" s="88"/>
      <c r="S752" s="88"/>
      <c r="T752" s="88"/>
      <c r="U752" s="88"/>
      <c r="V752" s="88"/>
      <c r="W752" s="88"/>
      <c r="X752" s="88"/>
      <c r="Y752" s="88"/>
      <c r="Z752" s="88"/>
      <c r="AA752" s="88"/>
      <c r="AB752" s="88"/>
      <c r="AC752" s="88"/>
      <c r="AD752" s="88"/>
      <c r="AE752" s="88"/>
      <c r="AF752" s="88"/>
      <c r="AG752" s="88"/>
      <c r="AH752" s="88"/>
      <c r="AI752" s="88"/>
      <c r="AJ752" s="88"/>
      <c r="AK752" s="88"/>
      <c r="AL752" s="88"/>
      <c r="AM752" s="88"/>
      <c r="AN752" s="88"/>
      <c r="AO752" s="88"/>
      <c r="AP752" s="88"/>
      <c r="AQ752" s="89"/>
      <c r="AR752" s="75"/>
      <c r="AS752" s="75"/>
      <c r="AT752" s="75"/>
      <c r="AU752" s="75"/>
      <c r="AV752" s="75"/>
      <c r="AW752" s="75"/>
      <c r="AX752" s="75"/>
      <c r="AY752" s="75"/>
      <c r="AZ752" s="75"/>
      <c r="BA752" s="75"/>
      <c r="BB752" s="75"/>
      <c r="BC752" s="75"/>
      <c r="BD752" s="75"/>
      <c r="BE752" s="75"/>
      <c r="BF752" s="75"/>
      <c r="BG752" s="75"/>
      <c r="BH752" s="75"/>
      <c r="BI752" s="75"/>
      <c r="BJ752" s="75"/>
      <c r="BK752" s="75"/>
      <c r="BL752" s="75"/>
      <c r="BM752" s="75"/>
      <c r="BN752" s="75"/>
      <c r="BO752" s="75"/>
      <c r="BP752" s="75"/>
      <c r="BQ752" s="75"/>
      <c r="BR752" s="75"/>
      <c r="BS752" s="75"/>
      <c r="BT752" s="75"/>
      <c r="BU752" s="75"/>
      <c r="BV752" s="75"/>
      <c r="BW752" s="75"/>
      <c r="BX752" s="75"/>
      <c r="BY752" s="75"/>
      <c r="BZ752" s="75"/>
      <c r="CA752" s="75"/>
      <c r="CB752" s="75"/>
      <c r="CC752" s="75"/>
      <c r="CD752" s="75"/>
      <c r="CE752" s="75"/>
      <c r="CF752" s="75"/>
      <c r="CG752" s="75"/>
      <c r="CH752" s="75"/>
      <c r="CI752" s="75"/>
      <c r="CJ752" s="75"/>
      <c r="CK752" s="75"/>
      <c r="CL752" s="75"/>
      <c r="CM752" s="75"/>
      <c r="CN752" s="75"/>
      <c r="CO752" s="75"/>
      <c r="CP752" s="75"/>
      <c r="CQ752" s="75"/>
      <c r="CR752" s="75"/>
      <c r="CS752" s="75"/>
      <c r="CT752" s="75"/>
    </row>
    <row r="753" spans="1:98" ht="18.75" customHeight="1">
      <c r="A753" s="75"/>
      <c r="B753" s="75"/>
      <c r="C753" s="87"/>
      <c r="D753" s="88"/>
      <c r="E753" s="88"/>
      <c r="F753" s="88"/>
      <c r="G753" s="88"/>
      <c r="H753" s="88"/>
      <c r="I753" s="88"/>
      <c r="J753" s="88"/>
      <c r="K753" s="88"/>
      <c r="L753" s="88"/>
      <c r="M753" s="88"/>
      <c r="N753" s="88"/>
      <c r="O753" s="88"/>
      <c r="P753" s="88"/>
      <c r="Q753" s="88"/>
      <c r="R753" s="88"/>
      <c r="S753" s="88"/>
      <c r="T753" s="88"/>
      <c r="U753" s="88"/>
      <c r="V753" s="88"/>
      <c r="W753" s="88"/>
      <c r="X753" s="88"/>
      <c r="Y753" s="88"/>
      <c r="Z753" s="88"/>
      <c r="AA753" s="88"/>
      <c r="AB753" s="88"/>
      <c r="AC753" s="88"/>
      <c r="AD753" s="88"/>
      <c r="AE753" s="88"/>
      <c r="AF753" s="88"/>
      <c r="AG753" s="88"/>
      <c r="AH753" s="88"/>
      <c r="AI753" s="88"/>
      <c r="AJ753" s="88"/>
      <c r="AK753" s="88"/>
      <c r="AL753" s="88"/>
      <c r="AM753" s="88"/>
      <c r="AN753" s="88"/>
      <c r="AO753" s="88"/>
      <c r="AP753" s="88"/>
      <c r="AQ753" s="89"/>
      <c r="AR753" s="75"/>
      <c r="AS753" s="75"/>
      <c r="AT753" s="75"/>
      <c r="AU753" s="75"/>
      <c r="AV753" s="75"/>
      <c r="AW753" s="75"/>
      <c r="AX753" s="75"/>
      <c r="AY753" s="75"/>
      <c r="AZ753" s="75"/>
      <c r="BA753" s="75"/>
      <c r="BB753" s="75"/>
      <c r="BC753" s="75"/>
      <c r="BD753" s="75"/>
      <c r="BE753" s="75"/>
      <c r="BF753" s="75"/>
      <c r="BG753" s="75"/>
      <c r="BH753" s="75"/>
      <c r="BI753" s="75"/>
      <c r="BJ753" s="75"/>
      <c r="BK753" s="75"/>
      <c r="BL753" s="75"/>
      <c r="BM753" s="75"/>
      <c r="BN753" s="75"/>
      <c r="BO753" s="75"/>
      <c r="BP753" s="75"/>
      <c r="BQ753" s="75"/>
      <c r="BR753" s="75"/>
      <c r="BS753" s="75"/>
      <c r="BT753" s="75"/>
      <c r="BU753" s="75"/>
      <c r="BV753" s="75"/>
      <c r="BW753" s="75"/>
      <c r="BX753" s="75"/>
      <c r="BY753" s="75"/>
      <c r="BZ753" s="75"/>
      <c r="CA753" s="75"/>
      <c r="CB753" s="75"/>
      <c r="CC753" s="75"/>
      <c r="CD753" s="75"/>
      <c r="CE753" s="75"/>
      <c r="CF753" s="75"/>
      <c r="CG753" s="75"/>
      <c r="CH753" s="75"/>
      <c r="CI753" s="75"/>
      <c r="CJ753" s="75"/>
      <c r="CK753" s="75"/>
      <c r="CL753" s="75"/>
      <c r="CM753" s="75"/>
      <c r="CN753" s="75"/>
      <c r="CO753" s="75"/>
      <c r="CP753" s="75"/>
      <c r="CQ753" s="75"/>
      <c r="CR753" s="75"/>
      <c r="CS753" s="75"/>
      <c r="CT753" s="75"/>
    </row>
    <row r="754" spans="1:98" ht="18.75" customHeight="1">
      <c r="A754" s="75"/>
      <c r="B754" s="75"/>
      <c r="C754" s="87"/>
      <c r="D754" s="88"/>
      <c r="E754" s="88"/>
      <c r="F754" s="88"/>
      <c r="G754" s="88"/>
      <c r="H754" s="88"/>
      <c r="I754" s="88"/>
      <c r="J754" s="88"/>
      <c r="K754" s="88"/>
      <c r="L754" s="88"/>
      <c r="M754" s="88"/>
      <c r="N754" s="88"/>
      <c r="O754" s="88"/>
      <c r="P754" s="88"/>
      <c r="Q754" s="88"/>
      <c r="R754" s="88"/>
      <c r="S754" s="88"/>
      <c r="T754" s="88"/>
      <c r="U754" s="88"/>
      <c r="V754" s="88"/>
      <c r="W754" s="88"/>
      <c r="X754" s="88"/>
      <c r="Y754" s="88"/>
      <c r="Z754" s="88"/>
      <c r="AA754" s="88"/>
      <c r="AB754" s="88"/>
      <c r="AC754" s="88"/>
      <c r="AD754" s="88"/>
      <c r="AE754" s="88"/>
      <c r="AF754" s="88"/>
      <c r="AG754" s="88"/>
      <c r="AH754" s="88"/>
      <c r="AI754" s="88"/>
      <c r="AJ754" s="88"/>
      <c r="AK754" s="88"/>
      <c r="AL754" s="88"/>
      <c r="AM754" s="88"/>
      <c r="AN754" s="88"/>
      <c r="AO754" s="88"/>
      <c r="AP754" s="88"/>
      <c r="AQ754" s="89"/>
      <c r="AR754" s="75"/>
      <c r="AS754" s="75"/>
      <c r="AT754" s="75"/>
      <c r="AU754" s="75"/>
      <c r="AV754" s="75"/>
      <c r="AW754" s="75"/>
      <c r="AX754" s="75"/>
      <c r="AY754" s="75"/>
      <c r="AZ754" s="75"/>
      <c r="BA754" s="75"/>
      <c r="BB754" s="75"/>
      <c r="BC754" s="75"/>
      <c r="BD754" s="75"/>
      <c r="BE754" s="75"/>
      <c r="BF754" s="75"/>
      <c r="BG754" s="75"/>
      <c r="BH754" s="75"/>
      <c r="BI754" s="75"/>
      <c r="BJ754" s="75"/>
      <c r="BK754" s="75"/>
      <c r="BL754" s="75"/>
      <c r="BM754" s="75"/>
      <c r="BN754" s="75"/>
      <c r="BO754" s="75"/>
      <c r="BP754" s="75"/>
      <c r="BQ754" s="75"/>
      <c r="BR754" s="75"/>
      <c r="BS754" s="75"/>
      <c r="BT754" s="75"/>
      <c r="BU754" s="75"/>
      <c r="BV754" s="75"/>
      <c r="BW754" s="75"/>
      <c r="BX754" s="75"/>
      <c r="BY754" s="75"/>
      <c r="BZ754" s="75"/>
      <c r="CA754" s="75"/>
      <c r="CB754" s="75"/>
      <c r="CC754" s="75"/>
      <c r="CD754" s="75"/>
      <c r="CE754" s="75"/>
      <c r="CF754" s="75"/>
      <c r="CG754" s="75"/>
      <c r="CH754" s="75"/>
      <c r="CI754" s="75"/>
      <c r="CJ754" s="75"/>
      <c r="CK754" s="75"/>
      <c r="CL754" s="75"/>
      <c r="CM754" s="75"/>
      <c r="CN754" s="75"/>
      <c r="CO754" s="75"/>
      <c r="CP754" s="75"/>
      <c r="CQ754" s="75"/>
      <c r="CR754" s="75"/>
      <c r="CS754" s="75"/>
      <c r="CT754" s="75"/>
    </row>
    <row r="755" spans="1:98" ht="15" customHeight="1" thickBot="1">
      <c r="A755" s="75"/>
      <c r="B755" s="75"/>
      <c r="C755" s="90"/>
      <c r="D755" s="91"/>
      <c r="E755" s="91"/>
      <c r="F755" s="91"/>
      <c r="G755" s="91"/>
      <c r="H755" s="91"/>
      <c r="I755" s="91"/>
      <c r="J755" s="91"/>
      <c r="K755" s="91"/>
      <c r="L755" s="91"/>
      <c r="M755" s="91"/>
      <c r="N755" s="91"/>
      <c r="O755" s="91"/>
      <c r="P755" s="91"/>
      <c r="Q755" s="91"/>
      <c r="R755" s="91"/>
      <c r="S755" s="91"/>
      <c r="T755" s="91"/>
      <c r="U755" s="91"/>
      <c r="V755" s="91"/>
      <c r="W755" s="91"/>
      <c r="X755" s="91"/>
      <c r="Y755" s="91"/>
      <c r="Z755" s="91"/>
      <c r="AA755" s="91"/>
      <c r="AB755" s="91"/>
      <c r="AC755" s="91"/>
      <c r="AD755" s="91"/>
      <c r="AE755" s="91"/>
      <c r="AF755" s="91"/>
      <c r="AG755" s="91"/>
      <c r="AH755" s="91"/>
      <c r="AI755" s="91"/>
      <c r="AJ755" s="91"/>
      <c r="AK755" s="91"/>
      <c r="AL755" s="91"/>
      <c r="AM755" s="91"/>
      <c r="AN755" s="91"/>
      <c r="AO755" s="91"/>
      <c r="AP755" s="91"/>
      <c r="AQ755" s="92"/>
      <c r="AR755" s="75"/>
      <c r="AS755" s="75"/>
      <c r="AT755" s="75"/>
      <c r="AU755" s="75"/>
      <c r="AV755" s="75"/>
      <c r="AW755" s="75"/>
      <c r="AX755" s="75"/>
      <c r="AY755" s="75"/>
      <c r="AZ755" s="75"/>
      <c r="BA755" s="75"/>
      <c r="BB755" s="75"/>
      <c r="BC755" s="75"/>
      <c r="BD755" s="75"/>
      <c r="BE755" s="75"/>
      <c r="BF755" s="75"/>
      <c r="BG755" s="75"/>
      <c r="BH755" s="75"/>
      <c r="BI755" s="75"/>
      <c r="BJ755" s="75"/>
      <c r="BK755" s="75"/>
      <c r="BL755" s="75"/>
      <c r="BM755" s="75"/>
      <c r="BN755" s="75"/>
      <c r="BO755" s="75"/>
      <c r="BP755" s="75"/>
      <c r="BQ755" s="75"/>
      <c r="BR755" s="75"/>
      <c r="BS755" s="75"/>
      <c r="BT755" s="75"/>
      <c r="BU755" s="75"/>
      <c r="BV755" s="75"/>
      <c r="BW755" s="75"/>
      <c r="BX755" s="75"/>
      <c r="BY755" s="75"/>
      <c r="BZ755" s="75"/>
      <c r="CA755" s="75"/>
      <c r="CB755" s="75"/>
      <c r="CC755" s="75"/>
      <c r="CD755" s="75"/>
      <c r="CE755" s="75"/>
      <c r="CF755" s="75"/>
      <c r="CG755" s="75"/>
      <c r="CH755" s="75"/>
      <c r="CI755" s="75"/>
      <c r="CJ755" s="75"/>
      <c r="CK755" s="75"/>
      <c r="CL755" s="75"/>
      <c r="CM755" s="75"/>
      <c r="CN755" s="75"/>
      <c r="CO755" s="75"/>
      <c r="CP755" s="75"/>
      <c r="CQ755" s="75"/>
      <c r="CR755" s="75"/>
      <c r="CS755" s="75"/>
      <c r="CT755" s="75"/>
    </row>
  </sheetData>
  <mergeCells count="3241">
    <mergeCell ref="Z8:AC8"/>
    <mergeCell ref="AD8:AG8"/>
    <mergeCell ref="AH8:AK8"/>
    <mergeCell ref="R9:U9"/>
    <mergeCell ref="V9:Y9"/>
    <mergeCell ref="Z9:AC9"/>
    <mergeCell ref="AD9:AG9"/>
    <mergeCell ref="AH9:AK9"/>
    <mergeCell ref="B6:C7"/>
    <mergeCell ref="D8:I9"/>
    <mergeCell ref="J8:M9"/>
    <mergeCell ref="N8:Q9"/>
    <mergeCell ref="R8:U8"/>
    <mergeCell ref="V8:Y8"/>
    <mergeCell ref="C264:AQ286"/>
    <mergeCell ref="C566:AQ583"/>
    <mergeCell ref="B719:C720"/>
    <mergeCell ref="B658:C658"/>
    <mergeCell ref="B652:C653"/>
    <mergeCell ref="B613:C615"/>
    <mergeCell ref="B595:C595"/>
    <mergeCell ref="B587:C588"/>
    <mergeCell ref="C631:AQ636"/>
    <mergeCell ref="Z21:AC21"/>
    <mergeCell ref="AD21:AG21"/>
    <mergeCell ref="AH21:AK21"/>
    <mergeCell ref="R22:U22"/>
    <mergeCell ref="V22:Y22"/>
    <mergeCell ref="Z22:AC22"/>
    <mergeCell ref="AD22:AG22"/>
    <mergeCell ref="AH22:AK22"/>
    <mergeCell ref="B19:C20"/>
    <mergeCell ref="D21:I22"/>
    <mergeCell ref="J21:M22"/>
    <mergeCell ref="N21:Q22"/>
    <mergeCell ref="R21:U21"/>
    <mergeCell ref="V21:Y21"/>
    <mergeCell ref="AD10:AG10"/>
    <mergeCell ref="AH10:AK10"/>
    <mergeCell ref="D11:I11"/>
    <mergeCell ref="J11:M11"/>
    <mergeCell ref="N11:Q11"/>
    <mergeCell ref="R11:U11"/>
    <mergeCell ref="V11:Y11"/>
    <mergeCell ref="Z11:AC11"/>
    <mergeCell ref="AD11:AG11"/>
    <mergeCell ref="AH11:AK11"/>
    <mergeCell ref="D10:I10"/>
    <mergeCell ref="J10:M10"/>
    <mergeCell ref="N10:Q10"/>
    <mergeCell ref="R10:U10"/>
    <mergeCell ref="V10:Y10"/>
    <mergeCell ref="Z10:AC10"/>
    <mergeCell ref="B32:C32"/>
    <mergeCell ref="D34:I35"/>
    <mergeCell ref="J34:M35"/>
    <mergeCell ref="N34:Q35"/>
    <mergeCell ref="R34:U34"/>
    <mergeCell ref="V34:Y34"/>
    <mergeCell ref="AD23:AG23"/>
    <mergeCell ref="AH23:AK23"/>
    <mergeCell ref="D24:I24"/>
    <mergeCell ref="J24:M24"/>
    <mergeCell ref="N24:Q24"/>
    <mergeCell ref="R24:U24"/>
    <mergeCell ref="V24:Y24"/>
    <mergeCell ref="Z24:AC24"/>
    <mergeCell ref="AD24:AG24"/>
    <mergeCell ref="AH24:AK24"/>
    <mergeCell ref="D23:I23"/>
    <mergeCell ref="J23:M23"/>
    <mergeCell ref="N23:Q23"/>
    <mergeCell ref="R23:U23"/>
    <mergeCell ref="V23:Y23"/>
    <mergeCell ref="Z23:AC23"/>
    <mergeCell ref="AD36:AG36"/>
    <mergeCell ref="AH36:AK36"/>
    <mergeCell ref="D37:I37"/>
    <mergeCell ref="J37:M37"/>
    <mergeCell ref="N37:Q37"/>
    <mergeCell ref="R37:U37"/>
    <mergeCell ref="V37:Y37"/>
    <mergeCell ref="Z37:AC37"/>
    <mergeCell ref="AD37:AG37"/>
    <mergeCell ref="AH37:AK37"/>
    <mergeCell ref="D36:I36"/>
    <mergeCell ref="J36:M36"/>
    <mergeCell ref="N36:Q36"/>
    <mergeCell ref="R36:U36"/>
    <mergeCell ref="V36:Y36"/>
    <mergeCell ref="Z36:AC36"/>
    <mergeCell ref="Z34:AC34"/>
    <mergeCell ref="AD34:AG34"/>
    <mergeCell ref="AH34:AK34"/>
    <mergeCell ref="R35:U35"/>
    <mergeCell ref="V35:Y35"/>
    <mergeCell ref="Z35:AC35"/>
    <mergeCell ref="AD35:AG35"/>
    <mergeCell ref="AH35:AK35"/>
    <mergeCell ref="AD42:AG42"/>
    <mergeCell ref="AH42:AK42"/>
    <mergeCell ref="D43:I43"/>
    <mergeCell ref="J43:M43"/>
    <mergeCell ref="N43:Q43"/>
    <mergeCell ref="R43:U43"/>
    <mergeCell ref="V43:Y43"/>
    <mergeCell ref="Z43:AC43"/>
    <mergeCell ref="AD43:AG43"/>
    <mergeCell ref="AH43:AK43"/>
    <mergeCell ref="D42:I42"/>
    <mergeCell ref="J42:M42"/>
    <mergeCell ref="N42:Q42"/>
    <mergeCell ref="R42:U42"/>
    <mergeCell ref="V42:Y42"/>
    <mergeCell ref="Z42:AC42"/>
    <mergeCell ref="AD39:AG39"/>
    <mergeCell ref="AH39:AK39"/>
    <mergeCell ref="D40:I40"/>
    <mergeCell ref="J40:M40"/>
    <mergeCell ref="N40:Q40"/>
    <mergeCell ref="R40:U40"/>
    <mergeCell ref="V40:Y40"/>
    <mergeCell ref="Z40:AC40"/>
    <mergeCell ref="AD40:AG40"/>
    <mergeCell ref="AH40:AK40"/>
    <mergeCell ref="D39:I39"/>
    <mergeCell ref="J39:M39"/>
    <mergeCell ref="N39:Q39"/>
    <mergeCell ref="R39:U39"/>
    <mergeCell ref="V39:Y39"/>
    <mergeCell ref="Z39:AC39"/>
    <mergeCell ref="AD48:AG48"/>
    <mergeCell ref="AH48:AK48"/>
    <mergeCell ref="D49:I49"/>
    <mergeCell ref="J49:M49"/>
    <mergeCell ref="N49:Q49"/>
    <mergeCell ref="R49:U49"/>
    <mergeCell ref="V49:Y49"/>
    <mergeCell ref="Z49:AC49"/>
    <mergeCell ref="AD49:AG49"/>
    <mergeCell ref="AH49:AK49"/>
    <mergeCell ref="D48:I48"/>
    <mergeCell ref="J48:M48"/>
    <mergeCell ref="N48:Q48"/>
    <mergeCell ref="R48:U48"/>
    <mergeCell ref="V48:Y48"/>
    <mergeCell ref="Z48:AC48"/>
    <mergeCell ref="AD45:AG45"/>
    <mergeCell ref="AH45:AK45"/>
    <mergeCell ref="D46:I46"/>
    <mergeCell ref="J46:M46"/>
    <mergeCell ref="N46:Q46"/>
    <mergeCell ref="R46:U46"/>
    <mergeCell ref="V46:Y46"/>
    <mergeCell ref="Z46:AC46"/>
    <mergeCell ref="AD46:AG46"/>
    <mergeCell ref="AH46:AK46"/>
    <mergeCell ref="D45:I45"/>
    <mergeCell ref="J45:M45"/>
    <mergeCell ref="N45:Q45"/>
    <mergeCell ref="R45:U45"/>
    <mergeCell ref="V45:Y45"/>
    <mergeCell ref="Z45:AC45"/>
    <mergeCell ref="AD54:AG54"/>
    <mergeCell ref="AH54:AK54"/>
    <mergeCell ref="D55:I55"/>
    <mergeCell ref="J55:M55"/>
    <mergeCell ref="N55:Q55"/>
    <mergeCell ref="R55:U55"/>
    <mergeCell ref="V55:Y55"/>
    <mergeCell ref="Z55:AC55"/>
    <mergeCell ref="AD55:AG55"/>
    <mergeCell ref="AH55:AK55"/>
    <mergeCell ref="D54:I54"/>
    <mergeCell ref="J54:M54"/>
    <mergeCell ref="N54:Q54"/>
    <mergeCell ref="R54:U54"/>
    <mergeCell ref="V54:Y54"/>
    <mergeCell ref="Z54:AC54"/>
    <mergeCell ref="AD51:AG51"/>
    <mergeCell ref="AH51:AK51"/>
    <mergeCell ref="D52:I52"/>
    <mergeCell ref="J52:M52"/>
    <mergeCell ref="N52:Q52"/>
    <mergeCell ref="R52:U52"/>
    <mergeCell ref="V52:Y52"/>
    <mergeCell ref="Z52:AC52"/>
    <mergeCell ref="AD52:AG52"/>
    <mergeCell ref="AH52:AK52"/>
    <mergeCell ref="D51:I51"/>
    <mergeCell ref="J51:M51"/>
    <mergeCell ref="N51:Q51"/>
    <mergeCell ref="R51:U51"/>
    <mergeCell ref="V51:Y51"/>
    <mergeCell ref="Z51:AC51"/>
    <mergeCell ref="AD60:AG60"/>
    <mergeCell ref="AH60:AK60"/>
    <mergeCell ref="D61:I61"/>
    <mergeCell ref="J61:M61"/>
    <mergeCell ref="N61:Q61"/>
    <mergeCell ref="R61:U61"/>
    <mergeCell ref="V61:Y61"/>
    <mergeCell ref="Z61:AC61"/>
    <mergeCell ref="AD61:AG61"/>
    <mergeCell ref="AH61:AK61"/>
    <mergeCell ref="D60:I60"/>
    <mergeCell ref="J60:M60"/>
    <mergeCell ref="N60:Q60"/>
    <mergeCell ref="R60:U60"/>
    <mergeCell ref="V60:Y60"/>
    <mergeCell ref="Z60:AC60"/>
    <mergeCell ref="AD57:AG57"/>
    <mergeCell ref="AH57:AK57"/>
    <mergeCell ref="D58:I58"/>
    <mergeCell ref="J58:M58"/>
    <mergeCell ref="N58:Q58"/>
    <mergeCell ref="R58:U58"/>
    <mergeCell ref="V58:Y58"/>
    <mergeCell ref="Z58:AC58"/>
    <mergeCell ref="AD58:AG58"/>
    <mergeCell ref="AH58:AK58"/>
    <mergeCell ref="D57:I57"/>
    <mergeCell ref="J57:M57"/>
    <mergeCell ref="N57:Q57"/>
    <mergeCell ref="R57:U57"/>
    <mergeCell ref="V57:Y57"/>
    <mergeCell ref="Z57:AC57"/>
    <mergeCell ref="AD66:AG66"/>
    <mergeCell ref="AH66:AK66"/>
    <mergeCell ref="D67:I67"/>
    <mergeCell ref="J67:M67"/>
    <mergeCell ref="N67:Q67"/>
    <mergeCell ref="R67:U67"/>
    <mergeCell ref="V67:Y67"/>
    <mergeCell ref="Z67:AC67"/>
    <mergeCell ref="AD67:AG67"/>
    <mergeCell ref="AH67:AK67"/>
    <mergeCell ref="D66:I66"/>
    <mergeCell ref="J66:M66"/>
    <mergeCell ref="N66:Q66"/>
    <mergeCell ref="R66:U66"/>
    <mergeCell ref="V66:Y66"/>
    <mergeCell ref="Z66:AC66"/>
    <mergeCell ref="AD63:AG63"/>
    <mergeCell ref="AH63:AK63"/>
    <mergeCell ref="D64:I64"/>
    <mergeCell ref="J64:M64"/>
    <mergeCell ref="N64:Q64"/>
    <mergeCell ref="R64:U64"/>
    <mergeCell ref="V64:Y64"/>
    <mergeCell ref="Z64:AC64"/>
    <mergeCell ref="AD64:AG64"/>
    <mergeCell ref="AH64:AK64"/>
    <mergeCell ref="D63:I63"/>
    <mergeCell ref="J63:M63"/>
    <mergeCell ref="N63:Q63"/>
    <mergeCell ref="R63:U63"/>
    <mergeCell ref="V63:Y63"/>
    <mergeCell ref="Z63:AC63"/>
    <mergeCell ref="Z78:AC78"/>
    <mergeCell ref="AD78:AG78"/>
    <mergeCell ref="AH78:AK78"/>
    <mergeCell ref="R79:U79"/>
    <mergeCell ref="V79:Y79"/>
    <mergeCell ref="Z79:AC79"/>
    <mergeCell ref="AD79:AG79"/>
    <mergeCell ref="AH79:AK79"/>
    <mergeCell ref="B76:C76"/>
    <mergeCell ref="D78:I79"/>
    <mergeCell ref="J78:M79"/>
    <mergeCell ref="N78:Q79"/>
    <mergeCell ref="R78:U78"/>
    <mergeCell ref="V78:Y78"/>
    <mergeCell ref="AD69:AG69"/>
    <mergeCell ref="AH69:AK69"/>
    <mergeCell ref="D70:I70"/>
    <mergeCell ref="J70:M70"/>
    <mergeCell ref="N70:Q70"/>
    <mergeCell ref="R70:U70"/>
    <mergeCell ref="V70:Y70"/>
    <mergeCell ref="Z70:AC70"/>
    <mergeCell ref="AD70:AG70"/>
    <mergeCell ref="AH70:AK70"/>
    <mergeCell ref="D69:I69"/>
    <mergeCell ref="J69:M69"/>
    <mergeCell ref="N69:Q69"/>
    <mergeCell ref="R69:U69"/>
    <mergeCell ref="V69:Y69"/>
    <mergeCell ref="Z69:AC69"/>
    <mergeCell ref="AD83:AG83"/>
    <mergeCell ref="AH83:AK83"/>
    <mergeCell ref="D84:I84"/>
    <mergeCell ref="J84:M84"/>
    <mergeCell ref="N84:Q84"/>
    <mergeCell ref="R84:U84"/>
    <mergeCell ref="V84:Y84"/>
    <mergeCell ref="Z84:AC84"/>
    <mergeCell ref="AD84:AG84"/>
    <mergeCell ref="AH84:AK84"/>
    <mergeCell ref="D83:I83"/>
    <mergeCell ref="J83:M83"/>
    <mergeCell ref="N83:Q83"/>
    <mergeCell ref="R83:U83"/>
    <mergeCell ref="V83:Y83"/>
    <mergeCell ref="Z83:AC83"/>
    <mergeCell ref="AD80:AG80"/>
    <mergeCell ref="AH80:AK80"/>
    <mergeCell ref="D81:I81"/>
    <mergeCell ref="J81:M81"/>
    <mergeCell ref="N81:Q81"/>
    <mergeCell ref="R81:U81"/>
    <mergeCell ref="V81:Y81"/>
    <mergeCell ref="Z81:AC81"/>
    <mergeCell ref="AD81:AG81"/>
    <mergeCell ref="AH81:AK81"/>
    <mergeCell ref="D80:I80"/>
    <mergeCell ref="J80:M80"/>
    <mergeCell ref="N80:Q80"/>
    <mergeCell ref="R80:U80"/>
    <mergeCell ref="V80:Y80"/>
    <mergeCell ref="Z80:AC80"/>
    <mergeCell ref="AD89:AG89"/>
    <mergeCell ref="AH89:AK89"/>
    <mergeCell ref="D90:I90"/>
    <mergeCell ref="J90:M90"/>
    <mergeCell ref="N90:Q90"/>
    <mergeCell ref="R90:U90"/>
    <mergeCell ref="V90:Y90"/>
    <mergeCell ref="Z90:AC90"/>
    <mergeCell ref="AD90:AG90"/>
    <mergeCell ref="AH90:AK90"/>
    <mergeCell ref="D89:I89"/>
    <mergeCell ref="J89:M89"/>
    <mergeCell ref="N89:Q89"/>
    <mergeCell ref="R89:U89"/>
    <mergeCell ref="V89:Y89"/>
    <mergeCell ref="Z89:AC89"/>
    <mergeCell ref="AD86:AG86"/>
    <mergeCell ref="AH86:AK86"/>
    <mergeCell ref="D87:I87"/>
    <mergeCell ref="J87:M87"/>
    <mergeCell ref="N87:Q87"/>
    <mergeCell ref="R87:U87"/>
    <mergeCell ref="V87:Y87"/>
    <mergeCell ref="Z87:AC87"/>
    <mergeCell ref="AD87:AG87"/>
    <mergeCell ref="AH87:AK87"/>
    <mergeCell ref="D86:I86"/>
    <mergeCell ref="J86:M86"/>
    <mergeCell ref="N86:Q86"/>
    <mergeCell ref="R86:U86"/>
    <mergeCell ref="V86:Y86"/>
    <mergeCell ref="Z86:AC86"/>
    <mergeCell ref="AD95:AG95"/>
    <mergeCell ref="AH95:AK95"/>
    <mergeCell ref="D96:I96"/>
    <mergeCell ref="J96:M96"/>
    <mergeCell ref="N96:Q96"/>
    <mergeCell ref="R96:U96"/>
    <mergeCell ref="V96:Y96"/>
    <mergeCell ref="Z96:AC96"/>
    <mergeCell ref="AD96:AG96"/>
    <mergeCell ref="AH96:AK96"/>
    <mergeCell ref="D95:I95"/>
    <mergeCell ref="J95:M95"/>
    <mergeCell ref="N95:Q95"/>
    <mergeCell ref="R95:U95"/>
    <mergeCell ref="V95:Y95"/>
    <mergeCell ref="Z95:AC95"/>
    <mergeCell ref="AD92:AG92"/>
    <mergeCell ref="AH92:AK92"/>
    <mergeCell ref="D93:I93"/>
    <mergeCell ref="J93:M93"/>
    <mergeCell ref="N93:Q93"/>
    <mergeCell ref="R93:U93"/>
    <mergeCell ref="V93:Y93"/>
    <mergeCell ref="Z93:AC93"/>
    <mergeCell ref="AD93:AG93"/>
    <mergeCell ref="AH93:AK93"/>
    <mergeCell ref="D92:I92"/>
    <mergeCell ref="J92:M92"/>
    <mergeCell ref="N92:Q92"/>
    <mergeCell ref="R92:U92"/>
    <mergeCell ref="V92:Y92"/>
    <mergeCell ref="Z92:AC92"/>
    <mergeCell ref="AD101:AG101"/>
    <mergeCell ref="AH101:AK101"/>
    <mergeCell ref="D102:I102"/>
    <mergeCell ref="J102:M102"/>
    <mergeCell ref="N102:Q102"/>
    <mergeCell ref="R102:U102"/>
    <mergeCell ref="V102:Y102"/>
    <mergeCell ref="Z102:AC102"/>
    <mergeCell ref="AD102:AG102"/>
    <mergeCell ref="AH102:AK102"/>
    <mergeCell ref="D101:I101"/>
    <mergeCell ref="J101:M101"/>
    <mergeCell ref="N101:Q101"/>
    <mergeCell ref="R101:U101"/>
    <mergeCell ref="V101:Y101"/>
    <mergeCell ref="Z101:AC101"/>
    <mergeCell ref="AD98:AG98"/>
    <mergeCell ref="AH98:AK98"/>
    <mergeCell ref="D99:I99"/>
    <mergeCell ref="J99:M99"/>
    <mergeCell ref="N99:Q99"/>
    <mergeCell ref="R99:U99"/>
    <mergeCell ref="V99:Y99"/>
    <mergeCell ref="Z99:AC99"/>
    <mergeCell ref="AD99:AG99"/>
    <mergeCell ref="AH99:AK99"/>
    <mergeCell ref="D98:I98"/>
    <mergeCell ref="J98:M98"/>
    <mergeCell ref="N98:Q98"/>
    <mergeCell ref="R98:U98"/>
    <mergeCell ref="V98:Y98"/>
    <mergeCell ref="Z98:AC98"/>
    <mergeCell ref="AD107:AG107"/>
    <mergeCell ref="AH107:AK107"/>
    <mergeCell ref="D108:I108"/>
    <mergeCell ref="J108:M108"/>
    <mergeCell ref="N108:Q108"/>
    <mergeCell ref="R108:U108"/>
    <mergeCell ref="V108:Y108"/>
    <mergeCell ref="Z108:AC108"/>
    <mergeCell ref="AD108:AG108"/>
    <mergeCell ref="AH108:AK108"/>
    <mergeCell ref="D107:I107"/>
    <mergeCell ref="J107:M107"/>
    <mergeCell ref="N107:Q107"/>
    <mergeCell ref="R107:U107"/>
    <mergeCell ref="V107:Y107"/>
    <mergeCell ref="Z107:AC107"/>
    <mergeCell ref="AD104:AG104"/>
    <mergeCell ref="AH104:AK104"/>
    <mergeCell ref="D105:I105"/>
    <mergeCell ref="J105:M105"/>
    <mergeCell ref="N105:Q105"/>
    <mergeCell ref="R105:U105"/>
    <mergeCell ref="V105:Y105"/>
    <mergeCell ref="Z105:AC105"/>
    <mergeCell ref="AD105:AG105"/>
    <mergeCell ref="AH105:AK105"/>
    <mergeCell ref="D104:I104"/>
    <mergeCell ref="J104:M104"/>
    <mergeCell ref="N104:Q104"/>
    <mergeCell ref="R104:U104"/>
    <mergeCell ref="V104:Y104"/>
    <mergeCell ref="Z104:AC104"/>
    <mergeCell ref="AD113:AG113"/>
    <mergeCell ref="AH113:AK113"/>
    <mergeCell ref="D114:I114"/>
    <mergeCell ref="J114:M114"/>
    <mergeCell ref="N114:Q114"/>
    <mergeCell ref="R114:U114"/>
    <mergeCell ref="V114:Y114"/>
    <mergeCell ref="Z114:AC114"/>
    <mergeCell ref="AD114:AG114"/>
    <mergeCell ref="AH114:AK114"/>
    <mergeCell ref="D113:I113"/>
    <mergeCell ref="J113:M113"/>
    <mergeCell ref="N113:Q113"/>
    <mergeCell ref="R113:U113"/>
    <mergeCell ref="V113:Y113"/>
    <mergeCell ref="Z113:AC113"/>
    <mergeCell ref="AD110:AG110"/>
    <mergeCell ref="AH110:AK110"/>
    <mergeCell ref="D111:I111"/>
    <mergeCell ref="J111:M111"/>
    <mergeCell ref="N111:Q111"/>
    <mergeCell ref="R111:U111"/>
    <mergeCell ref="V111:Y111"/>
    <mergeCell ref="Z111:AC111"/>
    <mergeCell ref="AD111:AG111"/>
    <mergeCell ref="AH111:AK111"/>
    <mergeCell ref="D110:I110"/>
    <mergeCell ref="J110:M110"/>
    <mergeCell ref="N110:Q110"/>
    <mergeCell ref="R110:U110"/>
    <mergeCell ref="V110:Y110"/>
    <mergeCell ref="Z110:AC110"/>
    <mergeCell ref="V120:X120"/>
    <mergeCell ref="Y120:AA120"/>
    <mergeCell ref="AB120:AD120"/>
    <mergeCell ref="AE120:AG120"/>
    <mergeCell ref="AH120:AJ120"/>
    <mergeCell ref="AK120:AM120"/>
    <mergeCell ref="V119:X119"/>
    <mergeCell ref="Y119:AA119"/>
    <mergeCell ref="AB119:AD119"/>
    <mergeCell ref="AE119:AG119"/>
    <mergeCell ref="AH119:AJ119"/>
    <mergeCell ref="AK119:AM119"/>
    <mergeCell ref="B117:C118"/>
    <mergeCell ref="D119:I120"/>
    <mergeCell ref="J119:L119"/>
    <mergeCell ref="M119:O119"/>
    <mergeCell ref="P119:R119"/>
    <mergeCell ref="S119:U119"/>
    <mergeCell ref="J120:L120"/>
    <mergeCell ref="M120:O120"/>
    <mergeCell ref="P120:R120"/>
    <mergeCell ref="S120:U120"/>
    <mergeCell ref="AK122:AM122"/>
    <mergeCell ref="D123:E124"/>
    <mergeCell ref="F123:I123"/>
    <mergeCell ref="J123:L123"/>
    <mergeCell ref="M123:O123"/>
    <mergeCell ref="P123:R123"/>
    <mergeCell ref="S123:U123"/>
    <mergeCell ref="V123:X123"/>
    <mergeCell ref="Y123:AA123"/>
    <mergeCell ref="AB123:AD123"/>
    <mergeCell ref="S122:U122"/>
    <mergeCell ref="V122:X122"/>
    <mergeCell ref="Y122:AA122"/>
    <mergeCell ref="AB122:AD122"/>
    <mergeCell ref="AE122:AG122"/>
    <mergeCell ref="AH122:AJ122"/>
    <mergeCell ref="V121:X121"/>
    <mergeCell ref="Y121:AA121"/>
    <mergeCell ref="AB121:AD121"/>
    <mergeCell ref="AE121:AG121"/>
    <mergeCell ref="AH121:AJ121"/>
    <mergeCell ref="AK121:AM121"/>
    <mergeCell ref="D121:E122"/>
    <mergeCell ref="F121:I121"/>
    <mergeCell ref="J121:L121"/>
    <mergeCell ref="M121:O121"/>
    <mergeCell ref="P121:R121"/>
    <mergeCell ref="S121:U121"/>
    <mergeCell ref="F122:I122"/>
    <mergeCell ref="J122:L122"/>
    <mergeCell ref="M122:O122"/>
    <mergeCell ref="P122:R122"/>
    <mergeCell ref="AK124:AM124"/>
    <mergeCell ref="B132:C132"/>
    <mergeCell ref="D133:I134"/>
    <mergeCell ref="J133:L133"/>
    <mergeCell ref="M133:O133"/>
    <mergeCell ref="P133:R133"/>
    <mergeCell ref="S133:U133"/>
    <mergeCell ref="AE123:AG123"/>
    <mergeCell ref="AH123:AJ123"/>
    <mergeCell ref="AK123:AM123"/>
    <mergeCell ref="F124:I124"/>
    <mergeCell ref="J124:L124"/>
    <mergeCell ref="M124:O124"/>
    <mergeCell ref="P124:R124"/>
    <mergeCell ref="S124:U124"/>
    <mergeCell ref="V124:X124"/>
    <mergeCell ref="Y124:AA124"/>
    <mergeCell ref="AB134:AD134"/>
    <mergeCell ref="AE134:AG134"/>
    <mergeCell ref="AH134:AJ134"/>
    <mergeCell ref="AK134:AM134"/>
    <mergeCell ref="AK133:AM133"/>
    <mergeCell ref="J134:L134"/>
    <mergeCell ref="M134:O134"/>
    <mergeCell ref="P134:R134"/>
    <mergeCell ref="S134:U134"/>
    <mergeCell ref="V134:X134"/>
    <mergeCell ref="Y134:AA134"/>
    <mergeCell ref="V133:X133"/>
    <mergeCell ref="Y133:AA133"/>
    <mergeCell ref="AB133:AD133"/>
    <mergeCell ref="AE133:AG133"/>
    <mergeCell ref="AH133:AJ133"/>
    <mergeCell ref="Y136:AA136"/>
    <mergeCell ref="AB136:AD136"/>
    <mergeCell ref="AE136:AG136"/>
    <mergeCell ref="AH136:AJ136"/>
    <mergeCell ref="AB124:AD124"/>
    <mergeCell ref="AE124:AG124"/>
    <mergeCell ref="AH124:AJ124"/>
    <mergeCell ref="AK136:AM136"/>
    <mergeCell ref="D137:E138"/>
    <mergeCell ref="F137:I137"/>
    <mergeCell ref="J137:L137"/>
    <mergeCell ref="M137:O137"/>
    <mergeCell ref="P137:R137"/>
    <mergeCell ref="F136:I136"/>
    <mergeCell ref="J136:L136"/>
    <mergeCell ref="M136:O136"/>
    <mergeCell ref="P136:R136"/>
    <mergeCell ref="S136:U136"/>
    <mergeCell ref="V136:X136"/>
    <mergeCell ref="V135:X135"/>
    <mergeCell ref="Y135:AA135"/>
    <mergeCell ref="AB135:AD135"/>
    <mergeCell ref="AE135:AG135"/>
    <mergeCell ref="AH135:AJ135"/>
    <mergeCell ref="AK135:AM135"/>
    <mergeCell ref="D135:E136"/>
    <mergeCell ref="F135:I135"/>
    <mergeCell ref="J135:L135"/>
    <mergeCell ref="M135:O135"/>
    <mergeCell ref="P135:R135"/>
    <mergeCell ref="S135:U135"/>
    <mergeCell ref="AH143:AK143"/>
    <mergeCell ref="R144:U144"/>
    <mergeCell ref="V144:Y144"/>
    <mergeCell ref="Z144:AC144"/>
    <mergeCell ref="AD144:AG144"/>
    <mergeCell ref="AH144:AK144"/>
    <mergeCell ref="AH138:AJ138"/>
    <mergeCell ref="AK138:AM138"/>
    <mergeCell ref="B141:C142"/>
    <mergeCell ref="D143:I144"/>
    <mergeCell ref="J143:M144"/>
    <mergeCell ref="N143:Q144"/>
    <mergeCell ref="R143:U143"/>
    <mergeCell ref="V143:Y143"/>
    <mergeCell ref="Z143:AC143"/>
    <mergeCell ref="AD143:AG143"/>
    <mergeCell ref="AK137:AM137"/>
    <mergeCell ref="F138:I138"/>
    <mergeCell ref="J138:L138"/>
    <mergeCell ref="M138:O138"/>
    <mergeCell ref="P138:R138"/>
    <mergeCell ref="S138:U138"/>
    <mergeCell ref="V138:X138"/>
    <mergeCell ref="Y138:AA138"/>
    <mergeCell ref="AB138:AD138"/>
    <mergeCell ref="AE138:AG138"/>
    <mergeCell ref="S137:U137"/>
    <mergeCell ref="V137:X137"/>
    <mergeCell ref="Y137:AA137"/>
    <mergeCell ref="AB137:AD137"/>
    <mergeCell ref="AE137:AG137"/>
    <mergeCell ref="AH137:AJ137"/>
    <mergeCell ref="AD148:AG148"/>
    <mergeCell ref="AH148:AK148"/>
    <mergeCell ref="D149:I149"/>
    <mergeCell ref="J149:M149"/>
    <mergeCell ref="N149:Q149"/>
    <mergeCell ref="R149:U149"/>
    <mergeCell ref="V149:Y149"/>
    <mergeCell ref="Z149:AC149"/>
    <mergeCell ref="AD149:AG149"/>
    <mergeCell ref="AH149:AK149"/>
    <mergeCell ref="D148:I148"/>
    <mergeCell ref="J148:M148"/>
    <mergeCell ref="N148:Q148"/>
    <mergeCell ref="R148:U148"/>
    <mergeCell ref="V148:Y148"/>
    <mergeCell ref="Z148:AC148"/>
    <mergeCell ref="AD145:AG145"/>
    <mergeCell ref="AH145:AK145"/>
    <mergeCell ref="D146:I146"/>
    <mergeCell ref="J146:M146"/>
    <mergeCell ref="N146:Q146"/>
    <mergeCell ref="R146:U146"/>
    <mergeCell ref="V146:Y146"/>
    <mergeCell ref="Z146:AC146"/>
    <mergeCell ref="AD146:AG146"/>
    <mergeCell ref="AH146:AK146"/>
    <mergeCell ref="D145:I145"/>
    <mergeCell ref="J145:M145"/>
    <mergeCell ref="N145:Q145"/>
    <mergeCell ref="R145:U145"/>
    <mergeCell ref="V145:Y145"/>
    <mergeCell ref="Z145:AC145"/>
    <mergeCell ref="AD154:AG154"/>
    <mergeCell ref="AH154:AK154"/>
    <mergeCell ref="D155:I155"/>
    <mergeCell ref="J155:M155"/>
    <mergeCell ref="N155:Q155"/>
    <mergeCell ref="R155:U155"/>
    <mergeCell ref="V155:Y155"/>
    <mergeCell ref="Z155:AC155"/>
    <mergeCell ref="AD155:AG155"/>
    <mergeCell ref="AH155:AK155"/>
    <mergeCell ref="D154:I154"/>
    <mergeCell ref="J154:M154"/>
    <mergeCell ref="N154:Q154"/>
    <mergeCell ref="R154:U154"/>
    <mergeCell ref="V154:Y154"/>
    <mergeCell ref="Z154:AC154"/>
    <mergeCell ref="AD151:AG151"/>
    <mergeCell ref="AH151:AK151"/>
    <mergeCell ref="D152:I152"/>
    <mergeCell ref="J152:M152"/>
    <mergeCell ref="N152:Q152"/>
    <mergeCell ref="R152:U152"/>
    <mergeCell ref="V152:Y152"/>
    <mergeCell ref="Z152:AC152"/>
    <mergeCell ref="AD152:AG152"/>
    <mergeCell ref="AH152:AK152"/>
    <mergeCell ref="D151:I151"/>
    <mergeCell ref="J151:M151"/>
    <mergeCell ref="N151:Q151"/>
    <mergeCell ref="R151:U151"/>
    <mergeCell ref="V151:Y151"/>
    <mergeCell ref="Z151:AC151"/>
    <mergeCell ref="AD160:AG160"/>
    <mergeCell ref="AH160:AK160"/>
    <mergeCell ref="D161:I161"/>
    <mergeCell ref="J161:M161"/>
    <mergeCell ref="N161:Q161"/>
    <mergeCell ref="R161:U161"/>
    <mergeCell ref="V161:Y161"/>
    <mergeCell ref="Z161:AC161"/>
    <mergeCell ref="AD161:AG161"/>
    <mergeCell ref="AH161:AK161"/>
    <mergeCell ref="D160:I160"/>
    <mergeCell ref="J160:M160"/>
    <mergeCell ref="N160:Q160"/>
    <mergeCell ref="R160:U160"/>
    <mergeCell ref="V160:Y160"/>
    <mergeCell ref="Z160:AC160"/>
    <mergeCell ref="AD157:AG157"/>
    <mergeCell ref="AH157:AK157"/>
    <mergeCell ref="D158:I158"/>
    <mergeCell ref="J158:M158"/>
    <mergeCell ref="N158:Q158"/>
    <mergeCell ref="R158:U158"/>
    <mergeCell ref="V158:Y158"/>
    <mergeCell ref="Z158:AC158"/>
    <mergeCell ref="AD158:AG158"/>
    <mergeCell ref="AH158:AK158"/>
    <mergeCell ref="D157:I157"/>
    <mergeCell ref="J157:M157"/>
    <mergeCell ref="N157:Q157"/>
    <mergeCell ref="R157:U157"/>
    <mergeCell ref="V157:Y157"/>
    <mergeCell ref="Z157:AC157"/>
    <mergeCell ref="AD171:AG171"/>
    <mergeCell ref="AH171:AK171"/>
    <mergeCell ref="R172:U172"/>
    <mergeCell ref="V172:Y172"/>
    <mergeCell ref="Z172:AC172"/>
    <mergeCell ref="AD172:AG172"/>
    <mergeCell ref="AH172:AK172"/>
    <mergeCell ref="D171:I172"/>
    <mergeCell ref="J171:M172"/>
    <mergeCell ref="N171:Q172"/>
    <mergeCell ref="R171:U171"/>
    <mergeCell ref="V171:Y171"/>
    <mergeCell ref="Z171:AC171"/>
    <mergeCell ref="AD163:AG163"/>
    <mergeCell ref="AH163:AK163"/>
    <mergeCell ref="D164:I164"/>
    <mergeCell ref="J164:M164"/>
    <mergeCell ref="N164:Q164"/>
    <mergeCell ref="R164:U164"/>
    <mergeCell ref="V164:Y164"/>
    <mergeCell ref="Z164:AC164"/>
    <mergeCell ref="AD164:AG164"/>
    <mergeCell ref="AH164:AK164"/>
    <mergeCell ref="D163:I163"/>
    <mergeCell ref="J163:M163"/>
    <mergeCell ref="N163:Q163"/>
    <mergeCell ref="R163:U163"/>
    <mergeCell ref="V163:Y163"/>
    <mergeCell ref="Z163:AC163"/>
    <mergeCell ref="AD176:AG176"/>
    <mergeCell ref="AH176:AK176"/>
    <mergeCell ref="D177:I177"/>
    <mergeCell ref="J177:M177"/>
    <mergeCell ref="N177:Q177"/>
    <mergeCell ref="R177:U177"/>
    <mergeCell ref="V177:Y177"/>
    <mergeCell ref="Z177:AC177"/>
    <mergeCell ref="AD177:AG177"/>
    <mergeCell ref="AH177:AK177"/>
    <mergeCell ref="D176:I176"/>
    <mergeCell ref="J176:M176"/>
    <mergeCell ref="N176:Q176"/>
    <mergeCell ref="R176:U176"/>
    <mergeCell ref="V176:Y176"/>
    <mergeCell ref="Z176:AC176"/>
    <mergeCell ref="AD173:AG173"/>
    <mergeCell ref="AH173:AK173"/>
    <mergeCell ref="D174:I174"/>
    <mergeCell ref="J174:M174"/>
    <mergeCell ref="N174:Q174"/>
    <mergeCell ref="R174:U174"/>
    <mergeCell ref="V174:Y174"/>
    <mergeCell ref="Z174:AC174"/>
    <mergeCell ref="AD174:AG174"/>
    <mergeCell ref="AH174:AK174"/>
    <mergeCell ref="D173:I173"/>
    <mergeCell ref="J173:M173"/>
    <mergeCell ref="N173:Q173"/>
    <mergeCell ref="R173:U173"/>
    <mergeCell ref="V173:Y173"/>
    <mergeCell ref="Z173:AC173"/>
    <mergeCell ref="AD182:AG182"/>
    <mergeCell ref="AH182:AK182"/>
    <mergeCell ref="D183:I183"/>
    <mergeCell ref="J183:M183"/>
    <mergeCell ref="N183:Q183"/>
    <mergeCell ref="R183:U183"/>
    <mergeCell ref="V183:Y183"/>
    <mergeCell ref="Z183:AC183"/>
    <mergeCell ref="AD183:AG183"/>
    <mergeCell ref="AH183:AK183"/>
    <mergeCell ref="D182:I182"/>
    <mergeCell ref="J182:M182"/>
    <mergeCell ref="N182:Q182"/>
    <mergeCell ref="R182:U182"/>
    <mergeCell ref="V182:Y182"/>
    <mergeCell ref="Z182:AC182"/>
    <mergeCell ref="AD179:AG179"/>
    <mergeCell ref="AH179:AK179"/>
    <mergeCell ref="D180:I180"/>
    <mergeCell ref="J180:M180"/>
    <mergeCell ref="N180:Q180"/>
    <mergeCell ref="R180:U180"/>
    <mergeCell ref="V180:Y180"/>
    <mergeCell ref="Z180:AC180"/>
    <mergeCell ref="AD180:AG180"/>
    <mergeCell ref="AH180:AK180"/>
    <mergeCell ref="D179:I179"/>
    <mergeCell ref="J179:M179"/>
    <mergeCell ref="N179:Q179"/>
    <mergeCell ref="R179:U179"/>
    <mergeCell ref="V179:Y179"/>
    <mergeCell ref="Z179:AC179"/>
    <mergeCell ref="B188:C189"/>
    <mergeCell ref="D190:I191"/>
    <mergeCell ref="J190:M191"/>
    <mergeCell ref="N190:Q191"/>
    <mergeCell ref="R190:U190"/>
    <mergeCell ref="V190:Y190"/>
    <mergeCell ref="AD185:AG185"/>
    <mergeCell ref="AH185:AK185"/>
    <mergeCell ref="D186:I186"/>
    <mergeCell ref="J186:M186"/>
    <mergeCell ref="N186:Q186"/>
    <mergeCell ref="R186:U186"/>
    <mergeCell ref="V186:Y186"/>
    <mergeCell ref="Z186:AC186"/>
    <mergeCell ref="AD186:AG186"/>
    <mergeCell ref="AH186:AK186"/>
    <mergeCell ref="D185:I185"/>
    <mergeCell ref="J185:M185"/>
    <mergeCell ref="N185:Q185"/>
    <mergeCell ref="R185:U185"/>
    <mergeCell ref="V185:Y185"/>
    <mergeCell ref="Z185:AC185"/>
    <mergeCell ref="AD192:AG192"/>
    <mergeCell ref="AH192:AK192"/>
    <mergeCell ref="D193:I193"/>
    <mergeCell ref="J193:M193"/>
    <mergeCell ref="N193:Q193"/>
    <mergeCell ref="R193:U193"/>
    <mergeCell ref="V193:Y193"/>
    <mergeCell ref="Z193:AC193"/>
    <mergeCell ref="AD193:AG193"/>
    <mergeCell ref="AH193:AK193"/>
    <mergeCell ref="D192:I192"/>
    <mergeCell ref="J192:M192"/>
    <mergeCell ref="N192:Q192"/>
    <mergeCell ref="R192:U192"/>
    <mergeCell ref="V192:Y192"/>
    <mergeCell ref="Z192:AC192"/>
    <mergeCell ref="Z190:AC190"/>
    <mergeCell ref="AD190:AG190"/>
    <mergeCell ref="AH190:AK190"/>
    <mergeCell ref="R191:U191"/>
    <mergeCell ref="V191:Y191"/>
    <mergeCell ref="Z191:AC191"/>
    <mergeCell ref="AD191:AG191"/>
    <mergeCell ref="AH191:AK191"/>
    <mergeCell ref="AD198:AG198"/>
    <mergeCell ref="AH198:AK198"/>
    <mergeCell ref="D199:I199"/>
    <mergeCell ref="J199:M199"/>
    <mergeCell ref="N199:Q199"/>
    <mergeCell ref="R199:U199"/>
    <mergeCell ref="V199:Y199"/>
    <mergeCell ref="Z199:AC199"/>
    <mergeCell ref="AD199:AG199"/>
    <mergeCell ref="AH199:AK199"/>
    <mergeCell ref="D198:I198"/>
    <mergeCell ref="J198:M198"/>
    <mergeCell ref="N198:Q198"/>
    <mergeCell ref="R198:U198"/>
    <mergeCell ref="V198:Y198"/>
    <mergeCell ref="Z198:AC198"/>
    <mergeCell ref="AD195:AG195"/>
    <mergeCell ref="AH195:AK195"/>
    <mergeCell ref="D196:I196"/>
    <mergeCell ref="J196:M196"/>
    <mergeCell ref="N196:Q196"/>
    <mergeCell ref="R196:U196"/>
    <mergeCell ref="V196:Y196"/>
    <mergeCell ref="Z196:AC196"/>
    <mergeCell ref="AD196:AG196"/>
    <mergeCell ref="AH196:AK196"/>
    <mergeCell ref="D195:I195"/>
    <mergeCell ref="J195:M195"/>
    <mergeCell ref="N195:Q195"/>
    <mergeCell ref="R195:U195"/>
    <mergeCell ref="V195:Y195"/>
    <mergeCell ref="Z195:AC195"/>
    <mergeCell ref="AD204:AG204"/>
    <mergeCell ref="AH204:AK204"/>
    <mergeCell ref="D205:I205"/>
    <mergeCell ref="J205:M205"/>
    <mergeCell ref="N205:Q205"/>
    <mergeCell ref="R205:U205"/>
    <mergeCell ref="V205:Y205"/>
    <mergeCell ref="Z205:AC205"/>
    <mergeCell ref="AD205:AG205"/>
    <mergeCell ref="AH205:AK205"/>
    <mergeCell ref="D204:I204"/>
    <mergeCell ref="J204:M204"/>
    <mergeCell ref="N204:Q204"/>
    <mergeCell ref="R204:U204"/>
    <mergeCell ref="V204:Y204"/>
    <mergeCell ref="Z204:AC204"/>
    <mergeCell ref="AD201:AG201"/>
    <mergeCell ref="AH201:AK201"/>
    <mergeCell ref="D202:I202"/>
    <mergeCell ref="J202:M202"/>
    <mergeCell ref="N202:Q202"/>
    <mergeCell ref="R202:U202"/>
    <mergeCell ref="V202:Y202"/>
    <mergeCell ref="Z202:AC202"/>
    <mergeCell ref="AD202:AG202"/>
    <mergeCell ref="AH202:AK202"/>
    <mergeCell ref="D201:I201"/>
    <mergeCell ref="J201:M201"/>
    <mergeCell ref="N201:Q201"/>
    <mergeCell ref="R201:U201"/>
    <mergeCell ref="V201:Y201"/>
    <mergeCell ref="Z201:AC201"/>
    <mergeCell ref="AD210:AG210"/>
    <mergeCell ref="AH210:AK210"/>
    <mergeCell ref="D211:I211"/>
    <mergeCell ref="J211:M211"/>
    <mergeCell ref="N211:Q211"/>
    <mergeCell ref="R211:U211"/>
    <mergeCell ref="V211:Y211"/>
    <mergeCell ref="Z211:AC211"/>
    <mergeCell ref="AD211:AG211"/>
    <mergeCell ref="AH211:AK211"/>
    <mergeCell ref="D210:I210"/>
    <mergeCell ref="J210:M210"/>
    <mergeCell ref="N210:Q210"/>
    <mergeCell ref="R210:U210"/>
    <mergeCell ref="V210:Y210"/>
    <mergeCell ref="Z210:AC210"/>
    <mergeCell ref="AD207:AG207"/>
    <mergeCell ref="AH207:AK207"/>
    <mergeCell ref="D208:I208"/>
    <mergeCell ref="J208:M208"/>
    <mergeCell ref="N208:Q208"/>
    <mergeCell ref="R208:U208"/>
    <mergeCell ref="V208:Y208"/>
    <mergeCell ref="Z208:AC208"/>
    <mergeCell ref="AD208:AG208"/>
    <mergeCell ref="AH208:AK208"/>
    <mergeCell ref="D207:I207"/>
    <mergeCell ref="J207:M207"/>
    <mergeCell ref="N207:Q207"/>
    <mergeCell ref="R207:U207"/>
    <mergeCell ref="V207:Y207"/>
    <mergeCell ref="Z207:AC207"/>
    <mergeCell ref="Z218:AC218"/>
    <mergeCell ref="AD218:AG218"/>
    <mergeCell ref="AH218:AK218"/>
    <mergeCell ref="R219:U219"/>
    <mergeCell ref="V219:Y219"/>
    <mergeCell ref="Z219:AC219"/>
    <mergeCell ref="AD219:AG219"/>
    <mergeCell ref="AH219:AK219"/>
    <mergeCell ref="B216:C217"/>
    <mergeCell ref="D218:I219"/>
    <mergeCell ref="J218:M219"/>
    <mergeCell ref="N218:Q219"/>
    <mergeCell ref="R218:U218"/>
    <mergeCell ref="V218:Y218"/>
    <mergeCell ref="AD213:AG213"/>
    <mergeCell ref="AH213:AK213"/>
    <mergeCell ref="D214:I214"/>
    <mergeCell ref="J214:M214"/>
    <mergeCell ref="N214:Q214"/>
    <mergeCell ref="R214:U214"/>
    <mergeCell ref="V214:Y214"/>
    <mergeCell ref="Z214:AC214"/>
    <mergeCell ref="AD214:AG214"/>
    <mergeCell ref="AH214:AK214"/>
    <mergeCell ref="D213:I213"/>
    <mergeCell ref="J213:M213"/>
    <mergeCell ref="N213:Q213"/>
    <mergeCell ref="R213:U213"/>
    <mergeCell ref="V213:Y213"/>
    <mergeCell ref="Z213:AC213"/>
    <mergeCell ref="AD223:AG223"/>
    <mergeCell ref="AH223:AK223"/>
    <mergeCell ref="D224:I224"/>
    <mergeCell ref="J224:M224"/>
    <mergeCell ref="N224:Q224"/>
    <mergeCell ref="R224:U224"/>
    <mergeCell ref="V224:Y224"/>
    <mergeCell ref="Z224:AC224"/>
    <mergeCell ref="AD224:AG224"/>
    <mergeCell ref="AH224:AK224"/>
    <mergeCell ref="D223:I223"/>
    <mergeCell ref="J223:M223"/>
    <mergeCell ref="N223:Q223"/>
    <mergeCell ref="R223:U223"/>
    <mergeCell ref="V223:Y223"/>
    <mergeCell ref="Z223:AC223"/>
    <mergeCell ref="AD220:AG220"/>
    <mergeCell ref="AH220:AK220"/>
    <mergeCell ref="D221:I221"/>
    <mergeCell ref="J221:M221"/>
    <mergeCell ref="N221:Q221"/>
    <mergeCell ref="R221:U221"/>
    <mergeCell ref="V221:Y221"/>
    <mergeCell ref="Z221:AC221"/>
    <mergeCell ref="AD221:AG221"/>
    <mergeCell ref="AH221:AK221"/>
    <mergeCell ref="D220:I220"/>
    <mergeCell ref="J220:M220"/>
    <mergeCell ref="N220:Q220"/>
    <mergeCell ref="R220:U220"/>
    <mergeCell ref="V220:Y220"/>
    <mergeCell ref="Z220:AC220"/>
    <mergeCell ref="AD229:AG229"/>
    <mergeCell ref="AH229:AK229"/>
    <mergeCell ref="D230:I230"/>
    <mergeCell ref="J230:M230"/>
    <mergeCell ref="N230:Q230"/>
    <mergeCell ref="R230:U230"/>
    <mergeCell ref="V230:Y230"/>
    <mergeCell ref="Z230:AC230"/>
    <mergeCell ref="AD230:AG230"/>
    <mergeCell ref="AH230:AK230"/>
    <mergeCell ref="D229:I229"/>
    <mergeCell ref="J229:M229"/>
    <mergeCell ref="N229:Q229"/>
    <mergeCell ref="R229:U229"/>
    <mergeCell ref="V229:Y229"/>
    <mergeCell ref="Z229:AC229"/>
    <mergeCell ref="AD226:AG226"/>
    <mergeCell ref="AH226:AK226"/>
    <mergeCell ref="D227:I227"/>
    <mergeCell ref="J227:M227"/>
    <mergeCell ref="N227:Q227"/>
    <mergeCell ref="R227:U227"/>
    <mergeCell ref="V227:Y227"/>
    <mergeCell ref="Z227:AC227"/>
    <mergeCell ref="AD227:AG227"/>
    <mergeCell ref="AH227:AK227"/>
    <mergeCell ref="D226:I226"/>
    <mergeCell ref="J226:M226"/>
    <mergeCell ref="N226:Q226"/>
    <mergeCell ref="R226:U226"/>
    <mergeCell ref="V226:Y226"/>
    <mergeCell ref="Z226:AC226"/>
    <mergeCell ref="AD235:AG235"/>
    <mergeCell ref="AH235:AK235"/>
    <mergeCell ref="D236:I236"/>
    <mergeCell ref="J236:M236"/>
    <mergeCell ref="N236:Q236"/>
    <mergeCell ref="R236:U236"/>
    <mergeCell ref="V236:Y236"/>
    <mergeCell ref="Z236:AC236"/>
    <mergeCell ref="AD236:AG236"/>
    <mergeCell ref="AH236:AK236"/>
    <mergeCell ref="D235:I235"/>
    <mergeCell ref="J235:M235"/>
    <mergeCell ref="N235:Q235"/>
    <mergeCell ref="R235:U235"/>
    <mergeCell ref="V235:Y235"/>
    <mergeCell ref="Z235:AC235"/>
    <mergeCell ref="AD232:AG232"/>
    <mergeCell ref="AH232:AK232"/>
    <mergeCell ref="D233:I233"/>
    <mergeCell ref="J233:M233"/>
    <mergeCell ref="N233:Q233"/>
    <mergeCell ref="R233:U233"/>
    <mergeCell ref="V233:Y233"/>
    <mergeCell ref="Z233:AC233"/>
    <mergeCell ref="AD233:AG233"/>
    <mergeCell ref="AH233:AK233"/>
    <mergeCell ref="D232:I232"/>
    <mergeCell ref="J232:M232"/>
    <mergeCell ref="N232:Q232"/>
    <mergeCell ref="R232:U232"/>
    <mergeCell ref="V232:Y232"/>
    <mergeCell ref="Z232:AC232"/>
    <mergeCell ref="B241:C242"/>
    <mergeCell ref="D243:I244"/>
    <mergeCell ref="J243:M244"/>
    <mergeCell ref="N243:Q244"/>
    <mergeCell ref="R243:U243"/>
    <mergeCell ref="V243:Y243"/>
    <mergeCell ref="AD238:AG238"/>
    <mergeCell ref="AH238:AK238"/>
    <mergeCell ref="D239:I239"/>
    <mergeCell ref="J239:M239"/>
    <mergeCell ref="N239:Q239"/>
    <mergeCell ref="R239:U239"/>
    <mergeCell ref="V239:Y239"/>
    <mergeCell ref="Z239:AC239"/>
    <mergeCell ref="AD239:AG239"/>
    <mergeCell ref="AH239:AK239"/>
    <mergeCell ref="D238:I238"/>
    <mergeCell ref="J238:M238"/>
    <mergeCell ref="N238:Q238"/>
    <mergeCell ref="R238:U238"/>
    <mergeCell ref="V238:Y238"/>
    <mergeCell ref="Z238:AC238"/>
    <mergeCell ref="AD245:AG245"/>
    <mergeCell ref="AH245:AK245"/>
    <mergeCell ref="D246:I246"/>
    <mergeCell ref="J246:M246"/>
    <mergeCell ref="N246:Q246"/>
    <mergeCell ref="R246:U246"/>
    <mergeCell ref="V246:Y246"/>
    <mergeCell ref="Z246:AC246"/>
    <mergeCell ref="AD246:AG246"/>
    <mergeCell ref="AH246:AK246"/>
    <mergeCell ref="D245:I245"/>
    <mergeCell ref="J245:M245"/>
    <mergeCell ref="N245:Q245"/>
    <mergeCell ref="R245:U245"/>
    <mergeCell ref="V245:Y245"/>
    <mergeCell ref="Z245:AC245"/>
    <mergeCell ref="Z243:AC243"/>
    <mergeCell ref="AD243:AG243"/>
    <mergeCell ref="AH243:AK243"/>
    <mergeCell ref="R244:U244"/>
    <mergeCell ref="V244:Y244"/>
    <mergeCell ref="Z244:AC244"/>
    <mergeCell ref="AD244:AG244"/>
    <mergeCell ref="AH244:AK244"/>
    <mergeCell ref="AD251:AG251"/>
    <mergeCell ref="AH251:AK251"/>
    <mergeCell ref="D252:I252"/>
    <mergeCell ref="J252:M252"/>
    <mergeCell ref="N252:Q252"/>
    <mergeCell ref="R252:U252"/>
    <mergeCell ref="V252:Y252"/>
    <mergeCell ref="Z252:AC252"/>
    <mergeCell ref="AD252:AG252"/>
    <mergeCell ref="AH252:AK252"/>
    <mergeCell ref="D251:I251"/>
    <mergeCell ref="J251:M251"/>
    <mergeCell ref="N251:Q251"/>
    <mergeCell ref="R251:U251"/>
    <mergeCell ref="V251:Y251"/>
    <mergeCell ref="Z251:AC251"/>
    <mergeCell ref="AD248:AG248"/>
    <mergeCell ref="AH248:AK248"/>
    <mergeCell ref="D249:I249"/>
    <mergeCell ref="J249:M249"/>
    <mergeCell ref="N249:Q249"/>
    <mergeCell ref="R249:U249"/>
    <mergeCell ref="V249:Y249"/>
    <mergeCell ref="Z249:AC249"/>
    <mergeCell ref="AD249:AG249"/>
    <mergeCell ref="AH249:AK249"/>
    <mergeCell ref="D248:I248"/>
    <mergeCell ref="J248:M248"/>
    <mergeCell ref="N248:Q248"/>
    <mergeCell ref="R248:U248"/>
    <mergeCell ref="V248:Y248"/>
    <mergeCell ref="Z248:AC248"/>
    <mergeCell ref="AD257:AG257"/>
    <mergeCell ref="AH257:AK257"/>
    <mergeCell ref="D258:I258"/>
    <mergeCell ref="J258:M258"/>
    <mergeCell ref="N258:Q258"/>
    <mergeCell ref="R258:U258"/>
    <mergeCell ref="V258:Y258"/>
    <mergeCell ref="Z258:AC258"/>
    <mergeCell ref="AD258:AG258"/>
    <mergeCell ref="AH258:AK258"/>
    <mergeCell ref="D257:I257"/>
    <mergeCell ref="J257:M257"/>
    <mergeCell ref="N257:Q257"/>
    <mergeCell ref="R257:U257"/>
    <mergeCell ref="V257:Y257"/>
    <mergeCell ref="Z257:AC257"/>
    <mergeCell ref="AD254:AG254"/>
    <mergeCell ref="AH254:AK254"/>
    <mergeCell ref="D255:I255"/>
    <mergeCell ref="J255:M255"/>
    <mergeCell ref="N255:Q255"/>
    <mergeCell ref="R255:U255"/>
    <mergeCell ref="V255:Y255"/>
    <mergeCell ref="Z255:AC255"/>
    <mergeCell ref="AD255:AG255"/>
    <mergeCell ref="AH255:AK255"/>
    <mergeCell ref="D254:I254"/>
    <mergeCell ref="J254:M254"/>
    <mergeCell ref="N254:Q254"/>
    <mergeCell ref="R254:U254"/>
    <mergeCell ref="V254:Y254"/>
    <mergeCell ref="Z254:AC254"/>
    <mergeCell ref="AD260:AG260"/>
    <mergeCell ref="AH260:AK260"/>
    <mergeCell ref="D261:I261"/>
    <mergeCell ref="J261:M261"/>
    <mergeCell ref="N261:Q261"/>
    <mergeCell ref="R261:U261"/>
    <mergeCell ref="V261:Y261"/>
    <mergeCell ref="Z261:AC261"/>
    <mergeCell ref="AD261:AG261"/>
    <mergeCell ref="AH261:AK261"/>
    <mergeCell ref="D260:I260"/>
    <mergeCell ref="J260:M260"/>
    <mergeCell ref="N260:Q260"/>
    <mergeCell ref="R260:U260"/>
    <mergeCell ref="V260:Y260"/>
    <mergeCell ref="Z260:AC260"/>
    <mergeCell ref="BL288:BP288"/>
    <mergeCell ref="Z291:AC291"/>
    <mergeCell ref="AD291:AG291"/>
    <mergeCell ref="AH291:AK291"/>
    <mergeCell ref="R292:U292"/>
    <mergeCell ref="V292:Y292"/>
    <mergeCell ref="Z292:AC292"/>
    <mergeCell ref="AD292:AG292"/>
    <mergeCell ref="AH292:AK292"/>
    <mergeCell ref="B289:C290"/>
    <mergeCell ref="D291:I292"/>
    <mergeCell ref="J291:M292"/>
    <mergeCell ref="N291:Q292"/>
    <mergeCell ref="R291:U291"/>
    <mergeCell ref="V291:Y291"/>
    <mergeCell ref="Z302:AC302"/>
    <mergeCell ref="AD302:AG302"/>
    <mergeCell ref="AH302:AK302"/>
    <mergeCell ref="R303:U303"/>
    <mergeCell ref="V303:Y303"/>
    <mergeCell ref="Z303:AC303"/>
    <mergeCell ref="AD303:AG303"/>
    <mergeCell ref="AH303:AK303"/>
    <mergeCell ref="B300:C301"/>
    <mergeCell ref="D302:I303"/>
    <mergeCell ref="J302:M303"/>
    <mergeCell ref="N302:Q303"/>
    <mergeCell ref="R302:U302"/>
    <mergeCell ref="V302:Y302"/>
    <mergeCell ref="AD293:AG293"/>
    <mergeCell ref="AH293:AK293"/>
    <mergeCell ref="D294:I294"/>
    <mergeCell ref="J294:M294"/>
    <mergeCell ref="N294:Q294"/>
    <mergeCell ref="R294:U294"/>
    <mergeCell ref="V294:Y294"/>
    <mergeCell ref="Z294:AC294"/>
    <mergeCell ref="AD294:AG294"/>
    <mergeCell ref="AH294:AK294"/>
    <mergeCell ref="D293:I293"/>
    <mergeCell ref="J293:M293"/>
    <mergeCell ref="N293:Q293"/>
    <mergeCell ref="R293:U293"/>
    <mergeCell ref="V293:Y293"/>
    <mergeCell ref="Z293:AC293"/>
    <mergeCell ref="Z313:AC313"/>
    <mergeCell ref="AD313:AG313"/>
    <mergeCell ref="AH313:AK313"/>
    <mergeCell ref="R314:U314"/>
    <mergeCell ref="V314:Y314"/>
    <mergeCell ref="Z314:AC314"/>
    <mergeCell ref="AD314:AG314"/>
    <mergeCell ref="AH314:AK314"/>
    <mergeCell ref="B311:C312"/>
    <mergeCell ref="D313:I314"/>
    <mergeCell ref="J313:M314"/>
    <mergeCell ref="N313:Q314"/>
    <mergeCell ref="R313:U313"/>
    <mergeCell ref="V313:Y313"/>
    <mergeCell ref="AD304:AG304"/>
    <mergeCell ref="AH304:AK304"/>
    <mergeCell ref="D305:I305"/>
    <mergeCell ref="J305:M305"/>
    <mergeCell ref="N305:Q305"/>
    <mergeCell ref="R305:U305"/>
    <mergeCell ref="V305:Y305"/>
    <mergeCell ref="Z305:AC305"/>
    <mergeCell ref="AD305:AG305"/>
    <mergeCell ref="AH305:AK305"/>
    <mergeCell ref="D304:I304"/>
    <mergeCell ref="J304:M304"/>
    <mergeCell ref="N304:Q304"/>
    <mergeCell ref="R304:U304"/>
    <mergeCell ref="V304:Y304"/>
    <mergeCell ref="Z304:AC304"/>
    <mergeCell ref="Z324:AC324"/>
    <mergeCell ref="AD324:AG324"/>
    <mergeCell ref="AH324:AK324"/>
    <mergeCell ref="R325:U325"/>
    <mergeCell ref="V325:Y325"/>
    <mergeCell ref="Z325:AC325"/>
    <mergeCell ref="AD325:AG325"/>
    <mergeCell ref="AH325:AK325"/>
    <mergeCell ref="B322:C323"/>
    <mergeCell ref="D324:I325"/>
    <mergeCell ref="J324:M325"/>
    <mergeCell ref="N324:Q325"/>
    <mergeCell ref="R324:U324"/>
    <mergeCell ref="V324:Y324"/>
    <mergeCell ref="AD315:AG315"/>
    <mergeCell ref="AH315:AK315"/>
    <mergeCell ref="D316:I316"/>
    <mergeCell ref="J316:M316"/>
    <mergeCell ref="N316:Q316"/>
    <mergeCell ref="R316:U316"/>
    <mergeCell ref="V316:Y316"/>
    <mergeCell ref="Z316:AC316"/>
    <mergeCell ref="AD316:AG316"/>
    <mergeCell ref="AH316:AK316"/>
    <mergeCell ref="D315:I315"/>
    <mergeCell ref="J315:M315"/>
    <mergeCell ref="N315:Q315"/>
    <mergeCell ref="R315:U315"/>
    <mergeCell ref="V315:Y315"/>
    <mergeCell ref="Z315:AC315"/>
    <mergeCell ref="Z335:AC335"/>
    <mergeCell ref="AD335:AG335"/>
    <mergeCell ref="AH335:AK335"/>
    <mergeCell ref="R336:U336"/>
    <mergeCell ref="V336:Y336"/>
    <mergeCell ref="Z336:AC336"/>
    <mergeCell ref="AD336:AG336"/>
    <mergeCell ref="AH336:AK336"/>
    <mergeCell ref="B333:C334"/>
    <mergeCell ref="D335:I336"/>
    <mergeCell ref="J335:M336"/>
    <mergeCell ref="N335:Q336"/>
    <mergeCell ref="R335:U335"/>
    <mergeCell ref="V335:Y335"/>
    <mergeCell ref="AD326:AG326"/>
    <mergeCell ref="AH326:AK326"/>
    <mergeCell ref="D327:I327"/>
    <mergeCell ref="J327:M327"/>
    <mergeCell ref="N327:Q327"/>
    <mergeCell ref="R327:U327"/>
    <mergeCell ref="V327:Y327"/>
    <mergeCell ref="Z327:AC327"/>
    <mergeCell ref="AD327:AG327"/>
    <mergeCell ref="AH327:AK327"/>
    <mergeCell ref="D326:I326"/>
    <mergeCell ref="J326:M326"/>
    <mergeCell ref="N326:Q326"/>
    <mergeCell ref="R326:U326"/>
    <mergeCell ref="V326:Y326"/>
    <mergeCell ref="Z326:AC326"/>
    <mergeCell ref="Z346:AC346"/>
    <mergeCell ref="AD346:AG346"/>
    <mergeCell ref="AH346:AK346"/>
    <mergeCell ref="R347:U347"/>
    <mergeCell ref="V347:Y347"/>
    <mergeCell ref="Z347:AC347"/>
    <mergeCell ref="AD347:AG347"/>
    <mergeCell ref="AH347:AK347"/>
    <mergeCell ref="B344:C345"/>
    <mergeCell ref="D346:I347"/>
    <mergeCell ref="J346:M347"/>
    <mergeCell ref="N346:Q347"/>
    <mergeCell ref="R346:U346"/>
    <mergeCell ref="V346:Y346"/>
    <mergeCell ref="AD337:AG337"/>
    <mergeCell ref="AH337:AK337"/>
    <mergeCell ref="D338:I338"/>
    <mergeCell ref="J338:M338"/>
    <mergeCell ref="N338:Q338"/>
    <mergeCell ref="R338:U338"/>
    <mergeCell ref="V338:Y338"/>
    <mergeCell ref="Z338:AC338"/>
    <mergeCell ref="AD338:AG338"/>
    <mergeCell ref="AH338:AK338"/>
    <mergeCell ref="D337:I337"/>
    <mergeCell ref="J337:M337"/>
    <mergeCell ref="N337:Q337"/>
    <mergeCell ref="R337:U337"/>
    <mergeCell ref="V337:Y337"/>
    <mergeCell ref="Z337:AC337"/>
    <mergeCell ref="V357:X357"/>
    <mergeCell ref="Y357:AA357"/>
    <mergeCell ref="AB357:AD357"/>
    <mergeCell ref="AE357:AG357"/>
    <mergeCell ref="AH357:AJ357"/>
    <mergeCell ref="AK357:AM357"/>
    <mergeCell ref="B355:C356"/>
    <mergeCell ref="D357:I358"/>
    <mergeCell ref="J357:L357"/>
    <mergeCell ref="M357:O357"/>
    <mergeCell ref="P357:R357"/>
    <mergeCell ref="S357:U357"/>
    <mergeCell ref="J358:L358"/>
    <mergeCell ref="M358:O358"/>
    <mergeCell ref="P358:R358"/>
    <mergeCell ref="S358:U358"/>
    <mergeCell ref="AD348:AG348"/>
    <mergeCell ref="AH348:AK348"/>
    <mergeCell ref="D349:I349"/>
    <mergeCell ref="J349:M349"/>
    <mergeCell ref="N349:Q349"/>
    <mergeCell ref="R349:U349"/>
    <mergeCell ref="V349:Y349"/>
    <mergeCell ref="Z349:AC349"/>
    <mergeCell ref="AD349:AG349"/>
    <mergeCell ref="AH349:AK349"/>
    <mergeCell ref="D348:I348"/>
    <mergeCell ref="J348:M348"/>
    <mergeCell ref="N348:Q348"/>
    <mergeCell ref="R348:U348"/>
    <mergeCell ref="V348:Y348"/>
    <mergeCell ref="Z348:AC348"/>
    <mergeCell ref="V359:X359"/>
    <mergeCell ref="Y359:AA359"/>
    <mergeCell ref="AB359:AD359"/>
    <mergeCell ref="AE359:AG359"/>
    <mergeCell ref="AH359:AJ359"/>
    <mergeCell ref="AK359:AM359"/>
    <mergeCell ref="D359:E360"/>
    <mergeCell ref="F359:I359"/>
    <mergeCell ref="J359:L359"/>
    <mergeCell ref="M359:O359"/>
    <mergeCell ref="P359:R359"/>
    <mergeCell ref="S359:U359"/>
    <mergeCell ref="F360:I360"/>
    <mergeCell ref="J360:L360"/>
    <mergeCell ref="M360:O360"/>
    <mergeCell ref="P360:R360"/>
    <mergeCell ref="V358:X358"/>
    <mergeCell ref="Y358:AA358"/>
    <mergeCell ref="AB358:AD358"/>
    <mergeCell ref="AE358:AG358"/>
    <mergeCell ref="AH358:AJ358"/>
    <mergeCell ref="AK358:AM358"/>
    <mergeCell ref="AE361:AG361"/>
    <mergeCell ref="AH361:AJ361"/>
    <mergeCell ref="AK361:AM361"/>
    <mergeCell ref="F362:I362"/>
    <mergeCell ref="J362:L362"/>
    <mergeCell ref="M362:O362"/>
    <mergeCell ref="P362:R362"/>
    <mergeCell ref="S362:U362"/>
    <mergeCell ref="V362:X362"/>
    <mergeCell ref="Y362:AA362"/>
    <mergeCell ref="AK360:AM360"/>
    <mergeCell ref="D361:E362"/>
    <mergeCell ref="F361:I361"/>
    <mergeCell ref="J361:L361"/>
    <mergeCell ref="M361:O361"/>
    <mergeCell ref="P361:R361"/>
    <mergeCell ref="S361:U361"/>
    <mergeCell ref="V361:X361"/>
    <mergeCell ref="Y361:AA361"/>
    <mergeCell ref="AB361:AD361"/>
    <mergeCell ref="S360:U360"/>
    <mergeCell ref="V360:X360"/>
    <mergeCell ref="Y360:AA360"/>
    <mergeCell ref="AB360:AD360"/>
    <mergeCell ref="AE360:AG360"/>
    <mergeCell ref="AH360:AJ360"/>
    <mergeCell ref="Y364:AA364"/>
    <mergeCell ref="AB364:AD364"/>
    <mergeCell ref="AE364:AG364"/>
    <mergeCell ref="AH364:AJ364"/>
    <mergeCell ref="AK364:AM364"/>
    <mergeCell ref="J365:L365"/>
    <mergeCell ref="M365:O365"/>
    <mergeCell ref="P365:R365"/>
    <mergeCell ref="S365:U365"/>
    <mergeCell ref="V365:X365"/>
    <mergeCell ref="AB362:AD362"/>
    <mergeCell ref="AE362:AG362"/>
    <mergeCell ref="AH362:AJ362"/>
    <mergeCell ref="AK362:AM362"/>
    <mergeCell ref="D364:I365"/>
    <mergeCell ref="J364:L364"/>
    <mergeCell ref="M364:O364"/>
    <mergeCell ref="P364:R364"/>
    <mergeCell ref="S364:U364"/>
    <mergeCell ref="V364:X364"/>
    <mergeCell ref="S367:U367"/>
    <mergeCell ref="V367:X367"/>
    <mergeCell ref="Y367:AA367"/>
    <mergeCell ref="AB367:AD367"/>
    <mergeCell ref="AE367:AG367"/>
    <mergeCell ref="S366:U366"/>
    <mergeCell ref="V366:X366"/>
    <mergeCell ref="Y366:AA366"/>
    <mergeCell ref="AB366:AD366"/>
    <mergeCell ref="AE366:AG366"/>
    <mergeCell ref="AH366:AJ366"/>
    <mergeCell ref="Y365:AA365"/>
    <mergeCell ref="AB365:AD365"/>
    <mergeCell ref="AE365:AG365"/>
    <mergeCell ref="AH365:AJ365"/>
    <mergeCell ref="AK365:AM365"/>
    <mergeCell ref="F366:I366"/>
    <mergeCell ref="J366:L366"/>
    <mergeCell ref="M366:O366"/>
    <mergeCell ref="P366:R366"/>
    <mergeCell ref="Y369:AA369"/>
    <mergeCell ref="AB369:AD369"/>
    <mergeCell ref="AE369:AG369"/>
    <mergeCell ref="AH369:AJ369"/>
    <mergeCell ref="AK369:AM369"/>
    <mergeCell ref="B375:C376"/>
    <mergeCell ref="AB368:AD368"/>
    <mergeCell ref="AE368:AG368"/>
    <mergeCell ref="AH368:AJ368"/>
    <mergeCell ref="AK368:AM368"/>
    <mergeCell ref="F369:I369"/>
    <mergeCell ref="J369:L369"/>
    <mergeCell ref="M369:O369"/>
    <mergeCell ref="P369:R369"/>
    <mergeCell ref="S369:U369"/>
    <mergeCell ref="V369:X369"/>
    <mergeCell ref="AH367:AJ367"/>
    <mergeCell ref="AK367:AM367"/>
    <mergeCell ref="D368:E369"/>
    <mergeCell ref="F368:I368"/>
    <mergeCell ref="J368:L368"/>
    <mergeCell ref="M368:O368"/>
    <mergeCell ref="P368:R368"/>
    <mergeCell ref="S368:U368"/>
    <mergeCell ref="V368:X368"/>
    <mergeCell ref="Y368:AA368"/>
    <mergeCell ref="D366:E367"/>
    <mergeCell ref="AK366:AM366"/>
    <mergeCell ref="F367:I367"/>
    <mergeCell ref="J367:L367"/>
    <mergeCell ref="M367:O367"/>
    <mergeCell ref="P367:R367"/>
    <mergeCell ref="Y378:AA378"/>
    <mergeCell ref="AB378:AD378"/>
    <mergeCell ref="AE378:AG378"/>
    <mergeCell ref="AH378:AJ378"/>
    <mergeCell ref="AK378:AM378"/>
    <mergeCell ref="D379:E380"/>
    <mergeCell ref="F379:I379"/>
    <mergeCell ref="J379:L379"/>
    <mergeCell ref="M379:O379"/>
    <mergeCell ref="P379:R379"/>
    <mergeCell ref="Y377:AA377"/>
    <mergeCell ref="AB377:AD377"/>
    <mergeCell ref="AE377:AG377"/>
    <mergeCell ref="AH377:AJ377"/>
    <mergeCell ref="AK377:AM377"/>
    <mergeCell ref="J378:L378"/>
    <mergeCell ref="M378:O378"/>
    <mergeCell ref="P378:R378"/>
    <mergeCell ref="S378:U378"/>
    <mergeCell ref="V378:X378"/>
    <mergeCell ref="D377:I378"/>
    <mergeCell ref="J377:L377"/>
    <mergeCell ref="M377:O377"/>
    <mergeCell ref="P377:R377"/>
    <mergeCell ref="S377:U377"/>
    <mergeCell ref="V377:X377"/>
    <mergeCell ref="AH380:AJ380"/>
    <mergeCell ref="AK380:AM380"/>
    <mergeCell ref="AK379:AM379"/>
    <mergeCell ref="F380:I380"/>
    <mergeCell ref="J380:L380"/>
    <mergeCell ref="M380:O380"/>
    <mergeCell ref="P380:R380"/>
    <mergeCell ref="S380:U380"/>
    <mergeCell ref="V380:X380"/>
    <mergeCell ref="Y380:AA380"/>
    <mergeCell ref="AB380:AD380"/>
    <mergeCell ref="AE380:AG380"/>
    <mergeCell ref="S379:U379"/>
    <mergeCell ref="V379:X379"/>
    <mergeCell ref="Y379:AA379"/>
    <mergeCell ref="AB379:AD379"/>
    <mergeCell ref="AE379:AG379"/>
    <mergeCell ref="AH379:AJ379"/>
    <mergeCell ref="Y382:AA382"/>
    <mergeCell ref="AB382:AD382"/>
    <mergeCell ref="AE382:AG382"/>
    <mergeCell ref="AH382:AJ382"/>
    <mergeCell ref="AK382:AM382"/>
    <mergeCell ref="AB381:AD381"/>
    <mergeCell ref="AE381:AG381"/>
    <mergeCell ref="AH381:AJ381"/>
    <mergeCell ref="AK381:AM381"/>
    <mergeCell ref="F382:I382"/>
    <mergeCell ref="J382:L382"/>
    <mergeCell ref="M382:O382"/>
    <mergeCell ref="P382:R382"/>
    <mergeCell ref="S382:U382"/>
    <mergeCell ref="V382:X382"/>
    <mergeCell ref="AB385:AD385"/>
    <mergeCell ref="AE385:AG385"/>
    <mergeCell ref="AH385:AJ385"/>
    <mergeCell ref="AK385:AM385"/>
    <mergeCell ref="AK384:AM384"/>
    <mergeCell ref="D381:E382"/>
    <mergeCell ref="F381:I381"/>
    <mergeCell ref="J381:L381"/>
    <mergeCell ref="M381:O381"/>
    <mergeCell ref="P381:R381"/>
    <mergeCell ref="S381:U381"/>
    <mergeCell ref="V381:X381"/>
    <mergeCell ref="Y381:AA381"/>
    <mergeCell ref="J385:L385"/>
    <mergeCell ref="M385:O385"/>
    <mergeCell ref="P385:R385"/>
    <mergeCell ref="S385:U385"/>
    <mergeCell ref="V385:X385"/>
    <mergeCell ref="Y385:AA385"/>
    <mergeCell ref="V384:X384"/>
    <mergeCell ref="Y384:AA384"/>
    <mergeCell ref="AB384:AD384"/>
    <mergeCell ref="AE384:AG384"/>
    <mergeCell ref="AH384:AJ384"/>
    <mergeCell ref="D384:I385"/>
    <mergeCell ref="J384:L384"/>
    <mergeCell ref="M384:O384"/>
    <mergeCell ref="P384:R384"/>
    <mergeCell ref="S384:U384"/>
    <mergeCell ref="AK387:AM387"/>
    <mergeCell ref="D388:E389"/>
    <mergeCell ref="F388:I388"/>
    <mergeCell ref="J388:L388"/>
    <mergeCell ref="M388:O388"/>
    <mergeCell ref="P388:R388"/>
    <mergeCell ref="F387:I387"/>
    <mergeCell ref="J387:L387"/>
    <mergeCell ref="M387:O387"/>
    <mergeCell ref="P387:R387"/>
    <mergeCell ref="S387:U387"/>
    <mergeCell ref="V387:X387"/>
    <mergeCell ref="V386:X386"/>
    <mergeCell ref="Y386:AA386"/>
    <mergeCell ref="AB386:AD386"/>
    <mergeCell ref="AE386:AG386"/>
    <mergeCell ref="AH386:AJ386"/>
    <mergeCell ref="AK386:AM386"/>
    <mergeCell ref="AH389:AJ389"/>
    <mergeCell ref="AK389:AM389"/>
    <mergeCell ref="D386:E387"/>
    <mergeCell ref="F386:I386"/>
    <mergeCell ref="J386:L386"/>
    <mergeCell ref="M386:O386"/>
    <mergeCell ref="P386:R386"/>
    <mergeCell ref="S386:U386"/>
    <mergeCell ref="Y387:AA387"/>
    <mergeCell ref="AB387:AD387"/>
    <mergeCell ref="AE387:AG387"/>
    <mergeCell ref="B395:C396"/>
    <mergeCell ref="D397:I398"/>
    <mergeCell ref="J397:L397"/>
    <mergeCell ref="M397:O397"/>
    <mergeCell ref="P397:R397"/>
    <mergeCell ref="S397:U397"/>
    <mergeCell ref="V397:X397"/>
    <mergeCell ref="Y397:AA397"/>
    <mergeCell ref="AK388:AM388"/>
    <mergeCell ref="F389:I389"/>
    <mergeCell ref="J389:L389"/>
    <mergeCell ref="M389:O389"/>
    <mergeCell ref="P389:R389"/>
    <mergeCell ref="S389:U389"/>
    <mergeCell ref="V389:X389"/>
    <mergeCell ref="Y389:AA389"/>
    <mergeCell ref="AB389:AD389"/>
    <mergeCell ref="AE389:AG389"/>
    <mergeCell ref="S388:U388"/>
    <mergeCell ref="V388:X388"/>
    <mergeCell ref="Y388:AA388"/>
    <mergeCell ref="AB388:AD388"/>
    <mergeCell ref="AE388:AG388"/>
    <mergeCell ref="AH388:AJ388"/>
    <mergeCell ref="AH387:AJ387"/>
    <mergeCell ref="D399:E400"/>
    <mergeCell ref="F399:I399"/>
    <mergeCell ref="J399:L399"/>
    <mergeCell ref="M399:O399"/>
    <mergeCell ref="P399:R399"/>
    <mergeCell ref="S399:U399"/>
    <mergeCell ref="Y398:AA398"/>
    <mergeCell ref="AB398:AD398"/>
    <mergeCell ref="AE398:AG398"/>
    <mergeCell ref="AH398:AJ398"/>
    <mergeCell ref="AK398:AM398"/>
    <mergeCell ref="AN398:AP398"/>
    <mergeCell ref="AB397:AD397"/>
    <mergeCell ref="AE397:AG397"/>
    <mergeCell ref="AH397:AJ397"/>
    <mergeCell ref="AK397:AM397"/>
    <mergeCell ref="AN397:AP397"/>
    <mergeCell ref="J398:L398"/>
    <mergeCell ref="M398:O398"/>
    <mergeCell ref="P398:R398"/>
    <mergeCell ref="S398:U398"/>
    <mergeCell ref="V398:X398"/>
    <mergeCell ref="Y401:AA401"/>
    <mergeCell ref="AB401:AD401"/>
    <mergeCell ref="AE401:AG401"/>
    <mergeCell ref="AH401:AJ401"/>
    <mergeCell ref="AK401:AM401"/>
    <mergeCell ref="AN401:AP401"/>
    <mergeCell ref="AH400:AJ400"/>
    <mergeCell ref="AK400:AM400"/>
    <mergeCell ref="AN400:AP400"/>
    <mergeCell ref="D401:E402"/>
    <mergeCell ref="F401:I401"/>
    <mergeCell ref="J401:L401"/>
    <mergeCell ref="M401:O401"/>
    <mergeCell ref="P401:R401"/>
    <mergeCell ref="S401:U401"/>
    <mergeCell ref="V401:X401"/>
    <mergeCell ref="AN399:AP399"/>
    <mergeCell ref="F400:I400"/>
    <mergeCell ref="J400:L400"/>
    <mergeCell ref="M400:O400"/>
    <mergeCell ref="P400:R400"/>
    <mergeCell ref="S400:U400"/>
    <mergeCell ref="V400:X400"/>
    <mergeCell ref="Y400:AA400"/>
    <mergeCell ref="AB400:AD400"/>
    <mergeCell ref="AE400:AG400"/>
    <mergeCell ref="V399:X399"/>
    <mergeCell ref="Y399:AA399"/>
    <mergeCell ref="AB399:AD399"/>
    <mergeCell ref="AE399:AG399"/>
    <mergeCell ref="AH399:AJ399"/>
    <mergeCell ref="AK399:AM399"/>
    <mergeCell ref="AN404:AP404"/>
    <mergeCell ref="D404:I405"/>
    <mergeCell ref="J404:L404"/>
    <mergeCell ref="M404:O404"/>
    <mergeCell ref="P404:R404"/>
    <mergeCell ref="S404:U404"/>
    <mergeCell ref="V404:X404"/>
    <mergeCell ref="J405:L405"/>
    <mergeCell ref="M405:O405"/>
    <mergeCell ref="P405:R405"/>
    <mergeCell ref="S405:U405"/>
    <mergeCell ref="Y402:AA402"/>
    <mergeCell ref="AB402:AD402"/>
    <mergeCell ref="AE402:AG402"/>
    <mergeCell ref="AH402:AJ402"/>
    <mergeCell ref="AK402:AM402"/>
    <mergeCell ref="AN402:AP402"/>
    <mergeCell ref="F402:I402"/>
    <mergeCell ref="J402:L402"/>
    <mergeCell ref="M402:O402"/>
    <mergeCell ref="P402:R402"/>
    <mergeCell ref="S402:U402"/>
    <mergeCell ref="V402:X402"/>
    <mergeCell ref="D406:E407"/>
    <mergeCell ref="F406:I406"/>
    <mergeCell ref="J406:L406"/>
    <mergeCell ref="M406:O406"/>
    <mergeCell ref="P406:R406"/>
    <mergeCell ref="S406:U406"/>
    <mergeCell ref="V406:X406"/>
    <mergeCell ref="Y406:AA406"/>
    <mergeCell ref="AB406:AD406"/>
    <mergeCell ref="V405:X405"/>
    <mergeCell ref="Y405:AA405"/>
    <mergeCell ref="AB405:AD405"/>
    <mergeCell ref="AE405:AG405"/>
    <mergeCell ref="AH405:AJ405"/>
    <mergeCell ref="AK405:AM405"/>
    <mergeCell ref="Y404:AA404"/>
    <mergeCell ref="AB404:AD404"/>
    <mergeCell ref="AE404:AG404"/>
    <mergeCell ref="AH404:AJ404"/>
    <mergeCell ref="AK404:AM404"/>
    <mergeCell ref="Y407:AA407"/>
    <mergeCell ref="AB407:AD407"/>
    <mergeCell ref="AE407:AG407"/>
    <mergeCell ref="AH407:AJ407"/>
    <mergeCell ref="AK407:AM407"/>
    <mergeCell ref="AN407:AP407"/>
    <mergeCell ref="AE406:AG406"/>
    <mergeCell ref="AH406:AJ406"/>
    <mergeCell ref="AK406:AM406"/>
    <mergeCell ref="AN406:AP406"/>
    <mergeCell ref="F407:I407"/>
    <mergeCell ref="J407:L407"/>
    <mergeCell ref="M407:O407"/>
    <mergeCell ref="P407:R407"/>
    <mergeCell ref="S407:U407"/>
    <mergeCell ref="V407:X407"/>
    <mergeCell ref="AN405:AP405"/>
    <mergeCell ref="AH409:AJ409"/>
    <mergeCell ref="AK409:AM409"/>
    <mergeCell ref="AN409:AP409"/>
    <mergeCell ref="B415:C416"/>
    <mergeCell ref="D417:I418"/>
    <mergeCell ref="J417:L417"/>
    <mergeCell ref="M417:O417"/>
    <mergeCell ref="P417:R417"/>
    <mergeCell ref="S417:U417"/>
    <mergeCell ref="V417:X417"/>
    <mergeCell ref="AN408:AP408"/>
    <mergeCell ref="F409:I409"/>
    <mergeCell ref="J409:L409"/>
    <mergeCell ref="M409:O409"/>
    <mergeCell ref="P409:R409"/>
    <mergeCell ref="S409:U409"/>
    <mergeCell ref="V409:X409"/>
    <mergeCell ref="Y409:AA409"/>
    <mergeCell ref="AB409:AD409"/>
    <mergeCell ref="AE409:AG409"/>
    <mergeCell ref="V408:X408"/>
    <mergeCell ref="Y408:AA408"/>
    <mergeCell ref="AB408:AD408"/>
    <mergeCell ref="AE408:AG408"/>
    <mergeCell ref="AH408:AJ408"/>
    <mergeCell ref="AK408:AM408"/>
    <mergeCell ref="D408:E409"/>
    <mergeCell ref="F408:I408"/>
    <mergeCell ref="J408:L408"/>
    <mergeCell ref="M408:O408"/>
    <mergeCell ref="P408:R408"/>
    <mergeCell ref="S408:U408"/>
    <mergeCell ref="AB418:AD418"/>
    <mergeCell ref="AE418:AG418"/>
    <mergeCell ref="AH418:AJ418"/>
    <mergeCell ref="D419:E420"/>
    <mergeCell ref="F419:I419"/>
    <mergeCell ref="J419:L419"/>
    <mergeCell ref="M419:O419"/>
    <mergeCell ref="P419:R419"/>
    <mergeCell ref="S419:U419"/>
    <mergeCell ref="V419:X419"/>
    <mergeCell ref="Y417:AA417"/>
    <mergeCell ref="AB417:AD417"/>
    <mergeCell ref="AE417:AG417"/>
    <mergeCell ref="AH417:AJ417"/>
    <mergeCell ref="J418:L418"/>
    <mergeCell ref="M418:O418"/>
    <mergeCell ref="P418:R418"/>
    <mergeCell ref="S418:U418"/>
    <mergeCell ref="V418:X418"/>
    <mergeCell ref="Y418:AA418"/>
    <mergeCell ref="D421:E422"/>
    <mergeCell ref="F421:I421"/>
    <mergeCell ref="J421:L421"/>
    <mergeCell ref="M421:O421"/>
    <mergeCell ref="P421:R421"/>
    <mergeCell ref="S421:U421"/>
    <mergeCell ref="Y419:AA419"/>
    <mergeCell ref="AB419:AD419"/>
    <mergeCell ref="AE419:AG419"/>
    <mergeCell ref="AH419:AJ419"/>
    <mergeCell ref="F420:I420"/>
    <mergeCell ref="J420:L420"/>
    <mergeCell ref="M420:O420"/>
    <mergeCell ref="P420:R420"/>
    <mergeCell ref="S420:U420"/>
    <mergeCell ref="V420:X420"/>
    <mergeCell ref="V422:X422"/>
    <mergeCell ref="Y422:AA422"/>
    <mergeCell ref="AB422:AD422"/>
    <mergeCell ref="AE422:AG422"/>
    <mergeCell ref="AH422:AJ422"/>
    <mergeCell ref="V421:X421"/>
    <mergeCell ref="Y421:AA421"/>
    <mergeCell ref="AB421:AD421"/>
    <mergeCell ref="AE421:AG421"/>
    <mergeCell ref="AH421:AJ421"/>
    <mergeCell ref="F422:I422"/>
    <mergeCell ref="J422:L422"/>
    <mergeCell ref="M422:O422"/>
    <mergeCell ref="P422:R422"/>
    <mergeCell ref="S422:U422"/>
    <mergeCell ref="AB425:AD425"/>
    <mergeCell ref="AE425:AG425"/>
    <mergeCell ref="AH425:AJ425"/>
    <mergeCell ref="Y420:AA420"/>
    <mergeCell ref="AB420:AD420"/>
    <mergeCell ref="AE420:AG420"/>
    <mergeCell ref="AH420:AJ420"/>
    <mergeCell ref="AK425:AM425"/>
    <mergeCell ref="D426:E427"/>
    <mergeCell ref="F426:I426"/>
    <mergeCell ref="J426:L426"/>
    <mergeCell ref="M426:O426"/>
    <mergeCell ref="P426:R426"/>
    <mergeCell ref="S426:U426"/>
    <mergeCell ref="J425:L425"/>
    <mergeCell ref="M425:O425"/>
    <mergeCell ref="P425:R425"/>
    <mergeCell ref="S425:U425"/>
    <mergeCell ref="V425:X425"/>
    <mergeCell ref="Y425:AA425"/>
    <mergeCell ref="V424:X424"/>
    <mergeCell ref="Y424:AA424"/>
    <mergeCell ref="AB424:AD424"/>
    <mergeCell ref="AE424:AG424"/>
    <mergeCell ref="AH424:AJ424"/>
    <mergeCell ref="AK424:AM424"/>
    <mergeCell ref="Y427:AA427"/>
    <mergeCell ref="AB427:AD427"/>
    <mergeCell ref="AE427:AG427"/>
    <mergeCell ref="AH427:AJ427"/>
    <mergeCell ref="AK427:AM427"/>
    <mergeCell ref="D424:I425"/>
    <mergeCell ref="J424:L424"/>
    <mergeCell ref="M424:O424"/>
    <mergeCell ref="P424:R424"/>
    <mergeCell ref="S424:U424"/>
    <mergeCell ref="D428:E429"/>
    <mergeCell ref="F428:I428"/>
    <mergeCell ref="J428:L428"/>
    <mergeCell ref="M428:O428"/>
    <mergeCell ref="P428:R428"/>
    <mergeCell ref="F427:I427"/>
    <mergeCell ref="J427:L427"/>
    <mergeCell ref="M427:O427"/>
    <mergeCell ref="P427:R427"/>
    <mergeCell ref="S427:U427"/>
    <mergeCell ref="V427:X427"/>
    <mergeCell ref="V426:X426"/>
    <mergeCell ref="Y426:AA426"/>
    <mergeCell ref="Y428:AA428"/>
    <mergeCell ref="AB426:AD426"/>
    <mergeCell ref="AE426:AG426"/>
    <mergeCell ref="AH426:AJ426"/>
    <mergeCell ref="AK426:AM426"/>
    <mergeCell ref="AH437:AK437"/>
    <mergeCell ref="R438:U438"/>
    <mergeCell ref="V438:Y438"/>
    <mergeCell ref="Z438:AC438"/>
    <mergeCell ref="AD438:AG438"/>
    <mergeCell ref="AH438:AK438"/>
    <mergeCell ref="AH429:AJ429"/>
    <mergeCell ref="AK429:AM429"/>
    <mergeCell ref="B435:C436"/>
    <mergeCell ref="D437:I438"/>
    <mergeCell ref="J437:M438"/>
    <mergeCell ref="N437:Q438"/>
    <mergeCell ref="R437:U437"/>
    <mergeCell ref="V437:Y437"/>
    <mergeCell ref="Z437:AC437"/>
    <mergeCell ref="AD437:AG437"/>
    <mergeCell ref="AK428:AM428"/>
    <mergeCell ref="F429:I429"/>
    <mergeCell ref="J429:L429"/>
    <mergeCell ref="M429:O429"/>
    <mergeCell ref="P429:R429"/>
    <mergeCell ref="S429:U429"/>
    <mergeCell ref="V429:X429"/>
    <mergeCell ref="Y429:AA429"/>
    <mergeCell ref="AB429:AD429"/>
    <mergeCell ref="AE429:AG429"/>
    <mergeCell ref="S428:U428"/>
    <mergeCell ref="V428:X428"/>
    <mergeCell ref="AB428:AD428"/>
    <mergeCell ref="AE428:AG428"/>
    <mergeCell ref="AH428:AJ428"/>
    <mergeCell ref="AD442:AG442"/>
    <mergeCell ref="AH442:AK442"/>
    <mergeCell ref="D443:I443"/>
    <mergeCell ref="J443:M443"/>
    <mergeCell ref="N443:Q443"/>
    <mergeCell ref="R443:U443"/>
    <mergeCell ref="V443:Y443"/>
    <mergeCell ref="Z443:AC443"/>
    <mergeCell ref="AD443:AG443"/>
    <mergeCell ref="AH443:AK443"/>
    <mergeCell ref="D442:I442"/>
    <mergeCell ref="J442:M442"/>
    <mergeCell ref="N442:Q442"/>
    <mergeCell ref="R442:U442"/>
    <mergeCell ref="V442:Y442"/>
    <mergeCell ref="Z442:AC442"/>
    <mergeCell ref="AD439:AG439"/>
    <mergeCell ref="AH439:AK439"/>
    <mergeCell ref="D440:I440"/>
    <mergeCell ref="J440:M440"/>
    <mergeCell ref="N440:Q440"/>
    <mergeCell ref="R440:U440"/>
    <mergeCell ref="V440:Y440"/>
    <mergeCell ref="Z440:AC440"/>
    <mergeCell ref="AD440:AG440"/>
    <mergeCell ref="AH440:AK440"/>
    <mergeCell ref="D439:I439"/>
    <mergeCell ref="J439:M439"/>
    <mergeCell ref="N439:Q439"/>
    <mergeCell ref="R439:U439"/>
    <mergeCell ref="V439:Y439"/>
    <mergeCell ref="Z439:AC439"/>
    <mergeCell ref="AD448:AG448"/>
    <mergeCell ref="AH448:AK448"/>
    <mergeCell ref="D449:I449"/>
    <mergeCell ref="J449:M449"/>
    <mergeCell ref="N449:Q449"/>
    <mergeCell ref="R449:U449"/>
    <mergeCell ref="V449:Y449"/>
    <mergeCell ref="Z449:AC449"/>
    <mergeCell ref="AD449:AG449"/>
    <mergeCell ref="AH449:AK449"/>
    <mergeCell ref="D448:I448"/>
    <mergeCell ref="J448:M448"/>
    <mergeCell ref="N448:Q448"/>
    <mergeCell ref="R448:U448"/>
    <mergeCell ref="V448:Y448"/>
    <mergeCell ref="Z448:AC448"/>
    <mergeCell ref="AD445:AG445"/>
    <mergeCell ref="AH445:AK445"/>
    <mergeCell ref="D446:I446"/>
    <mergeCell ref="J446:M446"/>
    <mergeCell ref="N446:Q446"/>
    <mergeCell ref="R446:U446"/>
    <mergeCell ref="V446:Y446"/>
    <mergeCell ref="Z446:AC446"/>
    <mergeCell ref="AD446:AG446"/>
    <mergeCell ref="AH446:AK446"/>
    <mergeCell ref="D445:I445"/>
    <mergeCell ref="J445:M445"/>
    <mergeCell ref="N445:Q445"/>
    <mergeCell ref="R445:U445"/>
    <mergeCell ref="V445:Y445"/>
    <mergeCell ref="Z445:AC445"/>
    <mergeCell ref="AD454:AG454"/>
    <mergeCell ref="AH454:AK454"/>
    <mergeCell ref="D455:I455"/>
    <mergeCell ref="J455:M455"/>
    <mergeCell ref="N455:Q455"/>
    <mergeCell ref="R455:U455"/>
    <mergeCell ref="V455:Y455"/>
    <mergeCell ref="Z455:AC455"/>
    <mergeCell ref="AD455:AG455"/>
    <mergeCell ref="AH455:AK455"/>
    <mergeCell ref="D454:I454"/>
    <mergeCell ref="J454:M454"/>
    <mergeCell ref="N454:Q454"/>
    <mergeCell ref="R454:U454"/>
    <mergeCell ref="V454:Y454"/>
    <mergeCell ref="Z454:AC454"/>
    <mergeCell ref="AD451:AG451"/>
    <mergeCell ref="AH451:AK451"/>
    <mergeCell ref="D452:I452"/>
    <mergeCell ref="J452:M452"/>
    <mergeCell ref="N452:Q452"/>
    <mergeCell ref="R452:U452"/>
    <mergeCell ref="V452:Y452"/>
    <mergeCell ref="Z452:AC452"/>
    <mergeCell ref="AD452:AG452"/>
    <mergeCell ref="AH452:AK452"/>
    <mergeCell ref="D451:I451"/>
    <mergeCell ref="J451:M451"/>
    <mergeCell ref="N451:Q451"/>
    <mergeCell ref="R451:U451"/>
    <mergeCell ref="V451:Y451"/>
    <mergeCell ref="Z451:AC451"/>
    <mergeCell ref="AD460:AG460"/>
    <mergeCell ref="AH460:AK460"/>
    <mergeCell ref="D461:I461"/>
    <mergeCell ref="J461:M461"/>
    <mergeCell ref="N461:Q461"/>
    <mergeCell ref="R461:U461"/>
    <mergeCell ref="V461:Y461"/>
    <mergeCell ref="Z461:AC461"/>
    <mergeCell ref="AD461:AG461"/>
    <mergeCell ref="AH461:AK461"/>
    <mergeCell ref="D460:I460"/>
    <mergeCell ref="J460:M460"/>
    <mergeCell ref="N460:Q460"/>
    <mergeCell ref="R460:U460"/>
    <mergeCell ref="V460:Y460"/>
    <mergeCell ref="Z460:AC460"/>
    <mergeCell ref="AD457:AG457"/>
    <mergeCell ref="AH457:AK457"/>
    <mergeCell ref="D458:I458"/>
    <mergeCell ref="J458:M458"/>
    <mergeCell ref="N458:Q458"/>
    <mergeCell ref="R458:U458"/>
    <mergeCell ref="V458:Y458"/>
    <mergeCell ref="Z458:AC458"/>
    <mergeCell ref="AD458:AG458"/>
    <mergeCell ref="AH458:AK458"/>
    <mergeCell ref="D457:I457"/>
    <mergeCell ref="J457:M457"/>
    <mergeCell ref="N457:Q457"/>
    <mergeCell ref="R457:U457"/>
    <mergeCell ref="V457:Y457"/>
    <mergeCell ref="Z457:AC457"/>
    <mergeCell ref="AD466:AG466"/>
    <mergeCell ref="AH466:AK466"/>
    <mergeCell ref="D467:I467"/>
    <mergeCell ref="J467:M467"/>
    <mergeCell ref="N467:Q467"/>
    <mergeCell ref="R467:U467"/>
    <mergeCell ref="V467:Y467"/>
    <mergeCell ref="Z467:AC467"/>
    <mergeCell ref="AD467:AG467"/>
    <mergeCell ref="AH467:AK467"/>
    <mergeCell ref="D466:I466"/>
    <mergeCell ref="J466:M466"/>
    <mergeCell ref="N466:Q466"/>
    <mergeCell ref="R466:U466"/>
    <mergeCell ref="V466:Y466"/>
    <mergeCell ref="Z466:AC466"/>
    <mergeCell ref="AD463:AG463"/>
    <mergeCell ref="AH463:AK463"/>
    <mergeCell ref="D464:I464"/>
    <mergeCell ref="J464:M464"/>
    <mergeCell ref="N464:Q464"/>
    <mergeCell ref="R464:U464"/>
    <mergeCell ref="V464:Y464"/>
    <mergeCell ref="Z464:AC464"/>
    <mergeCell ref="AD464:AG464"/>
    <mergeCell ref="AH464:AK464"/>
    <mergeCell ref="D463:I463"/>
    <mergeCell ref="J463:M463"/>
    <mergeCell ref="N463:Q463"/>
    <mergeCell ref="R463:U463"/>
    <mergeCell ref="V463:Y463"/>
    <mergeCell ref="Z463:AC463"/>
    <mergeCell ref="AD472:AG472"/>
    <mergeCell ref="AH472:AK472"/>
    <mergeCell ref="D473:I473"/>
    <mergeCell ref="J473:M473"/>
    <mergeCell ref="N473:Q473"/>
    <mergeCell ref="R473:U473"/>
    <mergeCell ref="V473:Y473"/>
    <mergeCell ref="Z473:AC473"/>
    <mergeCell ref="AD473:AG473"/>
    <mergeCell ref="AH473:AK473"/>
    <mergeCell ref="D472:I472"/>
    <mergeCell ref="J472:M472"/>
    <mergeCell ref="N472:Q472"/>
    <mergeCell ref="R472:U472"/>
    <mergeCell ref="V472:Y472"/>
    <mergeCell ref="Z472:AC472"/>
    <mergeCell ref="AD469:AG469"/>
    <mergeCell ref="AH469:AK469"/>
    <mergeCell ref="D470:I470"/>
    <mergeCell ref="J470:M470"/>
    <mergeCell ref="N470:Q470"/>
    <mergeCell ref="R470:U470"/>
    <mergeCell ref="V470:Y470"/>
    <mergeCell ref="Z470:AC470"/>
    <mergeCell ref="AD470:AG470"/>
    <mergeCell ref="AH470:AK470"/>
    <mergeCell ref="D469:I469"/>
    <mergeCell ref="J469:M469"/>
    <mergeCell ref="N469:Q469"/>
    <mergeCell ref="R469:U469"/>
    <mergeCell ref="V469:Y469"/>
    <mergeCell ref="Z469:AC469"/>
    <mergeCell ref="AD478:AG478"/>
    <mergeCell ref="AH478:AK478"/>
    <mergeCell ref="D479:I479"/>
    <mergeCell ref="J479:M479"/>
    <mergeCell ref="N479:Q479"/>
    <mergeCell ref="R479:U479"/>
    <mergeCell ref="V479:Y479"/>
    <mergeCell ref="Z479:AC479"/>
    <mergeCell ref="AD479:AG479"/>
    <mergeCell ref="AH479:AK479"/>
    <mergeCell ref="D478:I478"/>
    <mergeCell ref="J478:M478"/>
    <mergeCell ref="N478:Q478"/>
    <mergeCell ref="R478:U478"/>
    <mergeCell ref="V478:Y478"/>
    <mergeCell ref="Z478:AC478"/>
    <mergeCell ref="AD475:AG475"/>
    <mergeCell ref="AH475:AK475"/>
    <mergeCell ref="D476:I476"/>
    <mergeCell ref="J476:M476"/>
    <mergeCell ref="N476:Q476"/>
    <mergeCell ref="R476:U476"/>
    <mergeCell ref="V476:Y476"/>
    <mergeCell ref="Z476:AC476"/>
    <mergeCell ref="AD476:AG476"/>
    <mergeCell ref="AH476:AK476"/>
    <mergeCell ref="D475:I475"/>
    <mergeCell ref="J475:M475"/>
    <mergeCell ref="N475:Q475"/>
    <mergeCell ref="R475:U475"/>
    <mergeCell ref="V475:Y475"/>
    <mergeCell ref="Z475:AC475"/>
    <mergeCell ref="AD484:AG484"/>
    <mergeCell ref="AH484:AK484"/>
    <mergeCell ref="D485:I485"/>
    <mergeCell ref="J485:M485"/>
    <mergeCell ref="N485:Q485"/>
    <mergeCell ref="R485:U485"/>
    <mergeCell ref="V485:Y485"/>
    <mergeCell ref="Z485:AC485"/>
    <mergeCell ref="AD485:AG485"/>
    <mergeCell ref="AH485:AK485"/>
    <mergeCell ref="D484:I484"/>
    <mergeCell ref="J484:M484"/>
    <mergeCell ref="N484:Q484"/>
    <mergeCell ref="R484:U484"/>
    <mergeCell ref="V484:Y484"/>
    <mergeCell ref="Z484:AC484"/>
    <mergeCell ref="AD481:AG481"/>
    <mergeCell ref="AH481:AK481"/>
    <mergeCell ref="D482:I482"/>
    <mergeCell ref="J482:M482"/>
    <mergeCell ref="N482:Q482"/>
    <mergeCell ref="R482:U482"/>
    <mergeCell ref="V482:Y482"/>
    <mergeCell ref="Z482:AC482"/>
    <mergeCell ref="AD482:AG482"/>
    <mergeCell ref="AH482:AK482"/>
    <mergeCell ref="D481:I481"/>
    <mergeCell ref="J481:M481"/>
    <mergeCell ref="N481:Q481"/>
    <mergeCell ref="R481:U481"/>
    <mergeCell ref="V481:Y481"/>
    <mergeCell ref="Z481:AC481"/>
    <mergeCell ref="AD490:AG490"/>
    <mergeCell ref="AH490:AK490"/>
    <mergeCell ref="D491:I491"/>
    <mergeCell ref="J491:M491"/>
    <mergeCell ref="N491:Q491"/>
    <mergeCell ref="R491:U491"/>
    <mergeCell ref="V491:Y491"/>
    <mergeCell ref="Z491:AC491"/>
    <mergeCell ref="AD491:AG491"/>
    <mergeCell ref="AH491:AK491"/>
    <mergeCell ref="D490:I490"/>
    <mergeCell ref="J490:M490"/>
    <mergeCell ref="N490:Q490"/>
    <mergeCell ref="R490:U490"/>
    <mergeCell ref="V490:Y490"/>
    <mergeCell ref="Z490:AC490"/>
    <mergeCell ref="AD487:AG487"/>
    <mergeCell ref="AH487:AK487"/>
    <mergeCell ref="D488:I488"/>
    <mergeCell ref="J488:M488"/>
    <mergeCell ref="N488:Q488"/>
    <mergeCell ref="R488:U488"/>
    <mergeCell ref="V488:Y488"/>
    <mergeCell ref="Z488:AC488"/>
    <mergeCell ref="AD488:AG488"/>
    <mergeCell ref="AH488:AK488"/>
    <mergeCell ref="D487:I487"/>
    <mergeCell ref="J487:M487"/>
    <mergeCell ref="N487:Q487"/>
    <mergeCell ref="R487:U487"/>
    <mergeCell ref="V487:Y487"/>
    <mergeCell ref="Z487:AC487"/>
    <mergeCell ref="AD498:AG498"/>
    <mergeCell ref="AH498:AK498"/>
    <mergeCell ref="R499:U499"/>
    <mergeCell ref="V499:Y499"/>
    <mergeCell ref="Z499:AC499"/>
    <mergeCell ref="AD499:AG499"/>
    <mergeCell ref="AH499:AK499"/>
    <mergeCell ref="D498:I499"/>
    <mergeCell ref="J498:M499"/>
    <mergeCell ref="N498:Q499"/>
    <mergeCell ref="R498:U498"/>
    <mergeCell ref="V498:Y498"/>
    <mergeCell ref="Z498:AC498"/>
    <mergeCell ref="AD493:AG493"/>
    <mergeCell ref="AH493:AK493"/>
    <mergeCell ref="D494:I494"/>
    <mergeCell ref="J494:M494"/>
    <mergeCell ref="N494:Q494"/>
    <mergeCell ref="R494:U494"/>
    <mergeCell ref="V494:Y494"/>
    <mergeCell ref="Z494:AC494"/>
    <mergeCell ref="AD494:AG494"/>
    <mergeCell ref="AH494:AK494"/>
    <mergeCell ref="D493:I493"/>
    <mergeCell ref="J493:M493"/>
    <mergeCell ref="N493:Q493"/>
    <mergeCell ref="R493:U493"/>
    <mergeCell ref="V493:Y493"/>
    <mergeCell ref="Z493:AC493"/>
    <mergeCell ref="AD503:AG503"/>
    <mergeCell ref="AH503:AK503"/>
    <mergeCell ref="D504:I504"/>
    <mergeCell ref="J504:M504"/>
    <mergeCell ref="N504:Q504"/>
    <mergeCell ref="R504:U504"/>
    <mergeCell ref="V504:Y504"/>
    <mergeCell ref="Z504:AC504"/>
    <mergeCell ref="AD504:AG504"/>
    <mergeCell ref="AH504:AK504"/>
    <mergeCell ref="D503:I503"/>
    <mergeCell ref="J503:M503"/>
    <mergeCell ref="N503:Q503"/>
    <mergeCell ref="R503:U503"/>
    <mergeCell ref="V503:Y503"/>
    <mergeCell ref="Z503:AC503"/>
    <mergeCell ref="AD500:AG500"/>
    <mergeCell ref="AH500:AK500"/>
    <mergeCell ref="D501:I501"/>
    <mergeCell ref="J501:M501"/>
    <mergeCell ref="N501:Q501"/>
    <mergeCell ref="R501:U501"/>
    <mergeCell ref="V501:Y501"/>
    <mergeCell ref="Z501:AC501"/>
    <mergeCell ref="AD501:AG501"/>
    <mergeCell ref="AH501:AK501"/>
    <mergeCell ref="D500:I500"/>
    <mergeCell ref="J500:M500"/>
    <mergeCell ref="N500:Q500"/>
    <mergeCell ref="R500:U500"/>
    <mergeCell ref="V500:Y500"/>
    <mergeCell ref="Z500:AC500"/>
    <mergeCell ref="AD509:AG509"/>
    <mergeCell ref="AH509:AK509"/>
    <mergeCell ref="D510:I510"/>
    <mergeCell ref="J510:M510"/>
    <mergeCell ref="N510:Q510"/>
    <mergeCell ref="R510:U510"/>
    <mergeCell ref="V510:Y510"/>
    <mergeCell ref="Z510:AC510"/>
    <mergeCell ref="AD510:AG510"/>
    <mergeCell ref="AH510:AK510"/>
    <mergeCell ref="D509:I509"/>
    <mergeCell ref="J509:M509"/>
    <mergeCell ref="N509:Q509"/>
    <mergeCell ref="R509:U509"/>
    <mergeCell ref="V509:Y509"/>
    <mergeCell ref="Z509:AC509"/>
    <mergeCell ref="AD506:AG506"/>
    <mergeCell ref="AH506:AK506"/>
    <mergeCell ref="D507:I507"/>
    <mergeCell ref="J507:M507"/>
    <mergeCell ref="N507:Q507"/>
    <mergeCell ref="R507:U507"/>
    <mergeCell ref="V507:Y507"/>
    <mergeCell ref="Z507:AC507"/>
    <mergeCell ref="AD507:AG507"/>
    <mergeCell ref="AH507:AK507"/>
    <mergeCell ref="D506:I506"/>
    <mergeCell ref="J506:M506"/>
    <mergeCell ref="N506:Q506"/>
    <mergeCell ref="R506:U506"/>
    <mergeCell ref="V506:Y506"/>
    <mergeCell ref="Z506:AC506"/>
    <mergeCell ref="Z517:AC517"/>
    <mergeCell ref="AD517:AG517"/>
    <mergeCell ref="AH517:AK517"/>
    <mergeCell ref="R518:U518"/>
    <mergeCell ref="V518:Y518"/>
    <mergeCell ref="Z518:AC518"/>
    <mergeCell ref="AD518:AG518"/>
    <mergeCell ref="AH518:AK518"/>
    <mergeCell ref="B515:C516"/>
    <mergeCell ref="D517:I518"/>
    <mergeCell ref="J517:M518"/>
    <mergeCell ref="N517:Q518"/>
    <mergeCell ref="R517:U517"/>
    <mergeCell ref="V517:Y517"/>
    <mergeCell ref="AD512:AG512"/>
    <mergeCell ref="AH512:AK512"/>
    <mergeCell ref="D513:I513"/>
    <mergeCell ref="J513:M513"/>
    <mergeCell ref="N513:Q513"/>
    <mergeCell ref="R513:U513"/>
    <mergeCell ref="V513:Y513"/>
    <mergeCell ref="Z513:AC513"/>
    <mergeCell ref="AD513:AG513"/>
    <mergeCell ref="AH513:AK513"/>
    <mergeCell ref="D512:I512"/>
    <mergeCell ref="J512:M512"/>
    <mergeCell ref="N512:Q512"/>
    <mergeCell ref="R512:U512"/>
    <mergeCell ref="V512:Y512"/>
    <mergeCell ref="Z512:AC512"/>
    <mergeCell ref="AD522:AG522"/>
    <mergeCell ref="AH522:AK522"/>
    <mergeCell ref="D523:I523"/>
    <mergeCell ref="J523:M523"/>
    <mergeCell ref="N523:Q523"/>
    <mergeCell ref="R523:U523"/>
    <mergeCell ref="V523:Y523"/>
    <mergeCell ref="Z523:AC523"/>
    <mergeCell ref="AD523:AG523"/>
    <mergeCell ref="AH523:AK523"/>
    <mergeCell ref="D522:I522"/>
    <mergeCell ref="J522:M522"/>
    <mergeCell ref="N522:Q522"/>
    <mergeCell ref="R522:U522"/>
    <mergeCell ref="V522:Y522"/>
    <mergeCell ref="Z522:AC522"/>
    <mergeCell ref="AD519:AG519"/>
    <mergeCell ref="AH519:AK519"/>
    <mergeCell ref="D520:I520"/>
    <mergeCell ref="J520:M520"/>
    <mergeCell ref="N520:Q520"/>
    <mergeCell ref="R520:U520"/>
    <mergeCell ref="V520:Y520"/>
    <mergeCell ref="Z520:AC520"/>
    <mergeCell ref="AD520:AG520"/>
    <mergeCell ref="AH520:AK520"/>
    <mergeCell ref="D519:I519"/>
    <mergeCell ref="J519:M519"/>
    <mergeCell ref="N519:Q519"/>
    <mergeCell ref="R519:U519"/>
    <mergeCell ref="V519:Y519"/>
    <mergeCell ref="Z519:AC519"/>
    <mergeCell ref="AD528:AG528"/>
    <mergeCell ref="AH528:AK528"/>
    <mergeCell ref="D529:I529"/>
    <mergeCell ref="J529:M529"/>
    <mergeCell ref="N529:Q529"/>
    <mergeCell ref="R529:U529"/>
    <mergeCell ref="V529:Y529"/>
    <mergeCell ref="Z529:AC529"/>
    <mergeCell ref="AD529:AG529"/>
    <mergeCell ref="AH529:AK529"/>
    <mergeCell ref="D528:I528"/>
    <mergeCell ref="J528:M528"/>
    <mergeCell ref="N528:Q528"/>
    <mergeCell ref="R528:U528"/>
    <mergeCell ref="V528:Y528"/>
    <mergeCell ref="Z528:AC528"/>
    <mergeCell ref="AD525:AG525"/>
    <mergeCell ref="AH525:AK525"/>
    <mergeCell ref="D526:I526"/>
    <mergeCell ref="J526:M526"/>
    <mergeCell ref="N526:Q526"/>
    <mergeCell ref="R526:U526"/>
    <mergeCell ref="V526:Y526"/>
    <mergeCell ref="Z526:AC526"/>
    <mergeCell ref="AD526:AG526"/>
    <mergeCell ref="AH526:AK526"/>
    <mergeCell ref="D525:I525"/>
    <mergeCell ref="J525:M525"/>
    <mergeCell ref="N525:Q525"/>
    <mergeCell ref="R525:U525"/>
    <mergeCell ref="V525:Y525"/>
    <mergeCell ref="Z525:AC525"/>
    <mergeCell ref="AD534:AG534"/>
    <mergeCell ref="AH534:AK534"/>
    <mergeCell ref="D535:I535"/>
    <mergeCell ref="J535:M535"/>
    <mergeCell ref="N535:Q535"/>
    <mergeCell ref="R535:U535"/>
    <mergeCell ref="V535:Y535"/>
    <mergeCell ref="Z535:AC535"/>
    <mergeCell ref="AD535:AG535"/>
    <mergeCell ref="AH535:AK535"/>
    <mergeCell ref="D534:I534"/>
    <mergeCell ref="J534:M534"/>
    <mergeCell ref="N534:Q534"/>
    <mergeCell ref="R534:U534"/>
    <mergeCell ref="V534:Y534"/>
    <mergeCell ref="Z534:AC534"/>
    <mergeCell ref="AD531:AG531"/>
    <mergeCell ref="AH531:AK531"/>
    <mergeCell ref="D532:I532"/>
    <mergeCell ref="J532:M532"/>
    <mergeCell ref="N532:Q532"/>
    <mergeCell ref="R532:U532"/>
    <mergeCell ref="V532:Y532"/>
    <mergeCell ref="Z532:AC532"/>
    <mergeCell ref="AD532:AG532"/>
    <mergeCell ref="AH532:AK532"/>
    <mergeCell ref="D531:I531"/>
    <mergeCell ref="J531:M531"/>
    <mergeCell ref="N531:Q531"/>
    <mergeCell ref="R531:U531"/>
    <mergeCell ref="V531:Y531"/>
    <mergeCell ref="Z531:AC531"/>
    <mergeCell ref="B543:C544"/>
    <mergeCell ref="D545:I546"/>
    <mergeCell ref="J545:M546"/>
    <mergeCell ref="N545:Q546"/>
    <mergeCell ref="R545:U545"/>
    <mergeCell ref="V545:Y545"/>
    <mergeCell ref="AD537:AG537"/>
    <mergeCell ref="AH537:AK537"/>
    <mergeCell ref="D538:I538"/>
    <mergeCell ref="J538:M538"/>
    <mergeCell ref="N538:Q538"/>
    <mergeCell ref="R538:U538"/>
    <mergeCell ref="V538:Y538"/>
    <mergeCell ref="Z538:AC538"/>
    <mergeCell ref="AD538:AG538"/>
    <mergeCell ref="AH538:AK538"/>
    <mergeCell ref="D537:I537"/>
    <mergeCell ref="J537:M537"/>
    <mergeCell ref="N537:Q537"/>
    <mergeCell ref="R537:U537"/>
    <mergeCell ref="V537:Y537"/>
    <mergeCell ref="Z537:AC537"/>
    <mergeCell ref="AD547:AG547"/>
    <mergeCell ref="AH547:AK547"/>
    <mergeCell ref="D548:I548"/>
    <mergeCell ref="J548:M548"/>
    <mergeCell ref="N548:Q548"/>
    <mergeCell ref="R548:U548"/>
    <mergeCell ref="V548:Y548"/>
    <mergeCell ref="Z548:AC548"/>
    <mergeCell ref="AD548:AG548"/>
    <mergeCell ref="AH548:AK548"/>
    <mergeCell ref="D547:I547"/>
    <mergeCell ref="J547:M547"/>
    <mergeCell ref="N547:Q547"/>
    <mergeCell ref="R547:U547"/>
    <mergeCell ref="V547:Y547"/>
    <mergeCell ref="Z547:AC547"/>
    <mergeCell ref="Z545:AC545"/>
    <mergeCell ref="AD545:AG545"/>
    <mergeCell ref="AH545:AK545"/>
    <mergeCell ref="R546:U546"/>
    <mergeCell ref="V546:Y546"/>
    <mergeCell ref="Z546:AC546"/>
    <mergeCell ref="AD546:AG546"/>
    <mergeCell ref="AH546:AK546"/>
    <mergeCell ref="AD553:AG553"/>
    <mergeCell ref="AH553:AK553"/>
    <mergeCell ref="D554:I554"/>
    <mergeCell ref="J554:M554"/>
    <mergeCell ref="N554:Q554"/>
    <mergeCell ref="R554:U554"/>
    <mergeCell ref="V554:Y554"/>
    <mergeCell ref="Z554:AC554"/>
    <mergeCell ref="AD554:AG554"/>
    <mergeCell ref="AH554:AK554"/>
    <mergeCell ref="D553:I553"/>
    <mergeCell ref="J553:M553"/>
    <mergeCell ref="N553:Q553"/>
    <mergeCell ref="R553:U553"/>
    <mergeCell ref="V553:Y553"/>
    <mergeCell ref="Z553:AC553"/>
    <mergeCell ref="AD550:AG550"/>
    <mergeCell ref="AH550:AK550"/>
    <mergeCell ref="D551:I551"/>
    <mergeCell ref="J551:M551"/>
    <mergeCell ref="N551:Q551"/>
    <mergeCell ref="R551:U551"/>
    <mergeCell ref="V551:Y551"/>
    <mergeCell ref="Z551:AC551"/>
    <mergeCell ref="AD551:AG551"/>
    <mergeCell ref="AH551:AK551"/>
    <mergeCell ref="D550:I550"/>
    <mergeCell ref="J550:M550"/>
    <mergeCell ref="N550:Q550"/>
    <mergeCell ref="R550:U550"/>
    <mergeCell ref="V550:Y550"/>
    <mergeCell ref="Z550:AC550"/>
    <mergeCell ref="AD559:AG559"/>
    <mergeCell ref="AH559:AK559"/>
    <mergeCell ref="D560:I560"/>
    <mergeCell ref="J560:M560"/>
    <mergeCell ref="N560:Q560"/>
    <mergeCell ref="R560:U560"/>
    <mergeCell ref="V560:Y560"/>
    <mergeCell ref="Z560:AC560"/>
    <mergeCell ref="AD560:AG560"/>
    <mergeCell ref="AH560:AK560"/>
    <mergeCell ref="D559:I559"/>
    <mergeCell ref="J559:M559"/>
    <mergeCell ref="N559:Q559"/>
    <mergeCell ref="R559:U559"/>
    <mergeCell ref="V559:Y559"/>
    <mergeCell ref="Z559:AC559"/>
    <mergeCell ref="AD556:AG556"/>
    <mergeCell ref="AH556:AK556"/>
    <mergeCell ref="D557:I557"/>
    <mergeCell ref="J557:M557"/>
    <mergeCell ref="N557:Q557"/>
    <mergeCell ref="R557:U557"/>
    <mergeCell ref="V557:Y557"/>
    <mergeCell ref="Z557:AC557"/>
    <mergeCell ref="AD557:AG557"/>
    <mergeCell ref="AH557:AK557"/>
    <mergeCell ref="D556:I556"/>
    <mergeCell ref="J556:M556"/>
    <mergeCell ref="N556:Q556"/>
    <mergeCell ref="R556:U556"/>
    <mergeCell ref="V556:Y556"/>
    <mergeCell ref="Z556:AC556"/>
    <mergeCell ref="R590:U590"/>
    <mergeCell ref="V590:Y590"/>
    <mergeCell ref="Z590:AC590"/>
    <mergeCell ref="D591:E592"/>
    <mergeCell ref="F591:I591"/>
    <mergeCell ref="J591:M591"/>
    <mergeCell ref="N591:Q591"/>
    <mergeCell ref="R591:U591"/>
    <mergeCell ref="V591:Y591"/>
    <mergeCell ref="Z591:AC591"/>
    <mergeCell ref="D589:I590"/>
    <mergeCell ref="J589:M589"/>
    <mergeCell ref="N589:Q589"/>
    <mergeCell ref="R589:U589"/>
    <mergeCell ref="V589:Y589"/>
    <mergeCell ref="Z589:AC589"/>
    <mergeCell ref="J590:M590"/>
    <mergeCell ref="N590:Q590"/>
    <mergeCell ref="Z593:AC593"/>
    <mergeCell ref="F594:I594"/>
    <mergeCell ref="J594:M594"/>
    <mergeCell ref="N594:Q594"/>
    <mergeCell ref="R594:U594"/>
    <mergeCell ref="V594:Y594"/>
    <mergeCell ref="Z594:AC594"/>
    <mergeCell ref="D593:E594"/>
    <mergeCell ref="F593:I593"/>
    <mergeCell ref="J593:M593"/>
    <mergeCell ref="N593:Q593"/>
    <mergeCell ref="R593:U593"/>
    <mergeCell ref="V593:Y593"/>
    <mergeCell ref="F592:I592"/>
    <mergeCell ref="J592:M592"/>
    <mergeCell ref="N592:Q592"/>
    <mergeCell ref="R592:U592"/>
    <mergeCell ref="V592:Y592"/>
    <mergeCell ref="Z592:AC592"/>
    <mergeCell ref="D601:I601"/>
    <mergeCell ref="J601:M601"/>
    <mergeCell ref="N601:Q601"/>
    <mergeCell ref="R601:U601"/>
    <mergeCell ref="V601:Y601"/>
    <mergeCell ref="Z601:AC601"/>
    <mergeCell ref="Z598:AC598"/>
    <mergeCell ref="R599:U599"/>
    <mergeCell ref="V599:Y599"/>
    <mergeCell ref="Z599:AC599"/>
    <mergeCell ref="D600:I600"/>
    <mergeCell ref="J600:M600"/>
    <mergeCell ref="N600:Q600"/>
    <mergeCell ref="R600:U600"/>
    <mergeCell ref="V600:Y600"/>
    <mergeCell ref="Z600:AC600"/>
    <mergeCell ref="D598:I599"/>
    <mergeCell ref="J598:M599"/>
    <mergeCell ref="N598:Q599"/>
    <mergeCell ref="R598:U598"/>
    <mergeCell ref="V598:Y598"/>
    <mergeCell ref="D606:I606"/>
    <mergeCell ref="J606:M606"/>
    <mergeCell ref="N606:Q606"/>
    <mergeCell ref="R606:U606"/>
    <mergeCell ref="V606:Y606"/>
    <mergeCell ref="Z606:AC606"/>
    <mergeCell ref="D605:I605"/>
    <mergeCell ref="J605:M605"/>
    <mergeCell ref="N605:Q605"/>
    <mergeCell ref="R605:U605"/>
    <mergeCell ref="V605:Y605"/>
    <mergeCell ref="Z605:AC605"/>
    <mergeCell ref="D603:I604"/>
    <mergeCell ref="J603:M604"/>
    <mergeCell ref="N603:Q604"/>
    <mergeCell ref="R603:U603"/>
    <mergeCell ref="V603:Y603"/>
    <mergeCell ref="Z603:AC603"/>
    <mergeCell ref="R604:U604"/>
    <mergeCell ref="V604:Y604"/>
    <mergeCell ref="Z604:AC604"/>
    <mergeCell ref="D611:I611"/>
    <mergeCell ref="J611:M611"/>
    <mergeCell ref="N611:Q611"/>
    <mergeCell ref="R611:U611"/>
    <mergeCell ref="V611:Y611"/>
    <mergeCell ref="Z611:AC611"/>
    <mergeCell ref="D610:I610"/>
    <mergeCell ref="J610:M610"/>
    <mergeCell ref="N610:Q610"/>
    <mergeCell ref="R610:U610"/>
    <mergeCell ref="V610:Y610"/>
    <mergeCell ref="Z610:AC610"/>
    <mergeCell ref="D608:I609"/>
    <mergeCell ref="J608:M609"/>
    <mergeCell ref="N608:Q609"/>
    <mergeCell ref="R608:U608"/>
    <mergeCell ref="V608:Y608"/>
    <mergeCell ref="Z608:AC608"/>
    <mergeCell ref="R609:U609"/>
    <mergeCell ref="V609:Y609"/>
    <mergeCell ref="Z609:AC609"/>
    <mergeCell ref="AH617:AK617"/>
    <mergeCell ref="D618:E619"/>
    <mergeCell ref="F618:I618"/>
    <mergeCell ref="J618:M618"/>
    <mergeCell ref="N618:Q618"/>
    <mergeCell ref="R618:U618"/>
    <mergeCell ref="V618:Y618"/>
    <mergeCell ref="Z618:AC618"/>
    <mergeCell ref="AD618:AG618"/>
    <mergeCell ref="AH618:AK618"/>
    <mergeCell ref="J617:M617"/>
    <mergeCell ref="N617:Q617"/>
    <mergeCell ref="R617:U617"/>
    <mergeCell ref="V617:Y617"/>
    <mergeCell ref="Z617:AC617"/>
    <mergeCell ref="AD617:AG617"/>
    <mergeCell ref="D613:AQ614"/>
    <mergeCell ref="D616:I617"/>
    <mergeCell ref="J616:M616"/>
    <mergeCell ref="N616:Q616"/>
    <mergeCell ref="R616:U616"/>
    <mergeCell ref="V616:Y616"/>
    <mergeCell ref="Z616:AC616"/>
    <mergeCell ref="AD616:AG616"/>
    <mergeCell ref="AH616:AK616"/>
    <mergeCell ref="AH620:AK620"/>
    <mergeCell ref="F621:I621"/>
    <mergeCell ref="J621:M621"/>
    <mergeCell ref="N621:Q621"/>
    <mergeCell ref="R621:U621"/>
    <mergeCell ref="V621:Y621"/>
    <mergeCell ref="Z621:AC621"/>
    <mergeCell ref="AD621:AG621"/>
    <mergeCell ref="AH621:AK621"/>
    <mergeCell ref="AD619:AG619"/>
    <mergeCell ref="AH619:AK619"/>
    <mergeCell ref="D620:E621"/>
    <mergeCell ref="F620:I620"/>
    <mergeCell ref="J620:M620"/>
    <mergeCell ref="N620:Q620"/>
    <mergeCell ref="R620:U620"/>
    <mergeCell ref="V620:Y620"/>
    <mergeCell ref="Z620:AC620"/>
    <mergeCell ref="AD620:AG620"/>
    <mergeCell ref="F619:I619"/>
    <mergeCell ref="J619:M619"/>
    <mergeCell ref="N619:Q619"/>
    <mergeCell ref="R619:U619"/>
    <mergeCell ref="V619:Y619"/>
    <mergeCell ref="Z619:AC619"/>
    <mergeCell ref="Z625:AC625"/>
    <mergeCell ref="AD625:AG625"/>
    <mergeCell ref="AH625:AK625"/>
    <mergeCell ref="F626:I626"/>
    <mergeCell ref="J626:M626"/>
    <mergeCell ref="N626:Q626"/>
    <mergeCell ref="R626:U626"/>
    <mergeCell ref="V626:Y626"/>
    <mergeCell ref="Z626:AC626"/>
    <mergeCell ref="AD626:AG626"/>
    <mergeCell ref="D625:E626"/>
    <mergeCell ref="F625:I625"/>
    <mergeCell ref="J625:M625"/>
    <mergeCell ref="N625:Q625"/>
    <mergeCell ref="R625:U625"/>
    <mergeCell ref="V625:Y625"/>
    <mergeCell ref="AD623:AG623"/>
    <mergeCell ref="AH623:AK623"/>
    <mergeCell ref="J624:M624"/>
    <mergeCell ref="N624:Q624"/>
    <mergeCell ref="R624:U624"/>
    <mergeCell ref="V624:Y624"/>
    <mergeCell ref="Z624:AC624"/>
    <mergeCell ref="AD624:AG624"/>
    <mergeCell ref="AH624:AK624"/>
    <mergeCell ref="D623:I624"/>
    <mergeCell ref="J623:M623"/>
    <mergeCell ref="N623:Q623"/>
    <mergeCell ref="R623:U623"/>
    <mergeCell ref="V623:Y623"/>
    <mergeCell ref="Z623:AC623"/>
    <mergeCell ref="AD628:AG628"/>
    <mergeCell ref="AH628:AK628"/>
    <mergeCell ref="F628:I628"/>
    <mergeCell ref="J628:M628"/>
    <mergeCell ref="N628:Q628"/>
    <mergeCell ref="R628:U628"/>
    <mergeCell ref="V628:Y628"/>
    <mergeCell ref="Z628:AC628"/>
    <mergeCell ref="AH626:AK626"/>
    <mergeCell ref="D627:E628"/>
    <mergeCell ref="F627:I627"/>
    <mergeCell ref="J627:M627"/>
    <mergeCell ref="N627:Q627"/>
    <mergeCell ref="R627:U627"/>
    <mergeCell ref="V627:Y627"/>
    <mergeCell ref="Z627:AC627"/>
    <mergeCell ref="AD627:AG627"/>
    <mergeCell ref="AH627:AK627"/>
    <mergeCell ref="BJ638:BN638"/>
    <mergeCell ref="B639:C640"/>
    <mergeCell ref="D641:I642"/>
    <mergeCell ref="J641:M642"/>
    <mergeCell ref="N641:Q642"/>
    <mergeCell ref="R641:U641"/>
    <mergeCell ref="V641:Y641"/>
    <mergeCell ref="Z641:AC641"/>
    <mergeCell ref="AD641:AG641"/>
    <mergeCell ref="AH641:AK641"/>
    <mergeCell ref="Z643:AC643"/>
    <mergeCell ref="AD643:AG643"/>
    <mergeCell ref="AH643:AK643"/>
    <mergeCell ref="D644:I644"/>
    <mergeCell ref="J644:M644"/>
    <mergeCell ref="N644:Q644"/>
    <mergeCell ref="R644:U644"/>
    <mergeCell ref="V644:Y644"/>
    <mergeCell ref="Z644:AC644"/>
    <mergeCell ref="AD644:AG644"/>
    <mergeCell ref="R642:U642"/>
    <mergeCell ref="V642:Y642"/>
    <mergeCell ref="Z642:AC642"/>
    <mergeCell ref="AD642:AG642"/>
    <mergeCell ref="AH642:AK642"/>
    <mergeCell ref="D643:I643"/>
    <mergeCell ref="J643:M643"/>
    <mergeCell ref="N643:Q643"/>
    <mergeCell ref="R643:U643"/>
    <mergeCell ref="V643:Y643"/>
    <mergeCell ref="AD647:AG647"/>
    <mergeCell ref="AH647:AK647"/>
    <mergeCell ref="D649:I649"/>
    <mergeCell ref="J649:M649"/>
    <mergeCell ref="N649:Q649"/>
    <mergeCell ref="R649:U649"/>
    <mergeCell ref="V649:Y649"/>
    <mergeCell ref="Z649:AC649"/>
    <mergeCell ref="AD649:AG649"/>
    <mergeCell ref="AH649:AK649"/>
    <mergeCell ref="D647:I647"/>
    <mergeCell ref="J647:M647"/>
    <mergeCell ref="N647:Q647"/>
    <mergeCell ref="R647:U647"/>
    <mergeCell ref="V647:Y647"/>
    <mergeCell ref="Z647:AC647"/>
    <mergeCell ref="AH644:AK644"/>
    <mergeCell ref="D646:I646"/>
    <mergeCell ref="J646:M646"/>
    <mergeCell ref="N646:Q646"/>
    <mergeCell ref="R646:U646"/>
    <mergeCell ref="V646:Y646"/>
    <mergeCell ref="Z646:AC646"/>
    <mergeCell ref="AD646:AG646"/>
    <mergeCell ref="AH646:AK646"/>
    <mergeCell ref="AH654:AK654"/>
    <mergeCell ref="R655:U655"/>
    <mergeCell ref="V655:Y655"/>
    <mergeCell ref="Z655:AC655"/>
    <mergeCell ref="AD655:AG655"/>
    <mergeCell ref="AH655:AK655"/>
    <mergeCell ref="AD650:AG650"/>
    <mergeCell ref="AH650:AK650"/>
    <mergeCell ref="D654:I655"/>
    <mergeCell ref="J654:M655"/>
    <mergeCell ref="N654:Q655"/>
    <mergeCell ref="R654:U654"/>
    <mergeCell ref="V654:Y654"/>
    <mergeCell ref="Z654:AC654"/>
    <mergeCell ref="AD654:AG654"/>
    <mergeCell ref="D650:I650"/>
    <mergeCell ref="J650:M650"/>
    <mergeCell ref="N650:Q650"/>
    <mergeCell ref="R650:U650"/>
    <mergeCell ref="V650:Y650"/>
    <mergeCell ref="Z650:AC650"/>
    <mergeCell ref="AH659:AM659"/>
    <mergeCell ref="J660:O660"/>
    <mergeCell ref="P660:U660"/>
    <mergeCell ref="V660:AA660"/>
    <mergeCell ref="AB660:AG660"/>
    <mergeCell ref="AH660:AM660"/>
    <mergeCell ref="D659:I660"/>
    <mergeCell ref="J659:O659"/>
    <mergeCell ref="P659:U659"/>
    <mergeCell ref="V659:AA659"/>
    <mergeCell ref="AB659:AG659"/>
    <mergeCell ref="AD656:AG656"/>
    <mergeCell ref="AH656:AK656"/>
    <mergeCell ref="D657:I657"/>
    <mergeCell ref="J657:M657"/>
    <mergeCell ref="N657:Q657"/>
    <mergeCell ref="R657:U657"/>
    <mergeCell ref="V657:Y657"/>
    <mergeCell ref="Z657:AC657"/>
    <mergeCell ref="AD657:AG657"/>
    <mergeCell ref="AH657:AK657"/>
    <mergeCell ref="D656:I656"/>
    <mergeCell ref="J656:M656"/>
    <mergeCell ref="N656:Q656"/>
    <mergeCell ref="R656:U656"/>
    <mergeCell ref="V656:Y656"/>
    <mergeCell ref="Z656:AC656"/>
    <mergeCell ref="AH663:AM663"/>
    <mergeCell ref="F664:I664"/>
    <mergeCell ref="J664:O664"/>
    <mergeCell ref="P664:U664"/>
    <mergeCell ref="V664:AA664"/>
    <mergeCell ref="AB664:AG664"/>
    <mergeCell ref="AH664:AM664"/>
    <mergeCell ref="D663:E664"/>
    <mergeCell ref="F663:I663"/>
    <mergeCell ref="J663:O663"/>
    <mergeCell ref="P663:U663"/>
    <mergeCell ref="V663:AA663"/>
    <mergeCell ref="AB663:AG663"/>
    <mergeCell ref="AH661:AM661"/>
    <mergeCell ref="F662:I662"/>
    <mergeCell ref="J662:O662"/>
    <mergeCell ref="P662:U662"/>
    <mergeCell ref="V662:AA662"/>
    <mergeCell ref="AB662:AG662"/>
    <mergeCell ref="AH662:AM662"/>
    <mergeCell ref="D661:E662"/>
    <mergeCell ref="F661:I661"/>
    <mergeCell ref="J661:O661"/>
    <mergeCell ref="P661:U661"/>
    <mergeCell ref="V661:AA661"/>
    <mergeCell ref="AB661:AG661"/>
    <mergeCell ref="AH667:AM667"/>
    <mergeCell ref="D668:E669"/>
    <mergeCell ref="F668:I668"/>
    <mergeCell ref="J668:O668"/>
    <mergeCell ref="P668:U668"/>
    <mergeCell ref="V668:AA668"/>
    <mergeCell ref="AB668:AG668"/>
    <mergeCell ref="AH668:AM668"/>
    <mergeCell ref="F669:I669"/>
    <mergeCell ref="J669:O669"/>
    <mergeCell ref="D666:I667"/>
    <mergeCell ref="J666:O666"/>
    <mergeCell ref="P666:U666"/>
    <mergeCell ref="V666:AA666"/>
    <mergeCell ref="AB666:AG666"/>
    <mergeCell ref="AH666:AM666"/>
    <mergeCell ref="J667:O667"/>
    <mergeCell ref="P667:U667"/>
    <mergeCell ref="V667:AA667"/>
    <mergeCell ref="AB667:AG667"/>
    <mergeCell ref="AH670:AM670"/>
    <mergeCell ref="F671:I671"/>
    <mergeCell ref="J671:O671"/>
    <mergeCell ref="P671:U671"/>
    <mergeCell ref="V671:AA671"/>
    <mergeCell ref="AB671:AG671"/>
    <mergeCell ref="AH671:AM671"/>
    <mergeCell ref="P669:U669"/>
    <mergeCell ref="V669:AA669"/>
    <mergeCell ref="AB669:AG669"/>
    <mergeCell ref="AH669:AM669"/>
    <mergeCell ref="D670:E671"/>
    <mergeCell ref="F670:I670"/>
    <mergeCell ref="J670:O670"/>
    <mergeCell ref="P670:U670"/>
    <mergeCell ref="V670:AA670"/>
    <mergeCell ref="AB670:AG670"/>
    <mergeCell ref="AH674:AM674"/>
    <mergeCell ref="D675:E676"/>
    <mergeCell ref="F675:I675"/>
    <mergeCell ref="J675:O675"/>
    <mergeCell ref="P675:U675"/>
    <mergeCell ref="V675:AA675"/>
    <mergeCell ref="AB675:AG675"/>
    <mergeCell ref="AH675:AM675"/>
    <mergeCell ref="F676:I676"/>
    <mergeCell ref="J676:O676"/>
    <mergeCell ref="D673:I674"/>
    <mergeCell ref="J673:O673"/>
    <mergeCell ref="P673:U673"/>
    <mergeCell ref="V673:AA673"/>
    <mergeCell ref="AB673:AG673"/>
    <mergeCell ref="AH673:AM673"/>
    <mergeCell ref="J674:O674"/>
    <mergeCell ref="P674:U674"/>
    <mergeCell ref="V674:AA674"/>
    <mergeCell ref="AB674:AG674"/>
    <mergeCell ref="AH677:AM677"/>
    <mergeCell ref="F678:I678"/>
    <mergeCell ref="J678:O678"/>
    <mergeCell ref="P678:U678"/>
    <mergeCell ref="V678:AA678"/>
    <mergeCell ref="AB678:AG678"/>
    <mergeCell ref="AH678:AM678"/>
    <mergeCell ref="P676:U676"/>
    <mergeCell ref="V676:AA676"/>
    <mergeCell ref="AB676:AG676"/>
    <mergeCell ref="AH676:AM676"/>
    <mergeCell ref="D677:E678"/>
    <mergeCell ref="F677:I677"/>
    <mergeCell ref="J677:O677"/>
    <mergeCell ref="P677:U677"/>
    <mergeCell ref="V677:AA677"/>
    <mergeCell ref="AB677:AG677"/>
    <mergeCell ref="AD683:AG683"/>
    <mergeCell ref="AH683:AK683"/>
    <mergeCell ref="D684:I684"/>
    <mergeCell ref="J684:M684"/>
    <mergeCell ref="N684:Q684"/>
    <mergeCell ref="R684:U684"/>
    <mergeCell ref="V684:Y684"/>
    <mergeCell ref="Z684:AC684"/>
    <mergeCell ref="AD684:AG684"/>
    <mergeCell ref="AH684:AK684"/>
    <mergeCell ref="D683:I683"/>
    <mergeCell ref="J683:M683"/>
    <mergeCell ref="N683:Q683"/>
    <mergeCell ref="R683:U683"/>
    <mergeCell ref="V683:Y683"/>
    <mergeCell ref="Z683:AC683"/>
    <mergeCell ref="AD681:AG681"/>
    <mergeCell ref="AH681:AK681"/>
    <mergeCell ref="R682:U682"/>
    <mergeCell ref="V682:Y682"/>
    <mergeCell ref="Z682:AC682"/>
    <mergeCell ref="AD682:AG682"/>
    <mergeCell ref="AH682:AK682"/>
    <mergeCell ref="D681:I682"/>
    <mergeCell ref="J681:M682"/>
    <mergeCell ref="N681:Q682"/>
    <mergeCell ref="R681:U681"/>
    <mergeCell ref="V681:Y681"/>
    <mergeCell ref="Z681:AC681"/>
    <mergeCell ref="AD689:AG689"/>
    <mergeCell ref="AH689:AK689"/>
    <mergeCell ref="D690:I690"/>
    <mergeCell ref="J690:M690"/>
    <mergeCell ref="N690:Q690"/>
    <mergeCell ref="R690:U690"/>
    <mergeCell ref="V690:Y690"/>
    <mergeCell ref="Z690:AC690"/>
    <mergeCell ref="AD690:AG690"/>
    <mergeCell ref="AH690:AK690"/>
    <mergeCell ref="D689:I689"/>
    <mergeCell ref="J689:M689"/>
    <mergeCell ref="N689:Q689"/>
    <mergeCell ref="R689:U689"/>
    <mergeCell ref="V689:Y689"/>
    <mergeCell ref="Z689:AC689"/>
    <mergeCell ref="AD686:AG686"/>
    <mergeCell ref="AH686:AK686"/>
    <mergeCell ref="D687:I687"/>
    <mergeCell ref="J687:M687"/>
    <mergeCell ref="N687:Q687"/>
    <mergeCell ref="R687:U687"/>
    <mergeCell ref="V687:Y687"/>
    <mergeCell ref="Z687:AC687"/>
    <mergeCell ref="AD687:AG687"/>
    <mergeCell ref="AH687:AK687"/>
    <mergeCell ref="D686:I686"/>
    <mergeCell ref="J686:M686"/>
    <mergeCell ref="N686:Q686"/>
    <mergeCell ref="R686:U686"/>
    <mergeCell ref="V686:Y686"/>
    <mergeCell ref="Z686:AC686"/>
    <mergeCell ref="AD695:AG695"/>
    <mergeCell ref="AH695:AK695"/>
    <mergeCell ref="D696:I696"/>
    <mergeCell ref="J696:M696"/>
    <mergeCell ref="N696:Q696"/>
    <mergeCell ref="R696:U696"/>
    <mergeCell ref="V696:Y696"/>
    <mergeCell ref="Z696:AC696"/>
    <mergeCell ref="AD696:AG696"/>
    <mergeCell ref="AH696:AK696"/>
    <mergeCell ref="D695:I695"/>
    <mergeCell ref="J695:M695"/>
    <mergeCell ref="N695:Q695"/>
    <mergeCell ref="R695:U695"/>
    <mergeCell ref="V695:Y695"/>
    <mergeCell ref="Z695:AC695"/>
    <mergeCell ref="AD692:AG692"/>
    <mergeCell ref="AH692:AK692"/>
    <mergeCell ref="D693:I693"/>
    <mergeCell ref="J693:M693"/>
    <mergeCell ref="N693:Q693"/>
    <mergeCell ref="R693:U693"/>
    <mergeCell ref="V693:Y693"/>
    <mergeCell ref="Z693:AC693"/>
    <mergeCell ref="AD693:AG693"/>
    <mergeCell ref="AH693:AK693"/>
    <mergeCell ref="D692:I692"/>
    <mergeCell ref="J692:M692"/>
    <mergeCell ref="N692:Q692"/>
    <mergeCell ref="R692:U692"/>
    <mergeCell ref="V692:Y692"/>
    <mergeCell ref="Z692:AC692"/>
    <mergeCell ref="AD701:AG701"/>
    <mergeCell ref="AH701:AK701"/>
    <mergeCell ref="D702:I702"/>
    <mergeCell ref="J702:M702"/>
    <mergeCell ref="N702:Q702"/>
    <mergeCell ref="R702:U702"/>
    <mergeCell ref="V702:Y702"/>
    <mergeCell ref="Z702:AC702"/>
    <mergeCell ref="AD702:AG702"/>
    <mergeCell ref="AH702:AK702"/>
    <mergeCell ref="D701:I701"/>
    <mergeCell ref="J701:M701"/>
    <mergeCell ref="N701:Q701"/>
    <mergeCell ref="R701:U701"/>
    <mergeCell ref="V701:Y701"/>
    <mergeCell ref="Z701:AC701"/>
    <mergeCell ref="AD698:AG698"/>
    <mergeCell ref="AH698:AK698"/>
    <mergeCell ref="D699:I699"/>
    <mergeCell ref="J699:M699"/>
    <mergeCell ref="N699:Q699"/>
    <mergeCell ref="R699:U699"/>
    <mergeCell ref="V699:Y699"/>
    <mergeCell ref="Z699:AC699"/>
    <mergeCell ref="AD699:AG699"/>
    <mergeCell ref="AH699:AK699"/>
    <mergeCell ref="D698:I698"/>
    <mergeCell ref="J698:M698"/>
    <mergeCell ref="N698:Q698"/>
    <mergeCell ref="R698:U698"/>
    <mergeCell ref="V698:Y698"/>
    <mergeCell ref="Z698:AC698"/>
    <mergeCell ref="AD707:AG707"/>
    <mergeCell ref="AH707:AK707"/>
    <mergeCell ref="D708:I708"/>
    <mergeCell ref="J708:M708"/>
    <mergeCell ref="N708:Q708"/>
    <mergeCell ref="R708:U708"/>
    <mergeCell ref="V708:Y708"/>
    <mergeCell ref="Z708:AC708"/>
    <mergeCell ref="AD708:AG708"/>
    <mergeCell ref="AH708:AK708"/>
    <mergeCell ref="D707:I707"/>
    <mergeCell ref="J707:M707"/>
    <mergeCell ref="N707:Q707"/>
    <mergeCell ref="R707:U707"/>
    <mergeCell ref="V707:Y707"/>
    <mergeCell ref="Z707:AC707"/>
    <mergeCell ref="AD704:AG704"/>
    <mergeCell ref="AH704:AK704"/>
    <mergeCell ref="D705:I705"/>
    <mergeCell ref="J705:M705"/>
    <mergeCell ref="N705:Q705"/>
    <mergeCell ref="R705:U705"/>
    <mergeCell ref="V705:Y705"/>
    <mergeCell ref="Z705:AC705"/>
    <mergeCell ref="AD705:AG705"/>
    <mergeCell ref="AH705:AK705"/>
    <mergeCell ref="D704:I704"/>
    <mergeCell ref="J704:M704"/>
    <mergeCell ref="N704:Q704"/>
    <mergeCell ref="R704:U704"/>
    <mergeCell ref="V704:Y704"/>
    <mergeCell ref="Z704:AC704"/>
    <mergeCell ref="AD713:AG713"/>
    <mergeCell ref="AH713:AK713"/>
    <mergeCell ref="D714:I714"/>
    <mergeCell ref="J714:M714"/>
    <mergeCell ref="N714:Q714"/>
    <mergeCell ref="R714:U714"/>
    <mergeCell ref="V714:Y714"/>
    <mergeCell ref="Z714:AC714"/>
    <mergeCell ref="AD714:AG714"/>
    <mergeCell ref="AH714:AK714"/>
    <mergeCell ref="D713:I713"/>
    <mergeCell ref="J713:M713"/>
    <mergeCell ref="N713:Q713"/>
    <mergeCell ref="R713:U713"/>
    <mergeCell ref="V713:Y713"/>
    <mergeCell ref="Z713:AC713"/>
    <mergeCell ref="AD710:AG710"/>
    <mergeCell ref="AH710:AK710"/>
    <mergeCell ref="D711:I711"/>
    <mergeCell ref="J711:M711"/>
    <mergeCell ref="N711:Q711"/>
    <mergeCell ref="R711:U711"/>
    <mergeCell ref="V711:Y711"/>
    <mergeCell ref="Z711:AC711"/>
    <mergeCell ref="AD711:AG711"/>
    <mergeCell ref="AH711:AK711"/>
    <mergeCell ref="D710:I710"/>
    <mergeCell ref="J710:M710"/>
    <mergeCell ref="N710:Q710"/>
    <mergeCell ref="R710:U710"/>
    <mergeCell ref="V710:Y710"/>
    <mergeCell ref="Z710:AC710"/>
    <mergeCell ref="Z721:AC721"/>
    <mergeCell ref="AD721:AG721"/>
    <mergeCell ref="AH721:AK721"/>
    <mergeCell ref="R722:U722"/>
    <mergeCell ref="V722:Y722"/>
    <mergeCell ref="Z722:AC722"/>
    <mergeCell ref="AD722:AG722"/>
    <mergeCell ref="AH722:AK722"/>
    <mergeCell ref="D721:I722"/>
    <mergeCell ref="J721:M722"/>
    <mergeCell ref="N721:Q722"/>
    <mergeCell ref="R721:U721"/>
    <mergeCell ref="V721:Y721"/>
    <mergeCell ref="AD716:AG716"/>
    <mergeCell ref="AH716:AK716"/>
    <mergeCell ref="D717:I717"/>
    <mergeCell ref="J717:M717"/>
    <mergeCell ref="N717:Q717"/>
    <mergeCell ref="R717:U717"/>
    <mergeCell ref="V717:Y717"/>
    <mergeCell ref="Z717:AC717"/>
    <mergeCell ref="AD717:AG717"/>
    <mergeCell ref="AH717:AK717"/>
    <mergeCell ref="D716:I716"/>
    <mergeCell ref="J716:M716"/>
    <mergeCell ref="N716:Q716"/>
    <mergeCell ref="R716:U716"/>
    <mergeCell ref="V716:Y716"/>
    <mergeCell ref="Z716:AC716"/>
    <mergeCell ref="AD726:AG726"/>
    <mergeCell ref="AH726:AK726"/>
    <mergeCell ref="D727:I727"/>
    <mergeCell ref="J727:M727"/>
    <mergeCell ref="N727:Q727"/>
    <mergeCell ref="R727:U727"/>
    <mergeCell ref="V727:Y727"/>
    <mergeCell ref="Z727:AC727"/>
    <mergeCell ref="AD727:AG727"/>
    <mergeCell ref="AH727:AK727"/>
    <mergeCell ref="D726:I726"/>
    <mergeCell ref="J726:M726"/>
    <mergeCell ref="N726:Q726"/>
    <mergeCell ref="R726:U726"/>
    <mergeCell ref="V726:Y726"/>
    <mergeCell ref="Z726:AC726"/>
    <mergeCell ref="AD723:AG723"/>
    <mergeCell ref="AH723:AK723"/>
    <mergeCell ref="D724:I724"/>
    <mergeCell ref="J724:M724"/>
    <mergeCell ref="N724:Q724"/>
    <mergeCell ref="R724:U724"/>
    <mergeCell ref="V724:Y724"/>
    <mergeCell ref="Z724:AC724"/>
    <mergeCell ref="AD724:AG724"/>
    <mergeCell ref="AH724:AK724"/>
    <mergeCell ref="D723:I723"/>
    <mergeCell ref="J723:M723"/>
    <mergeCell ref="N723:Q723"/>
    <mergeCell ref="R723:U723"/>
    <mergeCell ref="V723:Y723"/>
    <mergeCell ref="Z723:AC723"/>
    <mergeCell ref="AD729:AG729"/>
    <mergeCell ref="AH729:AK729"/>
    <mergeCell ref="D730:I730"/>
    <mergeCell ref="J730:M730"/>
    <mergeCell ref="N730:Q730"/>
    <mergeCell ref="R730:U730"/>
    <mergeCell ref="V730:Y730"/>
    <mergeCell ref="Z730:AC730"/>
    <mergeCell ref="AD730:AG730"/>
    <mergeCell ref="AH730:AK730"/>
    <mergeCell ref="D729:I729"/>
    <mergeCell ref="J729:M729"/>
    <mergeCell ref="N729:Q729"/>
    <mergeCell ref="R729:U729"/>
    <mergeCell ref="V729:Y729"/>
    <mergeCell ref="Z729:AC729"/>
    <mergeCell ref="C741:AQ755"/>
  </mergeCells>
  <phoneticPr fontId="2"/>
  <conditionalFormatting sqref="R115:AK115">
    <cfRule type="expression" dxfId="53" priority="54" stopIfTrue="1">
      <formula>(R115&gt;0)*(MAX($BK115:$BO115)=R115)</formula>
    </cfRule>
  </conditionalFormatting>
  <conditionalFormatting sqref="R187:AK187">
    <cfRule type="expression" dxfId="52" priority="53" stopIfTrue="1">
      <formula>(R187&gt;0)*(MAX($BK187:$BO187)=R187)</formula>
    </cfRule>
  </conditionalFormatting>
  <conditionalFormatting sqref="J679 P679 V679 AB679 AH679">
    <cfRule type="expression" dxfId="51" priority="50" stopIfTrue="1">
      <formula>(J679&gt;0)*(MAX($BK679:$BO679)=J679)</formula>
    </cfRule>
  </conditionalFormatting>
  <conditionalFormatting sqref="R561:AK563">
    <cfRule type="expression" dxfId="50" priority="51" stopIfTrue="1">
      <formula>(R561&gt;0)*(MAX($BK561:$BO561)=R561)</formula>
    </cfRule>
  </conditionalFormatting>
  <conditionalFormatting sqref="R514:AK514">
    <cfRule type="expression" dxfId="49" priority="52" stopIfTrue="1">
      <formula>(R514&gt;0)*(MAX($BK514:$BO514)=R514)</formula>
    </cfRule>
  </conditionalFormatting>
  <conditionalFormatting sqref="R716:AK717 R731:AK734">
    <cfRule type="expression" dxfId="48" priority="49" stopIfTrue="1">
      <formula>(R716&gt;0)*(MAX($BK716:$BO716)=R716)</formula>
    </cfRule>
  </conditionalFormatting>
  <conditionalFormatting sqref="R173:AK174 R176:AK177">
    <cfRule type="expression" dxfId="47" priority="43" stopIfTrue="1">
      <formula>(R173&gt;0)*(MAX($BK173:$BO173)=R173)</formula>
    </cfRule>
  </conditionalFormatting>
  <conditionalFormatting sqref="R192:AK193 R195:AK196 R198:AK198 R201:AK201 R220:AK221 R223:AK224 R226:AK227 R229:AK229 R232:AK233 R235:AK236 R238:AK239">
    <cfRule type="expression" dxfId="46" priority="40" stopIfTrue="1">
      <formula>(R192&gt;0)*(MAX($BK192:$BO192)=R192)</formula>
    </cfRule>
  </conditionalFormatting>
  <conditionalFormatting sqref="R490:AK491 R495:AK495">
    <cfRule type="expression" dxfId="45" priority="48" stopIfTrue="1">
      <formula>(R490&gt;0)*(MAX($BK490:$BO490)=R490)</formula>
    </cfRule>
  </conditionalFormatting>
  <conditionalFormatting sqref="R10:AK11 R23:AK24 R36:AK37 R39:AK40 R42:AK43 R45:AK46 R48:AK49 R51:AK52 R54:AK55 R57:AK58 R60:AK61 R63:AK64 R66:AK67 R69:AK70">
    <cfRule type="expression" dxfId="44" priority="47" stopIfTrue="1">
      <formula>(R10&gt;0)*(MAX($BK10:$BO10)=R10)</formula>
    </cfRule>
  </conditionalFormatting>
  <conditionalFormatting sqref="R80:AK81 R83:AK84 R86:AK87 R89:AK90 R92:AK93 R95:AK96 R98:AK99 R101:AK102 R104:AK105 R107:AK108 R110:AK111 R113:AK114">
    <cfRule type="expression" dxfId="43" priority="46" stopIfTrue="1">
      <formula>(R80&gt;0)*(MAX($BK80:$BO80)=R80)</formula>
    </cfRule>
  </conditionalFormatting>
  <conditionalFormatting sqref="J121:AM124 J135:AM138">
    <cfRule type="expression" dxfId="42" priority="45" stopIfTrue="1">
      <formula>(J121&gt;0)*(MAX($BK121:$BT121)=J121)</formula>
    </cfRule>
  </conditionalFormatting>
  <conditionalFormatting sqref="R454:AK455 R457:AK458 R460:AK461 R463:AK464 R466:AK467 R472:AK473 R475:AK476 R451:AK452 R484:AK484 R487:AK487 R442:AK442 R439:AK440 R448:AK449 R445:AK446 R469:AK470 R478:AK479 R481:AK482">
    <cfRule type="expression" dxfId="41" priority="30" stopIfTrue="1">
      <formula>(R439&gt;0)*(MAX($BK439:$BO439)=R439)</formula>
    </cfRule>
  </conditionalFormatting>
  <conditionalFormatting sqref="R145:AK146 R148:AK149 R151:AK152 R154:AK155 R166:AK167 R157:AK158 R160:AK161 R163:AK164">
    <cfRule type="expression" dxfId="40" priority="44" stopIfTrue="1">
      <formula>(R145&gt;0)*(MAX($BK145:$BO145)=R145)</formula>
    </cfRule>
  </conditionalFormatting>
  <conditionalFormatting sqref="R179:AK180">
    <cfRule type="expression" dxfId="39" priority="42" stopIfTrue="1">
      <formula>(R179&gt;0)*(MAX($BK179:$BO179)=R179)</formula>
    </cfRule>
  </conditionalFormatting>
  <conditionalFormatting sqref="R182:AK183 R185:AK186">
    <cfRule type="expression" dxfId="38" priority="41" stopIfTrue="1">
      <formula>(R182&gt;0)*(MAX($BK182:$BO182)=R182)</formula>
    </cfRule>
  </conditionalFormatting>
  <conditionalFormatting sqref="R230:AK230">
    <cfRule type="expression" dxfId="37" priority="39" stopIfTrue="1">
      <formula>(R230&gt;0)*(MAX($BK230:$BO230)=R230)</formula>
    </cfRule>
  </conditionalFormatting>
  <conditionalFormatting sqref="R204:AK204">
    <cfRule type="expression" dxfId="36" priority="38" stopIfTrue="1">
      <formula>(R204&gt;0)*(MAX($BK204:$BO204)=R204)</formula>
    </cfRule>
  </conditionalFormatting>
  <conditionalFormatting sqref="R245:AK246 R248:AK249 R260:AK261 R257:AK258 R251:AK252 R254:AK255">
    <cfRule type="expression" dxfId="35" priority="37" stopIfTrue="1">
      <formula>(R245&gt;0)*(MAX($BK245:$BO245)=R245)</formula>
    </cfRule>
  </conditionalFormatting>
  <conditionalFormatting sqref="R293:AK294 R304:AK305 R315:AK316 R326:AK327 R337:AK338 R348:AK349">
    <cfRule type="expression" dxfId="34" priority="36" stopIfTrue="1">
      <formula>(R293&gt;0)*(MAX($BK293:$BO293)=R293)</formula>
    </cfRule>
  </conditionalFormatting>
  <conditionalFormatting sqref="J359:AM362 J366:AM369">
    <cfRule type="expression" dxfId="33" priority="35" stopIfTrue="1">
      <formula>(J359&gt;0)*(MAX($BK359:$BT359)=J359)</formula>
    </cfRule>
  </conditionalFormatting>
  <conditionalFormatting sqref="J379:AM382 J386:AM389">
    <cfRule type="expression" dxfId="32" priority="33" stopIfTrue="1">
      <formula>(J379&gt;0)*(MAX($BK379:$BT379)=J379)</formula>
    </cfRule>
  </conditionalFormatting>
  <conditionalFormatting sqref="J399:AP402 J406:AP409">
    <cfRule type="expression" dxfId="31" priority="34" stopIfTrue="1">
      <formula>(J399&gt;0)*(MAX($BK399:$BU399)=J399)</formula>
    </cfRule>
  </conditionalFormatting>
  <conditionalFormatting sqref="J419:AJ422">
    <cfRule type="expression" dxfId="30" priority="31" stopIfTrue="1">
      <formula>(J419&gt;0)*(MAX($BK419:$BS419)=J419)</formula>
    </cfRule>
  </conditionalFormatting>
  <conditionalFormatting sqref="J426:AM429">
    <cfRule type="expression" dxfId="29" priority="32" stopIfTrue="1">
      <formula>(J426&gt;0)*(MAX($BK426:$BT426)=J426)</formula>
    </cfRule>
  </conditionalFormatting>
  <conditionalFormatting sqref="R512:AK513 R500:AK501 R503:AK504 R506:AK507 R509:AK510">
    <cfRule type="expression" dxfId="28" priority="29" stopIfTrue="1">
      <formula>(R500&gt;0)*(MAX($BK500:$BO500)=R500)</formula>
    </cfRule>
  </conditionalFormatting>
  <conditionalFormatting sqref="R519:AK520 R522:AK523 R525:AK526 R528:AK529 R531:AK531 R537:AK538 R540:AK541 R534:AK534">
    <cfRule type="expression" dxfId="27" priority="28" stopIfTrue="1">
      <formula>(R519&gt;0)*(MAX($BK519:$BO519)=R519)</formula>
    </cfRule>
  </conditionalFormatting>
  <conditionalFormatting sqref="R532:AK532">
    <cfRule type="expression" dxfId="26" priority="27" stopIfTrue="1">
      <formula>(R532&gt;0)*(MAX($BK532:$BO532)=R532)</formula>
    </cfRule>
  </conditionalFormatting>
  <conditionalFormatting sqref="R535:AK535">
    <cfRule type="expression" dxfId="25" priority="26" stopIfTrue="1">
      <formula>(R535&gt;0)*(MAX($BK535:$BO535)=R535)</formula>
    </cfRule>
  </conditionalFormatting>
  <conditionalFormatting sqref="R556:AK557 R559:AK560 R547:AK548 R550:AK551 R553:AK554">
    <cfRule type="expression" dxfId="24" priority="25" stopIfTrue="1">
      <formula>(R547&gt;0)*(MAX($BK547:$BO547)=R547)</formula>
    </cfRule>
  </conditionalFormatting>
  <conditionalFormatting sqref="R610:AG611 R600:AG601 R605:AG606">
    <cfRule type="expression" dxfId="23" priority="23" stopIfTrue="1">
      <formula>(R600&gt;0)*(MAX($BK600:$BM600)=R600)</formula>
    </cfRule>
  </conditionalFormatting>
  <conditionalFormatting sqref="AD618:AD621 J618:J621 N618:N621 R618:R621 V618:V621 Z618:Z621 AH618:AH621 AD625:AD628 J625:J628 N625:N628 R625:R628 V625:V628 Z625:Z628 AH625:AH628 AD591:AD594 J591:J592 N591:N592 R591:R592 AH591:AH594 V591:V592">
    <cfRule type="expression" dxfId="22" priority="24" stopIfTrue="1">
      <formula>(J591&gt;0)*(MAX($BK591:$BQ591)=J591)</formula>
    </cfRule>
  </conditionalFormatting>
  <conditionalFormatting sqref="Z591:Z592">
    <cfRule type="expression" dxfId="21" priority="22" stopIfTrue="1">
      <formula>(Z591&gt;0)*(MAX($BK591:$BQ591)=Z591)</formula>
    </cfRule>
  </conditionalFormatting>
  <conditionalFormatting sqref="R643:AK644">
    <cfRule type="expression" dxfId="20" priority="21" stopIfTrue="1">
      <formula>(R643&gt;0)*(MAX($BK643:$BO643)=R643)</formula>
    </cfRule>
  </conditionalFormatting>
  <conditionalFormatting sqref="R646:AK647 R649:AK649 R656:AK657 AH661:AH664 J661:J664 P661:P664 V661:V664 AB661:AB664 AH668:AH671 J668:J671 P668:P671 V668:V671 AB668:AB671 J675:J678 P675:P678 V675:V678 AB675:AB678 AH675:AH678">
    <cfRule type="expression" dxfId="19" priority="20" stopIfTrue="1">
      <formula>(J646&gt;0)*(MAX($BK646:$BO646)=J646)</formula>
    </cfRule>
  </conditionalFormatting>
  <conditionalFormatting sqref="R650:AK650">
    <cfRule type="expression" dxfId="18" priority="19" stopIfTrue="1">
      <formula>(R650&gt;0)*(MAX($BK650:$BO650)=R650)</formula>
    </cfRule>
  </conditionalFormatting>
  <conditionalFormatting sqref="R692:AK692 R695:AK695 R698:AK699 R701:AK702 R704:AK705 R713:AK714 R689:AK690 R686:AK687 R707:AK708 R710:AK711 R683:AK684">
    <cfRule type="expression" dxfId="17" priority="18" stopIfTrue="1">
      <formula>(R683&gt;0)*(MAX($BK683:$BO683)=R683)</formula>
    </cfRule>
  </conditionalFormatting>
  <conditionalFormatting sqref="R723:AK724 R726:AK727 R729:AK730">
    <cfRule type="expression" dxfId="16" priority="17" stopIfTrue="1">
      <formula>(R723&gt;0)*(MAX($BK723:$BO723)=R723)</formula>
    </cfRule>
  </conditionalFormatting>
  <conditionalFormatting sqref="R202:AK202">
    <cfRule type="expression" dxfId="15" priority="16" stopIfTrue="1">
      <formula>(R202&gt;0)*(MAX($BK202:$BO202)=R202)</formula>
    </cfRule>
  </conditionalFormatting>
  <conditionalFormatting sqref="R443:AK443">
    <cfRule type="expression" dxfId="14" priority="15" stopIfTrue="1">
      <formula>(R443&gt;0)*(MAX($BK443:$BO443)=R443)</formula>
    </cfRule>
  </conditionalFormatting>
  <conditionalFormatting sqref="R488:AK488">
    <cfRule type="expression" dxfId="13" priority="14" stopIfTrue="1">
      <formula>(R488&gt;0)*(MAX($BK488:$BO488)=R488)</formula>
    </cfRule>
  </conditionalFormatting>
  <conditionalFormatting sqref="R485:AK485">
    <cfRule type="expression" dxfId="12" priority="13" stopIfTrue="1">
      <formula>(R485&gt;0)*(MAX($BK485:$BO485)=R485)</formula>
    </cfRule>
  </conditionalFormatting>
  <conditionalFormatting sqref="J593:J594 N593:N594 R593:R594 V593:V594 Z593:Z594">
    <cfRule type="expression" dxfId="11" priority="12" stopIfTrue="1">
      <formula>(J593&gt;0)*(MAX($BK593:$BQ593)=J593)</formula>
    </cfRule>
  </conditionalFormatting>
  <conditionalFormatting sqref="R693:AK693">
    <cfRule type="expression" dxfId="10" priority="11" stopIfTrue="1">
      <formula>(R693&gt;0)*(MAX($BK693:$BO693)=R693)</formula>
    </cfRule>
  </conditionalFormatting>
  <conditionalFormatting sqref="R696:AK696">
    <cfRule type="expression" dxfId="9" priority="10" stopIfTrue="1">
      <formula>(R696&gt;0)*(MAX($BK696:$BO696)=R696)</formula>
    </cfRule>
  </conditionalFormatting>
  <conditionalFormatting sqref="R207:AK208">
    <cfRule type="expression" dxfId="8" priority="9" stopIfTrue="1">
      <formula>(R207&gt;0)*(MAX($BK207:$BO207)=R207)</formula>
    </cfRule>
  </conditionalFormatting>
  <conditionalFormatting sqref="R210:AK210">
    <cfRule type="expression" dxfId="7" priority="8" stopIfTrue="1">
      <formula>(R210&gt;0)*(MAX($BK210:$BO210)=R210)</formula>
    </cfRule>
  </conditionalFormatting>
  <conditionalFormatting sqref="R205:AK205">
    <cfRule type="expression" dxfId="6" priority="7" stopIfTrue="1">
      <formula>(R205&gt;0)*(MAX($BK205:$BO205)=R205)</formula>
    </cfRule>
  </conditionalFormatting>
  <conditionalFormatting sqref="R211:AK211">
    <cfRule type="expression" dxfId="5" priority="6" stopIfTrue="1">
      <formula>(R211&gt;0)*(MAX($BK211:$BO211)=R211)</formula>
    </cfRule>
  </conditionalFormatting>
  <conditionalFormatting sqref="R213:AK213">
    <cfRule type="expression" dxfId="4" priority="5" stopIfTrue="1">
      <formula>(R213&gt;0)*(MAX($BK213:$BO213)=R213)</formula>
    </cfRule>
  </conditionalFormatting>
  <conditionalFormatting sqref="R214:AK214">
    <cfRule type="expression" dxfId="3" priority="4" stopIfTrue="1">
      <formula>(R214&gt;0)*(MAX($BK214:$BO214)=R214)</formula>
    </cfRule>
  </conditionalFormatting>
  <conditionalFormatting sqref="R493:AK493">
    <cfRule type="expression" dxfId="2" priority="3" stopIfTrue="1">
      <formula>(R493&gt;0)*(MAX($BK493:$BO493)=R493)</formula>
    </cfRule>
  </conditionalFormatting>
  <conditionalFormatting sqref="R199:AK199">
    <cfRule type="expression" dxfId="1" priority="2" stopIfTrue="1">
      <formula>(R199&gt;0)*(MAX($BK199:$BO199)=R199)</formula>
    </cfRule>
  </conditionalFormatting>
  <conditionalFormatting sqref="R494:AK494">
    <cfRule type="expression" dxfId="0" priority="1" stopIfTrue="1">
      <formula>(R494&gt;0)*(MAX($BK494:$BO494)=R494)</formula>
    </cfRule>
  </conditionalFormatting>
  <printOptions horizontalCentered="1"/>
  <pageMargins left="0.74803149606299213" right="0" top="0" bottom="0" header="0" footer="0"/>
  <pageSetup paperSize="9" scale="89" orientation="portrait" r:id="rId1"/>
  <headerFooter alignWithMargins="0"/>
  <rowBreaks count="13" manualBreakCount="13">
    <brk id="71" max="46" man="1"/>
    <brk id="140" max="46" man="1"/>
    <brk id="187" max="46" man="1"/>
    <brk id="240" max="46" man="1"/>
    <brk id="287" max="46" man="1"/>
    <brk id="373" max="46" man="1"/>
    <brk id="434" max="46" man="1"/>
    <brk id="495" max="46" man="1"/>
    <brk id="542" max="46" man="1"/>
    <brk id="584" max="46" man="1"/>
    <brk id="637" max="46" man="1"/>
    <brk id="679" max="46" man="1"/>
    <brk id="718" max="4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意識4-1</vt:lpstr>
      <vt:lpstr>'意識4-1'!Print_Area</vt:lpstr>
      <vt:lpstr>'意識4-1'!Print_Titles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EF131</dc:creator>
  <cp:lastModifiedBy>25e251</cp:lastModifiedBy>
  <cp:lastPrinted>2024-02-25T22:40:16Z</cp:lastPrinted>
  <dcterms:created xsi:type="dcterms:W3CDTF">2024-01-10T01:35:35Z</dcterms:created>
  <dcterms:modified xsi:type="dcterms:W3CDTF">2024-02-27T10:55:51Z</dcterms:modified>
</cp:coreProperties>
</file>