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3804905C-7763-4568-8DAF-6C1BB077F8C4}" xr6:coauthVersionLast="46" xr6:coauthVersionMax="46" xr10:uidLastSave="{00000000-0000-0000-0000-000000000000}"/>
  <bookViews>
    <workbookView xWindow="-110" yWindow="-110" windowWidth="19420" windowHeight="10420" xr2:uid="{00000000-000D-0000-FFFF-FFFF00000000}"/>
  </bookViews>
  <sheets>
    <sheet name="意識3-1" sheetId="2" r:id="rId1"/>
  </sheets>
  <definedNames>
    <definedName name="_xlnm.Print_Area" localSheetId="0">'意識3-1'!$A$1:$AU$822</definedName>
    <definedName name="_xlnm.Print_Titles" localSheetId="0">'意識3-1'!$1:$3</definedName>
  </definedNames>
  <calcPr calcId="191029"/>
</workbook>
</file>

<file path=xl/calcChain.xml><?xml version="1.0" encoding="utf-8"?>
<calcChain xmlns="http://schemas.openxmlformats.org/spreadsheetml/2006/main">
  <c r="BJ771" i="2" l="1"/>
  <c r="N771" i="2" s="1"/>
  <c r="AH771" i="2"/>
  <c r="AD771" i="2"/>
  <c r="Z771" i="2"/>
  <c r="V771" i="2"/>
  <c r="R771" i="2"/>
  <c r="J771" i="2"/>
  <c r="BJ770" i="2"/>
  <c r="N770" i="2" s="1"/>
  <c r="AH770" i="2"/>
  <c r="AD770" i="2"/>
  <c r="Z770" i="2"/>
  <c r="V770" i="2"/>
  <c r="R770" i="2"/>
  <c r="J770" i="2"/>
  <c r="BJ768" i="2"/>
  <c r="N768" i="2" s="1"/>
  <c r="AH768" i="2"/>
  <c r="AD768" i="2"/>
  <c r="Z768" i="2"/>
  <c r="V768" i="2"/>
  <c r="R768" i="2"/>
  <c r="J768" i="2"/>
  <c r="BJ767" i="2"/>
  <c r="N767" i="2" s="1"/>
  <c r="AH767" i="2"/>
  <c r="AD767" i="2"/>
  <c r="Z767" i="2"/>
  <c r="V767" i="2"/>
  <c r="R767" i="2"/>
  <c r="J767" i="2"/>
  <c r="BJ765" i="2"/>
  <c r="N765" i="2" s="1"/>
  <c r="AH765" i="2"/>
  <c r="AD765" i="2"/>
  <c r="Z765" i="2"/>
  <c r="V765" i="2"/>
  <c r="R765" i="2"/>
  <c r="J765" i="2"/>
  <c r="BJ764" i="2"/>
  <c r="N764" i="2" s="1"/>
  <c r="AH764" i="2"/>
  <c r="AD764" i="2"/>
  <c r="Z764" i="2"/>
  <c r="V764" i="2"/>
  <c r="R764" i="2"/>
  <c r="J764"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AH719" i="2"/>
  <c r="AB719" i="2"/>
  <c r="V719" i="2"/>
  <c r="P719" i="2"/>
  <c r="J719" i="2"/>
  <c r="AH718" i="2"/>
  <c r="AB718" i="2"/>
  <c r="V718" i="2"/>
  <c r="P718" i="2"/>
  <c r="J718" i="2"/>
  <c r="AH717" i="2"/>
  <c r="AB717" i="2"/>
  <c r="V717" i="2"/>
  <c r="P717" i="2"/>
  <c r="J717" i="2"/>
  <c r="AH716" i="2"/>
  <c r="AB716" i="2"/>
  <c r="V716" i="2"/>
  <c r="P716" i="2"/>
  <c r="J716" i="2"/>
  <c r="AH712" i="2"/>
  <c r="AB712" i="2"/>
  <c r="V712" i="2"/>
  <c r="P712" i="2"/>
  <c r="J712" i="2"/>
  <c r="AH711" i="2"/>
  <c r="AB711" i="2"/>
  <c r="V711" i="2"/>
  <c r="P711" i="2"/>
  <c r="J711" i="2"/>
  <c r="AH710" i="2"/>
  <c r="AB710" i="2"/>
  <c r="V710" i="2"/>
  <c r="P710" i="2"/>
  <c r="J710" i="2"/>
  <c r="AH709" i="2"/>
  <c r="AB709" i="2"/>
  <c r="V709" i="2"/>
  <c r="P709" i="2"/>
  <c r="J709" i="2"/>
  <c r="AH705" i="2"/>
  <c r="AB705" i="2"/>
  <c r="V705" i="2"/>
  <c r="P705" i="2"/>
  <c r="J705" i="2"/>
  <c r="AH704" i="2"/>
  <c r="AB704" i="2"/>
  <c r="V704" i="2"/>
  <c r="P704" i="2"/>
  <c r="J704" i="2"/>
  <c r="AH703" i="2"/>
  <c r="AB703" i="2"/>
  <c r="V703" i="2"/>
  <c r="P703" i="2"/>
  <c r="J703" i="2"/>
  <c r="AH702" i="2"/>
  <c r="AB702" i="2"/>
  <c r="V702" i="2"/>
  <c r="P702" i="2"/>
  <c r="J702" i="2"/>
  <c r="BJ698" i="2"/>
  <c r="N698" i="2" s="1"/>
  <c r="AH698" i="2"/>
  <c r="AD698" i="2"/>
  <c r="Z698" i="2"/>
  <c r="V698" i="2"/>
  <c r="R698" i="2"/>
  <c r="J698" i="2"/>
  <c r="BJ697" i="2"/>
  <c r="N697" i="2" s="1"/>
  <c r="AH697" i="2"/>
  <c r="AD697" i="2"/>
  <c r="Z697" i="2"/>
  <c r="V697" i="2"/>
  <c r="R697" i="2"/>
  <c r="J697" i="2"/>
  <c r="BJ691" i="2"/>
  <c r="N691" i="2" s="1"/>
  <c r="AH691" i="2"/>
  <c r="AD691" i="2"/>
  <c r="Z691" i="2"/>
  <c r="V691" i="2"/>
  <c r="R691" i="2"/>
  <c r="J691" i="2"/>
  <c r="BJ690" i="2"/>
  <c r="N690" i="2" s="1"/>
  <c r="AH690" i="2"/>
  <c r="AD690" i="2"/>
  <c r="Z690" i="2"/>
  <c r="V690" i="2"/>
  <c r="R690" i="2"/>
  <c r="J690" i="2"/>
  <c r="BJ688" i="2"/>
  <c r="N688" i="2" s="1"/>
  <c r="AH688" i="2"/>
  <c r="AD688" i="2"/>
  <c r="Z688" i="2"/>
  <c r="V688" i="2"/>
  <c r="R688" i="2"/>
  <c r="J688" i="2"/>
  <c r="BJ687" i="2"/>
  <c r="N687" i="2" s="1"/>
  <c r="AH687" i="2"/>
  <c r="AD687" i="2"/>
  <c r="Z687" i="2"/>
  <c r="V687" i="2"/>
  <c r="R687" i="2"/>
  <c r="J687" i="2"/>
  <c r="BJ685" i="2"/>
  <c r="N685" i="2" s="1"/>
  <c r="AH685" i="2"/>
  <c r="AD685" i="2"/>
  <c r="Z685" i="2"/>
  <c r="V685" i="2"/>
  <c r="R685" i="2"/>
  <c r="J685" i="2"/>
  <c r="BJ684" i="2"/>
  <c r="N684" i="2" s="1"/>
  <c r="AH684" i="2"/>
  <c r="AD684" i="2"/>
  <c r="Z684" i="2"/>
  <c r="V684" i="2"/>
  <c r="R684" i="2"/>
  <c r="J684" i="2"/>
  <c r="AH659" i="2"/>
  <c r="AD659" i="2"/>
  <c r="Z659" i="2"/>
  <c r="V659" i="2"/>
  <c r="R659" i="2"/>
  <c r="N659" i="2"/>
  <c r="J659" i="2"/>
  <c r="AH658" i="2"/>
  <c r="AD658" i="2"/>
  <c r="Z658" i="2"/>
  <c r="V658" i="2"/>
  <c r="R658" i="2"/>
  <c r="N658" i="2"/>
  <c r="J658" i="2"/>
  <c r="AH657" i="2"/>
  <c r="AD657" i="2"/>
  <c r="Z657" i="2"/>
  <c r="V657" i="2"/>
  <c r="R657" i="2"/>
  <c r="N657" i="2"/>
  <c r="J657" i="2"/>
  <c r="AH656" i="2"/>
  <c r="AD656" i="2"/>
  <c r="Z656" i="2"/>
  <c r="V656" i="2"/>
  <c r="R656" i="2"/>
  <c r="N656" i="2"/>
  <c r="J656" i="2"/>
  <c r="AH652" i="2"/>
  <c r="AD652" i="2"/>
  <c r="Z652" i="2"/>
  <c r="V652" i="2"/>
  <c r="R652" i="2"/>
  <c r="N652" i="2"/>
  <c r="J652" i="2"/>
  <c r="AH651" i="2"/>
  <c r="AD651" i="2"/>
  <c r="Z651" i="2"/>
  <c r="V651" i="2"/>
  <c r="R651" i="2"/>
  <c r="N651" i="2"/>
  <c r="J651" i="2"/>
  <c r="AH650" i="2"/>
  <c r="AD650" i="2"/>
  <c r="Z650" i="2"/>
  <c r="V650" i="2"/>
  <c r="R650" i="2"/>
  <c r="N650" i="2"/>
  <c r="J650" i="2"/>
  <c r="AH649" i="2"/>
  <c r="AD649" i="2"/>
  <c r="Z649" i="2"/>
  <c r="V649" i="2"/>
  <c r="R649" i="2"/>
  <c r="N649" i="2"/>
  <c r="J649" i="2"/>
  <c r="BJ642" i="2"/>
  <c r="N642" i="2" s="1"/>
  <c r="Z642" i="2"/>
  <c r="V642" i="2"/>
  <c r="R642" i="2"/>
  <c r="J642" i="2"/>
  <c r="BJ641" i="2"/>
  <c r="Z641" i="2"/>
  <c r="V641" i="2"/>
  <c r="R641" i="2"/>
  <c r="N641" i="2"/>
  <c r="J641" i="2"/>
  <c r="BJ637" i="2"/>
  <c r="N637" i="2" s="1"/>
  <c r="Z637" i="2"/>
  <c r="V637" i="2"/>
  <c r="R637" i="2"/>
  <c r="J637" i="2"/>
  <c r="BJ636" i="2"/>
  <c r="N636" i="2" s="1"/>
  <c r="Z636" i="2"/>
  <c r="V636" i="2"/>
  <c r="R636" i="2"/>
  <c r="J636" i="2"/>
  <c r="BJ632" i="2"/>
  <c r="N632" i="2" s="1"/>
  <c r="Z632" i="2"/>
  <c r="V632" i="2"/>
  <c r="R632" i="2"/>
  <c r="J632" i="2"/>
  <c r="BJ631" i="2"/>
  <c r="N631" i="2" s="1"/>
  <c r="Z631" i="2"/>
  <c r="V631" i="2"/>
  <c r="R631" i="2"/>
  <c r="J631" i="2"/>
  <c r="Z625" i="2"/>
  <c r="V625" i="2"/>
  <c r="R625" i="2"/>
  <c r="N625" i="2"/>
  <c r="J625" i="2"/>
  <c r="Z624" i="2"/>
  <c r="V624" i="2"/>
  <c r="R624" i="2"/>
  <c r="N624" i="2"/>
  <c r="J624" i="2"/>
  <c r="Z623" i="2"/>
  <c r="V623" i="2"/>
  <c r="R623" i="2"/>
  <c r="N623" i="2"/>
  <c r="J623" i="2"/>
  <c r="Z622" i="2"/>
  <c r="V622" i="2"/>
  <c r="R622" i="2"/>
  <c r="N622" i="2"/>
  <c r="J622" i="2"/>
  <c r="BJ572" i="2"/>
  <c r="N572" i="2" s="1"/>
  <c r="AH572" i="2"/>
  <c r="AD572" i="2"/>
  <c r="Z572" i="2"/>
  <c r="V572" i="2"/>
  <c r="R572" i="2"/>
  <c r="J572" i="2"/>
  <c r="BJ571" i="2"/>
  <c r="N571" i="2" s="1"/>
  <c r="AH571" i="2"/>
  <c r="AD571" i="2"/>
  <c r="Z571" i="2"/>
  <c r="V571" i="2"/>
  <c r="R571" i="2"/>
  <c r="J571"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K438" i="2"/>
  <c r="AH438" i="2"/>
  <c r="AE438" i="2"/>
  <c r="AB438" i="2"/>
  <c r="Y438" i="2"/>
  <c r="V438" i="2"/>
  <c r="S438" i="2"/>
  <c r="P438" i="2"/>
  <c r="M438" i="2"/>
  <c r="J438"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H431" i="2"/>
  <c r="AE431" i="2"/>
  <c r="AB431" i="2"/>
  <c r="Y431" i="2"/>
  <c r="V431" i="2"/>
  <c r="S431" i="2"/>
  <c r="P431" i="2"/>
  <c r="M431" i="2"/>
  <c r="J431"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8" i="2"/>
  <c r="AK418" i="2"/>
  <c r="AH418" i="2"/>
  <c r="AE418" i="2"/>
  <c r="AB418" i="2"/>
  <c r="Y418" i="2"/>
  <c r="V418" i="2"/>
  <c r="S418" i="2"/>
  <c r="P418" i="2"/>
  <c r="M418" i="2"/>
  <c r="J418"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BS364" i="2"/>
  <c r="BS363" i="2"/>
  <c r="BS362" i="2"/>
  <c r="BJ361" i="2"/>
  <c r="N361" i="2" s="1"/>
  <c r="AH361" i="2"/>
  <c r="AD361" i="2"/>
  <c r="Z361" i="2"/>
  <c r="V361" i="2"/>
  <c r="R361" i="2"/>
  <c r="J361" i="2"/>
  <c r="BJ360" i="2"/>
  <c r="N360" i="2" s="1"/>
  <c r="AH360" i="2"/>
  <c r="AD360" i="2"/>
  <c r="Z360" i="2"/>
  <c r="V360" i="2"/>
  <c r="R360" i="2"/>
  <c r="J360" i="2"/>
  <c r="BJ350" i="2"/>
  <c r="N350" i="2" s="1"/>
  <c r="AH350" i="2"/>
  <c r="AD350" i="2"/>
  <c r="Z350" i="2"/>
  <c r="V350" i="2"/>
  <c r="R350" i="2"/>
  <c r="J350" i="2"/>
  <c r="BJ349" i="2"/>
  <c r="N349" i="2" s="1"/>
  <c r="AH349" i="2"/>
  <c r="AD349" i="2"/>
  <c r="Z349" i="2"/>
  <c r="V349" i="2"/>
  <c r="R349" i="2"/>
  <c r="J349" i="2"/>
  <c r="BJ339" i="2"/>
  <c r="N339" i="2" s="1"/>
  <c r="AH339" i="2"/>
  <c r="AD339" i="2"/>
  <c r="Z339" i="2"/>
  <c r="V339" i="2"/>
  <c r="R339" i="2"/>
  <c r="J339" i="2"/>
  <c r="BJ338" i="2"/>
  <c r="N338" i="2" s="1"/>
  <c r="AH338" i="2"/>
  <c r="AD338" i="2"/>
  <c r="Z338" i="2"/>
  <c r="V338" i="2"/>
  <c r="R338" i="2"/>
  <c r="J338" i="2"/>
  <c r="BJ328" i="2"/>
  <c r="N328" i="2" s="1"/>
  <c r="AH328" i="2"/>
  <c r="AD328" i="2"/>
  <c r="Z328" i="2"/>
  <c r="V328" i="2"/>
  <c r="R328" i="2"/>
  <c r="J328" i="2"/>
  <c r="BJ327" i="2"/>
  <c r="N327" i="2" s="1"/>
  <c r="AH327" i="2"/>
  <c r="AD327" i="2"/>
  <c r="Z327" i="2"/>
  <c r="V327" i="2"/>
  <c r="R327" i="2"/>
  <c r="J327" i="2"/>
  <c r="BJ317" i="2"/>
  <c r="N317" i="2" s="1"/>
  <c r="AH317" i="2"/>
  <c r="AD317" i="2"/>
  <c r="Z317" i="2"/>
  <c r="V317" i="2"/>
  <c r="R317" i="2"/>
  <c r="J317" i="2"/>
  <c r="BJ316" i="2"/>
  <c r="N316" i="2" s="1"/>
  <c r="AH316" i="2"/>
  <c r="AD316" i="2"/>
  <c r="Z316" i="2"/>
  <c r="V316" i="2"/>
  <c r="R316" i="2"/>
  <c r="J316" i="2"/>
  <c r="BJ306" i="2"/>
  <c r="N306" i="2" s="1"/>
  <c r="AH306" i="2"/>
  <c r="AD306" i="2"/>
  <c r="Z306" i="2"/>
  <c r="V306" i="2"/>
  <c r="R306" i="2"/>
  <c r="J306" i="2"/>
  <c r="BJ305" i="2"/>
  <c r="N305" i="2" s="1"/>
  <c r="AH305" i="2"/>
  <c r="AD305" i="2"/>
  <c r="Z305" i="2"/>
  <c r="V305" i="2"/>
  <c r="R305" i="2"/>
  <c r="J305"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<sst xmlns="http://schemas.openxmlformats.org/spreadsheetml/2006/main" count="1401" uniqueCount="655">
  <si>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</si>
  <si>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</si>
  <si>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</si>
  <si>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</si>
  <si>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</si>
  <si>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</si>
  <si>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</si>
  <si>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</si>
  <si>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</si>
  <si>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</si>
  <si>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</si>
  <si>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</si>
  <si>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</si>
  <si>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</si>
  <si>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</si>
  <si>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</si>
  <si>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</si>
  <si>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</si>
  <si>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</si>
  <si>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</si>
  <si>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</si>
  <si>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</si>
  <si>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</si>
  <si>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</si>
  <si>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</si>
  <si>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</si>
  <si>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</si>
  <si>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</si>
  <si>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</si>
  <si>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</si>
  <si>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</si>
  <si>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</si>
  <si>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次の教科などの学習は、すきですか。</t>
  </si>
  <si>
    <t>①　国語</t>
  </si>
  <si>
    <t>②　社会</t>
  </si>
  <si>
    <t>宇都宮市肯定割合</t>
    <phoneticPr fontId="5"/>
  </si>
  <si>
    <t>本校肯定割合</t>
    <phoneticPr fontId="5"/>
  </si>
  <si>
    <t>③　算数</t>
  </si>
  <si>
    <t>本年度</t>
    <phoneticPr fontId="5"/>
  </si>
  <si>
    <t>④　理科</t>
  </si>
  <si>
    <t>⑤　音楽</t>
  </si>
  <si>
    <t>⑥　図工</t>
  </si>
  <si>
    <t>昨年度</t>
    <phoneticPr fontId="5"/>
  </si>
  <si>
    <t>⑦　体育</t>
  </si>
  <si>
    <t>⑧　道とく</t>
  </si>
  <si>
    <t>宇都宮市肯定割合</t>
    <phoneticPr fontId="5"/>
  </si>
  <si>
    <t>本校肯定割合</t>
    <phoneticPr fontId="5"/>
  </si>
  <si>
    <t>本年度</t>
    <phoneticPr fontId="5"/>
  </si>
  <si>
    <t>昨年度</t>
    <phoneticPr fontId="5"/>
  </si>
  <si>
    <t>⑨　学級活動</t>
  </si>
  <si>
    <t>昨年度</t>
    <phoneticPr fontId="5"/>
  </si>
  <si>
    <t>⑩　そう合てきな学習の時間</t>
  </si>
  <si>
    <t>昨年度</t>
    <phoneticPr fontId="5"/>
  </si>
  <si>
    <t>⑪　外国語活動</t>
  </si>
  <si>
    <t>宇都宮市肯定割合</t>
    <phoneticPr fontId="5"/>
  </si>
  <si>
    <t>本校肯定割合</t>
    <phoneticPr fontId="5"/>
  </si>
  <si>
    <t>本年度</t>
    <phoneticPr fontId="5"/>
  </si>
  <si>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</si>
  <si>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</si>
  <si>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</si>
  <si>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</si>
  <si>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</si>
  <si>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</si>
  <si>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</si>
  <si>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</si>
  <si>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</si>
  <si>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</si>
  <si>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</si>
  <si>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</si>
  <si>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</si>
  <si>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</si>
  <si>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</si>
  <si>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</si>
  <si>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</si>
  <si>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</si>
  <si>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</si>
  <si>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</si>
  <si>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</si>
  <si>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</si>
  <si>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</si>
  <si>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</si>
  <si>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</si>
  <si>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</si>
  <si>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</si>
  <si>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</si>
  <si>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</si>
  <si>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</si>
  <si>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</si>
  <si>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</si>
  <si>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</si>
  <si>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</si>
  <si>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</si>
  <si>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</si>
  <si>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</si>
  <si>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</si>
  <si>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</si>
  <si>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</si>
  <si>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</si>
  <si>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</si>
  <si>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</si>
  <si>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</si>
  <si>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</si>
  <si>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</si>
  <si>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</si>
  <si>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</si>
  <si>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</si>
  <si>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</si>
  <si>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</si>
  <si>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</si>
  <si>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</si>
  <si>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</si>
  <si>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</si>
  <si>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</si>
  <si>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</si>
  <si>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</si>
  <si>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</si>
  <si>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</si>
  <si>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</si>
  <si>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</si>
  <si>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</si>
  <si>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</si>
  <si>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昨年度</t>
    <phoneticPr fontId="5"/>
  </si>
  <si>
    <t>②　じゅ業にひつような学習用具はわすれずに持ってきている。</t>
  </si>
  <si>
    <t>宇都宮市肯定割合</t>
    <phoneticPr fontId="5"/>
  </si>
  <si>
    <t>本校肯定割合</t>
    <phoneticPr fontId="5"/>
  </si>
  <si>
    <t>本年度</t>
    <phoneticPr fontId="5"/>
  </si>
  <si>
    <t>昨年度</t>
    <phoneticPr fontId="5"/>
  </si>
  <si>
    <t>③　先生や友だちの話を、さい後まできちんと聞いている。</t>
  </si>
  <si>
    <t>宇都宮市肯定割合</t>
    <phoneticPr fontId="5"/>
  </si>
  <si>
    <t>本校肯定割合</t>
    <phoneticPr fontId="5"/>
  </si>
  <si>
    <t>本年度</t>
    <phoneticPr fontId="5"/>
  </si>
  <si>
    <t>昨年度</t>
    <phoneticPr fontId="5"/>
  </si>
  <si>
    <t>④　グループなどでの話合いに自分から進んでさんかしている。</t>
  </si>
  <si>
    <t>宇都宮市肯定割合</t>
    <phoneticPr fontId="5"/>
  </si>
  <si>
    <t>本校肯定割合</t>
    <phoneticPr fontId="5"/>
  </si>
  <si>
    <t>本年度</t>
    <phoneticPr fontId="5"/>
  </si>
  <si>
    <t>昨年度</t>
    <phoneticPr fontId="5"/>
  </si>
  <si>
    <t>⑤　自分の考えを、理由をあげながら話すことができる。</t>
  </si>
  <si>
    <t>宇都宮市肯定割合</t>
    <phoneticPr fontId="5"/>
  </si>
  <si>
    <t>本校肯定割合</t>
    <phoneticPr fontId="5"/>
  </si>
  <si>
    <t>本年度</t>
    <phoneticPr fontId="5"/>
  </si>
  <si>
    <t>昨年度</t>
    <phoneticPr fontId="5"/>
  </si>
  <si>
    <t>⑥　ものごとをくらべながら考えている。</t>
  </si>
  <si>
    <t>宇都宮市肯定割合</t>
    <phoneticPr fontId="5"/>
  </si>
  <si>
    <t>本校肯定割合</t>
    <phoneticPr fontId="5"/>
  </si>
  <si>
    <t>本年度</t>
    <phoneticPr fontId="5"/>
  </si>
  <si>
    <t>昨年度</t>
    <phoneticPr fontId="5"/>
  </si>
  <si>
    <t>⑦　じゅ業を集中して受けている。</t>
  </si>
  <si>
    <t>宇都宮市肯定割合</t>
    <phoneticPr fontId="5"/>
  </si>
  <si>
    <t>本校肯定割合</t>
    <phoneticPr fontId="5"/>
  </si>
  <si>
    <t>本年度</t>
    <phoneticPr fontId="5"/>
  </si>
  <si>
    <t>昨年度</t>
    <phoneticPr fontId="5"/>
  </si>
  <si>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</si>
  <si>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</si>
  <si>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</si>
  <si>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</si>
  <si>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</si>
  <si>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</si>
  <si>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</si>
  <si>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</si>
  <si>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</si>
  <si>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</si>
  <si>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</si>
  <si>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</si>
  <si>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</si>
  <si>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昨年度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</si>
  <si>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</si>
  <si>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</si>
  <si>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</si>
  <si>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</si>
  <si>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</si>
  <si>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</si>
  <si>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宇都宮市肯定割合</t>
    <phoneticPr fontId="5"/>
  </si>
  <si>
    <t>本校肯定割合</t>
    <phoneticPr fontId="5"/>
  </si>
  <si>
    <t>本年度</t>
    <phoneticPr fontId="5"/>
  </si>
  <si>
    <t>昨年度</t>
    <phoneticPr fontId="5"/>
  </si>
  <si>
    <t>⑤　学習したことは大人になったときに役に立つと思う。</t>
  </si>
  <si>
    <t>宇都宮市肯定割合</t>
    <phoneticPr fontId="5"/>
  </si>
  <si>
    <t>本校肯定割合</t>
    <phoneticPr fontId="5"/>
  </si>
  <si>
    <t>本年度</t>
    <phoneticPr fontId="5"/>
  </si>
  <si>
    <t>昨年度</t>
    <phoneticPr fontId="5"/>
  </si>
  <si>
    <t>【ウ 学習の仕方について】</t>
  </si>
  <si>
    <t>①　じゅ業で習ったことを、自分なりに分かりやすくノートなどにまとめている。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</si>
  <si>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</si>
  <si>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</si>
  <si>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</si>
  <si>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</si>
  <si>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</si>
  <si>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</si>
  <si>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</si>
  <si>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新しく習ったことは、何度もくり返して練習している。</t>
  </si>
  <si>
    <t>宇都宮市肯定割合</t>
    <phoneticPr fontId="5"/>
  </si>
  <si>
    <t>本校肯定割合</t>
    <phoneticPr fontId="5"/>
  </si>
  <si>
    <t>本年度</t>
    <phoneticPr fontId="5"/>
  </si>
  <si>
    <t>昨年度</t>
    <phoneticPr fontId="5"/>
  </si>
  <si>
    <t>③　本をり用して、学習にかんするじょうほうをえている。</t>
  </si>
  <si>
    <t>宇都宮市肯定割合</t>
    <phoneticPr fontId="5"/>
  </si>
  <si>
    <t>本校肯定割合</t>
    <phoneticPr fontId="5"/>
  </si>
  <si>
    <t>本年度</t>
    <phoneticPr fontId="5"/>
  </si>
  <si>
    <t>昨年度</t>
    <phoneticPr fontId="5"/>
  </si>
  <si>
    <t>④　インターネットやパソコンをり用して、学習にかんするじょうほうをえている。</t>
  </si>
  <si>
    <t>宇都宮市肯定割合</t>
    <phoneticPr fontId="5"/>
  </si>
  <si>
    <t>本校肯定割合</t>
    <phoneticPr fontId="5"/>
  </si>
  <si>
    <t>本年度</t>
    <phoneticPr fontId="5"/>
  </si>
  <si>
    <t>昨年度</t>
    <phoneticPr fontId="5"/>
  </si>
  <si>
    <t>⑤　パソコンのキーボードを使って、文章を入力することができる。</t>
  </si>
  <si>
    <t>宇都宮市肯定割合</t>
    <phoneticPr fontId="5"/>
  </si>
  <si>
    <t>本校肯定割合</t>
    <phoneticPr fontId="5"/>
  </si>
  <si>
    <t>本年度</t>
    <phoneticPr fontId="5"/>
  </si>
  <si>
    <t>昨年度</t>
    <phoneticPr fontId="5"/>
  </si>
  <si>
    <t>-</t>
    <phoneticPr fontId="5"/>
  </si>
  <si>
    <t>⑥　調べたことをパソコンを使ってまとめることができる。</t>
  </si>
  <si>
    <t>宇都宮市肯定割合</t>
    <phoneticPr fontId="5"/>
  </si>
  <si>
    <t>本校肯定割合</t>
    <phoneticPr fontId="5"/>
  </si>
  <si>
    <t>本年度</t>
    <phoneticPr fontId="5"/>
  </si>
  <si>
    <t>昨年度</t>
    <phoneticPr fontId="5"/>
  </si>
  <si>
    <t>⑦　パソコンを使って、相手に分かりやすく自分の考えや調べたことをつたえることができる。</t>
  </si>
  <si>
    <t>宇都宮市肯定割合</t>
    <phoneticPr fontId="5"/>
  </si>
  <si>
    <t>本校肯定割合</t>
    <phoneticPr fontId="5"/>
  </si>
  <si>
    <t>本年度</t>
    <phoneticPr fontId="5"/>
  </si>
  <si>
    <t>昨年度</t>
    <phoneticPr fontId="5"/>
  </si>
  <si>
    <t>-</t>
    <phoneticPr fontId="5"/>
  </si>
  <si>
    <t>【エ 家庭での学習について】</t>
  </si>
  <si>
    <t>①　学校から、家庭学習でひつような教科書などの学習用具を持ち帰っている。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</si>
  <si>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</si>
  <si>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</si>
  <si>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</si>
  <si>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</si>
  <si>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</si>
  <si>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</si>
  <si>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</si>
  <si>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宿題はきちんとやり、期げんまでにてい出している。</t>
  </si>
  <si>
    <t>宇都宮市肯定割合</t>
    <phoneticPr fontId="5"/>
  </si>
  <si>
    <t>本校肯定割合</t>
    <phoneticPr fontId="5"/>
  </si>
  <si>
    <t>本年度</t>
    <phoneticPr fontId="5"/>
  </si>
  <si>
    <t>昨年度</t>
    <phoneticPr fontId="5"/>
  </si>
  <si>
    <t>③　じゅ業で習ったことを、その日のうちにふく習している。</t>
  </si>
  <si>
    <t>宇都宮市肯定割合</t>
    <phoneticPr fontId="5"/>
  </si>
  <si>
    <t>本校肯定割合</t>
    <phoneticPr fontId="5"/>
  </si>
  <si>
    <t>本年度</t>
    <phoneticPr fontId="5"/>
  </si>
  <si>
    <t>昨年度</t>
    <phoneticPr fontId="5"/>
  </si>
  <si>
    <t>④　自分で計画を立てて、家庭学習に取り組んでいる。</t>
  </si>
  <si>
    <t>宇都宮市肯定割合</t>
    <phoneticPr fontId="5"/>
  </si>
  <si>
    <t>本校肯定割合</t>
    <phoneticPr fontId="5"/>
  </si>
  <si>
    <t>本年度</t>
    <phoneticPr fontId="5"/>
  </si>
  <si>
    <t>昨年度</t>
    <phoneticPr fontId="5"/>
  </si>
  <si>
    <t>⑤　テストでまちがえた問題は、もう一度やり直している。</t>
  </si>
  <si>
    <t>宇都宮市肯定割合</t>
    <phoneticPr fontId="5"/>
  </si>
  <si>
    <t>本校肯定割合</t>
    <phoneticPr fontId="5"/>
  </si>
  <si>
    <t>本年度</t>
    <phoneticPr fontId="5"/>
  </si>
  <si>
    <t>昨年度</t>
    <phoneticPr fontId="5"/>
  </si>
  <si>
    <t>⑥　前の日のうちに、次の日の学校の用意をしている。</t>
  </si>
  <si>
    <t>宇都宮市肯定割合</t>
    <phoneticPr fontId="5"/>
  </si>
  <si>
    <t>本校肯定割合</t>
    <phoneticPr fontId="5"/>
  </si>
  <si>
    <t>本年度</t>
    <phoneticPr fontId="5"/>
  </si>
  <si>
    <t>昨年度</t>
    <phoneticPr fontId="5"/>
  </si>
  <si>
    <t>⑦　家の人は、あなたの学習にかん心があり、ひつような注意やアドバイスをしてくれる。</t>
  </si>
  <si>
    <t>宇都宮市肯定割合</t>
    <phoneticPr fontId="5"/>
  </si>
  <si>
    <t>本校肯定割合</t>
    <phoneticPr fontId="5"/>
  </si>
  <si>
    <t>本年度</t>
    <phoneticPr fontId="5"/>
  </si>
  <si>
    <t>昨年度</t>
    <phoneticPr fontId="5"/>
  </si>
  <si>
    <t>【オ 世の中のことへのきょう味・かん心について】</t>
  </si>
  <si>
    <t>①　世の中のできごとにかん心があり、新聞やテレビからじょうほうをえている。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</si>
  <si>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</si>
  <si>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</si>
  <si>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</si>
  <si>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</si>
  <si>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</si>
  <si>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</si>
  <si>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</si>
  <si>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世の中で問題になっていることについて、どうすればよいかを考えたことがある。</t>
  </si>
  <si>
    <t>宇都宮市肯定割合</t>
    <phoneticPr fontId="5"/>
  </si>
  <si>
    <t>本校肯定割合</t>
    <phoneticPr fontId="5"/>
  </si>
  <si>
    <t>本年度</t>
    <phoneticPr fontId="5"/>
  </si>
  <si>
    <t>昨年度</t>
    <phoneticPr fontId="5"/>
  </si>
  <si>
    <t>③　ふだんから、｢ふしぎだな｣｢なぜだろう｣と感じることがある。</t>
  </si>
  <si>
    <t>宇都宮市肯定割合</t>
    <phoneticPr fontId="5"/>
  </si>
  <si>
    <t>本校肯定割合</t>
    <phoneticPr fontId="5"/>
  </si>
  <si>
    <t>本年度</t>
    <phoneticPr fontId="5"/>
  </si>
  <si>
    <t>昨年度</t>
    <phoneticPr fontId="5"/>
  </si>
  <si>
    <t>④　地いきのお祭りにすすんでさんかしたり、コンサートやえんげき、絵を見たり聞いたりするなど、文化やげいじゅつにふれている。</t>
  </si>
  <si>
    <t>宇都宮市肯定割合</t>
    <phoneticPr fontId="5"/>
  </si>
  <si>
    <t>本校肯定割合</t>
    <phoneticPr fontId="5"/>
  </si>
  <si>
    <t>本年度</t>
    <phoneticPr fontId="5"/>
  </si>
  <si>
    <t>昨年度</t>
    <phoneticPr fontId="5"/>
  </si>
  <si>
    <t>⑤　様ざまな人の生き方に感動することがある。</t>
  </si>
  <si>
    <t>宇都宮市肯定割合</t>
    <phoneticPr fontId="5"/>
  </si>
  <si>
    <t>本校肯定割合</t>
    <phoneticPr fontId="5"/>
  </si>
  <si>
    <t>本年度</t>
    <phoneticPr fontId="5"/>
  </si>
  <si>
    <t>昨年度</t>
    <phoneticPr fontId="5"/>
  </si>
  <si>
    <t>⑥　いろいろなしゅるいの本を読むことは、楽しい。</t>
  </si>
  <si>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</si>
  <si>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</si>
  <si>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</si>
  <si>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</si>
  <si>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</si>
  <si>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</si>
  <si>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</si>
  <si>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</si>
  <si>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</si>
  <si>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</si>
  <si>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</si>
  <si>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</si>
  <si>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</si>
  <si>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</si>
  <si>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</si>
  <si>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</si>
  <si>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</si>
  <si>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</si>
  <si>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昨年度</t>
    <phoneticPr fontId="5"/>
  </si>
  <si>
    <t>(2)</t>
    <phoneticPr fontId="5"/>
  </si>
  <si>
    <t>学校で、先生や友だちなどにあいさつをしていますか。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</si>
  <si>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</si>
  <si>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</si>
  <si>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</si>
  <si>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</si>
  <si>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</si>
  <si>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</si>
  <si>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</si>
  <si>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</si>
  <si>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地いきで、知っている人などにあいさつをしていますか。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</si>
  <si>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</si>
  <si>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</si>
  <si>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</si>
  <si>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</si>
  <si>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</si>
  <si>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</si>
  <si>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</si>
  <si>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</si>
  <si>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学校生活にまん足していますか。</t>
  </si>
  <si>
    <t>宇都宮市
肯定割合</t>
    <phoneticPr fontId="5"/>
  </si>
  <si>
    <t>本校
肯定割合</t>
    <phoneticPr fontId="5"/>
  </si>
  <si>
    <t>とてもまん足している</t>
  </si>
  <si>
    <t>だいたいまん足している</t>
  </si>
  <si>
    <t>あまりまん足していない</t>
  </si>
  <si>
    <t>まん足していない</t>
  </si>
  <si>
    <t>その他
無回答</t>
    <phoneticPr fontId="5"/>
  </si>
  <si>
    <t>宇都宮市肯定割合</t>
    <phoneticPr fontId="5"/>
  </si>
  <si>
    <t>本校肯定割合</t>
    <phoneticPr fontId="5"/>
  </si>
  <si>
    <t>本年度</t>
    <phoneticPr fontId="5"/>
  </si>
  <si>
    <t>昨年度</t>
    <phoneticPr fontId="5"/>
  </si>
  <si>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</si>
  <si>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</si>
  <si>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</si>
  <si>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</si>
  <si>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</si>
  <si>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</si>
  <si>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</si>
  <si>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</si>
  <si>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</si>
  <si>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</si>
  <si>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</si>
  <si>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</si>
  <si>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昨年度</t>
    <phoneticPr fontId="5"/>
  </si>
  <si>
    <t>(6)</t>
    <phoneticPr fontId="5"/>
  </si>
  <si>
    <t>社会生活のルールや公きょうの場所でのマナーを守っていますか。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</si>
  <si>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</si>
  <si>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</si>
  <si>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</si>
  <si>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</si>
  <si>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</si>
  <si>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</si>
  <si>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</si>
  <si>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</si>
  <si>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</si>
  <si>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</si>
  <si>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</si>
  <si>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</si>
  <si>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</si>
  <si>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</si>
  <si>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本校</t>
    <phoneticPr fontId="5"/>
  </si>
  <si>
    <t>昨年度</t>
    <phoneticPr fontId="5"/>
  </si>
  <si>
    <t>宇都宮市</t>
    <phoneticPr fontId="5"/>
  </si>
  <si>
    <t>（8）</t>
    <phoneticPr fontId="5"/>
  </si>
  <si>
    <t>学校い外で、１日にどれくらい「テレビ」、「ビデオ」、「スマートフォンやタブレット、パソコンの動画」を見ていますか。</t>
  </si>
  <si>
    <t>ほとんど見ない</t>
  </si>
  <si>
    <t>その他
無回答</t>
    <phoneticPr fontId="5"/>
  </si>
  <si>
    <t>本年度</t>
    <phoneticPr fontId="5"/>
  </si>
  <si>
    <t>（9）</t>
    <phoneticPr fontId="5"/>
  </si>
  <si>
    <t>１日にどれくらいゲームきやスマートフォン、けいたい電話、タブレット、パソコンでゲームをしていますか。</t>
  </si>
  <si>
    <t>持っていない</t>
  </si>
  <si>
    <t>昨年度</t>
    <phoneticPr fontId="5"/>
  </si>
  <si>
    <t>宇都宮市</t>
    <phoneticPr fontId="5"/>
  </si>
  <si>
    <t>その他
無回答</t>
    <phoneticPr fontId="5"/>
  </si>
  <si>
    <t>本年度</t>
    <phoneticPr fontId="5"/>
  </si>
  <si>
    <t>宇都宮市</t>
    <phoneticPr fontId="5"/>
  </si>
  <si>
    <t>昨年度</t>
    <phoneticPr fontId="5"/>
  </si>
  <si>
    <t>宇都宮市</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</si>
  <si>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</si>
  <si>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</si>
  <si>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</si>
  <si>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</si>
  <si>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</si>
  <si>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</si>
  <si>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</si>
  <si>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</si>
  <si>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</si>
  <si>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</si>
  <si>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</si>
  <si>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</si>
  <si>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</si>
  <si>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</si>
  <si>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</si>
  <si>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</si>
  <si>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</si>
  <si>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</si>
  <si>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</si>
  <si>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</si>
  <si>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</si>
  <si>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</si>
  <si>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</si>
  <si>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</si>
  <si>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</si>
  <si>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</si>
  <si>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宇都宮市</t>
    <phoneticPr fontId="5"/>
  </si>
  <si>
    <t>本校</t>
    <phoneticPr fontId="5"/>
  </si>
  <si>
    <t>(11)</t>
    <phoneticPr fontId="5"/>
  </si>
  <si>
    <t>【ア あなた自身のことについて】</t>
  </si>
  <si>
    <t>①　しょう来のゆめや目ひょうを持っている。</t>
  </si>
  <si>
    <t>宇都宮市
肯定割合</t>
    <phoneticPr fontId="5"/>
  </si>
  <si>
    <t>本校
肯定割合</t>
    <phoneticPr fontId="5"/>
  </si>
  <si>
    <t>宇都宮市肯定割合</t>
    <phoneticPr fontId="5"/>
  </si>
  <si>
    <t>本校肯定割合</t>
    <phoneticPr fontId="5"/>
  </si>
  <si>
    <t>昨年度</t>
    <phoneticPr fontId="5"/>
  </si>
  <si>
    <t>②　自分にはよいところがあると思う。</t>
  </si>
  <si>
    <t>昨年度</t>
    <phoneticPr fontId="5"/>
  </si>
  <si>
    <t>③　自分で決めたことはさい後まで努力している。</t>
  </si>
  <si>
    <t>④　自分やみんなのためになることは、つらいことでもがまんしてやろうとしている。</t>
  </si>
  <si>
    <t>宇都宮市肯定割合</t>
    <phoneticPr fontId="5"/>
  </si>
  <si>
    <t>本校肯定割合</t>
    <phoneticPr fontId="5"/>
  </si>
  <si>
    <t>本年度</t>
    <phoneticPr fontId="5"/>
  </si>
  <si>
    <t>⑤　学校での係の仕事にせきにんを持って取り組んでいる。</t>
  </si>
  <si>
    <t>⑥　助け合ったり協力し合ったりすることは大切だと思う。</t>
  </si>
  <si>
    <t>宇都宮市肯定割合</t>
    <phoneticPr fontId="5"/>
  </si>
  <si>
    <t>本校肯定割合</t>
    <phoneticPr fontId="5"/>
  </si>
  <si>
    <t>本年度</t>
    <phoneticPr fontId="5"/>
  </si>
  <si>
    <t>昨年度</t>
    <phoneticPr fontId="5"/>
  </si>
  <si>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</si>
  <si>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</si>
  <si>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</si>
  <si>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</si>
  <si>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</si>
  <si>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</si>
  <si>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</si>
  <si>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</si>
  <si>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</si>
  <si>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</si>
  <si>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</si>
  <si>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</si>
  <si>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</si>
  <si>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</si>
  <si>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宇都宮市
肯定割合</t>
    <phoneticPr fontId="5"/>
  </si>
  <si>
    <t>本校
肯定割合</t>
    <phoneticPr fontId="5"/>
  </si>
  <si>
    <t>その他
無回答</t>
    <phoneticPr fontId="5"/>
  </si>
  <si>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</si>
  <si>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</si>
  <si>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</si>
  <si>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</si>
  <si>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</si>
  <si>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</si>
  <si>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宇都宮市
肯定割合</t>
    <phoneticPr fontId="5"/>
  </si>
  <si>
    <t>昨年度</t>
    <phoneticPr fontId="5"/>
  </si>
  <si>
    <t>②　学校生活や世の中のこと、自分のゆめなどについて家の人と話すことがある。</t>
  </si>
  <si>
    <t>③　家の人といっしょにすごすことは楽しい。</t>
  </si>
  <si>
    <t>昨年度</t>
    <phoneticPr fontId="5"/>
  </si>
  <si>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</si>
  <si>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</si>
  <si>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</si>
  <si>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</si>
  <si>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</si>
  <si>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</si>
  <si>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</si>
  <si>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</si>
  <si>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</si>
  <si>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</si>
  <si>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</si>
  <si>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</si>
  <si>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家の手つだいをしている。</t>
  </si>
  <si>
    <t>③　朝、自分で起きることができる。</t>
  </si>
  <si>
    <t>④　夜は決まった時間にねている。</t>
  </si>
  <si>
    <t>⑤　地いきでの活動（子ども会や育せい会の行事など）にさんかしている。</t>
  </si>
  <si>
    <t>宇都宮市肯定割合</t>
    <phoneticPr fontId="5"/>
  </si>
  <si>
    <t>本校肯定割合</t>
    <phoneticPr fontId="5"/>
  </si>
  <si>
    <t>本年度</t>
    <phoneticPr fontId="5"/>
  </si>
  <si>
    <t>昨年度</t>
    <phoneticPr fontId="5"/>
  </si>
  <si>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</si>
  <si>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</si>
  <si>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</si>
  <si>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</si>
  <si>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</si>
  <si>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</si>
  <si>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</si>
  <si>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昨年度</t>
    <phoneticPr fontId="5"/>
  </si>
  <si>
    <t>宇都宮市</t>
    <phoneticPr fontId="5"/>
  </si>
  <si>
    <t>本校</t>
    <phoneticPr fontId="5"/>
  </si>
  <si>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</si>
  <si>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</si>
  <si>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</si>
  <si>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</si>
  <si>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</si>
  <si>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</si>
  <si>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</si>
  <si>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</si>
  <si>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</si>
  <si>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</si>
  <si>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</si>
  <si>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</si>
  <si>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</si>
  <si>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</si>
  <si>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</si>
  <si>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</si>
  <si>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</si>
  <si>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</si>
  <si>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</si>
  <si>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</si>
  <si>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</si>
  <si>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</si>
  <si>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</si>
  <si>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</si>
  <si>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</si>
  <si>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</si>
  <si>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②　夜の何時まで使っていますか。</t>
  </si>
  <si>
    <t>７時まで</t>
  </si>
  <si>
    <t>８時まで</t>
  </si>
  <si>
    <t>９時まで</t>
  </si>
  <si>
    <t>10時まで</t>
  </si>
  <si>
    <t>11時まで</t>
  </si>
  <si>
    <t>11時よりおそい</t>
  </si>
  <si>
    <t>■分析と今後の指導上の工夫</t>
    <phoneticPr fontId="5"/>
  </si>
  <si>
    <t>４　あなたの体力やけんこう、食事、安全について</t>
    <phoneticPr fontId="5"/>
  </si>
  <si>
    <t>(1)</t>
    <phoneticPr fontId="5"/>
  </si>
  <si>
    <t>体力について</t>
  </si>
  <si>
    <t>①　運動をすることは大切だと思う。</t>
  </si>
  <si>
    <t>宇都宮市
肯定割合</t>
    <phoneticPr fontId="5"/>
  </si>
  <si>
    <t>本校
肯定割合</t>
    <phoneticPr fontId="5"/>
  </si>
  <si>
    <t>宇都宮市肯定割合</t>
    <phoneticPr fontId="5"/>
  </si>
  <si>
    <t>本校肯定割合</t>
    <phoneticPr fontId="5"/>
  </si>
  <si>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</si>
  <si>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</si>
  <si>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</si>
  <si>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</si>
  <si>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</si>
  <si>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</si>
  <si>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</si>
  <si>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</si>
  <si>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</si>
  <si>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</si>
  <si>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本校</t>
    <phoneticPr fontId="5"/>
  </si>
  <si>
    <t>③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</si>
  <si>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</si>
  <si>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</si>
  <si>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</si>
  <si>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</si>
  <si>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</si>
  <si>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</si>
  <si>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</si>
  <si>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</si>
  <si>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</si>
  <si>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</si>
  <si>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</si>
  <si>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</si>
  <si>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</si>
  <si>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</si>
  <si>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</si>
  <si>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</si>
  <si>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</si>
  <si>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</si>
  <si>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⑤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</si>
  <si>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</si>
  <si>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</si>
  <si>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</si>
  <si>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</si>
  <si>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</si>
  <si>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</si>
  <si>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</si>
  <si>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⑥　夕食は家の人といっしょに食べている。</t>
  </si>
  <si>
    <t>宇都宮市肯定割合</t>
    <phoneticPr fontId="5"/>
  </si>
  <si>
    <t>本校肯定割合</t>
    <phoneticPr fontId="5"/>
  </si>
  <si>
    <t>本年度</t>
    <phoneticPr fontId="5"/>
  </si>
  <si>
    <t>昨年度</t>
    <phoneticPr fontId="5"/>
  </si>
  <si>
    <t>⑦　食事のときには、「いただきます」「ごちそうさま」を言っている。</t>
  </si>
  <si>
    <t>宇都宮市肯定割合</t>
    <phoneticPr fontId="5"/>
  </si>
  <si>
    <t>本校肯定割合</t>
    <phoneticPr fontId="5"/>
  </si>
  <si>
    <t>本年度</t>
    <phoneticPr fontId="5"/>
  </si>
  <si>
    <t>昨年度</t>
    <phoneticPr fontId="5"/>
  </si>
  <si>
    <t>⑧　食事のマナー（おはしの使い方、しせいなど）に気をつけて食べている。</t>
  </si>
  <si>
    <t>宇都宮市肯定割合</t>
    <phoneticPr fontId="5"/>
  </si>
  <si>
    <t>本校肯定割合</t>
    <phoneticPr fontId="5"/>
  </si>
  <si>
    <t>本年度</t>
    <phoneticPr fontId="5"/>
  </si>
  <si>
    <t>昨年度</t>
    <phoneticPr fontId="5"/>
  </si>
  <si>
    <t>⑨　食事のマナー（おはしの使い方、しせいなど）を守って食べることは大切だと思う。</t>
  </si>
  <si>
    <t>宇都宮市肯定割合</t>
    <phoneticPr fontId="5"/>
  </si>
  <si>
    <t>本校肯定割合</t>
    <phoneticPr fontId="5"/>
  </si>
  <si>
    <t>本年度</t>
    <phoneticPr fontId="5"/>
  </si>
  <si>
    <t>昨年度</t>
    <phoneticPr fontId="5"/>
  </si>
  <si>
    <t>⑩　３食きちんと食べることは大切だと思う。</t>
  </si>
  <si>
    <t>宇都宮市肯定割合</t>
    <phoneticPr fontId="5"/>
  </si>
  <si>
    <t>本校肯定割合</t>
    <phoneticPr fontId="5"/>
  </si>
  <si>
    <t>本年度</t>
    <phoneticPr fontId="5"/>
  </si>
  <si>
    <t>昨年度</t>
    <phoneticPr fontId="5"/>
  </si>
  <si>
    <t>⑪　えいようバランスを考えて食べることは大切だと思う。</t>
  </si>
  <si>
    <t>宇都宮市肯定割合</t>
    <phoneticPr fontId="5"/>
  </si>
  <si>
    <t>本校肯定割合</t>
    <phoneticPr fontId="5"/>
  </si>
  <si>
    <t>本年度</t>
    <phoneticPr fontId="5"/>
  </si>
  <si>
    <t>昨年度</t>
    <phoneticPr fontId="5"/>
  </si>
  <si>
    <t>⑫　家の人は、あなたの食生活にかん心があり、朝食をしっかり食べることなど、ひつような注意やアドバイスをしてくれる。</t>
  </si>
  <si>
    <t>宇都宮市肯定割合</t>
    <phoneticPr fontId="5"/>
  </si>
  <si>
    <t>本校肯定割合</t>
    <phoneticPr fontId="5"/>
  </si>
  <si>
    <t>本年度</t>
    <phoneticPr fontId="5"/>
  </si>
  <si>
    <t>昨年度</t>
    <phoneticPr fontId="5"/>
  </si>
  <si>
    <t>⑬　みせい年者は、飲酒してはいけないと思う。</t>
  </si>
  <si>
    <t>宇都宮市肯定割合</t>
    <phoneticPr fontId="5"/>
  </si>
  <si>
    <t>本校肯定割合</t>
    <phoneticPr fontId="5"/>
  </si>
  <si>
    <t>本年度</t>
    <phoneticPr fontId="5"/>
  </si>
  <si>
    <t>昨年度</t>
    <phoneticPr fontId="5"/>
  </si>
  <si>
    <t>⑭　けんこうのため、たばこはすうべきではないと思う。</t>
  </si>
  <si>
    <t>昨年度</t>
    <phoneticPr fontId="5"/>
  </si>
  <si>
    <t>⑮　男子や女子のからだのへん化について学ぶことは大切だと思う。</t>
  </si>
  <si>
    <t>宇都宮市肯定割合</t>
    <phoneticPr fontId="5"/>
  </si>
  <si>
    <t>本校肯定割合</t>
    <phoneticPr fontId="5"/>
  </si>
  <si>
    <t>本年度</t>
    <phoneticPr fontId="5"/>
  </si>
  <si>
    <t>(3)</t>
    <phoneticPr fontId="5"/>
  </si>
  <si>
    <t>安全について</t>
  </si>
  <si>
    <t>①　交通事こにあわないよう、交通ルールを守っている。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</si>
  <si>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</si>
  <si>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</si>
  <si>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</si>
  <si>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</si>
  <si>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</si>
  <si>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</si>
  <si>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ふしん者から自分の安全を守るための行動を心がけている。</t>
  </si>
  <si>
    <t>③　自分や身の回りの人たちの安全に気をくばり、安全に行動している。</t>
  </si>
  <si>
    <t>宇都宮市肯定割合</t>
    <phoneticPr fontId="5"/>
  </si>
  <si>
    <t>本校肯定割合</t>
    <phoneticPr fontId="5"/>
  </si>
  <si>
    <t>本年度</t>
    <phoneticPr fontId="5"/>
  </si>
  <si>
    <t>昨年度</t>
    <phoneticPr fontId="5"/>
  </si>
  <si>
    <t>■分析と今後の指導上の工夫</t>
    <phoneticPr fontId="5"/>
  </si>
  <si>
    <t>宇都宮市立海道小学校</t>
    <phoneticPr fontId="5"/>
  </si>
  <si>
    <t>小学校３年生</t>
    <phoneticPr fontId="5"/>
  </si>
  <si>
    <t xml:space="preserve"> 3</t>
    <phoneticPr fontId="5"/>
  </si>
  <si>
    <t>●「授業で習ったことを，その日のうちに復習している」について，肯定割合が40.6％と市の割合より16ポイント下回っているが，「テストで間違えた問題は，もう一度やり直している」については，肯定割合が81.3％と市の割合とほぼ同じである。テスト直しは学校でやることが多いためだと伺える。今後も，復習を意識した宿題の継続と自主学習の推進を行い，その日のうちに復習することを習慣化させたい。</t>
    <rPh sb="2" eb="4">
      <t>ジュギョウ</t>
    </rPh>
    <rPh sb="5" eb="6">
      <t>ナラ</t>
    </rPh>
    <rPh sb="14" eb="15">
      <t>ヒ</t>
    </rPh>
    <rPh sb="19" eb="21">
      <t>フクシュウ</t>
    </rPh>
    <rPh sb="31" eb="35">
      <t>コウテイワリアイ</t>
    </rPh>
    <rPh sb="42" eb="43">
      <t>シ</t>
    </rPh>
    <rPh sb="44" eb="46">
      <t>ワリアイ</t>
    </rPh>
    <rPh sb="54" eb="56">
      <t>シタマワ</t>
    </rPh>
    <rPh sb="67" eb="69">
      <t>マチガ</t>
    </rPh>
    <rPh sb="71" eb="73">
      <t>モンダイ</t>
    </rPh>
    <rPh sb="77" eb="79">
      <t>イチド</t>
    </rPh>
    <rPh sb="81" eb="82">
      <t>ナオ</t>
    </rPh>
    <rPh sb="93" eb="97">
      <t>コウテイワリアイ</t>
    </rPh>
    <rPh sb="104" eb="105">
      <t>シ</t>
    </rPh>
    <rPh sb="106" eb="108">
      <t>ワリアイ</t>
    </rPh>
    <rPh sb="111" eb="112">
      <t>オナ</t>
    </rPh>
    <rPh sb="120" eb="121">
      <t>ナオ</t>
    </rPh>
    <rPh sb="123" eb="125">
      <t>ガッコウ</t>
    </rPh>
    <rPh sb="131" eb="132">
      <t>オオ</t>
    </rPh>
    <rPh sb="137" eb="138">
      <t>ウカガ</t>
    </rPh>
    <rPh sb="141" eb="143">
      <t>コンゴ</t>
    </rPh>
    <rPh sb="145" eb="147">
      <t>フクシュウ</t>
    </rPh>
    <rPh sb="148" eb="150">
      <t>イシキ</t>
    </rPh>
    <rPh sb="152" eb="154">
      <t>シュクダイ</t>
    </rPh>
    <rPh sb="155" eb="157">
      <t>ケイゾク</t>
    </rPh>
    <rPh sb="158" eb="162">
      <t>ジシュガクシュウ</t>
    </rPh>
    <rPh sb="163" eb="165">
      <t>スイシン</t>
    </rPh>
    <rPh sb="166" eb="167">
      <t>オコナ</t>
    </rPh>
    <rPh sb="171" eb="172">
      <t>ヒ</t>
    </rPh>
    <rPh sb="176" eb="178">
      <t>フクシュウ</t>
    </rPh>
    <rPh sb="183" eb="186">
      <t>シュウカンカ</t>
    </rPh>
    <phoneticPr fontId="1"/>
  </si>
  <si>
    <t>〇「将来の夢や目標を持っている」について，肯定割合が93.8％と市の割合より5.1ポイント高く，「自分にはよいところがあると思う」についても，肯定割合が市より0.5ポイント高い結果となった。今後も，児童が目標を見定めて成長できるよう指導するとともに，頑張りや過程を認め励まし，やる気と自己有用感をもてる児童の育成に努めていきたい。</t>
    <rPh sb="2" eb="4">
      <t>ショウライ</t>
    </rPh>
    <rPh sb="5" eb="6">
      <t>ユメ</t>
    </rPh>
    <rPh sb="7" eb="9">
      <t>モクヒョウ</t>
    </rPh>
    <rPh sb="10" eb="11">
      <t>モ</t>
    </rPh>
    <rPh sb="21" eb="25">
      <t>コウテイワリアイ</t>
    </rPh>
    <rPh sb="32" eb="33">
      <t>シ</t>
    </rPh>
    <rPh sb="34" eb="36">
      <t>ワリアイ</t>
    </rPh>
    <rPh sb="45" eb="46">
      <t>タカ</t>
    </rPh>
    <rPh sb="49" eb="51">
      <t>ジブン</t>
    </rPh>
    <rPh sb="62" eb="63">
      <t>オモ</t>
    </rPh>
    <rPh sb="71" eb="75">
      <t>コウテイワリアイ</t>
    </rPh>
    <rPh sb="76" eb="77">
      <t>シ</t>
    </rPh>
    <rPh sb="86" eb="87">
      <t>タカ</t>
    </rPh>
    <rPh sb="88" eb="90">
      <t>ケッカ</t>
    </rPh>
    <rPh sb="95" eb="97">
      <t>コンゴ</t>
    </rPh>
    <rPh sb="99" eb="101">
      <t>ジドウ</t>
    </rPh>
    <rPh sb="102" eb="104">
      <t>モクヒョウ</t>
    </rPh>
    <rPh sb="105" eb="107">
      <t>ミサダ</t>
    </rPh>
    <rPh sb="109" eb="111">
      <t>セイチョウ</t>
    </rPh>
    <rPh sb="116" eb="118">
      <t>シドウ</t>
    </rPh>
    <rPh sb="125" eb="127">
      <t>ガンバ</t>
    </rPh>
    <rPh sb="129" eb="131">
      <t>カテイ</t>
    </rPh>
    <rPh sb="132" eb="133">
      <t>ミト</t>
    </rPh>
    <rPh sb="134" eb="135">
      <t>ハゲ</t>
    </rPh>
    <rPh sb="140" eb="141">
      <t>キ</t>
    </rPh>
    <rPh sb="142" eb="147">
      <t>ジコユウヨウカン</t>
    </rPh>
    <rPh sb="151" eb="153">
      <t>ジドウ</t>
    </rPh>
    <rPh sb="154" eb="156">
      <t>イクセイ</t>
    </rPh>
    <rPh sb="157" eb="158">
      <t>ツト</t>
    </rPh>
    <phoneticPr fontId="1"/>
  </si>
  <si>
    <t>〇「助け合ったり協力し合ったりすることは大切だと思う」について，肯定割合が100％であった。また，「はたらくことや人のために役立つことは大切だと思う」についても肯定割合100％であった。係活動等を児童主体で行ってきた成果が表れた。今後も，係や当番活動の大切さについての指導を継続し，本校の目指す児童像である「進んではたらく子ども」の育成に努めていきたい。</t>
    <rPh sb="2" eb="3">
      <t>タス</t>
    </rPh>
    <rPh sb="4" eb="5">
      <t>ア</t>
    </rPh>
    <rPh sb="8" eb="10">
      <t>キョウリョク</t>
    </rPh>
    <rPh sb="11" eb="12">
      <t>ア</t>
    </rPh>
    <rPh sb="20" eb="22">
      <t>タイセツ</t>
    </rPh>
    <rPh sb="24" eb="25">
      <t>オモ</t>
    </rPh>
    <rPh sb="32" eb="36">
      <t>コウテイワリアイ</t>
    </rPh>
    <rPh sb="57" eb="58">
      <t>ヒト</t>
    </rPh>
    <rPh sb="62" eb="64">
      <t>ヤクダ</t>
    </rPh>
    <rPh sb="68" eb="70">
      <t>タイセツ</t>
    </rPh>
    <rPh sb="72" eb="73">
      <t>オモ</t>
    </rPh>
    <rPh sb="80" eb="84">
      <t>コウテイワリアイ</t>
    </rPh>
    <rPh sb="93" eb="96">
      <t>カカリカツドウ</t>
    </rPh>
    <rPh sb="96" eb="97">
      <t>トウ</t>
    </rPh>
    <rPh sb="98" eb="100">
      <t>ジドウ</t>
    </rPh>
    <rPh sb="100" eb="102">
      <t>シュタイ</t>
    </rPh>
    <rPh sb="103" eb="104">
      <t>オコナ</t>
    </rPh>
    <rPh sb="108" eb="110">
      <t>セイカ</t>
    </rPh>
    <rPh sb="111" eb="112">
      <t>アラワ</t>
    </rPh>
    <rPh sb="115" eb="117">
      <t>コンゴ</t>
    </rPh>
    <rPh sb="119" eb="120">
      <t>カカリ</t>
    </rPh>
    <rPh sb="121" eb="123">
      <t>トウバン</t>
    </rPh>
    <rPh sb="123" eb="125">
      <t>カツドウ</t>
    </rPh>
    <rPh sb="126" eb="128">
      <t>タイセツ</t>
    </rPh>
    <rPh sb="134" eb="136">
      <t>シドウ</t>
    </rPh>
    <rPh sb="137" eb="139">
      <t>ケイゾク</t>
    </rPh>
    <rPh sb="141" eb="143">
      <t>ホンコウ</t>
    </rPh>
    <rPh sb="144" eb="146">
      <t>メザ</t>
    </rPh>
    <rPh sb="147" eb="150">
      <t>ジドウゾウ</t>
    </rPh>
    <rPh sb="154" eb="155">
      <t>スス</t>
    </rPh>
    <rPh sb="161" eb="162">
      <t>コ</t>
    </rPh>
    <rPh sb="166" eb="168">
      <t>イクセイ</t>
    </rPh>
    <rPh sb="169" eb="170">
      <t>ツト</t>
    </rPh>
    <phoneticPr fontId="1"/>
  </si>
  <si>
    <t>●「1日にどれくらいテレビやビデオ，スマートフォンやタブレット，パソコンの動画を見ていますか」については，月曜日から金曜日まではほとんどが1時間以下と回答しているが，2時間くらいから3時間以上が約25％となっている。土曜日や日曜日は，1時間30分くらいが15.6％，3時間以上が28.1％と，共に市の割合を上回っている。今後は「スマホ・ケータイ宮っ子ルール共同宣言」の発信を積極的に行い，家庭での取り決めやルールについて家庭と連携して，適切な使用についての指導をしていきたい。</t>
    <rPh sb="3" eb="4">
      <t>ニチ</t>
    </rPh>
    <rPh sb="37" eb="39">
      <t>ドウガ</t>
    </rPh>
    <rPh sb="40" eb="41">
      <t>ミ</t>
    </rPh>
    <rPh sb="53" eb="56">
      <t>ゲツヨウビ</t>
    </rPh>
    <rPh sb="58" eb="61">
      <t>キンヨウビ</t>
    </rPh>
    <rPh sb="70" eb="74">
      <t>ジカンイカ</t>
    </rPh>
    <rPh sb="75" eb="77">
      <t>カイトウ</t>
    </rPh>
    <rPh sb="84" eb="86">
      <t>ジカン</t>
    </rPh>
    <rPh sb="92" eb="96">
      <t>ジカンイジョウ</t>
    </rPh>
    <rPh sb="97" eb="98">
      <t>ヤク</t>
    </rPh>
    <rPh sb="108" eb="111">
      <t>ドヨウビ</t>
    </rPh>
    <rPh sb="112" eb="115">
      <t>ニチヨウビ</t>
    </rPh>
    <phoneticPr fontId="1"/>
  </si>
  <si>
    <t>〇自分の「携帯電話」や「スマートフォン」，「キッズケータイ」を持っている児童は全体の31.3％で，市のポイントを2.1ほど下回っていた。また，所持している児童のうち，フィルタリングなどで，サイトの制限がかかるようにしているのも70％とほとんどの家庭で制限をかけていることが分かった。今後も，家庭と連携して情報機器の指導を継続していきたい。</t>
    <rPh sb="1" eb="3">
      <t>ジブン</t>
    </rPh>
    <rPh sb="5" eb="9">
      <t>ケイタイデンワ</t>
    </rPh>
    <rPh sb="31" eb="32">
      <t>モ</t>
    </rPh>
    <rPh sb="36" eb="38">
      <t>ジドウ</t>
    </rPh>
    <rPh sb="39" eb="41">
      <t>ゼンタイ</t>
    </rPh>
    <rPh sb="49" eb="50">
      <t>シ</t>
    </rPh>
    <rPh sb="61" eb="63">
      <t>シタマワ</t>
    </rPh>
    <rPh sb="71" eb="73">
      <t>ショジ</t>
    </rPh>
    <rPh sb="77" eb="79">
      <t>ジドウ</t>
    </rPh>
    <rPh sb="98" eb="100">
      <t>セイゲン</t>
    </rPh>
    <rPh sb="122" eb="124">
      <t>カテイ</t>
    </rPh>
    <rPh sb="125" eb="127">
      <t>セイゲン</t>
    </rPh>
    <rPh sb="136" eb="137">
      <t>ワ</t>
    </rPh>
    <rPh sb="141" eb="143">
      <t>コンゴ</t>
    </rPh>
    <rPh sb="145" eb="147">
      <t>カテイ</t>
    </rPh>
    <rPh sb="148" eb="150">
      <t>レンケイ</t>
    </rPh>
    <rPh sb="152" eb="156">
      <t>ジョウホウキキ</t>
    </rPh>
    <rPh sb="157" eb="159">
      <t>シドウ</t>
    </rPh>
    <rPh sb="160" eb="162">
      <t>ケイゾク</t>
    </rPh>
    <phoneticPr fontId="1"/>
  </si>
  <si>
    <t>〇「運動することは大切だと思う」について，肯定割合は100％で市より2.4ポイント高いが，「自分から進んで運動するようにしている」は75％と市のポイントを3.3下回った。今後も外遊びを勧めたり，運動を楽しむ場を設定したりして，明るく元気な児童の育成に努めていきたい。</t>
    <rPh sb="2" eb="4">
      <t>ウンドウ</t>
    </rPh>
    <rPh sb="9" eb="11">
      <t>タイセツ</t>
    </rPh>
    <rPh sb="13" eb="14">
      <t>オモ</t>
    </rPh>
    <rPh sb="21" eb="25">
      <t>コウテイワリアイ</t>
    </rPh>
    <rPh sb="31" eb="32">
      <t>シ</t>
    </rPh>
    <rPh sb="41" eb="42">
      <t>タカ</t>
    </rPh>
    <rPh sb="46" eb="48">
      <t>ジブン</t>
    </rPh>
    <rPh sb="50" eb="51">
      <t>スス</t>
    </rPh>
    <rPh sb="53" eb="55">
      <t>ウンドウ</t>
    </rPh>
    <rPh sb="70" eb="71">
      <t>シ</t>
    </rPh>
    <rPh sb="80" eb="82">
      <t>シタマワ</t>
    </rPh>
    <rPh sb="85" eb="87">
      <t>コンゴ</t>
    </rPh>
    <rPh sb="88" eb="90">
      <t>ソトアソ</t>
    </rPh>
    <rPh sb="92" eb="93">
      <t>スス</t>
    </rPh>
    <rPh sb="97" eb="99">
      <t>ウンドウ</t>
    </rPh>
    <rPh sb="100" eb="101">
      <t>タノ</t>
    </rPh>
    <rPh sb="103" eb="104">
      <t>バ</t>
    </rPh>
    <rPh sb="105" eb="107">
      <t>セッテイ</t>
    </rPh>
    <rPh sb="113" eb="114">
      <t>アカ</t>
    </rPh>
    <rPh sb="116" eb="118">
      <t>ゲンキ</t>
    </rPh>
    <rPh sb="119" eb="121">
      <t>ジドウ</t>
    </rPh>
    <rPh sb="122" eb="124">
      <t>イクセイ</t>
    </rPh>
    <rPh sb="125" eb="126">
      <t>ツト</t>
    </rPh>
    <phoneticPr fontId="1"/>
  </si>
  <si>
    <t>〇「交通事故にあわないよう，交通ルールを守っている」と「自分や身の回りの人たちの安全に気をくばり，安全にこうどうしている」については，肯定割合が100％だった。日頃の指導に加え，避難訓練や見守り活動など，学校全体で指導を行っていることで，児童の意識が高まっていると考えられる。今後も学校行事などと関連させながら，安全な生活が送れるよう指導していきたい。</t>
    <rPh sb="2" eb="6">
      <t>コウツウジコ</t>
    </rPh>
    <rPh sb="14" eb="16">
      <t>コウツウ</t>
    </rPh>
    <rPh sb="20" eb="21">
      <t>マモ</t>
    </rPh>
    <rPh sb="28" eb="30">
      <t>ジブン</t>
    </rPh>
    <rPh sb="31" eb="32">
      <t>ミ</t>
    </rPh>
    <rPh sb="33" eb="34">
      <t>マワ</t>
    </rPh>
    <rPh sb="36" eb="37">
      <t>ヒト</t>
    </rPh>
    <rPh sb="40" eb="42">
      <t>アンゼン</t>
    </rPh>
    <rPh sb="43" eb="44">
      <t>キ</t>
    </rPh>
    <rPh sb="49" eb="51">
      <t>アンゼン</t>
    </rPh>
    <rPh sb="67" eb="69">
      <t>コウテイ</t>
    </rPh>
    <rPh sb="69" eb="71">
      <t>ワリアイ</t>
    </rPh>
    <rPh sb="80" eb="82">
      <t>ヒゴロ</t>
    </rPh>
    <rPh sb="83" eb="85">
      <t>シドウ</t>
    </rPh>
    <rPh sb="86" eb="87">
      <t>クワ</t>
    </rPh>
    <rPh sb="89" eb="93">
      <t>ヒナンクンレン</t>
    </rPh>
    <rPh sb="94" eb="96">
      <t>ミマモ</t>
    </rPh>
    <rPh sb="97" eb="99">
      <t>カツドウ</t>
    </rPh>
    <rPh sb="102" eb="106">
      <t>ガッコウゼンタイ</t>
    </rPh>
    <rPh sb="107" eb="109">
      <t>シドウ</t>
    </rPh>
    <rPh sb="110" eb="111">
      <t>オコナ</t>
    </rPh>
    <rPh sb="119" eb="121">
      <t>ジドウ</t>
    </rPh>
    <rPh sb="122" eb="124">
      <t>イシキ</t>
    </rPh>
    <rPh sb="125" eb="126">
      <t>タカ</t>
    </rPh>
    <rPh sb="132" eb="133">
      <t>カンガ</t>
    </rPh>
    <rPh sb="138" eb="140">
      <t>コンゴ</t>
    </rPh>
    <phoneticPr fontId="1"/>
  </si>
  <si>
    <t>〇「勉強が好きですか」と「学校の授業がどの程度分かりますか」については，肯定割合が市の割合と同程度である。また，好きな教科では国語・算数・外国語に加え，音楽・図工が市の平均を上回る結果となった。学習への意欲が授業に取り組む姿勢や学習内容の定着に影響していると伺える。 今後も，児童が興味関心をもち学習意欲を高められるような授業の展開や構成を工夫し，自ら学習を進められる児童の育成を図っていきたい。</t>
    <rPh sb="46" eb="49">
      <t>ドウテイド</t>
    </rPh>
    <rPh sb="56" eb="57">
      <t>ス</t>
    </rPh>
    <rPh sb="76" eb="78">
      <t>オンガク</t>
    </rPh>
    <rPh sb="79" eb="81">
      <t>ズコウ</t>
    </rPh>
    <rPh sb="82" eb="83">
      <t>シ</t>
    </rPh>
    <rPh sb="84" eb="86">
      <t>ヘイキン</t>
    </rPh>
    <rPh sb="87" eb="89">
      <t>ウワマワ</t>
    </rPh>
    <rPh sb="90" eb="92">
      <t>ケッカ</t>
    </rPh>
    <rPh sb="97" eb="99">
      <t>ガクシュウ</t>
    </rPh>
    <rPh sb="101" eb="103">
      <t>イヨク</t>
    </rPh>
    <rPh sb="104" eb="106">
      <t>ジュギョウ</t>
    </rPh>
    <rPh sb="107" eb="108">
      <t>ト</t>
    </rPh>
    <rPh sb="109" eb="110">
      <t>ク</t>
    </rPh>
    <rPh sb="111" eb="113">
      <t>シセイ</t>
    </rPh>
    <rPh sb="114" eb="118">
      <t>ガクシュウナイヨウ</t>
    </rPh>
    <rPh sb="119" eb="121">
      <t>テイチャク</t>
    </rPh>
    <rPh sb="122" eb="124">
      <t>エイキョウ</t>
    </rPh>
    <rPh sb="129" eb="130">
      <t>ウカガ</t>
    </rPh>
    <rPh sb="148" eb="152">
      <t>ガクシュウイヨク</t>
    </rPh>
    <rPh sb="153" eb="154">
      <t>タカ</t>
    </rPh>
    <rPh sb="161" eb="163">
      <t>ジュギョウ</t>
    </rPh>
    <rPh sb="164" eb="166">
      <t>テンカイ</t>
    </rPh>
    <rPh sb="167" eb="169">
      <t>コウセイ</t>
    </rPh>
    <rPh sb="170" eb="172">
      <t>クフウ</t>
    </rPh>
    <rPh sb="174" eb="175">
      <t>ミズカ</t>
    </rPh>
    <rPh sb="176" eb="178">
      <t>ガクシュウ</t>
    </rPh>
    <rPh sb="179" eb="180">
      <t>スス</t>
    </rPh>
    <rPh sb="184" eb="186">
      <t>ジドウ</t>
    </rPh>
    <rPh sb="187" eb="189">
      <t>イクセイ</t>
    </rPh>
    <rPh sb="190" eb="191">
      <t>ハカ</t>
    </rPh>
    <phoneticPr fontId="1"/>
  </si>
  <si>
    <t>〇授業の導入時にめあてを明示したり，学習したことが生活の中で生かされる場面を紹介したりしてきたことで，「学習していて，おもしろい，楽しいと思うことがある」では肯定割合が100％，「学習して，いろいろなことが分かったり，できるようになったりすることはうれしい」と「学習したことは大人になったときに役に立つと思う」でも，市の割合と同程度の90％以上の肯定割合となった。今後も，学習への意欲を高めていくために，身の回りから疑問を発見したり，自分の考えを実践する場を設ける等，学習を生活につなげられるよう努めていきたい。</t>
    <rPh sb="102" eb="104">
      <t>ガクシュウ</t>
    </rPh>
    <rPh sb="115" eb="116">
      <t>タノ</t>
    </rPh>
    <rPh sb="119" eb="120">
      <t>オモ</t>
    </rPh>
    <rPh sb="129" eb="131">
      <t>コウテイ</t>
    </rPh>
    <rPh sb="131" eb="133">
      <t>ワリアイ</t>
    </rPh>
    <rPh sb="140" eb="142">
      <t>ガクシュウ</t>
    </rPh>
    <rPh sb="153" eb="154">
      <t>ワオトナヤクタオモシワリアイドウテイドイジョウコウテイワリアイ</t>
    </rPh>
    <phoneticPr fontId="1"/>
  </si>
  <si>
    <t>●「自分の考えを，理由をあげながら話すことができる」について，肯定割合が50％と市の割合より約20ポイント下回っているが，「グループなどでの話合いに自分から進んで参加している」は約8％下回る程度である。グループ内なら発言できる，または，理由はうまく言えないが考えは話せるということが伺える。今後は，自分の考えを話す喜びや友達の考えを聞き新しい発見をする楽しさをたくさん味わえるよう，様々な場面で自分の考えを理由をあげながら話合う活動を取り入れていきたい。</t>
    <rPh sb="2" eb="4">
      <t>ジブン</t>
    </rPh>
    <rPh sb="5" eb="6">
      <t>カンガ</t>
    </rPh>
    <rPh sb="9" eb="11">
      <t>リユウ</t>
    </rPh>
    <rPh sb="17" eb="18">
      <t>ハナ</t>
    </rPh>
    <rPh sb="31" eb="35">
      <t>コウテイワリアイ</t>
    </rPh>
    <rPh sb="40" eb="41">
      <t>シ</t>
    </rPh>
    <rPh sb="42" eb="44">
      <t>ワリアイ</t>
    </rPh>
    <rPh sb="46" eb="47">
      <t>ヤク</t>
    </rPh>
    <rPh sb="53" eb="55">
      <t>シタマワ</t>
    </rPh>
    <rPh sb="70" eb="71">
      <t>ハナ</t>
    </rPh>
    <rPh sb="71" eb="72">
      <t>ア</t>
    </rPh>
    <rPh sb="74" eb="76">
      <t>ジブン</t>
    </rPh>
    <rPh sb="78" eb="79">
      <t>スス</t>
    </rPh>
    <rPh sb="81" eb="83">
      <t>サンカ</t>
    </rPh>
    <rPh sb="89" eb="90">
      <t>ヤク</t>
    </rPh>
    <rPh sb="92" eb="94">
      <t>シタマワ</t>
    </rPh>
    <rPh sb="95" eb="97">
      <t>テイド</t>
    </rPh>
    <rPh sb="105" eb="106">
      <t>ナイ</t>
    </rPh>
    <rPh sb="108" eb="110">
      <t>ハツゲン</t>
    </rPh>
    <rPh sb="118" eb="120">
      <t>リユウ</t>
    </rPh>
    <rPh sb="124" eb="125">
      <t>イ</t>
    </rPh>
    <rPh sb="129" eb="130">
      <t>カンガ</t>
    </rPh>
    <rPh sb="132" eb="133">
      <t>ハナ</t>
    </rPh>
    <rPh sb="141" eb="142">
      <t>ウカガ</t>
    </rPh>
    <rPh sb="145" eb="147">
      <t>コンゴ</t>
    </rPh>
    <rPh sb="152" eb="153">
      <t>カンガ</t>
    </rPh>
    <rPh sb="155" eb="156">
      <t>ハナ</t>
    </rPh>
    <rPh sb="157" eb="158">
      <t>ヨロコ</t>
    </rPh>
    <rPh sb="160" eb="162">
      <t>トモダチ</t>
    </rPh>
    <rPh sb="163" eb="164">
      <t>カンガ</t>
    </rPh>
    <rPh sb="166" eb="167">
      <t>キ</t>
    </rPh>
    <rPh sb="168" eb="169">
      <t>アタラ</t>
    </rPh>
    <rPh sb="171" eb="173">
      <t>ハッケン</t>
    </rPh>
    <rPh sb="176" eb="177">
      <t>タノ</t>
    </rPh>
    <rPh sb="184" eb="185">
      <t>アジ</t>
    </rPh>
    <rPh sb="191" eb="193">
      <t>サマザマ</t>
    </rPh>
    <rPh sb="194" eb="196">
      <t>バメン</t>
    </rPh>
    <rPh sb="197" eb="199">
      <t>ジブン</t>
    </rPh>
    <rPh sb="200" eb="201">
      <t>カンガ</t>
    </rPh>
    <rPh sb="203" eb="205">
      <t>リユウ</t>
    </rPh>
    <rPh sb="211" eb="212">
      <t>ハナシ</t>
    </rPh>
    <rPh sb="212" eb="213">
      <t>ア</t>
    </rPh>
    <rPh sb="214" eb="216">
      <t>カツドウ</t>
    </rPh>
    <rPh sb="217" eb="218">
      <t>ト</t>
    </rPh>
    <rPh sb="219" eb="220">
      <t>イ</t>
    </rPh>
    <phoneticPr fontId="1"/>
  </si>
  <si>
    <t>〇「家の人は，自分の良いところやがんばったことをみとめてくれる」について，肯定割合が100％と市より約ポイント高い。懇談会や個人面談などで児童の良いところや頑張りを伝え，家庭と学校の共通理解が図れたことの成果が表れた。今後は，継続して学習や生活の様子を保護者に発信するとともに，教師も積極的に児童の良いところを認め，児童の自己肯定感を高めていきたい。</t>
    <rPh sb="2" eb="3">
      <t>イエ</t>
    </rPh>
    <rPh sb="4" eb="5">
      <t>ヒト</t>
    </rPh>
    <rPh sb="7" eb="9">
      <t>ジブン</t>
    </rPh>
    <rPh sb="10" eb="11">
      <t>ヨ</t>
    </rPh>
    <rPh sb="37" eb="39">
      <t>コウテイ</t>
    </rPh>
    <rPh sb="39" eb="41">
      <t>ワリアイ</t>
    </rPh>
    <rPh sb="47" eb="48">
      <t>シ</t>
    </rPh>
    <rPh sb="50" eb="51">
      <t>ヤク</t>
    </rPh>
    <rPh sb="55" eb="56">
      <t>タカ</t>
    </rPh>
    <rPh sb="58" eb="61">
      <t>コンダンカイ</t>
    </rPh>
    <rPh sb="62" eb="66">
      <t>コジンメンダン</t>
    </rPh>
    <rPh sb="69" eb="71">
      <t>ジドウ</t>
    </rPh>
    <rPh sb="72" eb="73">
      <t>ヨ</t>
    </rPh>
    <rPh sb="78" eb="80">
      <t>ガンバ</t>
    </rPh>
    <rPh sb="82" eb="83">
      <t>ツタ</t>
    </rPh>
    <rPh sb="85" eb="87">
      <t>カテイ</t>
    </rPh>
    <rPh sb="88" eb="90">
      <t>ガッコウ</t>
    </rPh>
    <rPh sb="91" eb="93">
      <t>キョウツウ</t>
    </rPh>
    <rPh sb="93" eb="95">
      <t>リカイ</t>
    </rPh>
    <rPh sb="96" eb="97">
      <t>ハカ</t>
    </rPh>
    <rPh sb="102" eb="104">
      <t>セイカ</t>
    </rPh>
    <rPh sb="105" eb="106">
      <t>アラワ</t>
    </rPh>
    <rPh sb="109" eb="111">
      <t>コンゴ</t>
    </rPh>
    <rPh sb="113" eb="115">
      <t>ケイゾク</t>
    </rPh>
    <rPh sb="117" eb="119">
      <t>ガクシュウ</t>
    </rPh>
    <rPh sb="120" eb="122">
      <t>セイカツ</t>
    </rPh>
    <rPh sb="123" eb="125">
      <t>ヨウス</t>
    </rPh>
    <rPh sb="126" eb="129">
      <t>ホゴシャ</t>
    </rPh>
    <rPh sb="130" eb="132">
      <t>ハッシン</t>
    </rPh>
    <rPh sb="139" eb="141">
      <t>キョウシ</t>
    </rPh>
    <rPh sb="142" eb="145">
      <t>セッキョクテキ</t>
    </rPh>
    <rPh sb="146" eb="148">
      <t>ジドウ</t>
    </rPh>
    <rPh sb="149" eb="150">
      <t>ヨ</t>
    </rPh>
    <rPh sb="155" eb="156">
      <t>ミト</t>
    </rPh>
    <rPh sb="158" eb="160">
      <t>ジドウ</t>
    </rPh>
    <rPh sb="161" eb="166">
      <t>ジココウテイカン</t>
    </rPh>
    <rPh sb="167" eb="168">
      <t>タカ</t>
    </rPh>
    <phoneticPr fontId="1"/>
  </si>
  <si>
    <t>●「学校のきまりやマナーを守ることは大切だと思う」についてが肯定割合100％であるのに，「学校のきまりやマナーを守っていますか」については，62.5％と市の肯定割合より30ポイント以上も低い結果となった。高い規範意識はもっているが，日々の生活の中では実行することが難しいことが分かる。今後は，児童の実態に合わせて，学校全体でルールやマナーを守ることの大切さを指導するとともに道徳の時間にルールやマナーを守る心を育てていきたい。</t>
    <rPh sb="2" eb="4">
      <t>ガッコウ</t>
    </rPh>
    <rPh sb="13" eb="14">
      <t>マモ</t>
    </rPh>
    <rPh sb="18" eb="20">
      <t>タイセツ</t>
    </rPh>
    <rPh sb="22" eb="23">
      <t>オモ</t>
    </rPh>
    <rPh sb="30" eb="32">
      <t>コウテイ</t>
    </rPh>
    <rPh sb="32" eb="34">
      <t>ワリアイ</t>
    </rPh>
    <rPh sb="45" eb="47">
      <t>ガッコウ</t>
    </rPh>
    <rPh sb="56" eb="57">
      <t>マモ</t>
    </rPh>
    <rPh sb="76" eb="77">
      <t>シ</t>
    </rPh>
    <rPh sb="78" eb="82">
      <t>コウテイワリアイ</t>
    </rPh>
    <rPh sb="90" eb="92">
      <t>イジョウ</t>
    </rPh>
    <rPh sb="93" eb="94">
      <t>ヒク</t>
    </rPh>
    <rPh sb="95" eb="97">
      <t>ケッカ</t>
    </rPh>
    <rPh sb="102" eb="103">
      <t>タカ</t>
    </rPh>
    <rPh sb="104" eb="108">
      <t>キハンイシキ</t>
    </rPh>
    <rPh sb="116" eb="118">
      <t>ヒビ</t>
    </rPh>
    <rPh sb="119" eb="121">
      <t>セイカツ</t>
    </rPh>
    <rPh sb="122" eb="123">
      <t>ナカ</t>
    </rPh>
    <rPh sb="125" eb="127">
      <t>ジッコウ</t>
    </rPh>
    <rPh sb="132" eb="133">
      <t>ムズカ</t>
    </rPh>
    <rPh sb="138" eb="139">
      <t>ワ</t>
    </rPh>
    <rPh sb="142" eb="144">
      <t>コンゴ</t>
    </rPh>
    <rPh sb="146" eb="148">
      <t>ジドウ</t>
    </rPh>
    <rPh sb="149" eb="151">
      <t>ジッタイ</t>
    </rPh>
    <rPh sb="152" eb="153">
      <t>ア</t>
    </rPh>
    <rPh sb="157" eb="161">
      <t>ガッコウゼンタイ</t>
    </rPh>
    <phoneticPr fontId="1"/>
  </si>
  <si>
    <t>〇「名前や顔写真，電話番号，メールアドレスなどは，だれでも見られるサイトにのせないようにしている」についてでは，100%の肯定率を示しているが，1日の使用時間や「夜の何時まで使っていますか」については，使用時間が長い児童や遅くまで使用している児童も見られる。今後も，「スマホ・ケイタイ宮っ子ルール」を確認し，家庭と連携して指導していきたい。</t>
    <rPh sb="2" eb="4">
      <t>ナマエ</t>
    </rPh>
    <rPh sb="5" eb="8">
      <t>カオジャシン</t>
    </rPh>
    <rPh sb="9" eb="13">
      <t>デンワバンゴウ</t>
    </rPh>
    <rPh sb="29" eb="30">
      <t>ミ</t>
    </rPh>
    <rPh sb="61" eb="63">
      <t>コウテイ</t>
    </rPh>
    <rPh sb="63" eb="64">
      <t>リツ</t>
    </rPh>
    <rPh sb="65" eb="66">
      <t>シメ</t>
    </rPh>
    <rPh sb="73" eb="74">
      <t>ニチ</t>
    </rPh>
    <rPh sb="75" eb="79">
      <t>シヨウジカン</t>
    </rPh>
    <rPh sb="81" eb="82">
      <t>ヨル</t>
    </rPh>
    <rPh sb="83" eb="85">
      <t>ナンジ</t>
    </rPh>
    <rPh sb="87" eb="88">
      <t>ツカ</t>
    </rPh>
    <rPh sb="101" eb="103">
      <t>シヨウ</t>
    </rPh>
    <rPh sb="103" eb="105">
      <t>ジカン</t>
    </rPh>
    <rPh sb="106" eb="107">
      <t>ナガ</t>
    </rPh>
    <rPh sb="108" eb="110">
      <t>ジドウ</t>
    </rPh>
    <rPh sb="111" eb="112">
      <t>オソ</t>
    </rPh>
    <rPh sb="115" eb="117">
      <t>シヨウ</t>
    </rPh>
    <rPh sb="121" eb="123">
      <t>ジドウ</t>
    </rPh>
    <rPh sb="124" eb="125">
      <t>ミ</t>
    </rPh>
    <rPh sb="129" eb="131">
      <t>コンゴ</t>
    </rPh>
    <rPh sb="142" eb="143">
      <t>ミヤ</t>
    </rPh>
    <rPh sb="144" eb="145">
      <t>コ</t>
    </rPh>
    <rPh sb="150" eb="152">
      <t>カクニン</t>
    </rPh>
    <phoneticPr fontId="1"/>
  </si>
  <si>
    <t>●「毎日，朝食を食べていますか」について，90.6％と市より3.5ポイント高いが，「早ね，早起きを心がけている」については，肯定割合が75％で市より7.3ポイント低い。今後も，家庭との連携を行い，「早寝，早起き，朝ごはん」の習慣を継続させたい。</t>
    <phoneticPr fontId="2"/>
  </si>
  <si>
    <t>●「歯みがきをしていますか」については，「毎食後している」と回答した児童が62.5％で，昨年度の肯定割合よりも低くなっている。今年度はコロナウイルス感染症対策で，給食後の歯みがきがしっかりできなかったことも考えられるが，今後も家庭と連携して毎食後の歯みがきの習慣を身に付けさせていきたい。</t>
    <rPh sb="2" eb="3">
      <t>ハ</t>
    </rPh>
    <rPh sb="21" eb="24">
      <t>マイショクゴ</t>
    </rPh>
    <rPh sb="30" eb="32">
      <t>カイトウ</t>
    </rPh>
    <rPh sb="34" eb="36">
      <t>ジドウ</t>
    </rPh>
    <rPh sb="44" eb="47">
      <t>サクネンド</t>
    </rPh>
    <rPh sb="48" eb="52">
      <t>コウテイワリアイ</t>
    </rPh>
    <rPh sb="55" eb="56">
      <t>ヒク</t>
    </rPh>
    <rPh sb="63" eb="66">
      <t>コンネンド</t>
    </rPh>
    <rPh sb="74" eb="77">
      <t>カンセンショウ</t>
    </rPh>
    <rPh sb="77" eb="79">
      <t>タイサク</t>
    </rPh>
    <rPh sb="81" eb="84">
      <t>キュウショクゴ</t>
    </rPh>
    <rPh sb="85" eb="86">
      <t>ハ</t>
    </rPh>
    <rPh sb="103" eb="104">
      <t>カンガ</t>
    </rPh>
    <rPh sb="110" eb="112">
      <t>コンゴ</t>
    </rPh>
    <rPh sb="113" eb="115">
      <t>カテイ</t>
    </rPh>
    <rPh sb="116" eb="118">
      <t>レンケイ</t>
    </rPh>
    <rPh sb="120" eb="123">
      <t>マイショクゴ</t>
    </rPh>
    <rPh sb="124" eb="125">
      <t>ハ</t>
    </rPh>
    <rPh sb="129" eb="131">
      <t>シュウカン</t>
    </rPh>
    <rPh sb="132" eb="133">
      <t>ミ</t>
    </rPh>
    <rPh sb="134" eb="135">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</si>
</sst>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8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3" fillId="0" borderId="19" xfId="6" applyBorder="1" applyAlignment="1">
      <alignment horizontal="left" vertical="top" wrapText="1"/>
    </xf>
    <xf numFmtId="0" fontId="3" fillId="0" borderId="20" xfId="6" applyBorder="1" applyAlignment="1">
      <alignment horizontal="left" vertical="top" wrapText="1"/>
    </xf>
    <xf numFmtId="0" fontId="3" fillId="0" borderId="21" xfId="6"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16" xfId="2" applyNumberFormat="1" applyFont="1" applyFill="1" applyBorder="1" applyAlignment="1">
      <alignment horizontal="center" vertical="center"/>
    </xf>
    <xf numFmtId="0" fontId="11" fillId="0" borderId="0" xfId="2" applyFont="1" applyFill="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49" fontId="6" fillId="0" borderId="0" xfId="2" applyNumberFormat="1" applyFont="1" applyFill="1" applyAlignment="1">
      <alignment horizontal="right" vertical="top"/>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4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1"/>
  <sheetViews>
    <sheetView tabSelected="1" view="pageBreakPreview" topLeftCell="B790" zoomScale="115" zoomScaleNormal="100" zoomScaleSheetLayoutView="115" workbookViewId="0">
      <selection activeCell="C799" sqref="C799:AQ802"/>
    </sheetView>
  </sheetViews>
  <sheetFormatPr defaultColWidth="2" defaultRowHeight="13"/>
  <cols>
    <col min="1" max="1" width="2" style="2" customWidth="1"/>
    <col min="2" max="44" width="2.08984375" style="2" customWidth="1"/>
    <col min="45" max="47" width="0.26953125" style="2" customWidth="1"/>
    <col min="48" max="52" width="2" style="2" customWidth="1"/>
    <col min="53" max="58" width="2" style="2" hidden="1" customWidth="1"/>
    <col min="59" max="59" width="5.453125" style="2" bestFit="1" customWidth="1"/>
    <col min="60" max="60" width="7.08984375" style="2" bestFit="1" customWidth="1"/>
    <col min="61" max="61" width="17.26953125" style="2" bestFit="1" customWidth="1"/>
    <col min="62" max="62" width="13" style="2" bestFit="1" customWidth="1"/>
    <col min="63" max="65" width="6.6328125" style="2" bestFit="1" customWidth="1"/>
    <col min="66" max="66" width="7.6328125" style="2" bestFit="1" customWidth="1"/>
    <col min="67" max="67" width="6.6328125" style="2" bestFit="1" customWidth="1"/>
    <col min="68" max="68" width="4.26953125" style="2" customWidth="1"/>
    <col min="69" max="16384" width="2" style="2"/>
  </cols>
  <sheetData>
    <row r="1" spans="1:96">
      <c r="A1" s="1" t="s">
        <v>0</v>
      </c>
      <c r="AU1" s="3" t="s">
        <v>637</v>
      </c>
      <c r="BH1" s="2" t="s">
        <v>1</v>
      </c>
      <c r="BI1" s="4" t="s">
        <v>639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
      <c r="A2" s="6" t="s">
        <v>2</v>
      </c>
      <c r="AU2" s="7" t="s">
        <v>638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97" t="s">
        <v>4</v>
      </c>
      <c r="C6" s="97"/>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97"/>
      <c r="C7" s="97"/>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8"/>
      <c r="E8" s="99"/>
      <c r="F8" s="99"/>
      <c r="G8" s="99"/>
      <c r="H8" s="99"/>
      <c r="I8" s="100"/>
      <c r="J8" s="104" t="s">
        <v>6</v>
      </c>
      <c r="K8" s="105"/>
      <c r="L8" s="105"/>
      <c r="M8" s="106"/>
      <c r="N8" s="104" t="s">
        <v>7</v>
      </c>
      <c r="O8" s="105"/>
      <c r="P8" s="105"/>
      <c r="Q8" s="106"/>
      <c r="R8" s="91">
        <v>1</v>
      </c>
      <c r="S8" s="92"/>
      <c r="T8" s="92"/>
      <c r="U8" s="93"/>
      <c r="V8" s="91">
        <v>2</v>
      </c>
      <c r="W8" s="92"/>
      <c r="X8" s="92"/>
      <c r="Y8" s="93"/>
      <c r="Z8" s="91">
        <v>3</v>
      </c>
      <c r="AA8" s="92"/>
      <c r="AB8" s="92"/>
      <c r="AC8" s="93"/>
      <c r="AD8" s="91">
        <v>4</v>
      </c>
      <c r="AE8" s="92"/>
      <c r="AF8" s="92"/>
      <c r="AG8" s="93"/>
      <c r="AH8" s="91"/>
      <c r="AI8" s="92"/>
      <c r="AJ8" s="92"/>
      <c r="AK8" s="93"/>
    </row>
    <row r="9" spans="1:96" ht="22.5" customHeight="1">
      <c r="D9" s="101"/>
      <c r="E9" s="102"/>
      <c r="F9" s="102"/>
      <c r="G9" s="102"/>
      <c r="H9" s="102"/>
      <c r="I9" s="103"/>
      <c r="J9" s="107"/>
      <c r="K9" s="108"/>
      <c r="L9" s="108"/>
      <c r="M9" s="109"/>
      <c r="N9" s="107"/>
      <c r="O9" s="108"/>
      <c r="P9" s="108"/>
      <c r="Q9" s="109"/>
      <c r="R9" s="94" t="s">
        <v>8</v>
      </c>
      <c r="S9" s="95"/>
      <c r="T9" s="95"/>
      <c r="U9" s="96"/>
      <c r="V9" s="94" t="s">
        <v>9</v>
      </c>
      <c r="W9" s="95"/>
      <c r="X9" s="95"/>
      <c r="Y9" s="96"/>
      <c r="Z9" s="94" t="s">
        <v>10</v>
      </c>
      <c r="AA9" s="95"/>
      <c r="AB9" s="95"/>
      <c r="AC9" s="96"/>
      <c r="AD9" s="94" t="s">
        <v>11</v>
      </c>
      <c r="AE9" s="95"/>
      <c r="AF9" s="95"/>
      <c r="AG9" s="96"/>
      <c r="AH9" s="94" t="s">
        <v>12</v>
      </c>
      <c r="AI9" s="95"/>
      <c r="AJ9" s="95"/>
      <c r="AK9" s="96"/>
      <c r="BI9" s="5" t="s">
        <v>13</v>
      </c>
      <c r="BJ9" s="2" t="s">
        <v>14</v>
      </c>
      <c r="BK9" s="2">
        <v>1</v>
      </c>
      <c r="BL9" s="2">
        <v>2</v>
      </c>
      <c r="BM9" s="2">
        <v>3</v>
      </c>
      <c r="BN9" s="2">
        <v>4</v>
      </c>
      <c r="BO9" s="2">
        <v>0</v>
      </c>
    </row>
    <row r="10" spans="1:96">
      <c r="D10" s="115" t="s">
        <v>15</v>
      </c>
      <c r="E10" s="116"/>
      <c r="F10" s="116"/>
      <c r="G10" s="116"/>
      <c r="H10" s="116"/>
      <c r="I10" s="117"/>
      <c r="J10" s="110">
        <f>BI10</f>
        <v>82.338195077484045</v>
      </c>
      <c r="K10" s="110"/>
      <c r="L10" s="110"/>
      <c r="M10" s="110"/>
      <c r="N10" s="110">
        <f>BJ10</f>
        <v>81.25</v>
      </c>
      <c r="O10" s="110"/>
      <c r="P10" s="110"/>
      <c r="Q10" s="110"/>
      <c r="R10" s="110">
        <f>BK10</f>
        <v>28.125</v>
      </c>
      <c r="S10" s="110"/>
      <c r="T10" s="110"/>
      <c r="U10" s="110"/>
      <c r="V10" s="110">
        <f>BL10</f>
        <v>53.125</v>
      </c>
      <c r="W10" s="110"/>
      <c r="X10" s="110"/>
      <c r="Y10" s="110"/>
      <c r="Z10" s="110">
        <f>BM10</f>
        <v>18.75</v>
      </c>
      <c r="AA10" s="110"/>
      <c r="AB10" s="110"/>
      <c r="AC10" s="110"/>
      <c r="AD10" s="110">
        <f>BN10</f>
        <v>0</v>
      </c>
      <c r="AE10" s="110"/>
      <c r="AF10" s="110"/>
      <c r="AG10" s="110"/>
      <c r="AH10" s="110">
        <f>BO10</f>
        <v>0</v>
      </c>
      <c r="AI10" s="110"/>
      <c r="AJ10" s="110"/>
      <c r="AK10" s="110"/>
      <c r="BG10" s="2">
        <v>1</v>
      </c>
      <c r="BH10" s="2" t="s">
        <v>16</v>
      </c>
      <c r="BI10" s="25">
        <v>82.338195077484045</v>
      </c>
      <c r="BJ10" s="25">
        <f>BK10+BL10</f>
        <v>81.25</v>
      </c>
      <c r="BK10" s="25">
        <v>28.125</v>
      </c>
      <c r="BL10" s="25">
        <v>53.125</v>
      </c>
      <c r="BM10" s="25">
        <v>18.75</v>
      </c>
      <c r="BN10" s="25">
        <v>0</v>
      </c>
      <c r="BO10" s="25">
        <v>0</v>
      </c>
    </row>
    <row r="11" spans="1:96">
      <c r="D11" s="111" t="s">
        <v>17</v>
      </c>
      <c r="E11" s="112"/>
      <c r="F11" s="112"/>
      <c r="G11" s="112"/>
      <c r="H11" s="112"/>
      <c r="I11" s="113"/>
      <c r="J11" s="114">
        <f>BI11</f>
        <v>84.048672566371678</v>
      </c>
      <c r="K11" s="114"/>
      <c r="L11" s="114"/>
      <c r="M11" s="114"/>
      <c r="N11" s="114">
        <f>BJ11</f>
        <v>68.965517241379317</v>
      </c>
      <c r="O11" s="114"/>
      <c r="P11" s="114"/>
      <c r="Q11" s="114"/>
      <c r="R11" s="114">
        <f>BK11</f>
        <v>24.137931034482758</v>
      </c>
      <c r="S11" s="114"/>
      <c r="T11" s="114"/>
      <c r="U11" s="114"/>
      <c r="V11" s="114">
        <f>BL11</f>
        <v>44.827586206896555</v>
      </c>
      <c r="W11" s="114"/>
      <c r="X11" s="114"/>
      <c r="Y11" s="114"/>
      <c r="Z11" s="114">
        <f>BM11</f>
        <v>27.586206896551722</v>
      </c>
      <c r="AA11" s="114"/>
      <c r="AB11" s="114"/>
      <c r="AC11" s="114"/>
      <c r="AD11" s="114">
        <f>BN11</f>
        <v>3.4482758620689653</v>
      </c>
      <c r="AE11" s="114"/>
      <c r="AF11" s="114"/>
      <c r="AG11" s="114"/>
      <c r="AH11" s="114">
        <f>BO11</f>
        <v>0</v>
      </c>
      <c r="AI11" s="114"/>
      <c r="AJ11" s="114"/>
      <c r="AK11" s="114"/>
      <c r="BH11" s="2" t="s">
        <v>18</v>
      </c>
      <c r="BI11" s="25">
        <v>84.048672566371678</v>
      </c>
      <c r="BJ11" s="25">
        <f>BK11+BL11</f>
        <v>68.965517241379317</v>
      </c>
      <c r="BK11" s="25">
        <v>24.137931034482758</v>
      </c>
      <c r="BL11" s="25">
        <v>44.827586206896555</v>
      </c>
      <c r="BM11" s="25">
        <v>27.586206896551722</v>
      </c>
      <c r="BN11" s="25">
        <v>3.4482758620689653</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97" t="s">
        <v>19</v>
      </c>
      <c r="C19" s="97"/>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97"/>
      <c r="C20" s="97"/>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8"/>
      <c r="E21" s="99"/>
      <c r="F21" s="99"/>
      <c r="G21" s="99"/>
      <c r="H21" s="99"/>
      <c r="I21" s="100"/>
      <c r="J21" s="104" t="s">
        <v>21</v>
      </c>
      <c r="K21" s="105"/>
      <c r="L21" s="105"/>
      <c r="M21" s="106"/>
      <c r="N21" s="104" t="s">
        <v>22</v>
      </c>
      <c r="O21" s="105"/>
      <c r="P21" s="105"/>
      <c r="Q21" s="106"/>
      <c r="R21" s="91">
        <v>1</v>
      </c>
      <c r="S21" s="92"/>
      <c r="T21" s="92"/>
      <c r="U21" s="93"/>
      <c r="V21" s="91">
        <v>2</v>
      </c>
      <c r="W21" s="92"/>
      <c r="X21" s="92"/>
      <c r="Y21" s="93"/>
      <c r="Z21" s="91">
        <v>3</v>
      </c>
      <c r="AA21" s="92"/>
      <c r="AB21" s="92"/>
      <c r="AC21" s="93"/>
      <c r="AD21" s="91">
        <v>4</v>
      </c>
      <c r="AE21" s="92"/>
      <c r="AF21" s="92"/>
      <c r="AG21" s="93"/>
      <c r="AH21" s="91"/>
      <c r="AI21" s="92"/>
      <c r="AJ21" s="92"/>
      <c r="AK21" s="93"/>
    </row>
    <row r="22" spans="1:96" ht="22.5" customHeight="1">
      <c r="D22" s="101"/>
      <c r="E22" s="102"/>
      <c r="F22" s="102"/>
      <c r="G22" s="102"/>
      <c r="H22" s="102"/>
      <c r="I22" s="103"/>
      <c r="J22" s="107"/>
      <c r="K22" s="108"/>
      <c r="L22" s="108"/>
      <c r="M22" s="109"/>
      <c r="N22" s="107"/>
      <c r="O22" s="108"/>
      <c r="P22" s="108"/>
      <c r="Q22" s="109"/>
      <c r="R22" s="94" t="s">
        <v>23</v>
      </c>
      <c r="S22" s="95"/>
      <c r="T22" s="95"/>
      <c r="U22" s="96"/>
      <c r="V22" s="94" t="s">
        <v>24</v>
      </c>
      <c r="W22" s="95"/>
      <c r="X22" s="95"/>
      <c r="Y22" s="96"/>
      <c r="Z22" s="94" t="s">
        <v>25</v>
      </c>
      <c r="AA22" s="95"/>
      <c r="AB22" s="95"/>
      <c r="AC22" s="96"/>
      <c r="AD22" s="94" t="s">
        <v>26</v>
      </c>
      <c r="AE22" s="95"/>
      <c r="AF22" s="95"/>
      <c r="AG22" s="96"/>
      <c r="AH22" s="94" t="s">
        <v>27</v>
      </c>
      <c r="AI22" s="95"/>
      <c r="AJ22" s="95"/>
      <c r="AK22" s="96"/>
      <c r="BI22" s="5" t="s">
        <v>28</v>
      </c>
      <c r="BJ22" s="2" t="s">
        <v>29</v>
      </c>
      <c r="BK22" s="2">
        <v>1</v>
      </c>
      <c r="BL22" s="2">
        <v>2</v>
      </c>
      <c r="BM22" s="2">
        <v>3</v>
      </c>
      <c r="BN22" s="2">
        <v>4</v>
      </c>
      <c r="BO22" s="2">
        <v>0</v>
      </c>
    </row>
    <row r="23" spans="1:96">
      <c r="D23" s="115" t="s">
        <v>30</v>
      </c>
      <c r="E23" s="116"/>
      <c r="F23" s="116"/>
      <c r="G23" s="116"/>
      <c r="H23" s="116"/>
      <c r="I23" s="117"/>
      <c r="J23" s="110">
        <f>BI23</f>
        <v>93.185961713764812</v>
      </c>
      <c r="K23" s="110"/>
      <c r="L23" s="110"/>
      <c r="M23" s="110"/>
      <c r="N23" s="110">
        <f>BJ23</f>
        <v>90.625</v>
      </c>
      <c r="O23" s="110"/>
      <c r="P23" s="110"/>
      <c r="Q23" s="110"/>
      <c r="R23" s="110">
        <f>BK23</f>
        <v>43.75</v>
      </c>
      <c r="S23" s="110"/>
      <c r="T23" s="110"/>
      <c r="U23" s="110"/>
      <c r="V23" s="110">
        <f>BL23</f>
        <v>46.875</v>
      </c>
      <c r="W23" s="110"/>
      <c r="X23" s="110"/>
      <c r="Y23" s="110"/>
      <c r="Z23" s="110">
        <f>BM23</f>
        <v>9.375</v>
      </c>
      <c r="AA23" s="110"/>
      <c r="AB23" s="110"/>
      <c r="AC23" s="110"/>
      <c r="AD23" s="110">
        <f>BN23</f>
        <v>0</v>
      </c>
      <c r="AE23" s="110"/>
      <c r="AF23" s="110"/>
      <c r="AG23" s="110"/>
      <c r="AH23" s="110">
        <f>BO23</f>
        <v>0</v>
      </c>
      <c r="AI23" s="110"/>
      <c r="AJ23" s="110"/>
      <c r="AK23" s="110"/>
      <c r="BG23" s="2">
        <v>2</v>
      </c>
      <c r="BH23" s="2" t="s">
        <v>16</v>
      </c>
      <c r="BI23" s="25">
        <v>93.185961713764812</v>
      </c>
      <c r="BJ23" s="25">
        <f>BK23+BL23</f>
        <v>90.625</v>
      </c>
      <c r="BK23" s="25">
        <v>43.75</v>
      </c>
      <c r="BL23" s="25">
        <v>46.875</v>
      </c>
      <c r="BM23" s="25">
        <v>9.375</v>
      </c>
      <c r="BN23" s="25">
        <v>0</v>
      </c>
      <c r="BO23" s="25">
        <v>0</v>
      </c>
    </row>
    <row r="24" spans="1:96">
      <c r="D24" s="111" t="s">
        <v>17</v>
      </c>
      <c r="E24" s="112"/>
      <c r="F24" s="112"/>
      <c r="G24" s="112"/>
      <c r="H24" s="112"/>
      <c r="I24" s="113"/>
      <c r="J24" s="114">
        <f>BI24</f>
        <v>93.672566371681427</v>
      </c>
      <c r="K24" s="114"/>
      <c r="L24" s="114"/>
      <c r="M24" s="114"/>
      <c r="N24" s="114">
        <f>BJ24</f>
        <v>93.103448275862064</v>
      </c>
      <c r="O24" s="114"/>
      <c r="P24" s="114"/>
      <c r="Q24" s="114"/>
      <c r="R24" s="114">
        <f>BK24</f>
        <v>37.931034482758619</v>
      </c>
      <c r="S24" s="114"/>
      <c r="T24" s="114"/>
      <c r="U24" s="114"/>
      <c r="V24" s="114">
        <f>BL24</f>
        <v>55.172413793103445</v>
      </c>
      <c r="W24" s="114"/>
      <c r="X24" s="114"/>
      <c r="Y24" s="114"/>
      <c r="Z24" s="114">
        <f>BM24</f>
        <v>6.8965517241379306</v>
      </c>
      <c r="AA24" s="114"/>
      <c r="AB24" s="114"/>
      <c r="AC24" s="114"/>
      <c r="AD24" s="114">
        <f>BN24</f>
        <v>0</v>
      </c>
      <c r="AE24" s="114"/>
      <c r="AF24" s="114"/>
      <c r="AG24" s="114"/>
      <c r="AH24" s="114">
        <f>BO24</f>
        <v>0</v>
      </c>
      <c r="AI24" s="114"/>
      <c r="AJ24" s="114"/>
      <c r="AK24" s="114"/>
      <c r="BH24" s="2" t="s">
        <v>18</v>
      </c>
      <c r="BI24" s="25">
        <v>93.672566371681427</v>
      </c>
      <c r="BJ24" s="25">
        <f>BK24+BL24</f>
        <v>93.103448275862064</v>
      </c>
      <c r="BK24" s="25">
        <v>37.931034482758619</v>
      </c>
      <c r="BL24" s="25">
        <v>55.172413793103445</v>
      </c>
      <c r="BM24" s="25">
        <v>6.8965517241379306</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8" t="s">
        <v>31</v>
      </c>
      <c r="C32" s="118"/>
      <c r="D32" s="14" t="s">
        <v>32</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33</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8"/>
      <c r="E34" s="99"/>
      <c r="F34" s="99"/>
      <c r="G34" s="99"/>
      <c r="H34" s="99"/>
      <c r="I34" s="100"/>
      <c r="J34" s="104" t="s">
        <v>21</v>
      </c>
      <c r="K34" s="105"/>
      <c r="L34" s="105"/>
      <c r="M34" s="106"/>
      <c r="N34" s="104" t="s">
        <v>22</v>
      </c>
      <c r="O34" s="105"/>
      <c r="P34" s="105"/>
      <c r="Q34" s="106"/>
      <c r="R34" s="91">
        <v>1</v>
      </c>
      <c r="S34" s="92"/>
      <c r="T34" s="92"/>
      <c r="U34" s="93"/>
      <c r="V34" s="91">
        <v>2</v>
      </c>
      <c r="W34" s="92"/>
      <c r="X34" s="92"/>
      <c r="Y34" s="93"/>
      <c r="Z34" s="91">
        <v>3</v>
      </c>
      <c r="AA34" s="92"/>
      <c r="AB34" s="92"/>
      <c r="AC34" s="93"/>
      <c r="AD34" s="91">
        <v>4</v>
      </c>
      <c r="AE34" s="92"/>
      <c r="AF34" s="92"/>
      <c r="AG34" s="93"/>
      <c r="AH34" s="91"/>
      <c r="AI34" s="92"/>
      <c r="AJ34" s="92"/>
      <c r="AK34" s="93"/>
    </row>
    <row r="35" spans="2:67" ht="22.5" customHeight="1">
      <c r="D35" s="101"/>
      <c r="E35" s="102"/>
      <c r="F35" s="102"/>
      <c r="G35" s="102"/>
      <c r="H35" s="102"/>
      <c r="I35" s="103"/>
      <c r="J35" s="107"/>
      <c r="K35" s="108"/>
      <c r="L35" s="108"/>
      <c r="M35" s="109"/>
      <c r="N35" s="107"/>
      <c r="O35" s="108"/>
      <c r="P35" s="108"/>
      <c r="Q35" s="109"/>
      <c r="R35" s="94" t="s">
        <v>8</v>
      </c>
      <c r="S35" s="95"/>
      <c r="T35" s="95"/>
      <c r="U35" s="96"/>
      <c r="V35" s="94" t="s">
        <v>9</v>
      </c>
      <c r="W35" s="95"/>
      <c r="X35" s="95"/>
      <c r="Y35" s="96"/>
      <c r="Z35" s="94" t="s">
        <v>10</v>
      </c>
      <c r="AA35" s="95"/>
      <c r="AB35" s="95"/>
      <c r="AC35" s="96"/>
      <c r="AD35" s="94" t="s">
        <v>11</v>
      </c>
      <c r="AE35" s="95"/>
      <c r="AF35" s="95"/>
      <c r="AG35" s="96"/>
      <c r="AH35" s="94" t="s">
        <v>27</v>
      </c>
      <c r="AI35" s="95"/>
      <c r="AJ35" s="95"/>
      <c r="AK35" s="96"/>
      <c r="BI35" s="37" t="s">
        <v>28</v>
      </c>
      <c r="BJ35" s="37" t="s">
        <v>29</v>
      </c>
      <c r="BK35" s="37">
        <v>1</v>
      </c>
      <c r="BL35" s="37">
        <v>2</v>
      </c>
      <c r="BM35" s="37">
        <v>3</v>
      </c>
      <c r="BN35" s="37">
        <v>4</v>
      </c>
      <c r="BO35" s="37">
        <v>0</v>
      </c>
    </row>
    <row r="36" spans="2:67">
      <c r="D36" s="115" t="s">
        <v>30</v>
      </c>
      <c r="E36" s="116"/>
      <c r="F36" s="116"/>
      <c r="G36" s="116"/>
      <c r="H36" s="116"/>
      <c r="I36" s="117"/>
      <c r="J36" s="110">
        <f>BI36</f>
        <v>75.113947128532359</v>
      </c>
      <c r="K36" s="110"/>
      <c r="L36" s="110"/>
      <c r="M36" s="110"/>
      <c r="N36" s="110">
        <f>BJ36</f>
        <v>78.125</v>
      </c>
      <c r="O36" s="110"/>
      <c r="P36" s="110"/>
      <c r="Q36" s="110"/>
      <c r="R36" s="110">
        <f>BK36</f>
        <v>28.125</v>
      </c>
      <c r="S36" s="110"/>
      <c r="T36" s="110"/>
      <c r="U36" s="110"/>
      <c r="V36" s="110">
        <f>BL36</f>
        <v>50</v>
      </c>
      <c r="W36" s="110"/>
      <c r="X36" s="110"/>
      <c r="Y36" s="110"/>
      <c r="Z36" s="110">
        <f>BM36</f>
        <v>18.75</v>
      </c>
      <c r="AA36" s="110"/>
      <c r="AB36" s="110"/>
      <c r="AC36" s="110"/>
      <c r="AD36" s="110">
        <f>BN36</f>
        <v>3.125</v>
      </c>
      <c r="AE36" s="110"/>
      <c r="AF36" s="110"/>
      <c r="AG36" s="110"/>
      <c r="AH36" s="110">
        <f>BO36</f>
        <v>0</v>
      </c>
      <c r="AI36" s="110"/>
      <c r="AJ36" s="110"/>
      <c r="AK36" s="110"/>
      <c r="BG36" s="2">
        <v>3</v>
      </c>
      <c r="BH36" s="2" t="s">
        <v>16</v>
      </c>
      <c r="BI36" s="25">
        <v>75.113947128532359</v>
      </c>
      <c r="BJ36" s="25">
        <f>BK36+BL36</f>
        <v>78.125</v>
      </c>
      <c r="BK36" s="25">
        <v>28.125</v>
      </c>
      <c r="BL36" s="25">
        <v>50</v>
      </c>
      <c r="BM36" s="25">
        <v>18.75</v>
      </c>
      <c r="BN36" s="25">
        <v>3.125</v>
      </c>
      <c r="BO36" s="25">
        <v>0</v>
      </c>
    </row>
    <row r="37" spans="2:67">
      <c r="D37" s="111" t="s">
        <v>17</v>
      </c>
      <c r="E37" s="112"/>
      <c r="F37" s="112"/>
      <c r="G37" s="112"/>
      <c r="H37" s="112"/>
      <c r="I37" s="113"/>
      <c r="J37" s="114">
        <f>BI37</f>
        <v>76.084070796460182</v>
      </c>
      <c r="K37" s="114"/>
      <c r="L37" s="114"/>
      <c r="M37" s="114"/>
      <c r="N37" s="114">
        <f>BJ37</f>
        <v>79.310344827586192</v>
      </c>
      <c r="O37" s="114"/>
      <c r="P37" s="114"/>
      <c r="Q37" s="114"/>
      <c r="R37" s="114">
        <f>BK37</f>
        <v>20.689655172413794</v>
      </c>
      <c r="S37" s="114"/>
      <c r="T37" s="114"/>
      <c r="U37" s="114"/>
      <c r="V37" s="114">
        <f>BL37</f>
        <v>58.620689655172406</v>
      </c>
      <c r="W37" s="114"/>
      <c r="X37" s="114"/>
      <c r="Y37" s="114"/>
      <c r="Z37" s="114">
        <f>BM37</f>
        <v>20.689655172413794</v>
      </c>
      <c r="AA37" s="114"/>
      <c r="AB37" s="114"/>
      <c r="AC37" s="114"/>
      <c r="AD37" s="114">
        <f>BN37</f>
        <v>0</v>
      </c>
      <c r="AE37" s="114"/>
      <c r="AF37" s="114"/>
      <c r="AG37" s="114"/>
      <c r="AH37" s="114">
        <f>BO37</f>
        <v>0</v>
      </c>
      <c r="AI37" s="114"/>
      <c r="AJ37" s="114"/>
      <c r="AK37" s="114"/>
      <c r="BH37" s="2" t="s">
        <v>18</v>
      </c>
      <c r="BI37" s="25">
        <v>76.084070796460182</v>
      </c>
      <c r="BJ37" s="25">
        <f>BK37+BL37</f>
        <v>79.310344827586192</v>
      </c>
      <c r="BK37" s="25">
        <v>20.689655172413794</v>
      </c>
      <c r="BL37" s="25">
        <v>58.620689655172406</v>
      </c>
      <c r="BM37" s="25">
        <v>20.689655172413794</v>
      </c>
      <c r="BN37" s="25">
        <v>0</v>
      </c>
      <c r="BO37" s="25">
        <v>0</v>
      </c>
    </row>
    <row r="38" spans="2:67" ht="15" customHeight="1">
      <c r="B38" s="32"/>
      <c r="C38" s="32"/>
      <c r="D38" s="33" t="s">
        <v>34</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35</v>
      </c>
      <c r="BJ38" s="37" t="s">
        <v>36</v>
      </c>
      <c r="BK38" s="37">
        <v>1</v>
      </c>
      <c r="BL38" s="37">
        <v>2</v>
      </c>
      <c r="BM38" s="37">
        <v>3</v>
      </c>
      <c r="BN38" s="37">
        <v>4</v>
      </c>
      <c r="BO38" s="37">
        <v>0</v>
      </c>
    </row>
    <row r="39" spans="2:67">
      <c r="B39" s="35"/>
      <c r="C39" s="36"/>
      <c r="D39" s="115" t="s">
        <v>30</v>
      </c>
      <c r="E39" s="116"/>
      <c r="F39" s="116"/>
      <c r="G39" s="116"/>
      <c r="H39" s="116"/>
      <c r="I39" s="117"/>
      <c r="J39" s="110">
        <f>BI39</f>
        <v>66.431175934366451</v>
      </c>
      <c r="K39" s="110"/>
      <c r="L39" s="110"/>
      <c r="M39" s="110"/>
      <c r="N39" s="110">
        <f>BJ39</f>
        <v>50</v>
      </c>
      <c r="O39" s="110"/>
      <c r="P39" s="110"/>
      <c r="Q39" s="110"/>
      <c r="R39" s="110">
        <f>BK39</f>
        <v>21.875</v>
      </c>
      <c r="S39" s="110"/>
      <c r="T39" s="110"/>
      <c r="U39" s="110"/>
      <c r="V39" s="110">
        <f>BL39</f>
        <v>28.125</v>
      </c>
      <c r="W39" s="110"/>
      <c r="X39" s="110"/>
      <c r="Y39" s="110"/>
      <c r="Z39" s="110">
        <f>BM39</f>
        <v>37.5</v>
      </c>
      <c r="AA39" s="110"/>
      <c r="AB39" s="110"/>
      <c r="AC39" s="110"/>
      <c r="AD39" s="110">
        <f>BN39</f>
        <v>12.5</v>
      </c>
      <c r="AE39" s="110"/>
      <c r="AF39" s="110"/>
      <c r="AG39" s="110"/>
      <c r="AH39" s="110">
        <f>BO39</f>
        <v>0</v>
      </c>
      <c r="AI39" s="110"/>
      <c r="AJ39" s="110"/>
      <c r="AK39" s="110"/>
      <c r="BG39" s="2">
        <v>4</v>
      </c>
      <c r="BH39" s="2" t="s">
        <v>16</v>
      </c>
      <c r="BI39" s="25">
        <v>66.431175934366451</v>
      </c>
      <c r="BJ39" s="25">
        <f>BK39+BL39</f>
        <v>50</v>
      </c>
      <c r="BK39" s="25">
        <v>21.875</v>
      </c>
      <c r="BL39" s="25">
        <v>28.125</v>
      </c>
      <c r="BM39" s="25">
        <v>37.5</v>
      </c>
      <c r="BN39" s="25">
        <v>12.5</v>
      </c>
      <c r="BO39" s="25">
        <v>0</v>
      </c>
    </row>
    <row r="40" spans="2:67">
      <c r="D40" s="111" t="s">
        <v>17</v>
      </c>
      <c r="E40" s="112"/>
      <c r="F40" s="112"/>
      <c r="G40" s="112"/>
      <c r="H40" s="112"/>
      <c r="I40" s="113"/>
      <c r="J40" s="114">
        <f>BI40</f>
        <v>73.340707964601776</v>
      </c>
      <c r="K40" s="114"/>
      <c r="L40" s="114"/>
      <c r="M40" s="114"/>
      <c r="N40" s="114">
        <f>BJ40</f>
        <v>51.724137931034477</v>
      </c>
      <c r="O40" s="114"/>
      <c r="P40" s="114"/>
      <c r="Q40" s="114"/>
      <c r="R40" s="114">
        <f>BK40</f>
        <v>24.137931034482758</v>
      </c>
      <c r="S40" s="114"/>
      <c r="T40" s="114"/>
      <c r="U40" s="114"/>
      <c r="V40" s="114">
        <f>BL40</f>
        <v>27.586206896551722</v>
      </c>
      <c r="W40" s="114"/>
      <c r="X40" s="114"/>
      <c r="Y40" s="114"/>
      <c r="Z40" s="114">
        <f>BM40</f>
        <v>37.931034482758619</v>
      </c>
      <c r="AA40" s="114"/>
      <c r="AB40" s="114"/>
      <c r="AC40" s="114"/>
      <c r="AD40" s="114">
        <f>BN40</f>
        <v>10.344827586206897</v>
      </c>
      <c r="AE40" s="114"/>
      <c r="AF40" s="114"/>
      <c r="AG40" s="114"/>
      <c r="AH40" s="114">
        <f>BO40</f>
        <v>0</v>
      </c>
      <c r="AI40" s="114"/>
      <c r="AJ40" s="114"/>
      <c r="AK40" s="114"/>
      <c r="BH40" s="2" t="s">
        <v>18</v>
      </c>
      <c r="BI40" s="25">
        <v>73.340707964601776</v>
      </c>
      <c r="BJ40" s="25">
        <f>BK40+BL40</f>
        <v>51.724137931034477</v>
      </c>
      <c r="BK40" s="25">
        <v>24.137931034482758</v>
      </c>
      <c r="BL40" s="25">
        <v>27.586206896551722</v>
      </c>
      <c r="BM40" s="25">
        <v>37.931034482758619</v>
      </c>
      <c r="BN40" s="25">
        <v>10.344827586206897</v>
      </c>
      <c r="BO40" s="25">
        <v>0</v>
      </c>
    </row>
    <row r="41" spans="2:67" ht="15" customHeight="1">
      <c r="B41" s="32"/>
      <c r="C41" s="32"/>
      <c r="D41" s="33" t="s">
        <v>37</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35</v>
      </c>
      <c r="BJ41" s="37" t="s">
        <v>29</v>
      </c>
      <c r="BK41" s="37">
        <v>1</v>
      </c>
      <c r="BL41" s="37">
        <v>2</v>
      </c>
      <c r="BM41" s="37">
        <v>3</v>
      </c>
      <c r="BN41" s="37">
        <v>4</v>
      </c>
      <c r="BO41" s="37">
        <v>0</v>
      </c>
    </row>
    <row r="42" spans="2:67">
      <c r="B42" s="35"/>
      <c r="C42" s="36"/>
      <c r="D42" s="115" t="s">
        <v>38</v>
      </c>
      <c r="E42" s="116"/>
      <c r="F42" s="116"/>
      <c r="G42" s="116"/>
      <c r="H42" s="116"/>
      <c r="I42" s="117"/>
      <c r="J42" s="110">
        <f>BI42</f>
        <v>81.586144029170455</v>
      </c>
      <c r="K42" s="110"/>
      <c r="L42" s="110"/>
      <c r="M42" s="110"/>
      <c r="N42" s="110">
        <f>BJ42</f>
        <v>84.375</v>
      </c>
      <c r="O42" s="110"/>
      <c r="P42" s="110"/>
      <c r="Q42" s="110"/>
      <c r="R42" s="110">
        <f>BK42</f>
        <v>50</v>
      </c>
      <c r="S42" s="110"/>
      <c r="T42" s="110"/>
      <c r="U42" s="110"/>
      <c r="V42" s="110">
        <f>BL42</f>
        <v>34.375</v>
      </c>
      <c r="W42" s="110"/>
      <c r="X42" s="110"/>
      <c r="Y42" s="110"/>
      <c r="Z42" s="110">
        <f>BM42</f>
        <v>12.5</v>
      </c>
      <c r="AA42" s="110"/>
      <c r="AB42" s="110"/>
      <c r="AC42" s="110"/>
      <c r="AD42" s="110">
        <f>BN42</f>
        <v>3.125</v>
      </c>
      <c r="AE42" s="110"/>
      <c r="AF42" s="110"/>
      <c r="AG42" s="110"/>
      <c r="AH42" s="110">
        <f>BO42</f>
        <v>0</v>
      </c>
      <c r="AI42" s="110"/>
      <c r="AJ42" s="110"/>
      <c r="AK42" s="110"/>
      <c r="BG42" s="2">
        <v>5</v>
      </c>
      <c r="BH42" s="2" t="s">
        <v>16</v>
      </c>
      <c r="BI42" s="25">
        <v>81.586144029170455</v>
      </c>
      <c r="BJ42" s="25">
        <f>BK42+BL42</f>
        <v>84.375</v>
      </c>
      <c r="BK42" s="25">
        <v>50</v>
      </c>
      <c r="BL42" s="25">
        <v>34.375</v>
      </c>
      <c r="BM42" s="25">
        <v>12.5</v>
      </c>
      <c r="BN42" s="25">
        <v>3.125</v>
      </c>
      <c r="BO42" s="25">
        <v>0</v>
      </c>
    </row>
    <row r="43" spans="2:67">
      <c r="D43" s="111" t="s">
        <v>17</v>
      </c>
      <c r="E43" s="112"/>
      <c r="F43" s="112"/>
      <c r="G43" s="112"/>
      <c r="H43" s="112"/>
      <c r="I43" s="113"/>
      <c r="J43" s="114">
        <f>BI43</f>
        <v>82.190265486725664</v>
      </c>
      <c r="K43" s="114"/>
      <c r="L43" s="114"/>
      <c r="M43" s="114"/>
      <c r="N43" s="114">
        <f>BJ43</f>
        <v>79.310344827586206</v>
      </c>
      <c r="O43" s="114"/>
      <c r="P43" s="114"/>
      <c r="Q43" s="114"/>
      <c r="R43" s="114">
        <f>BK43</f>
        <v>48.275862068965516</v>
      </c>
      <c r="S43" s="114"/>
      <c r="T43" s="114"/>
      <c r="U43" s="114"/>
      <c r="V43" s="114">
        <f>BL43</f>
        <v>31.03448275862069</v>
      </c>
      <c r="W43" s="114"/>
      <c r="X43" s="114"/>
      <c r="Y43" s="114"/>
      <c r="Z43" s="114">
        <f>BM43</f>
        <v>10.344827586206897</v>
      </c>
      <c r="AA43" s="114"/>
      <c r="AB43" s="114"/>
      <c r="AC43" s="114"/>
      <c r="AD43" s="114">
        <f>BN43</f>
        <v>10.344827586206897</v>
      </c>
      <c r="AE43" s="114"/>
      <c r="AF43" s="114"/>
      <c r="AG43" s="114"/>
      <c r="AH43" s="114">
        <f>BO43</f>
        <v>0</v>
      </c>
      <c r="AI43" s="114"/>
      <c r="AJ43" s="114"/>
      <c r="AK43" s="114"/>
      <c r="BH43" s="2" t="s">
        <v>18</v>
      </c>
      <c r="BI43" s="25">
        <v>82.190265486725664</v>
      </c>
      <c r="BJ43" s="25">
        <f>BK43+BL43</f>
        <v>79.310344827586206</v>
      </c>
      <c r="BK43" s="25">
        <v>48.275862068965516</v>
      </c>
      <c r="BL43" s="25">
        <v>31.03448275862069</v>
      </c>
      <c r="BM43" s="25">
        <v>10.344827586206897</v>
      </c>
      <c r="BN43" s="25">
        <v>10.344827586206897</v>
      </c>
      <c r="BO43" s="25">
        <v>0</v>
      </c>
    </row>
    <row r="44" spans="2:67" ht="15" customHeight="1">
      <c r="B44" s="32"/>
      <c r="C44" s="32"/>
      <c r="D44" s="33" t="s">
        <v>39</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28</v>
      </c>
      <c r="BJ44" s="37" t="s">
        <v>29</v>
      </c>
      <c r="BK44" s="37">
        <v>1</v>
      </c>
      <c r="BL44" s="37">
        <v>2</v>
      </c>
      <c r="BM44" s="37">
        <v>3</v>
      </c>
      <c r="BN44" s="37">
        <v>4</v>
      </c>
      <c r="BO44" s="37">
        <v>0</v>
      </c>
    </row>
    <row r="45" spans="2:67">
      <c r="B45" s="35"/>
      <c r="C45" s="36"/>
      <c r="D45" s="115" t="s">
        <v>30</v>
      </c>
      <c r="E45" s="116"/>
      <c r="F45" s="116"/>
      <c r="G45" s="116"/>
      <c r="H45" s="116"/>
      <c r="I45" s="117"/>
      <c r="J45" s="110">
        <f>BI45</f>
        <v>91.955332725615307</v>
      </c>
      <c r="K45" s="110"/>
      <c r="L45" s="110"/>
      <c r="M45" s="110"/>
      <c r="N45" s="110">
        <f>BJ45</f>
        <v>90.625</v>
      </c>
      <c r="O45" s="110"/>
      <c r="P45" s="110"/>
      <c r="Q45" s="110"/>
      <c r="R45" s="110">
        <f>BK45</f>
        <v>53.125</v>
      </c>
      <c r="S45" s="110"/>
      <c r="T45" s="110"/>
      <c r="U45" s="110"/>
      <c r="V45" s="110">
        <f>BL45</f>
        <v>37.5</v>
      </c>
      <c r="W45" s="110"/>
      <c r="X45" s="110"/>
      <c r="Y45" s="110"/>
      <c r="Z45" s="110">
        <f>BM45</f>
        <v>9.375</v>
      </c>
      <c r="AA45" s="110"/>
      <c r="AB45" s="110"/>
      <c r="AC45" s="110"/>
      <c r="AD45" s="110">
        <f>BN45</f>
        <v>0</v>
      </c>
      <c r="AE45" s="110"/>
      <c r="AF45" s="110"/>
      <c r="AG45" s="110"/>
      <c r="AH45" s="110">
        <f>BO45</f>
        <v>0</v>
      </c>
      <c r="AI45" s="110"/>
      <c r="AJ45" s="110"/>
      <c r="AK45" s="110"/>
      <c r="BG45" s="2">
        <v>6</v>
      </c>
      <c r="BH45" s="2" t="s">
        <v>16</v>
      </c>
      <c r="BI45" s="25">
        <v>91.955332725615307</v>
      </c>
      <c r="BJ45" s="25">
        <f>BK45+BL45</f>
        <v>90.625</v>
      </c>
      <c r="BK45" s="25">
        <v>53.125</v>
      </c>
      <c r="BL45" s="25">
        <v>37.5</v>
      </c>
      <c r="BM45" s="25">
        <v>9.375</v>
      </c>
      <c r="BN45" s="25">
        <v>0</v>
      </c>
      <c r="BO45" s="25">
        <v>0</v>
      </c>
    </row>
    <row r="46" spans="2:67">
      <c r="D46" s="111" t="s">
        <v>17</v>
      </c>
      <c r="E46" s="112"/>
      <c r="F46" s="112"/>
      <c r="G46" s="112"/>
      <c r="H46" s="112"/>
      <c r="I46" s="113"/>
      <c r="J46" s="114">
        <f>BI46</f>
        <v>90.398230088495581</v>
      </c>
      <c r="K46" s="114"/>
      <c r="L46" s="114"/>
      <c r="M46" s="114"/>
      <c r="N46" s="114">
        <f>BJ46</f>
        <v>82.758620689655174</v>
      </c>
      <c r="O46" s="114"/>
      <c r="P46" s="114"/>
      <c r="Q46" s="114"/>
      <c r="R46" s="114">
        <f>BK46</f>
        <v>48.275862068965516</v>
      </c>
      <c r="S46" s="114"/>
      <c r="T46" s="114"/>
      <c r="U46" s="114"/>
      <c r="V46" s="114">
        <f>BL46</f>
        <v>34.482758620689658</v>
      </c>
      <c r="W46" s="114"/>
      <c r="X46" s="114"/>
      <c r="Y46" s="114"/>
      <c r="Z46" s="114">
        <f>BM46</f>
        <v>13.793103448275861</v>
      </c>
      <c r="AA46" s="114"/>
      <c r="AB46" s="114"/>
      <c r="AC46" s="114"/>
      <c r="AD46" s="114">
        <f>BN46</f>
        <v>3.4482758620689653</v>
      </c>
      <c r="AE46" s="114"/>
      <c r="AF46" s="114"/>
      <c r="AG46" s="114"/>
      <c r="AH46" s="114">
        <f>BO46</f>
        <v>0</v>
      </c>
      <c r="AI46" s="114"/>
      <c r="AJ46" s="114"/>
      <c r="AK46" s="114"/>
      <c r="BH46" s="2" t="s">
        <v>18</v>
      </c>
      <c r="BI46" s="25">
        <v>90.398230088495581</v>
      </c>
      <c r="BJ46" s="25">
        <f>BK46+BL46</f>
        <v>82.758620689655174</v>
      </c>
      <c r="BK46" s="25">
        <v>48.275862068965516</v>
      </c>
      <c r="BL46" s="25">
        <v>34.482758620689658</v>
      </c>
      <c r="BM46" s="25">
        <v>13.793103448275861</v>
      </c>
      <c r="BN46" s="25">
        <v>3.4482758620689653</v>
      </c>
      <c r="BO46" s="25">
        <v>0</v>
      </c>
    </row>
    <row r="47" spans="2:67" ht="15" customHeight="1">
      <c r="B47" s="32"/>
      <c r="C47" s="32"/>
      <c r="D47" s="33" t="s">
        <v>40</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35</v>
      </c>
      <c r="BJ47" s="37" t="s">
        <v>29</v>
      </c>
      <c r="BK47" s="37">
        <v>1</v>
      </c>
      <c r="BL47" s="37">
        <v>2</v>
      </c>
      <c r="BM47" s="37">
        <v>3</v>
      </c>
      <c r="BN47" s="37">
        <v>4</v>
      </c>
      <c r="BO47" s="37">
        <v>0</v>
      </c>
    </row>
    <row r="48" spans="2:67">
      <c r="B48" s="35"/>
      <c r="C48" s="36"/>
      <c r="D48" s="115" t="s">
        <v>30</v>
      </c>
      <c r="E48" s="116"/>
      <c r="F48" s="116"/>
      <c r="G48" s="116"/>
      <c r="H48" s="116"/>
      <c r="I48" s="117"/>
      <c r="J48" s="110">
        <f>BI48</f>
        <v>85.642661804922511</v>
      </c>
      <c r="K48" s="110"/>
      <c r="L48" s="110"/>
      <c r="M48" s="110"/>
      <c r="N48" s="110">
        <f>BJ48</f>
        <v>96.875</v>
      </c>
      <c r="O48" s="110"/>
      <c r="P48" s="110"/>
      <c r="Q48" s="110"/>
      <c r="R48" s="110">
        <f>BK48</f>
        <v>68.75</v>
      </c>
      <c r="S48" s="110"/>
      <c r="T48" s="110"/>
      <c r="U48" s="110"/>
      <c r="V48" s="110">
        <f>BL48</f>
        <v>28.125</v>
      </c>
      <c r="W48" s="110"/>
      <c r="X48" s="110"/>
      <c r="Y48" s="110"/>
      <c r="Z48" s="110">
        <f>BM48</f>
        <v>3.125</v>
      </c>
      <c r="AA48" s="110"/>
      <c r="AB48" s="110"/>
      <c r="AC48" s="110"/>
      <c r="AD48" s="110">
        <f>BN48</f>
        <v>0</v>
      </c>
      <c r="AE48" s="110"/>
      <c r="AF48" s="110"/>
      <c r="AG48" s="110"/>
      <c r="AH48" s="110">
        <f>BO48</f>
        <v>0</v>
      </c>
      <c r="AI48" s="110"/>
      <c r="AJ48" s="110"/>
      <c r="AK48" s="110"/>
      <c r="BG48" s="2">
        <v>7</v>
      </c>
      <c r="BH48" s="2" t="s">
        <v>16</v>
      </c>
      <c r="BI48" s="25">
        <v>85.642661804922511</v>
      </c>
      <c r="BJ48" s="25">
        <f>BK48+BL48</f>
        <v>96.875</v>
      </c>
      <c r="BK48" s="25">
        <v>68.75</v>
      </c>
      <c r="BL48" s="25">
        <v>28.125</v>
      </c>
      <c r="BM48" s="25">
        <v>3.125</v>
      </c>
      <c r="BN48" s="25">
        <v>0</v>
      </c>
      <c r="BO48" s="25">
        <v>0</v>
      </c>
    </row>
    <row r="49" spans="2:67">
      <c r="D49" s="111" t="s">
        <v>17</v>
      </c>
      <c r="E49" s="112"/>
      <c r="F49" s="112"/>
      <c r="G49" s="112"/>
      <c r="H49" s="112"/>
      <c r="I49" s="113"/>
      <c r="J49" s="114">
        <f>BI49</f>
        <v>84.469026548672559</v>
      </c>
      <c r="K49" s="114"/>
      <c r="L49" s="114"/>
      <c r="M49" s="114"/>
      <c r="N49" s="114">
        <f>BJ49</f>
        <v>93.103448275862064</v>
      </c>
      <c r="O49" s="114"/>
      <c r="P49" s="114"/>
      <c r="Q49" s="114"/>
      <c r="R49" s="114">
        <f>BK49</f>
        <v>72.41379310344827</v>
      </c>
      <c r="S49" s="114"/>
      <c r="T49" s="114"/>
      <c r="U49" s="114"/>
      <c r="V49" s="114">
        <f>BL49</f>
        <v>20.689655172413794</v>
      </c>
      <c r="W49" s="114"/>
      <c r="X49" s="114"/>
      <c r="Y49" s="114"/>
      <c r="Z49" s="114">
        <f>BM49</f>
        <v>6.8965517241379306</v>
      </c>
      <c r="AA49" s="114"/>
      <c r="AB49" s="114"/>
      <c r="AC49" s="114"/>
      <c r="AD49" s="114">
        <f>BN49</f>
        <v>0</v>
      </c>
      <c r="AE49" s="114"/>
      <c r="AF49" s="114"/>
      <c r="AG49" s="114"/>
      <c r="AH49" s="114">
        <f>BO49</f>
        <v>0</v>
      </c>
      <c r="AI49" s="114"/>
      <c r="AJ49" s="114"/>
      <c r="AK49" s="114"/>
      <c r="BH49" s="2" t="s">
        <v>18</v>
      </c>
      <c r="BI49" s="25">
        <v>84.469026548672559</v>
      </c>
      <c r="BJ49" s="25">
        <f>BK49+BL49</f>
        <v>93.103448275862064</v>
      </c>
      <c r="BK49" s="25">
        <v>72.41379310344827</v>
      </c>
      <c r="BL49" s="25">
        <v>20.689655172413794</v>
      </c>
      <c r="BM49" s="25">
        <v>6.8965517241379306</v>
      </c>
      <c r="BN49" s="25">
        <v>0</v>
      </c>
      <c r="BO49" s="25">
        <v>0</v>
      </c>
    </row>
    <row r="50" spans="2:67" ht="15" customHeight="1">
      <c r="B50" s="32"/>
      <c r="C50" s="32"/>
      <c r="D50" s="33" t="s">
        <v>41</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35</v>
      </c>
      <c r="BJ50" s="37" t="s">
        <v>29</v>
      </c>
      <c r="BK50" s="37">
        <v>1</v>
      </c>
      <c r="BL50" s="37">
        <v>2</v>
      </c>
      <c r="BM50" s="37">
        <v>3</v>
      </c>
      <c r="BN50" s="37">
        <v>4</v>
      </c>
      <c r="BO50" s="37">
        <v>0</v>
      </c>
    </row>
    <row r="51" spans="2:67">
      <c r="B51" s="35"/>
      <c r="C51" s="36"/>
      <c r="D51" s="115" t="s">
        <v>30</v>
      </c>
      <c r="E51" s="116"/>
      <c r="F51" s="116"/>
      <c r="G51" s="116"/>
      <c r="H51" s="116"/>
      <c r="I51" s="117"/>
      <c r="J51" s="110">
        <f>BI51</f>
        <v>91.522333637192347</v>
      </c>
      <c r="K51" s="110"/>
      <c r="L51" s="110"/>
      <c r="M51" s="110"/>
      <c r="N51" s="110">
        <f>BJ51</f>
        <v>100</v>
      </c>
      <c r="O51" s="110"/>
      <c r="P51" s="110"/>
      <c r="Q51" s="110"/>
      <c r="R51" s="110">
        <f>BK51</f>
        <v>81.25</v>
      </c>
      <c r="S51" s="110"/>
      <c r="T51" s="110"/>
      <c r="U51" s="110"/>
      <c r="V51" s="110">
        <f>BL51</f>
        <v>18.75</v>
      </c>
      <c r="W51" s="110"/>
      <c r="X51" s="110"/>
      <c r="Y51" s="110"/>
      <c r="Z51" s="110">
        <f>BM51</f>
        <v>0</v>
      </c>
      <c r="AA51" s="110"/>
      <c r="AB51" s="110"/>
      <c r="AC51" s="110"/>
      <c r="AD51" s="110">
        <f>BN51</f>
        <v>0</v>
      </c>
      <c r="AE51" s="110"/>
      <c r="AF51" s="110"/>
      <c r="AG51" s="110"/>
      <c r="AH51" s="110">
        <f>BO51</f>
        <v>0</v>
      </c>
      <c r="AI51" s="110"/>
      <c r="AJ51" s="110"/>
      <c r="AK51" s="110"/>
      <c r="BG51" s="2">
        <v>8</v>
      </c>
      <c r="BH51" s="2" t="s">
        <v>16</v>
      </c>
      <c r="BI51" s="25">
        <v>91.522333637192347</v>
      </c>
      <c r="BJ51" s="25">
        <f>BK51+BL51</f>
        <v>100</v>
      </c>
      <c r="BK51" s="25">
        <v>81.25</v>
      </c>
      <c r="BL51" s="25">
        <v>18.75</v>
      </c>
      <c r="BM51" s="25">
        <v>0</v>
      </c>
      <c r="BN51" s="25">
        <v>0</v>
      </c>
      <c r="BO51" s="25">
        <v>0</v>
      </c>
    </row>
    <row r="52" spans="2:67">
      <c r="D52" s="111" t="s">
        <v>42</v>
      </c>
      <c r="E52" s="112"/>
      <c r="F52" s="112"/>
      <c r="G52" s="112"/>
      <c r="H52" s="112"/>
      <c r="I52" s="113"/>
      <c r="J52" s="114">
        <f>BI52</f>
        <v>90.730088495575217</v>
      </c>
      <c r="K52" s="114"/>
      <c r="L52" s="114"/>
      <c r="M52" s="114"/>
      <c r="N52" s="114">
        <f>BJ52</f>
        <v>82.758620689655174</v>
      </c>
      <c r="O52" s="114"/>
      <c r="P52" s="114"/>
      <c r="Q52" s="114"/>
      <c r="R52" s="114">
        <f>BK52</f>
        <v>62.068965517241381</v>
      </c>
      <c r="S52" s="114"/>
      <c r="T52" s="114"/>
      <c r="U52" s="114"/>
      <c r="V52" s="114">
        <f>BL52</f>
        <v>20.689655172413794</v>
      </c>
      <c r="W52" s="114"/>
      <c r="X52" s="114"/>
      <c r="Y52" s="114"/>
      <c r="Z52" s="114">
        <f>BM52</f>
        <v>17.241379310344829</v>
      </c>
      <c r="AA52" s="114"/>
      <c r="AB52" s="114"/>
      <c r="AC52" s="114"/>
      <c r="AD52" s="114">
        <f>BN52</f>
        <v>0</v>
      </c>
      <c r="AE52" s="114"/>
      <c r="AF52" s="114"/>
      <c r="AG52" s="114"/>
      <c r="AH52" s="114">
        <f>BO52</f>
        <v>0</v>
      </c>
      <c r="AI52" s="114"/>
      <c r="AJ52" s="114"/>
      <c r="AK52" s="114"/>
      <c r="BH52" s="2" t="s">
        <v>18</v>
      </c>
      <c r="BI52" s="25">
        <v>90.730088495575217</v>
      </c>
      <c r="BJ52" s="25">
        <f>BK52+BL52</f>
        <v>82.758620689655174</v>
      </c>
      <c r="BK52" s="25">
        <v>62.068965517241381</v>
      </c>
      <c r="BL52" s="25">
        <v>20.689655172413794</v>
      </c>
      <c r="BM52" s="25">
        <v>17.241379310344829</v>
      </c>
      <c r="BN52" s="25">
        <v>0</v>
      </c>
      <c r="BO52" s="25">
        <v>0</v>
      </c>
    </row>
    <row r="53" spans="2:67" ht="15" customHeight="1">
      <c r="B53" s="32"/>
      <c r="C53" s="32"/>
      <c r="D53" s="33" t="s">
        <v>43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28</v>
      </c>
      <c r="BJ53" s="37" t="s">
        <v>36</v>
      </c>
      <c r="BK53" s="37">
        <v>1</v>
      </c>
      <c r="BL53" s="37">
        <v>2</v>
      </c>
      <c r="BM53" s="37">
        <v>3</v>
      </c>
      <c r="BN53" s="37">
        <v>4</v>
      </c>
      <c r="BO53" s="37">
        <v>0</v>
      </c>
    </row>
    <row r="54" spans="2:67">
      <c r="B54" s="35"/>
      <c r="C54" s="36"/>
      <c r="D54" s="115" t="s">
        <v>38</v>
      </c>
      <c r="E54" s="116"/>
      <c r="F54" s="116"/>
      <c r="G54" s="116"/>
      <c r="H54" s="116"/>
      <c r="I54" s="117"/>
      <c r="J54" s="110">
        <f>BI54</f>
        <v>92.411121239744759</v>
      </c>
      <c r="K54" s="110"/>
      <c r="L54" s="110"/>
      <c r="M54" s="110"/>
      <c r="N54" s="110">
        <f>BJ54</f>
        <v>90.625</v>
      </c>
      <c r="O54" s="110"/>
      <c r="P54" s="110"/>
      <c r="Q54" s="110"/>
      <c r="R54" s="110">
        <f>BK54</f>
        <v>81.25</v>
      </c>
      <c r="S54" s="110"/>
      <c r="T54" s="110"/>
      <c r="U54" s="110"/>
      <c r="V54" s="110">
        <f>BL54</f>
        <v>9.375</v>
      </c>
      <c r="W54" s="110"/>
      <c r="X54" s="110"/>
      <c r="Y54" s="110"/>
      <c r="Z54" s="110">
        <f>BM54</f>
        <v>6.25</v>
      </c>
      <c r="AA54" s="110"/>
      <c r="AB54" s="110"/>
      <c r="AC54" s="110"/>
      <c r="AD54" s="110">
        <f>BN54</f>
        <v>3.125</v>
      </c>
      <c r="AE54" s="110"/>
      <c r="AF54" s="110"/>
      <c r="AG54" s="110"/>
      <c r="AH54" s="110">
        <f>BO54</f>
        <v>0</v>
      </c>
      <c r="AI54" s="110"/>
      <c r="AJ54" s="110"/>
      <c r="AK54" s="110"/>
      <c r="BG54" s="2">
        <v>9</v>
      </c>
      <c r="BH54" s="2" t="s">
        <v>16</v>
      </c>
      <c r="BI54" s="25">
        <v>92.411121239744759</v>
      </c>
      <c r="BJ54" s="25">
        <f>BK54+BL54</f>
        <v>90.625</v>
      </c>
      <c r="BK54" s="25">
        <v>81.25</v>
      </c>
      <c r="BL54" s="25">
        <v>9.375</v>
      </c>
      <c r="BM54" s="25">
        <v>6.25</v>
      </c>
      <c r="BN54" s="25">
        <v>3.125</v>
      </c>
      <c r="BO54" s="25">
        <v>0</v>
      </c>
    </row>
    <row r="55" spans="2:67">
      <c r="D55" s="111" t="s">
        <v>17</v>
      </c>
      <c r="E55" s="112"/>
      <c r="F55" s="112"/>
      <c r="G55" s="112"/>
      <c r="H55" s="112"/>
      <c r="I55" s="113"/>
      <c r="J55" s="114">
        <f>BI55</f>
        <v>91.438053097345133</v>
      </c>
      <c r="K55" s="114"/>
      <c r="L55" s="114"/>
      <c r="M55" s="114"/>
      <c r="N55" s="114">
        <f>BJ55</f>
        <v>93.103448275862064</v>
      </c>
      <c r="O55" s="114"/>
      <c r="P55" s="114"/>
      <c r="Q55" s="114"/>
      <c r="R55" s="114">
        <f>BK55</f>
        <v>75.862068965517238</v>
      </c>
      <c r="S55" s="114"/>
      <c r="T55" s="114"/>
      <c r="U55" s="114"/>
      <c r="V55" s="114">
        <f>BL55</f>
        <v>17.241379310344829</v>
      </c>
      <c r="W55" s="114"/>
      <c r="X55" s="114"/>
      <c r="Y55" s="114"/>
      <c r="Z55" s="114">
        <f>BM55</f>
        <v>6.8965517241379306</v>
      </c>
      <c r="AA55" s="114"/>
      <c r="AB55" s="114"/>
      <c r="AC55" s="114"/>
      <c r="AD55" s="114">
        <f>BN55</f>
        <v>0</v>
      </c>
      <c r="AE55" s="114"/>
      <c r="AF55" s="114"/>
      <c r="AG55" s="114"/>
      <c r="AH55" s="114">
        <f>BO55</f>
        <v>0</v>
      </c>
      <c r="AI55" s="114"/>
      <c r="AJ55" s="114"/>
      <c r="AK55" s="114"/>
      <c r="BH55" s="2" t="s">
        <v>18</v>
      </c>
      <c r="BI55" s="25">
        <v>91.438053097345133</v>
      </c>
      <c r="BJ55" s="25">
        <f>BK55+BL55</f>
        <v>93.103448275862064</v>
      </c>
      <c r="BK55" s="25">
        <v>75.862068965517238</v>
      </c>
      <c r="BL55" s="25">
        <v>17.241379310344829</v>
      </c>
      <c r="BM55" s="25">
        <v>6.8965517241379306</v>
      </c>
      <c r="BN55" s="25">
        <v>0</v>
      </c>
      <c r="BO55" s="25">
        <v>0</v>
      </c>
    </row>
    <row r="56" spans="2:67" ht="15" customHeight="1">
      <c r="B56" s="32"/>
      <c r="C56" s="32"/>
      <c r="D56" s="33" t="s">
        <v>44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45</v>
      </c>
      <c r="BJ56" s="37" t="s">
        <v>46</v>
      </c>
      <c r="BK56" s="37">
        <v>1</v>
      </c>
      <c r="BL56" s="37">
        <v>2</v>
      </c>
      <c r="BM56" s="37">
        <v>3</v>
      </c>
      <c r="BN56" s="37">
        <v>4</v>
      </c>
      <c r="BO56" s="37">
        <v>0</v>
      </c>
    </row>
    <row r="57" spans="2:67">
      <c r="B57" s="35"/>
      <c r="C57" s="36"/>
      <c r="D57" s="115" t="s">
        <v>47</v>
      </c>
      <c r="E57" s="116"/>
      <c r="F57" s="116"/>
      <c r="G57" s="116"/>
      <c r="H57" s="116"/>
      <c r="I57" s="117"/>
      <c r="J57" s="110">
        <f>BI57</f>
        <v>76.572470373746583</v>
      </c>
      <c r="K57" s="110"/>
      <c r="L57" s="110"/>
      <c r="M57" s="110"/>
      <c r="N57" s="110">
        <f>BJ57</f>
        <v>81.25</v>
      </c>
      <c r="O57" s="110"/>
      <c r="P57" s="110"/>
      <c r="Q57" s="110"/>
      <c r="R57" s="110">
        <f>BK57</f>
        <v>37.5</v>
      </c>
      <c r="S57" s="110"/>
      <c r="T57" s="110"/>
      <c r="U57" s="110"/>
      <c r="V57" s="110">
        <f>BL57</f>
        <v>43.75</v>
      </c>
      <c r="W57" s="110"/>
      <c r="X57" s="110"/>
      <c r="Y57" s="110"/>
      <c r="Z57" s="110">
        <f>BM57</f>
        <v>15.625</v>
      </c>
      <c r="AA57" s="110"/>
      <c r="AB57" s="110"/>
      <c r="AC57" s="110"/>
      <c r="AD57" s="110">
        <f>BN57</f>
        <v>3.125</v>
      </c>
      <c r="AE57" s="110"/>
      <c r="AF57" s="110"/>
      <c r="AG57" s="110"/>
      <c r="AH57" s="110">
        <f>BO57</f>
        <v>0</v>
      </c>
      <c r="AI57" s="110"/>
      <c r="AJ57" s="110"/>
      <c r="AK57" s="110"/>
      <c r="BG57" s="2">
        <v>10</v>
      </c>
      <c r="BH57" s="2" t="s">
        <v>16</v>
      </c>
      <c r="BI57" s="25">
        <v>76.572470373746583</v>
      </c>
      <c r="BJ57" s="25">
        <f>BK57+BL57</f>
        <v>81.25</v>
      </c>
      <c r="BK57" s="25">
        <v>37.5</v>
      </c>
      <c r="BL57" s="25">
        <v>43.75</v>
      </c>
      <c r="BM57" s="25">
        <v>15.625</v>
      </c>
      <c r="BN57" s="25">
        <v>3.125</v>
      </c>
      <c r="BO57" s="25">
        <v>0</v>
      </c>
    </row>
    <row r="58" spans="2:67">
      <c r="D58" s="111" t="s">
        <v>48</v>
      </c>
      <c r="E58" s="112"/>
      <c r="F58" s="112"/>
      <c r="G58" s="112"/>
      <c r="H58" s="112"/>
      <c r="I58" s="113"/>
      <c r="J58" s="114">
        <f>BI58</f>
        <v>79.601769911504434</v>
      </c>
      <c r="K58" s="114"/>
      <c r="L58" s="114"/>
      <c r="M58" s="114"/>
      <c r="N58" s="114">
        <f>BJ58</f>
        <v>75.862068965517238</v>
      </c>
      <c r="O58" s="114"/>
      <c r="P58" s="114"/>
      <c r="Q58" s="114"/>
      <c r="R58" s="114">
        <f>BK58</f>
        <v>41.379310344827587</v>
      </c>
      <c r="S58" s="114"/>
      <c r="T58" s="114"/>
      <c r="U58" s="114"/>
      <c r="V58" s="114">
        <f>BL58</f>
        <v>34.482758620689658</v>
      </c>
      <c r="W58" s="114"/>
      <c r="X58" s="114"/>
      <c r="Y58" s="114"/>
      <c r="Z58" s="114">
        <f>BM58</f>
        <v>13.793103448275861</v>
      </c>
      <c r="AA58" s="114"/>
      <c r="AB58" s="114"/>
      <c r="AC58" s="114"/>
      <c r="AD58" s="114">
        <f>BN58</f>
        <v>10.344827586206897</v>
      </c>
      <c r="AE58" s="114"/>
      <c r="AF58" s="114"/>
      <c r="AG58" s="114"/>
      <c r="AH58" s="114">
        <f>BO58</f>
        <v>0</v>
      </c>
      <c r="AI58" s="114"/>
      <c r="AJ58" s="114"/>
      <c r="AK58" s="114"/>
      <c r="BH58" s="2" t="s">
        <v>18</v>
      </c>
      <c r="BI58" s="25">
        <v>79.601769911504434</v>
      </c>
      <c r="BJ58" s="25">
        <f>BK58+BL58</f>
        <v>75.862068965517238</v>
      </c>
      <c r="BK58" s="25">
        <v>41.379310344827587</v>
      </c>
      <c r="BL58" s="25">
        <v>34.482758620689658</v>
      </c>
      <c r="BM58" s="25">
        <v>13.793103448275861</v>
      </c>
      <c r="BN58" s="25">
        <v>10.344827586206897</v>
      </c>
      <c r="BO58" s="25">
        <v>0</v>
      </c>
    </row>
    <row r="59" spans="2:67" ht="15" customHeight="1">
      <c r="B59" s="32"/>
      <c r="C59" s="32"/>
      <c r="D59" s="33" t="s">
        <v>49</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45</v>
      </c>
      <c r="BJ59" s="37" t="s">
        <v>46</v>
      </c>
      <c r="BK59" s="37">
        <v>1</v>
      </c>
      <c r="BL59" s="37">
        <v>2</v>
      </c>
      <c r="BM59" s="37">
        <v>3</v>
      </c>
      <c r="BN59" s="37">
        <v>4</v>
      </c>
      <c r="BO59" s="37">
        <v>0</v>
      </c>
    </row>
    <row r="60" spans="2:67">
      <c r="B60" s="35"/>
      <c r="C60" s="36"/>
      <c r="D60" s="115" t="s">
        <v>47</v>
      </c>
      <c r="E60" s="116"/>
      <c r="F60" s="116"/>
      <c r="G60" s="116"/>
      <c r="H60" s="116"/>
      <c r="I60" s="117"/>
      <c r="J60" s="110">
        <f>BI60</f>
        <v>89.494074749316326</v>
      </c>
      <c r="K60" s="110"/>
      <c r="L60" s="110"/>
      <c r="M60" s="110"/>
      <c r="N60" s="110">
        <f>BJ60</f>
        <v>84.375</v>
      </c>
      <c r="O60" s="110"/>
      <c r="P60" s="110"/>
      <c r="Q60" s="110"/>
      <c r="R60" s="110">
        <f>BK60</f>
        <v>43.75</v>
      </c>
      <c r="S60" s="110"/>
      <c r="T60" s="110"/>
      <c r="U60" s="110"/>
      <c r="V60" s="110">
        <f>BL60</f>
        <v>40.625</v>
      </c>
      <c r="W60" s="110"/>
      <c r="X60" s="110"/>
      <c r="Y60" s="110"/>
      <c r="Z60" s="110">
        <f>BM60</f>
        <v>15.625</v>
      </c>
      <c r="AA60" s="110"/>
      <c r="AB60" s="110"/>
      <c r="AC60" s="110"/>
      <c r="AD60" s="110">
        <f>BN60</f>
        <v>0</v>
      </c>
      <c r="AE60" s="110"/>
      <c r="AF60" s="110"/>
      <c r="AG60" s="110"/>
      <c r="AH60" s="110">
        <f>BO60</f>
        <v>0</v>
      </c>
      <c r="AI60" s="110"/>
      <c r="AJ60" s="110"/>
      <c r="AK60" s="110"/>
      <c r="BG60" s="2">
        <v>11</v>
      </c>
      <c r="BH60" s="2" t="s">
        <v>16</v>
      </c>
      <c r="BI60" s="25">
        <v>89.494074749316326</v>
      </c>
      <c r="BJ60" s="25">
        <f>BK60+BL60</f>
        <v>84.375</v>
      </c>
      <c r="BK60" s="25">
        <v>43.75</v>
      </c>
      <c r="BL60" s="25">
        <v>40.625</v>
      </c>
      <c r="BM60" s="25">
        <v>15.625</v>
      </c>
      <c r="BN60" s="25">
        <v>0</v>
      </c>
      <c r="BO60" s="25">
        <v>0</v>
      </c>
    </row>
    <row r="61" spans="2:67">
      <c r="D61" s="111" t="s">
        <v>50</v>
      </c>
      <c r="E61" s="112"/>
      <c r="F61" s="112"/>
      <c r="G61" s="112"/>
      <c r="H61" s="112"/>
      <c r="I61" s="113"/>
      <c r="J61" s="114">
        <f>BI61</f>
        <v>89.778761061946895</v>
      </c>
      <c r="K61" s="114"/>
      <c r="L61" s="114"/>
      <c r="M61" s="114"/>
      <c r="N61" s="119">
        <f>BJ61</f>
        <v>89.65517241379311</v>
      </c>
      <c r="O61" s="120"/>
      <c r="P61" s="120"/>
      <c r="Q61" s="121"/>
      <c r="R61" s="114">
        <f>BK61</f>
        <v>41.379310344827587</v>
      </c>
      <c r="S61" s="114"/>
      <c r="T61" s="114"/>
      <c r="U61" s="114"/>
      <c r="V61" s="114">
        <f>BL61</f>
        <v>48.275862068965516</v>
      </c>
      <c r="W61" s="114"/>
      <c r="X61" s="114"/>
      <c r="Y61" s="114"/>
      <c r="Z61" s="114">
        <f>BM61</f>
        <v>10.344827586206897</v>
      </c>
      <c r="AA61" s="114"/>
      <c r="AB61" s="114"/>
      <c r="AC61" s="114"/>
      <c r="AD61" s="114">
        <f>BN61</f>
        <v>0</v>
      </c>
      <c r="AE61" s="114"/>
      <c r="AF61" s="114"/>
      <c r="AG61" s="114"/>
      <c r="AH61" s="114">
        <f>BO61</f>
        <v>0</v>
      </c>
      <c r="AI61" s="114"/>
      <c r="AJ61" s="114"/>
      <c r="AK61" s="114"/>
      <c r="BH61" s="2" t="s">
        <v>18</v>
      </c>
      <c r="BI61" s="25">
        <v>89.778761061946895</v>
      </c>
      <c r="BJ61" s="25">
        <f>BK61+BL61</f>
        <v>89.65517241379311</v>
      </c>
      <c r="BK61" s="25">
        <v>41.379310344827587</v>
      </c>
      <c r="BL61" s="25">
        <v>48.275862068965516</v>
      </c>
      <c r="BM61" s="25">
        <v>10.344827586206897</v>
      </c>
      <c r="BN61" s="25">
        <v>0</v>
      </c>
      <c r="BO61" s="25">
        <v>0</v>
      </c>
    </row>
    <row r="62" spans="2:67" ht="15" customHeight="1">
      <c r="B62" s="32"/>
      <c r="C62" s="32"/>
      <c r="D62" s="33" t="s">
        <v>51</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45</v>
      </c>
      <c r="BJ62" s="37" t="s">
        <v>46</v>
      </c>
      <c r="BK62" s="37">
        <v>1</v>
      </c>
      <c r="BL62" s="37">
        <v>2</v>
      </c>
      <c r="BM62" s="37">
        <v>3</v>
      </c>
      <c r="BN62" s="37">
        <v>4</v>
      </c>
      <c r="BO62" s="37">
        <v>0</v>
      </c>
    </row>
    <row r="63" spans="2:67">
      <c r="B63" s="35"/>
      <c r="C63" s="36"/>
      <c r="D63" s="115" t="s">
        <v>47</v>
      </c>
      <c r="E63" s="116"/>
      <c r="F63" s="116"/>
      <c r="G63" s="116"/>
      <c r="H63" s="116"/>
      <c r="I63" s="117"/>
      <c r="J63" s="110">
        <f>BI63</f>
        <v>83.819507748404746</v>
      </c>
      <c r="K63" s="110"/>
      <c r="L63" s="110"/>
      <c r="M63" s="110"/>
      <c r="N63" s="110">
        <f>BJ63</f>
        <v>71.875</v>
      </c>
      <c r="O63" s="110"/>
      <c r="P63" s="110"/>
      <c r="Q63" s="110"/>
      <c r="R63" s="110">
        <f>BK63</f>
        <v>53.125</v>
      </c>
      <c r="S63" s="110"/>
      <c r="T63" s="110"/>
      <c r="U63" s="110"/>
      <c r="V63" s="110">
        <f>BL63</f>
        <v>18.75</v>
      </c>
      <c r="W63" s="110"/>
      <c r="X63" s="110"/>
      <c r="Y63" s="110"/>
      <c r="Z63" s="110">
        <f>BM63</f>
        <v>25</v>
      </c>
      <c r="AA63" s="110"/>
      <c r="AB63" s="110"/>
      <c r="AC63" s="110"/>
      <c r="AD63" s="110">
        <f>BN63</f>
        <v>3.125</v>
      </c>
      <c r="AE63" s="110"/>
      <c r="AF63" s="110"/>
      <c r="AG63" s="110"/>
      <c r="AH63" s="110">
        <f>BO63</f>
        <v>0</v>
      </c>
      <c r="AI63" s="110"/>
      <c r="AJ63" s="110"/>
      <c r="AK63" s="110"/>
      <c r="BG63" s="2">
        <v>12</v>
      </c>
      <c r="BH63" s="2" t="s">
        <v>16</v>
      </c>
      <c r="BI63" s="25">
        <v>83.819507748404746</v>
      </c>
      <c r="BJ63" s="25">
        <f>BK63+BL63</f>
        <v>71.875</v>
      </c>
      <c r="BK63" s="25">
        <v>53.125</v>
      </c>
      <c r="BL63" s="25">
        <v>18.75</v>
      </c>
      <c r="BM63" s="25">
        <v>25</v>
      </c>
      <c r="BN63" s="25">
        <v>3.125</v>
      </c>
      <c r="BO63" s="25">
        <v>0</v>
      </c>
    </row>
    <row r="64" spans="2:67">
      <c r="D64" s="111" t="s">
        <v>52</v>
      </c>
      <c r="E64" s="112"/>
      <c r="F64" s="112"/>
      <c r="G64" s="112"/>
      <c r="H64" s="112"/>
      <c r="I64" s="113"/>
      <c r="J64" s="114">
        <f>BI64</f>
        <v>84.115044247787608</v>
      </c>
      <c r="K64" s="114"/>
      <c r="L64" s="114"/>
      <c r="M64" s="114"/>
      <c r="N64" s="114">
        <f>BJ64</f>
        <v>89.655172413793096</v>
      </c>
      <c r="O64" s="114"/>
      <c r="P64" s="114"/>
      <c r="Q64" s="114"/>
      <c r="R64" s="114">
        <f>BK64</f>
        <v>72.41379310344827</v>
      </c>
      <c r="S64" s="114"/>
      <c r="T64" s="114"/>
      <c r="U64" s="114"/>
      <c r="V64" s="114">
        <f>BL64</f>
        <v>17.241379310344829</v>
      </c>
      <c r="W64" s="114"/>
      <c r="X64" s="114"/>
      <c r="Y64" s="114"/>
      <c r="Z64" s="114">
        <f>BM64</f>
        <v>6.8965517241379306</v>
      </c>
      <c r="AA64" s="114"/>
      <c r="AB64" s="114"/>
      <c r="AC64" s="114"/>
      <c r="AD64" s="114">
        <f>BN64</f>
        <v>3.4482758620689653</v>
      </c>
      <c r="AE64" s="114"/>
      <c r="AF64" s="114"/>
      <c r="AG64" s="114"/>
      <c r="AH64" s="114">
        <f>BO64</f>
        <v>0</v>
      </c>
      <c r="AI64" s="114"/>
      <c r="AJ64" s="114"/>
      <c r="AK64" s="114"/>
      <c r="BH64" s="2" t="s">
        <v>18</v>
      </c>
      <c r="BI64" s="25">
        <v>84.115044247787608</v>
      </c>
      <c r="BJ64" s="25">
        <f>BK64+BL64</f>
        <v>89.655172413793096</v>
      </c>
      <c r="BK64" s="25">
        <v>72.41379310344827</v>
      </c>
      <c r="BL64" s="25">
        <v>17.241379310344829</v>
      </c>
      <c r="BM64" s="25">
        <v>6.8965517241379306</v>
      </c>
      <c r="BN64" s="25">
        <v>3.4482758620689653</v>
      </c>
      <c r="BO64" s="25">
        <v>0</v>
      </c>
    </row>
    <row r="65" spans="1:96" ht="15" customHeight="1">
      <c r="B65" s="32"/>
      <c r="C65" s="32"/>
      <c r="D65" s="33" t="s">
        <v>53</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54</v>
      </c>
      <c r="BJ65" s="37" t="s">
        <v>55</v>
      </c>
      <c r="BK65" s="37">
        <v>1</v>
      </c>
      <c r="BL65" s="37">
        <v>2</v>
      </c>
      <c r="BM65" s="37">
        <v>3</v>
      </c>
      <c r="BN65" s="37">
        <v>4</v>
      </c>
      <c r="BO65" s="37">
        <v>0</v>
      </c>
    </row>
    <row r="66" spans="1:96">
      <c r="B66" s="35"/>
      <c r="C66" s="36"/>
      <c r="D66" s="115" t="s">
        <v>56</v>
      </c>
      <c r="E66" s="116"/>
      <c r="F66" s="116"/>
      <c r="G66" s="116"/>
      <c r="H66" s="116"/>
      <c r="I66" s="117"/>
      <c r="J66" s="110">
        <f>BI66</f>
        <v>84.822242479489518</v>
      </c>
      <c r="K66" s="110"/>
      <c r="L66" s="110"/>
      <c r="M66" s="110"/>
      <c r="N66" s="110">
        <f>BJ66</f>
        <v>96.875</v>
      </c>
      <c r="O66" s="110"/>
      <c r="P66" s="110"/>
      <c r="Q66" s="110"/>
      <c r="R66" s="110">
        <f>BK66</f>
        <v>71.875</v>
      </c>
      <c r="S66" s="110"/>
      <c r="T66" s="110"/>
      <c r="U66" s="110"/>
      <c r="V66" s="110">
        <f>BL66</f>
        <v>25</v>
      </c>
      <c r="W66" s="110"/>
      <c r="X66" s="110"/>
      <c r="Y66" s="110"/>
      <c r="Z66" s="110">
        <f>BM66</f>
        <v>3.125</v>
      </c>
      <c r="AA66" s="110"/>
      <c r="AB66" s="110"/>
      <c r="AC66" s="110"/>
      <c r="AD66" s="110">
        <f>BN66</f>
        <v>0</v>
      </c>
      <c r="AE66" s="110"/>
      <c r="AF66" s="110"/>
      <c r="AG66" s="110"/>
      <c r="AH66" s="110">
        <f>BO66</f>
        <v>0</v>
      </c>
      <c r="AI66" s="110"/>
      <c r="AJ66" s="110"/>
      <c r="AK66" s="110"/>
      <c r="BG66" s="2">
        <v>13</v>
      </c>
      <c r="BH66" s="2" t="s">
        <v>16</v>
      </c>
      <c r="BI66" s="25">
        <v>84.822242479489518</v>
      </c>
      <c r="BJ66" s="25">
        <f>BK66+BL66</f>
        <v>96.875</v>
      </c>
      <c r="BK66" s="25">
        <v>71.875</v>
      </c>
      <c r="BL66" s="25">
        <v>25</v>
      </c>
      <c r="BM66" s="25">
        <v>3.125</v>
      </c>
      <c r="BN66" s="25">
        <v>0</v>
      </c>
      <c r="BO66" s="25">
        <v>0</v>
      </c>
    </row>
    <row r="67" spans="1:96">
      <c r="D67" s="111" t="s">
        <v>57</v>
      </c>
      <c r="E67" s="112"/>
      <c r="F67" s="112"/>
      <c r="G67" s="112"/>
      <c r="H67" s="112"/>
      <c r="I67" s="113"/>
      <c r="J67" s="114">
        <f>BI67</f>
        <v>86.991150442477874</v>
      </c>
      <c r="K67" s="114"/>
      <c r="L67" s="114"/>
      <c r="M67" s="114"/>
      <c r="N67" s="114">
        <f>BJ67</f>
        <v>86.206896551724142</v>
      </c>
      <c r="O67" s="114"/>
      <c r="P67" s="114"/>
      <c r="Q67" s="114"/>
      <c r="R67" s="114">
        <f>BK67</f>
        <v>65.517241379310349</v>
      </c>
      <c r="S67" s="114"/>
      <c r="T67" s="114"/>
      <c r="U67" s="114"/>
      <c r="V67" s="114">
        <f>BL67</f>
        <v>20.689655172413794</v>
      </c>
      <c r="W67" s="114"/>
      <c r="X67" s="114"/>
      <c r="Y67" s="114"/>
      <c r="Z67" s="114">
        <f>BM67</f>
        <v>10.344827586206897</v>
      </c>
      <c r="AA67" s="114"/>
      <c r="AB67" s="114"/>
      <c r="AC67" s="114"/>
      <c r="AD67" s="114">
        <f>BN67</f>
        <v>3.4482758620689653</v>
      </c>
      <c r="AE67" s="114"/>
      <c r="AF67" s="114"/>
      <c r="AG67" s="114"/>
      <c r="AH67" s="114">
        <f>BO67</f>
        <v>0</v>
      </c>
      <c r="AI67" s="114"/>
      <c r="AJ67" s="114"/>
      <c r="AK67" s="114"/>
      <c r="BH67" s="2" t="s">
        <v>18</v>
      </c>
      <c r="BI67" s="25">
        <v>86.991150442477874</v>
      </c>
      <c r="BJ67" s="25">
        <f>BK67+BL67</f>
        <v>86.206896551724142</v>
      </c>
      <c r="BK67" s="25">
        <v>65.517241379310349</v>
      </c>
      <c r="BL67" s="25">
        <v>20.689655172413794</v>
      </c>
      <c r="BM67" s="25">
        <v>10.344827586206897</v>
      </c>
      <c r="BN67" s="25">
        <v>3.4482758620689653</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26"/>
      <c r="E69" s="126"/>
      <c r="F69" s="126"/>
      <c r="G69" s="126"/>
      <c r="H69" s="126"/>
      <c r="I69" s="126"/>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BI69" s="25"/>
      <c r="BJ69" s="25"/>
      <c r="BK69" s="25"/>
      <c r="BL69" s="25"/>
      <c r="BM69" s="25"/>
      <c r="BN69" s="25"/>
      <c r="BO69" s="25"/>
    </row>
    <row r="70" spans="1:96">
      <c r="D70" s="126"/>
      <c r="E70" s="126"/>
      <c r="F70" s="126"/>
      <c r="G70" s="126"/>
      <c r="H70" s="126"/>
      <c r="I70" s="126"/>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BI70" s="25"/>
      <c r="BJ70" s="25"/>
      <c r="BK70" s="25"/>
      <c r="BL70" s="25"/>
      <c r="BM70" s="25"/>
      <c r="BN70" s="25"/>
      <c r="BO70" s="25"/>
    </row>
    <row r="72" spans="1:96" hidden="1"/>
    <row r="73" spans="1:96" hidden="1"/>
    <row r="74" spans="1:96" hidden="1"/>
    <row r="75" spans="1:96" hidden="1"/>
    <row r="76" spans="1:96" s="20" customFormat="1" ht="11.25" customHeight="1">
      <c r="A76" s="2"/>
      <c r="B76" s="118" t="s">
        <v>58</v>
      </c>
      <c r="C76" s="118"/>
      <c r="D76" s="14" t="s">
        <v>59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33</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8"/>
      <c r="E78" s="99"/>
      <c r="F78" s="99"/>
      <c r="G78" s="99"/>
      <c r="H78" s="99"/>
      <c r="I78" s="100"/>
      <c r="J78" s="104" t="s">
        <v>60</v>
      </c>
      <c r="K78" s="105"/>
      <c r="L78" s="105"/>
      <c r="M78" s="106"/>
      <c r="N78" s="104" t="s">
        <v>61</v>
      </c>
      <c r="O78" s="105"/>
      <c r="P78" s="105"/>
      <c r="Q78" s="106"/>
      <c r="R78" s="91">
        <v>1</v>
      </c>
      <c r="S78" s="92"/>
      <c r="T78" s="92"/>
      <c r="U78" s="93"/>
      <c r="V78" s="91">
        <v>2</v>
      </c>
      <c r="W78" s="92"/>
      <c r="X78" s="92"/>
      <c r="Y78" s="93"/>
      <c r="Z78" s="91">
        <v>3</v>
      </c>
      <c r="AA78" s="92"/>
      <c r="AB78" s="92"/>
      <c r="AC78" s="93"/>
      <c r="AD78" s="91">
        <v>4</v>
      </c>
      <c r="AE78" s="92"/>
      <c r="AF78" s="92"/>
      <c r="AG78" s="93"/>
      <c r="AH78" s="91"/>
      <c r="AI78" s="92"/>
      <c r="AJ78" s="92"/>
      <c r="AK78" s="93"/>
    </row>
    <row r="79" spans="1:96" ht="22.5" customHeight="1">
      <c r="D79" s="101"/>
      <c r="E79" s="102"/>
      <c r="F79" s="102"/>
      <c r="G79" s="102"/>
      <c r="H79" s="102"/>
      <c r="I79" s="103"/>
      <c r="J79" s="107"/>
      <c r="K79" s="108"/>
      <c r="L79" s="108"/>
      <c r="M79" s="109"/>
      <c r="N79" s="107"/>
      <c r="O79" s="108"/>
      <c r="P79" s="108"/>
      <c r="Q79" s="109"/>
      <c r="R79" s="122" t="s">
        <v>62</v>
      </c>
      <c r="S79" s="123"/>
      <c r="T79" s="123"/>
      <c r="U79" s="124"/>
      <c r="V79" s="122" t="s">
        <v>63</v>
      </c>
      <c r="W79" s="123"/>
      <c r="X79" s="123"/>
      <c r="Y79" s="124"/>
      <c r="Z79" s="122" t="s">
        <v>64</v>
      </c>
      <c r="AA79" s="123"/>
      <c r="AB79" s="123"/>
      <c r="AC79" s="124"/>
      <c r="AD79" s="122" t="s">
        <v>65</v>
      </c>
      <c r="AE79" s="123"/>
      <c r="AF79" s="123"/>
      <c r="AG79" s="124"/>
      <c r="AH79" s="94" t="s">
        <v>66</v>
      </c>
      <c r="AI79" s="95"/>
      <c r="AJ79" s="95"/>
      <c r="AK79" s="96"/>
      <c r="BI79" s="37" t="s">
        <v>67</v>
      </c>
      <c r="BJ79" s="37" t="s">
        <v>68</v>
      </c>
      <c r="BK79" s="37">
        <v>1</v>
      </c>
      <c r="BL79" s="37">
        <v>2</v>
      </c>
      <c r="BM79" s="37">
        <v>3</v>
      </c>
      <c r="BN79" s="37">
        <v>4</v>
      </c>
      <c r="BO79" s="37">
        <v>0</v>
      </c>
    </row>
    <row r="80" spans="1:96">
      <c r="D80" s="115" t="s">
        <v>69</v>
      </c>
      <c r="E80" s="116"/>
      <c r="F80" s="116"/>
      <c r="G80" s="116"/>
      <c r="H80" s="116"/>
      <c r="I80" s="117"/>
      <c r="J80" s="110">
        <f>BI80</f>
        <v>96.923427529626252</v>
      </c>
      <c r="K80" s="110"/>
      <c r="L80" s="110"/>
      <c r="M80" s="110"/>
      <c r="N80" s="110">
        <f>BJ80</f>
        <v>96.875</v>
      </c>
      <c r="O80" s="110"/>
      <c r="P80" s="110"/>
      <c r="Q80" s="110"/>
      <c r="R80" s="110">
        <f>BK80</f>
        <v>84.375</v>
      </c>
      <c r="S80" s="110"/>
      <c r="T80" s="110"/>
      <c r="U80" s="110"/>
      <c r="V80" s="110">
        <f>BL80</f>
        <v>12.5</v>
      </c>
      <c r="W80" s="110"/>
      <c r="X80" s="110"/>
      <c r="Y80" s="110"/>
      <c r="Z80" s="110">
        <f>BM80</f>
        <v>0</v>
      </c>
      <c r="AA80" s="110"/>
      <c r="AB80" s="110"/>
      <c r="AC80" s="110"/>
      <c r="AD80" s="110">
        <f>BN80</f>
        <v>0</v>
      </c>
      <c r="AE80" s="110"/>
      <c r="AF80" s="110"/>
      <c r="AG80" s="110"/>
      <c r="AH80" s="110">
        <f>BO80</f>
        <v>3.125</v>
      </c>
      <c r="AI80" s="110"/>
      <c r="AJ80" s="110"/>
      <c r="AK80" s="110"/>
      <c r="BG80" s="2">
        <v>14</v>
      </c>
      <c r="BH80" s="2" t="s">
        <v>16</v>
      </c>
      <c r="BI80" s="25">
        <v>96.923427529626252</v>
      </c>
      <c r="BJ80" s="25">
        <f>BK80+BL80</f>
        <v>96.875</v>
      </c>
      <c r="BK80" s="25">
        <v>84.375</v>
      </c>
      <c r="BL80" s="25">
        <v>12.5</v>
      </c>
      <c r="BM80" s="25">
        <v>0</v>
      </c>
      <c r="BN80" s="25">
        <v>0</v>
      </c>
      <c r="BO80" s="25">
        <v>3.125</v>
      </c>
    </row>
    <row r="81" spans="2:67">
      <c r="D81" s="111" t="s">
        <v>57</v>
      </c>
      <c r="E81" s="112"/>
      <c r="F81" s="112"/>
      <c r="G81" s="112"/>
      <c r="H81" s="112"/>
      <c r="I81" s="113"/>
      <c r="J81" s="114">
        <f>BI81</f>
        <v>96.592920353982308</v>
      </c>
      <c r="K81" s="114"/>
      <c r="L81" s="114"/>
      <c r="M81" s="114"/>
      <c r="N81" s="114">
        <f>BJ81</f>
        <v>100</v>
      </c>
      <c r="O81" s="114"/>
      <c r="P81" s="114"/>
      <c r="Q81" s="114"/>
      <c r="R81" s="114">
        <f>BK81</f>
        <v>72.41379310344827</v>
      </c>
      <c r="S81" s="114"/>
      <c r="T81" s="114"/>
      <c r="U81" s="114"/>
      <c r="V81" s="114">
        <f>BL81</f>
        <v>27.586206896551722</v>
      </c>
      <c r="W81" s="114"/>
      <c r="X81" s="114"/>
      <c r="Y81" s="114"/>
      <c r="Z81" s="114">
        <f>BM81</f>
        <v>0</v>
      </c>
      <c r="AA81" s="114"/>
      <c r="AB81" s="114"/>
      <c r="AC81" s="114"/>
      <c r="AD81" s="114">
        <f>BN81</f>
        <v>0</v>
      </c>
      <c r="AE81" s="114"/>
      <c r="AF81" s="114"/>
      <c r="AG81" s="114"/>
      <c r="AH81" s="114">
        <f>BO81</f>
        <v>0</v>
      </c>
      <c r="AI81" s="114"/>
      <c r="AJ81" s="114"/>
      <c r="AK81" s="114"/>
      <c r="BH81" s="2" t="s">
        <v>18</v>
      </c>
      <c r="BI81" s="25">
        <v>96.592920353982308</v>
      </c>
      <c r="BJ81" s="25">
        <f>BK81+BL81</f>
        <v>100</v>
      </c>
      <c r="BK81" s="25">
        <v>72.41379310344827</v>
      </c>
      <c r="BL81" s="25">
        <v>27.586206896551722</v>
      </c>
      <c r="BM81" s="25">
        <v>0</v>
      </c>
      <c r="BN81" s="25">
        <v>0</v>
      </c>
      <c r="BO81" s="25">
        <v>0</v>
      </c>
    </row>
    <row r="82" spans="2:67" ht="15" customHeight="1">
      <c r="B82" s="32"/>
      <c r="C82" s="32"/>
      <c r="D82" s="33" t="s">
        <v>34</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35</v>
      </c>
      <c r="BJ82" s="37" t="s">
        <v>29</v>
      </c>
      <c r="BK82" s="37">
        <v>1</v>
      </c>
      <c r="BL82" s="37">
        <v>2</v>
      </c>
      <c r="BM82" s="37">
        <v>3</v>
      </c>
      <c r="BN82" s="37">
        <v>4</v>
      </c>
      <c r="BO82" s="37">
        <v>0</v>
      </c>
    </row>
    <row r="83" spans="2:67">
      <c r="B83" s="35"/>
      <c r="C83" s="36"/>
      <c r="D83" s="115" t="s">
        <v>30</v>
      </c>
      <c r="E83" s="116"/>
      <c r="F83" s="116"/>
      <c r="G83" s="116"/>
      <c r="H83" s="116"/>
      <c r="I83" s="117"/>
      <c r="J83" s="110">
        <f>BI83</f>
        <v>95.647219690063807</v>
      </c>
      <c r="K83" s="110"/>
      <c r="L83" s="110"/>
      <c r="M83" s="110"/>
      <c r="N83" s="110">
        <f>BJ83</f>
        <v>93.75</v>
      </c>
      <c r="O83" s="110"/>
      <c r="P83" s="110"/>
      <c r="Q83" s="110"/>
      <c r="R83" s="110">
        <f>BK83</f>
        <v>71.875</v>
      </c>
      <c r="S83" s="110"/>
      <c r="T83" s="110"/>
      <c r="U83" s="110"/>
      <c r="V83" s="110">
        <f>BL83</f>
        <v>21.875</v>
      </c>
      <c r="W83" s="110"/>
      <c r="X83" s="110"/>
      <c r="Y83" s="110"/>
      <c r="Z83" s="110">
        <f>BM83</f>
        <v>3.125</v>
      </c>
      <c r="AA83" s="110"/>
      <c r="AB83" s="110"/>
      <c r="AC83" s="110"/>
      <c r="AD83" s="110">
        <f>BN83</f>
        <v>0</v>
      </c>
      <c r="AE83" s="110"/>
      <c r="AF83" s="110"/>
      <c r="AG83" s="110"/>
      <c r="AH83" s="110">
        <f>BO83</f>
        <v>3.125</v>
      </c>
      <c r="AI83" s="110"/>
      <c r="AJ83" s="110"/>
      <c r="AK83" s="110"/>
      <c r="BG83" s="2">
        <v>15</v>
      </c>
      <c r="BH83" s="2" t="s">
        <v>16</v>
      </c>
      <c r="BI83" s="25">
        <v>95.647219690063807</v>
      </c>
      <c r="BJ83" s="25">
        <f>BK83+BL83</f>
        <v>93.75</v>
      </c>
      <c r="BK83" s="25">
        <v>71.875</v>
      </c>
      <c r="BL83" s="25">
        <v>21.875</v>
      </c>
      <c r="BM83" s="25">
        <v>3.125</v>
      </c>
      <c r="BN83" s="25">
        <v>0</v>
      </c>
      <c r="BO83" s="25">
        <v>3.125</v>
      </c>
    </row>
    <row r="84" spans="2:67">
      <c r="D84" s="111" t="s">
        <v>70</v>
      </c>
      <c r="E84" s="112"/>
      <c r="F84" s="112"/>
      <c r="G84" s="112"/>
      <c r="H84" s="112"/>
      <c r="I84" s="113"/>
      <c r="J84" s="114">
        <f>BI84</f>
        <v>95.641592920353986</v>
      </c>
      <c r="K84" s="114"/>
      <c r="L84" s="114"/>
      <c r="M84" s="114"/>
      <c r="N84" s="114">
        <f>BJ84</f>
        <v>96.551724137931046</v>
      </c>
      <c r="O84" s="114"/>
      <c r="P84" s="114"/>
      <c r="Q84" s="114"/>
      <c r="R84" s="114">
        <f>BK84</f>
        <v>68.965517241379317</v>
      </c>
      <c r="S84" s="114"/>
      <c r="T84" s="114"/>
      <c r="U84" s="114"/>
      <c r="V84" s="114">
        <f>BL84</f>
        <v>27.586206896551722</v>
      </c>
      <c r="W84" s="114"/>
      <c r="X84" s="114"/>
      <c r="Y84" s="114"/>
      <c r="Z84" s="114">
        <f>BM84</f>
        <v>3.4482758620689653</v>
      </c>
      <c r="AA84" s="114"/>
      <c r="AB84" s="114"/>
      <c r="AC84" s="114"/>
      <c r="AD84" s="114">
        <f>BN84</f>
        <v>0</v>
      </c>
      <c r="AE84" s="114"/>
      <c r="AF84" s="114"/>
      <c r="AG84" s="114"/>
      <c r="AH84" s="114">
        <f>BO84</f>
        <v>0</v>
      </c>
      <c r="AI84" s="114"/>
      <c r="AJ84" s="114"/>
      <c r="AK84" s="114"/>
      <c r="BH84" s="2" t="s">
        <v>18</v>
      </c>
      <c r="BI84" s="25">
        <v>95.641592920353986</v>
      </c>
      <c r="BJ84" s="25">
        <f>BK84+BL84</f>
        <v>96.551724137931046</v>
      </c>
      <c r="BK84" s="25">
        <v>68.965517241379317</v>
      </c>
      <c r="BL84" s="25">
        <v>27.586206896551722</v>
      </c>
      <c r="BM84" s="25">
        <v>3.4482758620689653</v>
      </c>
      <c r="BN84" s="25">
        <v>0</v>
      </c>
      <c r="BO84" s="25">
        <v>0</v>
      </c>
    </row>
    <row r="85" spans="2:67" ht="15" customHeight="1">
      <c r="B85" s="32"/>
      <c r="C85" s="32"/>
      <c r="D85" s="33" t="s">
        <v>37</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71</v>
      </c>
      <c r="BJ85" s="37" t="s">
        <v>72</v>
      </c>
      <c r="BK85" s="37">
        <v>1</v>
      </c>
      <c r="BL85" s="37">
        <v>2</v>
      </c>
      <c r="BM85" s="37">
        <v>3</v>
      </c>
      <c r="BN85" s="37">
        <v>4</v>
      </c>
      <c r="BO85" s="37">
        <v>0</v>
      </c>
    </row>
    <row r="86" spans="2:67">
      <c r="B86" s="35"/>
      <c r="C86" s="36"/>
      <c r="D86" s="115" t="s">
        <v>73</v>
      </c>
      <c r="E86" s="116"/>
      <c r="F86" s="116"/>
      <c r="G86" s="116"/>
      <c r="H86" s="116"/>
      <c r="I86" s="117"/>
      <c r="J86" s="110">
        <f>BI86</f>
        <v>97.333637192342749</v>
      </c>
      <c r="K86" s="110"/>
      <c r="L86" s="110"/>
      <c r="M86" s="110"/>
      <c r="N86" s="110">
        <f>BJ86</f>
        <v>100</v>
      </c>
      <c r="O86" s="110"/>
      <c r="P86" s="110"/>
      <c r="Q86" s="110"/>
      <c r="R86" s="110">
        <f>BK86</f>
        <v>93.75</v>
      </c>
      <c r="S86" s="110"/>
      <c r="T86" s="110"/>
      <c r="U86" s="110"/>
      <c r="V86" s="110">
        <f>BL86</f>
        <v>6.25</v>
      </c>
      <c r="W86" s="110"/>
      <c r="X86" s="110"/>
      <c r="Y86" s="110"/>
      <c r="Z86" s="110">
        <f>BM86</f>
        <v>0</v>
      </c>
      <c r="AA86" s="110"/>
      <c r="AB86" s="110"/>
      <c r="AC86" s="110"/>
      <c r="AD86" s="110">
        <f>BN86</f>
        <v>0</v>
      </c>
      <c r="AE86" s="110"/>
      <c r="AF86" s="110"/>
      <c r="AG86" s="110"/>
      <c r="AH86" s="110">
        <f>BO86</f>
        <v>0</v>
      </c>
      <c r="AI86" s="110"/>
      <c r="AJ86" s="110"/>
      <c r="AK86" s="110"/>
      <c r="BG86" s="2">
        <v>16</v>
      </c>
      <c r="BH86" s="2" t="s">
        <v>16</v>
      </c>
      <c r="BI86" s="25">
        <v>97.333637192342749</v>
      </c>
      <c r="BJ86" s="25">
        <f>BK86+BL86</f>
        <v>100</v>
      </c>
      <c r="BK86" s="25">
        <v>93.75</v>
      </c>
      <c r="BL86" s="25">
        <v>6.25</v>
      </c>
      <c r="BM86" s="25">
        <v>0</v>
      </c>
      <c r="BN86" s="25">
        <v>0</v>
      </c>
      <c r="BO86" s="25">
        <v>0</v>
      </c>
    </row>
    <row r="87" spans="2:67">
      <c r="D87" s="111" t="s">
        <v>70</v>
      </c>
      <c r="E87" s="112"/>
      <c r="F87" s="112"/>
      <c r="G87" s="112"/>
      <c r="H87" s="112"/>
      <c r="I87" s="113"/>
      <c r="J87" s="114">
        <f>BI87</f>
        <v>97.234513274336294</v>
      </c>
      <c r="K87" s="114"/>
      <c r="L87" s="114"/>
      <c r="M87" s="114"/>
      <c r="N87" s="114">
        <f>BJ87</f>
        <v>96.551724137931032</v>
      </c>
      <c r="O87" s="114"/>
      <c r="P87" s="114"/>
      <c r="Q87" s="114"/>
      <c r="R87" s="114">
        <f>BK87</f>
        <v>93.103448275862064</v>
      </c>
      <c r="S87" s="114"/>
      <c r="T87" s="114"/>
      <c r="U87" s="114"/>
      <c r="V87" s="114">
        <f>BL87</f>
        <v>3.4482758620689653</v>
      </c>
      <c r="W87" s="114"/>
      <c r="X87" s="114"/>
      <c r="Y87" s="114"/>
      <c r="Z87" s="114">
        <f>BM87</f>
        <v>3.4482758620689653</v>
      </c>
      <c r="AA87" s="114"/>
      <c r="AB87" s="114"/>
      <c r="AC87" s="114"/>
      <c r="AD87" s="114">
        <f>BN87</f>
        <v>0</v>
      </c>
      <c r="AE87" s="114"/>
      <c r="AF87" s="114"/>
      <c r="AG87" s="114"/>
      <c r="AH87" s="114">
        <f>BO87</f>
        <v>0</v>
      </c>
      <c r="AI87" s="114"/>
      <c r="AJ87" s="114"/>
      <c r="AK87" s="114"/>
      <c r="BH87" s="2" t="s">
        <v>18</v>
      </c>
      <c r="BI87" s="25">
        <v>97.234513274336294</v>
      </c>
      <c r="BJ87" s="25">
        <f>BK87+BL87</f>
        <v>96.551724137931032</v>
      </c>
      <c r="BK87" s="25">
        <v>93.103448275862064</v>
      </c>
      <c r="BL87" s="25">
        <v>3.4482758620689653</v>
      </c>
      <c r="BM87" s="25">
        <v>3.4482758620689653</v>
      </c>
      <c r="BN87" s="25">
        <v>0</v>
      </c>
      <c r="BO87" s="25">
        <v>0</v>
      </c>
    </row>
    <row r="88" spans="2:67" ht="15" customHeight="1">
      <c r="B88" s="32"/>
      <c r="C88" s="32"/>
      <c r="D88" s="33" t="s">
        <v>39</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74</v>
      </c>
      <c r="BJ88" s="37" t="s">
        <v>75</v>
      </c>
      <c r="BK88" s="37">
        <v>1</v>
      </c>
      <c r="BL88" s="37">
        <v>2</v>
      </c>
      <c r="BM88" s="37">
        <v>3</v>
      </c>
      <c r="BN88" s="37">
        <v>4</v>
      </c>
      <c r="BO88" s="37">
        <v>0</v>
      </c>
    </row>
    <row r="89" spans="2:67">
      <c r="B89" s="35"/>
      <c r="C89" s="36"/>
      <c r="D89" s="115" t="s">
        <v>76</v>
      </c>
      <c r="E89" s="116"/>
      <c r="F89" s="116"/>
      <c r="G89" s="116"/>
      <c r="H89" s="116"/>
      <c r="I89" s="117"/>
      <c r="J89" s="110">
        <f>BI89</f>
        <v>86.827711941659075</v>
      </c>
      <c r="K89" s="110"/>
      <c r="L89" s="110"/>
      <c r="M89" s="110"/>
      <c r="N89" s="110">
        <f>BJ89</f>
        <v>84.375</v>
      </c>
      <c r="O89" s="110"/>
      <c r="P89" s="110"/>
      <c r="Q89" s="110"/>
      <c r="R89" s="110">
        <f>BK89</f>
        <v>40.625</v>
      </c>
      <c r="S89" s="110"/>
      <c r="T89" s="110"/>
      <c r="U89" s="110"/>
      <c r="V89" s="110">
        <f>BL89</f>
        <v>43.75</v>
      </c>
      <c r="W89" s="110"/>
      <c r="X89" s="110"/>
      <c r="Y89" s="110"/>
      <c r="Z89" s="110">
        <f>BM89</f>
        <v>15.625</v>
      </c>
      <c r="AA89" s="110"/>
      <c r="AB89" s="110"/>
      <c r="AC89" s="110"/>
      <c r="AD89" s="110">
        <f>BN89</f>
        <v>0</v>
      </c>
      <c r="AE89" s="110"/>
      <c r="AF89" s="110"/>
      <c r="AG89" s="110"/>
      <c r="AH89" s="110">
        <f>BO89</f>
        <v>0</v>
      </c>
      <c r="AI89" s="110"/>
      <c r="AJ89" s="110"/>
      <c r="AK89" s="110"/>
      <c r="BG89" s="2">
        <v>17</v>
      </c>
      <c r="BH89" s="2" t="s">
        <v>16</v>
      </c>
      <c r="BI89" s="25">
        <v>86.827711941659075</v>
      </c>
      <c r="BJ89" s="25">
        <f>BK89+BL89</f>
        <v>84.375</v>
      </c>
      <c r="BK89" s="25">
        <v>40.625</v>
      </c>
      <c r="BL89" s="25">
        <v>43.75</v>
      </c>
      <c r="BM89" s="25">
        <v>15.625</v>
      </c>
      <c r="BN89" s="25">
        <v>0</v>
      </c>
      <c r="BO89" s="25">
        <v>0</v>
      </c>
    </row>
    <row r="90" spans="2:67">
      <c r="D90" s="111" t="s">
        <v>77</v>
      </c>
      <c r="E90" s="112"/>
      <c r="F90" s="112"/>
      <c r="G90" s="112"/>
      <c r="H90" s="112"/>
      <c r="I90" s="113"/>
      <c r="J90" s="114">
        <f>BI90</f>
        <v>87.123893805309734</v>
      </c>
      <c r="K90" s="114"/>
      <c r="L90" s="114"/>
      <c r="M90" s="114"/>
      <c r="N90" s="114">
        <f>BJ90</f>
        <v>82.758620689655174</v>
      </c>
      <c r="O90" s="114"/>
      <c r="P90" s="114"/>
      <c r="Q90" s="114"/>
      <c r="R90" s="114">
        <f>BK90</f>
        <v>34.482758620689658</v>
      </c>
      <c r="S90" s="114"/>
      <c r="T90" s="114"/>
      <c r="U90" s="114"/>
      <c r="V90" s="114">
        <f>BL90</f>
        <v>48.275862068965516</v>
      </c>
      <c r="W90" s="114"/>
      <c r="X90" s="114"/>
      <c r="Y90" s="114"/>
      <c r="Z90" s="114">
        <f>BM90</f>
        <v>17.241379310344829</v>
      </c>
      <c r="AA90" s="114"/>
      <c r="AB90" s="114"/>
      <c r="AC90" s="114"/>
      <c r="AD90" s="114">
        <f>BN90</f>
        <v>0</v>
      </c>
      <c r="AE90" s="114"/>
      <c r="AF90" s="114"/>
      <c r="AG90" s="114"/>
      <c r="AH90" s="114">
        <f>BO90</f>
        <v>0</v>
      </c>
      <c r="AI90" s="114"/>
      <c r="AJ90" s="114"/>
      <c r="AK90" s="114"/>
      <c r="BH90" s="2" t="s">
        <v>18</v>
      </c>
      <c r="BI90" s="25">
        <v>87.123893805309734</v>
      </c>
      <c r="BJ90" s="25">
        <f>BK90+BL90</f>
        <v>82.758620689655174</v>
      </c>
      <c r="BK90" s="25">
        <v>34.482758620689658</v>
      </c>
      <c r="BL90" s="25">
        <v>48.275862068965516</v>
      </c>
      <c r="BM90" s="25">
        <v>17.241379310344829</v>
      </c>
      <c r="BN90" s="25">
        <v>0</v>
      </c>
      <c r="BO90" s="25">
        <v>0</v>
      </c>
    </row>
    <row r="91" spans="2:67" ht="15" customHeight="1">
      <c r="B91" s="32"/>
      <c r="C91" s="32"/>
      <c r="D91" s="33" t="s">
        <v>40</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35</v>
      </c>
      <c r="BJ91" s="37" t="s">
        <v>29</v>
      </c>
      <c r="BK91" s="37">
        <v>1</v>
      </c>
      <c r="BL91" s="37">
        <v>2</v>
      </c>
      <c r="BM91" s="37">
        <v>3</v>
      </c>
      <c r="BN91" s="37">
        <v>4</v>
      </c>
      <c r="BO91" s="37">
        <v>0</v>
      </c>
    </row>
    <row r="92" spans="2:67">
      <c r="B92" s="35"/>
      <c r="C92" s="36"/>
      <c r="D92" s="115" t="s">
        <v>30</v>
      </c>
      <c r="E92" s="116"/>
      <c r="F92" s="116"/>
      <c r="G92" s="116"/>
      <c r="H92" s="116"/>
      <c r="I92" s="117"/>
      <c r="J92" s="110">
        <f>BI92</f>
        <v>74.680948040109385</v>
      </c>
      <c r="K92" s="110"/>
      <c r="L92" s="110"/>
      <c r="M92" s="110"/>
      <c r="N92" s="110">
        <f>BJ92</f>
        <v>75</v>
      </c>
      <c r="O92" s="110"/>
      <c r="P92" s="110"/>
      <c r="Q92" s="110"/>
      <c r="R92" s="110">
        <f>BK92</f>
        <v>46.875</v>
      </c>
      <c r="S92" s="110"/>
      <c r="T92" s="110"/>
      <c r="U92" s="110"/>
      <c r="V92" s="110">
        <f>BL92</f>
        <v>28.125</v>
      </c>
      <c r="W92" s="110"/>
      <c r="X92" s="110"/>
      <c r="Y92" s="110"/>
      <c r="Z92" s="110">
        <f>BM92</f>
        <v>21.875</v>
      </c>
      <c r="AA92" s="110"/>
      <c r="AB92" s="110"/>
      <c r="AC92" s="110"/>
      <c r="AD92" s="110">
        <f>BN92</f>
        <v>3.125</v>
      </c>
      <c r="AE92" s="110"/>
      <c r="AF92" s="110"/>
      <c r="AG92" s="110"/>
      <c r="AH92" s="110">
        <f>BO92</f>
        <v>0</v>
      </c>
      <c r="AI92" s="110"/>
      <c r="AJ92" s="110"/>
      <c r="AK92" s="110"/>
      <c r="BG92" s="2">
        <v>18</v>
      </c>
      <c r="BH92" s="2" t="s">
        <v>16</v>
      </c>
      <c r="BI92" s="25">
        <v>74.680948040109385</v>
      </c>
      <c r="BJ92" s="25">
        <f>BK92+BL92</f>
        <v>75</v>
      </c>
      <c r="BK92" s="25">
        <v>46.875</v>
      </c>
      <c r="BL92" s="25">
        <v>28.125</v>
      </c>
      <c r="BM92" s="25">
        <v>21.875</v>
      </c>
      <c r="BN92" s="25">
        <v>3.125</v>
      </c>
      <c r="BO92" s="25">
        <v>0</v>
      </c>
    </row>
    <row r="93" spans="2:67">
      <c r="D93" s="111" t="s">
        <v>17</v>
      </c>
      <c r="E93" s="112"/>
      <c r="F93" s="112"/>
      <c r="G93" s="112"/>
      <c r="H93" s="112"/>
      <c r="I93" s="113"/>
      <c r="J93" s="114">
        <f>BI93</f>
        <v>77.63274336283186</v>
      </c>
      <c r="K93" s="114"/>
      <c r="L93" s="114"/>
      <c r="M93" s="114"/>
      <c r="N93" s="114">
        <f>BJ93</f>
        <v>65.517241379310349</v>
      </c>
      <c r="O93" s="114"/>
      <c r="P93" s="114"/>
      <c r="Q93" s="114"/>
      <c r="R93" s="114">
        <f>BK93</f>
        <v>27.586206896551722</v>
      </c>
      <c r="S93" s="114"/>
      <c r="T93" s="114"/>
      <c r="U93" s="114"/>
      <c r="V93" s="114">
        <f>BL93</f>
        <v>37.931034482758619</v>
      </c>
      <c r="W93" s="114"/>
      <c r="X93" s="114"/>
      <c r="Y93" s="114"/>
      <c r="Z93" s="114">
        <f>BM93</f>
        <v>34.482758620689658</v>
      </c>
      <c r="AA93" s="114"/>
      <c r="AB93" s="114"/>
      <c r="AC93" s="114"/>
      <c r="AD93" s="114">
        <f>BN93</f>
        <v>0</v>
      </c>
      <c r="AE93" s="114"/>
      <c r="AF93" s="114"/>
      <c r="AG93" s="114"/>
      <c r="AH93" s="114">
        <f>BO93</f>
        <v>0</v>
      </c>
      <c r="AI93" s="114"/>
      <c r="AJ93" s="114"/>
      <c r="AK93" s="114"/>
      <c r="BH93" s="2" t="s">
        <v>18</v>
      </c>
      <c r="BI93" s="25">
        <v>77.63274336283186</v>
      </c>
      <c r="BJ93" s="25">
        <f>BK93+BL93</f>
        <v>65.517241379310349</v>
      </c>
      <c r="BK93" s="25">
        <v>27.586206896551722</v>
      </c>
      <c r="BL93" s="25">
        <v>37.931034482758619</v>
      </c>
      <c r="BM93" s="25">
        <v>34.482758620689658</v>
      </c>
      <c r="BN93" s="25">
        <v>0</v>
      </c>
      <c r="BO93" s="25">
        <v>0</v>
      </c>
    </row>
    <row r="94" spans="2:67" ht="15" customHeight="1">
      <c r="B94" s="32"/>
      <c r="C94" s="32"/>
      <c r="D94" s="33" t="s">
        <v>41</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35</v>
      </c>
      <c r="BJ94" s="37" t="s">
        <v>29</v>
      </c>
      <c r="BK94" s="37">
        <v>1</v>
      </c>
      <c r="BL94" s="37">
        <v>2</v>
      </c>
      <c r="BM94" s="37">
        <v>3</v>
      </c>
      <c r="BN94" s="37">
        <v>4</v>
      </c>
      <c r="BO94" s="37">
        <v>0</v>
      </c>
    </row>
    <row r="95" spans="2:67">
      <c r="B95" s="35"/>
      <c r="C95" s="36"/>
      <c r="D95" s="115" t="s">
        <v>30</v>
      </c>
      <c r="E95" s="116"/>
      <c r="F95" s="116"/>
      <c r="G95" s="116"/>
      <c r="H95" s="116"/>
      <c r="I95" s="117"/>
      <c r="J95" s="110">
        <f>BI95</f>
        <v>75.410209662716497</v>
      </c>
      <c r="K95" s="110"/>
      <c r="L95" s="110"/>
      <c r="M95" s="110"/>
      <c r="N95" s="110">
        <f>BJ95</f>
        <v>84.375</v>
      </c>
      <c r="O95" s="110"/>
      <c r="P95" s="110"/>
      <c r="Q95" s="110"/>
      <c r="R95" s="110">
        <f>BK95</f>
        <v>50</v>
      </c>
      <c r="S95" s="110"/>
      <c r="T95" s="110"/>
      <c r="U95" s="110"/>
      <c r="V95" s="110">
        <f>BL95</f>
        <v>34.375</v>
      </c>
      <c r="W95" s="110"/>
      <c r="X95" s="110"/>
      <c r="Y95" s="110"/>
      <c r="Z95" s="110">
        <f>BM95</f>
        <v>12.5</v>
      </c>
      <c r="AA95" s="110"/>
      <c r="AB95" s="110"/>
      <c r="AC95" s="110"/>
      <c r="AD95" s="110">
        <f>BN95</f>
        <v>3.125</v>
      </c>
      <c r="AE95" s="110"/>
      <c r="AF95" s="110"/>
      <c r="AG95" s="110"/>
      <c r="AH95" s="110">
        <f>BO95</f>
        <v>0</v>
      </c>
      <c r="AI95" s="110"/>
      <c r="AJ95" s="110"/>
      <c r="AK95" s="110"/>
      <c r="BG95" s="2">
        <v>19</v>
      </c>
      <c r="BH95" s="2" t="s">
        <v>16</v>
      </c>
      <c r="BI95" s="25">
        <v>75.410209662716497</v>
      </c>
      <c r="BJ95" s="25">
        <f>BK95+BL95</f>
        <v>84.375</v>
      </c>
      <c r="BK95" s="25">
        <v>50</v>
      </c>
      <c r="BL95" s="25">
        <v>34.375</v>
      </c>
      <c r="BM95" s="25">
        <v>12.5</v>
      </c>
      <c r="BN95" s="25">
        <v>3.125</v>
      </c>
      <c r="BO95" s="25">
        <v>0</v>
      </c>
    </row>
    <row r="96" spans="2:67">
      <c r="D96" s="111" t="s">
        <v>42</v>
      </c>
      <c r="E96" s="112"/>
      <c r="F96" s="112"/>
      <c r="G96" s="112"/>
      <c r="H96" s="112"/>
      <c r="I96" s="113"/>
      <c r="J96" s="114">
        <f>BI96</f>
        <v>77.057522123893804</v>
      </c>
      <c r="K96" s="114"/>
      <c r="L96" s="114"/>
      <c r="M96" s="114"/>
      <c r="N96" s="114">
        <f>BJ96</f>
        <v>68.965517241379303</v>
      </c>
      <c r="O96" s="114"/>
      <c r="P96" s="114"/>
      <c r="Q96" s="114"/>
      <c r="R96" s="114">
        <f>BK96</f>
        <v>20.689655172413794</v>
      </c>
      <c r="S96" s="114"/>
      <c r="T96" s="114"/>
      <c r="U96" s="114"/>
      <c r="V96" s="114">
        <f>BL96</f>
        <v>48.275862068965516</v>
      </c>
      <c r="W96" s="114"/>
      <c r="X96" s="114"/>
      <c r="Y96" s="114"/>
      <c r="Z96" s="114">
        <f>BM96</f>
        <v>27.586206896551722</v>
      </c>
      <c r="AA96" s="114"/>
      <c r="AB96" s="114"/>
      <c r="AC96" s="114"/>
      <c r="AD96" s="114">
        <f>BN96</f>
        <v>3.4482758620689653</v>
      </c>
      <c r="AE96" s="114"/>
      <c r="AF96" s="114"/>
      <c r="AG96" s="114"/>
      <c r="AH96" s="114">
        <f>BO96</f>
        <v>0</v>
      </c>
      <c r="AI96" s="114"/>
      <c r="AJ96" s="114"/>
      <c r="AK96" s="114"/>
      <c r="BH96" s="2" t="s">
        <v>18</v>
      </c>
      <c r="BI96" s="25">
        <v>77.057522123893804</v>
      </c>
      <c r="BJ96" s="25">
        <f>BK96+BL96</f>
        <v>68.965517241379303</v>
      </c>
      <c r="BK96" s="25">
        <v>20.689655172413794</v>
      </c>
      <c r="BL96" s="25">
        <v>48.275862068965516</v>
      </c>
      <c r="BM96" s="25">
        <v>27.586206896551722</v>
      </c>
      <c r="BN96" s="25">
        <v>3.4482758620689653</v>
      </c>
      <c r="BO96" s="25">
        <v>0</v>
      </c>
    </row>
    <row r="97" spans="2:67" ht="15" customHeight="1">
      <c r="B97" s="32"/>
      <c r="C97" s="32"/>
      <c r="D97" s="33" t="s">
        <v>43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35</v>
      </c>
      <c r="BJ97" s="37" t="s">
        <v>29</v>
      </c>
      <c r="BK97" s="37">
        <v>1</v>
      </c>
      <c r="BL97" s="37">
        <v>2</v>
      </c>
      <c r="BM97" s="37">
        <v>3</v>
      </c>
      <c r="BN97" s="37">
        <v>4</v>
      </c>
      <c r="BO97" s="37">
        <v>0</v>
      </c>
    </row>
    <row r="98" spans="2:67">
      <c r="B98" s="35"/>
      <c r="C98" s="36"/>
      <c r="D98" s="115" t="s">
        <v>30</v>
      </c>
      <c r="E98" s="116"/>
      <c r="F98" s="116"/>
      <c r="G98" s="116"/>
      <c r="H98" s="116"/>
      <c r="I98" s="117"/>
      <c r="J98" s="110">
        <f>BI98</f>
        <v>90.018231540565168</v>
      </c>
      <c r="K98" s="110"/>
      <c r="L98" s="110"/>
      <c r="M98" s="110"/>
      <c r="N98" s="110">
        <f>BJ98</f>
        <v>90.625</v>
      </c>
      <c r="O98" s="110"/>
      <c r="P98" s="110"/>
      <c r="Q98" s="110"/>
      <c r="R98" s="110">
        <f>BK98</f>
        <v>68.75</v>
      </c>
      <c r="S98" s="110"/>
      <c r="T98" s="110"/>
      <c r="U98" s="110"/>
      <c r="V98" s="110">
        <f>BL98</f>
        <v>21.875</v>
      </c>
      <c r="W98" s="110"/>
      <c r="X98" s="110"/>
      <c r="Y98" s="110"/>
      <c r="Z98" s="110">
        <f>BM98</f>
        <v>9.375</v>
      </c>
      <c r="AA98" s="110"/>
      <c r="AB98" s="110"/>
      <c r="AC98" s="110"/>
      <c r="AD98" s="110">
        <f>BN98</f>
        <v>0</v>
      </c>
      <c r="AE98" s="110"/>
      <c r="AF98" s="110"/>
      <c r="AG98" s="110"/>
      <c r="AH98" s="110">
        <f>BO98</f>
        <v>0</v>
      </c>
      <c r="AI98" s="110"/>
      <c r="AJ98" s="110"/>
      <c r="AK98" s="110"/>
      <c r="BG98" s="2">
        <v>20</v>
      </c>
      <c r="BH98" s="2" t="s">
        <v>16</v>
      </c>
      <c r="BI98" s="25">
        <v>90.018231540565168</v>
      </c>
      <c r="BJ98" s="25">
        <f>BK98+BL98</f>
        <v>90.625</v>
      </c>
      <c r="BK98" s="25">
        <v>68.75</v>
      </c>
      <c r="BL98" s="25">
        <v>21.875</v>
      </c>
      <c r="BM98" s="25">
        <v>9.375</v>
      </c>
      <c r="BN98" s="25">
        <v>0</v>
      </c>
      <c r="BO98" s="25">
        <v>0</v>
      </c>
    </row>
    <row r="99" spans="2:67">
      <c r="D99" s="111" t="s">
        <v>17</v>
      </c>
      <c r="E99" s="112"/>
      <c r="F99" s="112"/>
      <c r="G99" s="112"/>
      <c r="H99" s="112"/>
      <c r="I99" s="113"/>
      <c r="J99" s="114">
        <f>BI99</f>
        <v>90.929203539823007</v>
      </c>
      <c r="K99" s="114"/>
      <c r="L99" s="114"/>
      <c r="M99" s="114"/>
      <c r="N99" s="114">
        <f>BJ99</f>
        <v>89.655172413793096</v>
      </c>
      <c r="O99" s="114"/>
      <c r="P99" s="114"/>
      <c r="Q99" s="114"/>
      <c r="R99" s="114">
        <f>BK99</f>
        <v>58.620689655172406</v>
      </c>
      <c r="S99" s="114"/>
      <c r="T99" s="114"/>
      <c r="U99" s="114"/>
      <c r="V99" s="114">
        <f>BL99</f>
        <v>31.03448275862069</v>
      </c>
      <c r="W99" s="114"/>
      <c r="X99" s="114"/>
      <c r="Y99" s="114"/>
      <c r="Z99" s="114">
        <f>BM99</f>
        <v>10.344827586206897</v>
      </c>
      <c r="AA99" s="114"/>
      <c r="AB99" s="114"/>
      <c r="AC99" s="114"/>
      <c r="AD99" s="114">
        <f>BN99</f>
        <v>0</v>
      </c>
      <c r="AE99" s="114"/>
      <c r="AF99" s="114"/>
      <c r="AG99" s="114"/>
      <c r="AH99" s="114">
        <f>BO99</f>
        <v>0</v>
      </c>
      <c r="AI99" s="114"/>
      <c r="AJ99" s="114"/>
      <c r="AK99" s="114"/>
      <c r="BH99" s="2" t="s">
        <v>18</v>
      </c>
      <c r="BI99" s="25">
        <v>90.929203539823007</v>
      </c>
      <c r="BJ99" s="25">
        <f>BK99+BL99</f>
        <v>89.655172413793096</v>
      </c>
      <c r="BK99" s="25">
        <v>58.620689655172406</v>
      </c>
      <c r="BL99" s="25">
        <v>31.03448275862069</v>
      </c>
      <c r="BM99" s="25">
        <v>10.344827586206897</v>
      </c>
      <c r="BN99" s="25">
        <v>0</v>
      </c>
      <c r="BO99" s="25">
        <v>0</v>
      </c>
    </row>
    <row r="100" spans="2:67" ht="15" customHeight="1">
      <c r="B100" s="32"/>
      <c r="C100" s="32"/>
      <c r="D100" s="33" t="s">
        <v>44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35</v>
      </c>
      <c r="BJ100" s="37" t="s">
        <v>29</v>
      </c>
      <c r="BK100" s="37">
        <v>1</v>
      </c>
      <c r="BL100" s="37">
        <v>2</v>
      </c>
      <c r="BM100" s="37">
        <v>3</v>
      </c>
      <c r="BN100" s="37">
        <v>4</v>
      </c>
      <c r="BO100" s="37">
        <v>0</v>
      </c>
    </row>
    <row r="101" spans="2:67">
      <c r="B101" s="35"/>
      <c r="C101" s="36"/>
      <c r="D101" s="115" t="s">
        <v>30</v>
      </c>
      <c r="E101" s="116"/>
      <c r="F101" s="116"/>
      <c r="G101" s="116"/>
      <c r="H101" s="116"/>
      <c r="I101" s="117"/>
      <c r="J101" s="110">
        <f>BI101</f>
        <v>88.445761166818599</v>
      </c>
      <c r="K101" s="110"/>
      <c r="L101" s="110"/>
      <c r="M101" s="110"/>
      <c r="N101" s="110">
        <f>BJ101</f>
        <v>100</v>
      </c>
      <c r="O101" s="110"/>
      <c r="P101" s="110"/>
      <c r="Q101" s="110"/>
      <c r="R101" s="110">
        <f>BK101</f>
        <v>71.875</v>
      </c>
      <c r="S101" s="110"/>
      <c r="T101" s="110"/>
      <c r="U101" s="110"/>
      <c r="V101" s="110">
        <f>BL101</f>
        <v>28.125</v>
      </c>
      <c r="W101" s="110"/>
      <c r="X101" s="110"/>
      <c r="Y101" s="110"/>
      <c r="Z101" s="110">
        <f>BM101</f>
        <v>0</v>
      </c>
      <c r="AA101" s="110"/>
      <c r="AB101" s="110"/>
      <c r="AC101" s="110"/>
      <c r="AD101" s="110">
        <f>BN101</f>
        <v>0</v>
      </c>
      <c r="AE101" s="110"/>
      <c r="AF101" s="110"/>
      <c r="AG101" s="110"/>
      <c r="AH101" s="110">
        <f>BO101</f>
        <v>0</v>
      </c>
      <c r="AI101" s="110"/>
      <c r="AJ101" s="110"/>
      <c r="AK101" s="110"/>
      <c r="BG101" s="2">
        <v>21</v>
      </c>
      <c r="BH101" s="2" t="s">
        <v>16</v>
      </c>
      <c r="BI101" s="25">
        <v>88.445761166818599</v>
      </c>
      <c r="BJ101" s="25">
        <f>BK101+BL101</f>
        <v>100</v>
      </c>
      <c r="BK101" s="25">
        <v>71.875</v>
      </c>
      <c r="BL101" s="25">
        <v>28.125</v>
      </c>
      <c r="BM101" s="25">
        <v>0</v>
      </c>
      <c r="BN101" s="25">
        <v>0</v>
      </c>
      <c r="BO101" s="25">
        <v>0</v>
      </c>
    </row>
    <row r="102" spans="2:67">
      <c r="D102" s="111" t="s">
        <v>78</v>
      </c>
      <c r="E102" s="112"/>
      <c r="F102" s="112"/>
      <c r="G102" s="112"/>
      <c r="H102" s="112"/>
      <c r="I102" s="113"/>
      <c r="J102" s="114">
        <f>BI102</f>
        <v>88.584070796460182</v>
      </c>
      <c r="K102" s="114"/>
      <c r="L102" s="114"/>
      <c r="M102" s="114"/>
      <c r="N102" s="114">
        <f>BJ102</f>
        <v>93.103448275862064</v>
      </c>
      <c r="O102" s="114"/>
      <c r="P102" s="114"/>
      <c r="Q102" s="114"/>
      <c r="R102" s="114">
        <f>BK102</f>
        <v>55.172413793103445</v>
      </c>
      <c r="S102" s="114"/>
      <c r="T102" s="114"/>
      <c r="U102" s="114"/>
      <c r="V102" s="114">
        <f>BL102</f>
        <v>37.931034482758619</v>
      </c>
      <c r="W102" s="114"/>
      <c r="X102" s="114"/>
      <c r="Y102" s="114"/>
      <c r="Z102" s="114">
        <f>BM102</f>
        <v>3.4482758620689653</v>
      </c>
      <c r="AA102" s="114"/>
      <c r="AB102" s="114"/>
      <c r="AC102" s="114"/>
      <c r="AD102" s="114">
        <f>BN102</f>
        <v>3.4482758620689653</v>
      </c>
      <c r="AE102" s="114"/>
      <c r="AF102" s="114"/>
      <c r="AG102" s="114"/>
      <c r="AH102" s="114">
        <f>BO102</f>
        <v>0</v>
      </c>
      <c r="AI102" s="114"/>
      <c r="AJ102" s="114"/>
      <c r="AK102" s="114"/>
      <c r="BH102" s="2" t="s">
        <v>18</v>
      </c>
      <c r="BI102" s="25">
        <v>88.584070796460182</v>
      </c>
      <c r="BJ102" s="25">
        <f>BK102+BL102</f>
        <v>93.103448275862064</v>
      </c>
      <c r="BK102" s="25">
        <v>55.172413793103445</v>
      </c>
      <c r="BL102" s="25">
        <v>37.931034482758619</v>
      </c>
      <c r="BM102" s="25">
        <v>3.4482758620689653</v>
      </c>
      <c r="BN102" s="25">
        <v>3.4482758620689653</v>
      </c>
      <c r="BO102" s="25">
        <v>0</v>
      </c>
    </row>
    <row r="103" spans="2:67" ht="15" customHeight="1">
      <c r="B103" s="32"/>
      <c r="C103" s="32"/>
      <c r="D103" s="33" t="s">
        <v>49</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35</v>
      </c>
      <c r="BJ103" s="37" t="s">
        <v>29</v>
      </c>
      <c r="BK103" s="37">
        <v>1</v>
      </c>
      <c r="BL103" s="37">
        <v>2</v>
      </c>
      <c r="BM103" s="37">
        <v>3</v>
      </c>
      <c r="BN103" s="37">
        <v>4</v>
      </c>
      <c r="BO103" s="37">
        <v>0</v>
      </c>
    </row>
    <row r="104" spans="2:67">
      <c r="B104" s="35"/>
      <c r="C104" s="36"/>
      <c r="D104" s="115" t="s">
        <v>30</v>
      </c>
      <c r="E104" s="116"/>
      <c r="F104" s="116"/>
      <c r="G104" s="116"/>
      <c r="H104" s="116"/>
      <c r="I104" s="117"/>
      <c r="J104" s="110">
        <f>BI104</f>
        <v>82.041932543299907</v>
      </c>
      <c r="K104" s="110"/>
      <c r="L104" s="110"/>
      <c r="M104" s="110"/>
      <c r="N104" s="110">
        <f>BJ104</f>
        <v>84.375</v>
      </c>
      <c r="O104" s="110"/>
      <c r="P104" s="110"/>
      <c r="Q104" s="110"/>
      <c r="R104" s="110">
        <f>BK104</f>
        <v>50</v>
      </c>
      <c r="S104" s="110"/>
      <c r="T104" s="110"/>
      <c r="U104" s="110"/>
      <c r="V104" s="110">
        <f>BL104</f>
        <v>34.375</v>
      </c>
      <c r="W104" s="110"/>
      <c r="X104" s="110"/>
      <c r="Y104" s="110"/>
      <c r="Z104" s="110">
        <f>BM104</f>
        <v>12.5</v>
      </c>
      <c r="AA104" s="110"/>
      <c r="AB104" s="110"/>
      <c r="AC104" s="110"/>
      <c r="AD104" s="110">
        <f>BN104</f>
        <v>3.125</v>
      </c>
      <c r="AE104" s="110"/>
      <c r="AF104" s="110"/>
      <c r="AG104" s="110"/>
      <c r="AH104" s="110">
        <f>BO104</f>
        <v>0</v>
      </c>
      <c r="AI104" s="110"/>
      <c r="AJ104" s="110"/>
      <c r="AK104" s="110"/>
      <c r="BG104" s="2">
        <v>22</v>
      </c>
      <c r="BH104" s="2" t="s">
        <v>16</v>
      </c>
      <c r="BI104" s="25">
        <v>82.041932543299907</v>
      </c>
      <c r="BJ104" s="25">
        <f>BK104+BL104</f>
        <v>84.375</v>
      </c>
      <c r="BK104" s="25">
        <v>50</v>
      </c>
      <c r="BL104" s="25">
        <v>34.375</v>
      </c>
      <c r="BM104" s="25">
        <v>12.5</v>
      </c>
      <c r="BN104" s="25">
        <v>3.125</v>
      </c>
      <c r="BO104" s="25">
        <v>0</v>
      </c>
    </row>
    <row r="105" spans="2:67">
      <c r="D105" s="111" t="s">
        <v>42</v>
      </c>
      <c r="E105" s="112"/>
      <c r="F105" s="112"/>
      <c r="G105" s="112"/>
      <c r="H105" s="112"/>
      <c r="I105" s="113"/>
      <c r="J105" s="114">
        <f>BI105</f>
        <v>84.623893805309734</v>
      </c>
      <c r="K105" s="114"/>
      <c r="L105" s="114"/>
      <c r="M105" s="114"/>
      <c r="N105" s="119">
        <f>BJ105</f>
        <v>72.413793103448285</v>
      </c>
      <c r="O105" s="120"/>
      <c r="P105" s="120"/>
      <c r="Q105" s="121"/>
      <c r="R105" s="114">
        <f>BK105</f>
        <v>37.931034482758619</v>
      </c>
      <c r="S105" s="114"/>
      <c r="T105" s="114"/>
      <c r="U105" s="114"/>
      <c r="V105" s="114">
        <f>BL105</f>
        <v>34.482758620689658</v>
      </c>
      <c r="W105" s="114"/>
      <c r="X105" s="114"/>
      <c r="Y105" s="114"/>
      <c r="Z105" s="114">
        <f>BM105</f>
        <v>20.689655172413794</v>
      </c>
      <c r="AA105" s="114"/>
      <c r="AB105" s="114"/>
      <c r="AC105" s="114"/>
      <c r="AD105" s="114">
        <f>BN105</f>
        <v>6.8965517241379306</v>
      </c>
      <c r="AE105" s="114"/>
      <c r="AF105" s="114"/>
      <c r="AG105" s="114"/>
      <c r="AH105" s="114">
        <f>BO105</f>
        <v>0</v>
      </c>
      <c r="AI105" s="114"/>
      <c r="AJ105" s="114"/>
      <c r="AK105" s="114"/>
      <c r="BH105" s="2" t="s">
        <v>18</v>
      </c>
      <c r="BI105" s="25">
        <v>84.623893805309734</v>
      </c>
      <c r="BJ105" s="25">
        <f>BK105+BL105</f>
        <v>72.413793103448285</v>
      </c>
      <c r="BK105" s="25">
        <v>37.931034482758619</v>
      </c>
      <c r="BL105" s="25">
        <v>34.482758620689658</v>
      </c>
      <c r="BM105" s="25">
        <v>20.689655172413794</v>
      </c>
      <c r="BN105" s="25">
        <v>6.8965517241379306</v>
      </c>
      <c r="BO105" s="25">
        <v>0</v>
      </c>
    </row>
    <row r="106" spans="2:67" ht="15" customHeight="1">
      <c r="B106" s="32"/>
      <c r="C106" s="32"/>
      <c r="D106" s="33" t="s">
        <v>51</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79</v>
      </c>
      <c r="BJ106" s="37" t="s">
        <v>80</v>
      </c>
      <c r="BK106" s="37">
        <v>1</v>
      </c>
      <c r="BL106" s="37">
        <v>2</v>
      </c>
      <c r="BM106" s="37">
        <v>3</v>
      </c>
      <c r="BN106" s="37">
        <v>4</v>
      </c>
      <c r="BO106" s="37">
        <v>0</v>
      </c>
    </row>
    <row r="107" spans="2:67">
      <c r="B107" s="35"/>
      <c r="C107" s="36"/>
      <c r="D107" s="115" t="s">
        <v>81</v>
      </c>
      <c r="E107" s="116"/>
      <c r="F107" s="116"/>
      <c r="G107" s="116"/>
      <c r="H107" s="116"/>
      <c r="I107" s="117"/>
      <c r="J107" s="110">
        <f>BI107</f>
        <v>86.052871467639008</v>
      </c>
      <c r="K107" s="110"/>
      <c r="L107" s="110"/>
      <c r="M107" s="110"/>
      <c r="N107" s="110">
        <f>BJ107</f>
        <v>90.625</v>
      </c>
      <c r="O107" s="110"/>
      <c r="P107" s="110"/>
      <c r="Q107" s="110"/>
      <c r="R107" s="110">
        <f>BK107</f>
        <v>56.25</v>
      </c>
      <c r="S107" s="110"/>
      <c r="T107" s="110"/>
      <c r="U107" s="110"/>
      <c r="V107" s="110">
        <f>BL107</f>
        <v>34.375</v>
      </c>
      <c r="W107" s="110"/>
      <c r="X107" s="110"/>
      <c r="Y107" s="110"/>
      <c r="Z107" s="110">
        <f>BM107</f>
        <v>9.375</v>
      </c>
      <c r="AA107" s="110"/>
      <c r="AB107" s="110"/>
      <c r="AC107" s="110"/>
      <c r="AD107" s="110">
        <f>BN107</f>
        <v>0</v>
      </c>
      <c r="AE107" s="110"/>
      <c r="AF107" s="110"/>
      <c r="AG107" s="110"/>
      <c r="AH107" s="110">
        <f>BO107</f>
        <v>0</v>
      </c>
      <c r="AI107" s="110"/>
      <c r="AJ107" s="110"/>
      <c r="AK107" s="110"/>
      <c r="BG107" s="2">
        <v>23</v>
      </c>
      <c r="BH107" s="2" t="s">
        <v>16</v>
      </c>
      <c r="BI107" s="25">
        <v>86.052871467639008</v>
      </c>
      <c r="BJ107" s="25">
        <f>BK107+BL107</f>
        <v>90.625</v>
      </c>
      <c r="BK107" s="25">
        <v>56.25</v>
      </c>
      <c r="BL107" s="25">
        <v>34.375</v>
      </c>
      <c r="BM107" s="25">
        <v>9.375</v>
      </c>
      <c r="BN107" s="25">
        <v>0</v>
      </c>
      <c r="BO107" s="25">
        <v>0</v>
      </c>
    </row>
    <row r="108" spans="2:67">
      <c r="D108" s="111" t="s">
        <v>17</v>
      </c>
      <c r="E108" s="112"/>
      <c r="F108" s="112"/>
      <c r="G108" s="112"/>
      <c r="H108" s="112"/>
      <c r="I108" s="113"/>
      <c r="J108" s="114">
        <f>BI108</f>
        <v>86.902654867256629</v>
      </c>
      <c r="K108" s="114"/>
      <c r="L108" s="114"/>
      <c r="M108" s="114"/>
      <c r="N108" s="114">
        <f>BJ108</f>
        <v>89.65517241379311</v>
      </c>
      <c r="O108" s="114"/>
      <c r="P108" s="114"/>
      <c r="Q108" s="114"/>
      <c r="R108" s="114">
        <f>BK108</f>
        <v>41.379310344827587</v>
      </c>
      <c r="S108" s="114"/>
      <c r="T108" s="114"/>
      <c r="U108" s="114"/>
      <c r="V108" s="114">
        <f>BL108</f>
        <v>48.275862068965516</v>
      </c>
      <c r="W108" s="114"/>
      <c r="X108" s="114"/>
      <c r="Y108" s="114"/>
      <c r="Z108" s="114">
        <f>BM108</f>
        <v>10.344827586206897</v>
      </c>
      <c r="AA108" s="114"/>
      <c r="AB108" s="114"/>
      <c r="AC108" s="114"/>
      <c r="AD108" s="114">
        <f>BN108</f>
        <v>0</v>
      </c>
      <c r="AE108" s="114"/>
      <c r="AF108" s="114"/>
      <c r="AG108" s="114"/>
      <c r="AH108" s="114">
        <f>BO108</f>
        <v>0</v>
      </c>
      <c r="AI108" s="114"/>
      <c r="AJ108" s="114"/>
      <c r="AK108" s="114"/>
      <c r="BH108" s="2" t="s">
        <v>18</v>
      </c>
      <c r="BI108" s="25">
        <v>86.902654867256629</v>
      </c>
      <c r="BJ108" s="25">
        <f>BK108+BL108</f>
        <v>89.65517241379311</v>
      </c>
      <c r="BK108" s="25">
        <v>41.379310344827587</v>
      </c>
      <c r="BL108" s="25">
        <v>48.275862068965516</v>
      </c>
      <c r="BM108" s="25">
        <v>10.344827586206897</v>
      </c>
      <c r="BN108" s="25">
        <v>0</v>
      </c>
      <c r="BO108" s="25">
        <v>0</v>
      </c>
    </row>
    <row r="109" spans="2:67" ht="15" customHeight="1">
      <c r="B109" s="32"/>
      <c r="C109" s="32"/>
      <c r="D109" s="33" t="s">
        <v>53</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35</v>
      </c>
      <c r="BJ109" s="37" t="s">
        <v>29</v>
      </c>
      <c r="BK109" s="37">
        <v>1</v>
      </c>
      <c r="BL109" s="37">
        <v>2</v>
      </c>
      <c r="BM109" s="37">
        <v>3</v>
      </c>
      <c r="BN109" s="37">
        <v>4</v>
      </c>
      <c r="BO109" s="37">
        <v>0</v>
      </c>
    </row>
    <row r="110" spans="2:67">
      <c r="B110" s="35"/>
      <c r="C110" s="36"/>
      <c r="D110" s="115" t="s">
        <v>30</v>
      </c>
      <c r="E110" s="116"/>
      <c r="F110" s="116"/>
      <c r="G110" s="116"/>
      <c r="H110" s="116"/>
      <c r="I110" s="117"/>
      <c r="J110" s="110">
        <f>BI110</f>
        <v>95.191431175934369</v>
      </c>
      <c r="K110" s="110"/>
      <c r="L110" s="110"/>
      <c r="M110" s="110"/>
      <c r="N110" s="110">
        <f>BJ110</f>
        <v>87.5</v>
      </c>
      <c r="O110" s="110"/>
      <c r="P110" s="110"/>
      <c r="Q110" s="110"/>
      <c r="R110" s="110">
        <f>BK110</f>
        <v>84.375</v>
      </c>
      <c r="S110" s="110"/>
      <c r="T110" s="110"/>
      <c r="U110" s="110"/>
      <c r="V110" s="110">
        <f>BL110</f>
        <v>3.125</v>
      </c>
      <c r="W110" s="110"/>
      <c r="X110" s="110"/>
      <c r="Y110" s="110"/>
      <c r="Z110" s="110">
        <f>BM110</f>
        <v>3.125</v>
      </c>
      <c r="AA110" s="110"/>
      <c r="AB110" s="110"/>
      <c r="AC110" s="110"/>
      <c r="AD110" s="110">
        <f>BN110</f>
        <v>9.375</v>
      </c>
      <c r="AE110" s="110"/>
      <c r="AF110" s="110"/>
      <c r="AG110" s="110"/>
      <c r="AH110" s="110">
        <f>BO110</f>
        <v>0</v>
      </c>
      <c r="AI110" s="110"/>
      <c r="AJ110" s="110"/>
      <c r="AK110" s="110"/>
      <c r="BG110" s="2">
        <v>24</v>
      </c>
      <c r="BH110" s="2" t="s">
        <v>16</v>
      </c>
      <c r="BI110" s="25">
        <v>95.191431175934369</v>
      </c>
      <c r="BJ110" s="25">
        <f>BK110+BL110</f>
        <v>87.5</v>
      </c>
      <c r="BK110" s="25">
        <v>84.375</v>
      </c>
      <c r="BL110" s="25">
        <v>3.125</v>
      </c>
      <c r="BM110" s="25">
        <v>3.125</v>
      </c>
      <c r="BN110" s="25">
        <v>9.375</v>
      </c>
      <c r="BO110" s="25">
        <v>0</v>
      </c>
    </row>
    <row r="111" spans="2:67">
      <c r="D111" s="111" t="s">
        <v>17</v>
      </c>
      <c r="E111" s="112"/>
      <c r="F111" s="112"/>
      <c r="G111" s="112"/>
      <c r="H111" s="112"/>
      <c r="I111" s="113"/>
      <c r="J111" s="114">
        <f>BI111</f>
        <v>95.553097345132741</v>
      </c>
      <c r="K111" s="114"/>
      <c r="L111" s="114"/>
      <c r="M111" s="114"/>
      <c r="N111" s="114">
        <f>BJ111</f>
        <v>96.551724137931032</v>
      </c>
      <c r="O111" s="114"/>
      <c r="P111" s="114"/>
      <c r="Q111" s="114"/>
      <c r="R111" s="114">
        <f>BK111</f>
        <v>82.758620689655174</v>
      </c>
      <c r="S111" s="114"/>
      <c r="T111" s="114"/>
      <c r="U111" s="114"/>
      <c r="V111" s="114">
        <f>BL111</f>
        <v>13.793103448275861</v>
      </c>
      <c r="W111" s="114"/>
      <c r="X111" s="114"/>
      <c r="Y111" s="114"/>
      <c r="Z111" s="114">
        <f>BM111</f>
        <v>0</v>
      </c>
      <c r="AA111" s="114"/>
      <c r="AB111" s="114"/>
      <c r="AC111" s="114"/>
      <c r="AD111" s="114">
        <f>BN111</f>
        <v>3.4482758620689653</v>
      </c>
      <c r="AE111" s="114"/>
      <c r="AF111" s="114"/>
      <c r="AG111" s="114"/>
      <c r="AH111" s="114">
        <f>BO111</f>
        <v>0</v>
      </c>
      <c r="AI111" s="114"/>
      <c r="AJ111" s="114"/>
      <c r="AK111" s="114"/>
      <c r="BH111" s="2" t="s">
        <v>18</v>
      </c>
      <c r="BI111" s="25">
        <v>95.553097345132741</v>
      </c>
      <c r="BJ111" s="25">
        <f>BK111+BL111</f>
        <v>96.551724137931032</v>
      </c>
      <c r="BK111" s="25">
        <v>82.758620689655174</v>
      </c>
      <c r="BL111" s="25">
        <v>13.793103448275861</v>
      </c>
      <c r="BM111" s="25">
        <v>0</v>
      </c>
      <c r="BN111" s="25">
        <v>3.4482758620689653</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26"/>
      <c r="E113" s="126"/>
      <c r="F113" s="126"/>
      <c r="G113" s="126"/>
      <c r="H113" s="126"/>
      <c r="I113" s="126"/>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BI113" s="25"/>
      <c r="BJ113" s="25"/>
      <c r="BK113" s="25"/>
      <c r="BL113" s="25"/>
      <c r="BM113" s="25"/>
      <c r="BN113" s="25"/>
      <c r="BO113" s="25"/>
    </row>
    <row r="114" spans="1:96">
      <c r="D114" s="126"/>
      <c r="E114" s="126"/>
      <c r="F114" s="126"/>
      <c r="G114" s="126"/>
      <c r="H114" s="126"/>
      <c r="I114" s="126"/>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97" t="s">
        <v>82</v>
      </c>
      <c r="C117" s="97"/>
      <c r="D117" s="14" t="s">
        <v>83</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97"/>
      <c r="C118" s="97"/>
      <c r="D118" s="33" t="s">
        <v>84</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8"/>
      <c r="E119" s="99"/>
      <c r="F119" s="99"/>
      <c r="G119" s="99"/>
      <c r="H119" s="99"/>
      <c r="I119" s="100"/>
      <c r="J119" s="91">
        <v>1</v>
      </c>
      <c r="K119" s="92"/>
      <c r="L119" s="93"/>
      <c r="M119" s="91">
        <v>2</v>
      </c>
      <c r="N119" s="92"/>
      <c r="O119" s="93"/>
      <c r="P119" s="91">
        <v>3</v>
      </c>
      <c r="Q119" s="92"/>
      <c r="R119" s="93"/>
      <c r="S119" s="91">
        <v>4</v>
      </c>
      <c r="T119" s="92"/>
      <c r="U119" s="93"/>
      <c r="V119" s="91">
        <v>5</v>
      </c>
      <c r="W119" s="92"/>
      <c r="X119" s="93"/>
      <c r="Y119" s="91">
        <v>6</v>
      </c>
      <c r="Z119" s="92"/>
      <c r="AA119" s="93"/>
      <c r="AB119" s="91">
        <v>7</v>
      </c>
      <c r="AC119" s="92"/>
      <c r="AD119" s="93"/>
      <c r="AE119" s="91">
        <v>8</v>
      </c>
      <c r="AF119" s="92"/>
      <c r="AG119" s="93"/>
      <c r="AH119" s="91">
        <v>9</v>
      </c>
      <c r="AI119" s="92"/>
      <c r="AJ119" s="93"/>
      <c r="AK119" s="91"/>
      <c r="AL119" s="92"/>
      <c r="AM119" s="93"/>
      <c r="AN119" s="45"/>
      <c r="AO119" s="45"/>
      <c r="AP119" s="45"/>
      <c r="AQ119" s="45"/>
      <c r="AR119" s="45"/>
      <c r="AS119" s="45"/>
      <c r="AT119" s="45"/>
      <c r="AU119" s="45"/>
    </row>
    <row r="120" spans="1:96" ht="22.5" customHeight="1">
      <c r="D120" s="101"/>
      <c r="E120" s="102"/>
      <c r="F120" s="102"/>
      <c r="G120" s="102"/>
      <c r="H120" s="102"/>
      <c r="I120" s="103"/>
      <c r="J120" s="122" t="s">
        <v>85</v>
      </c>
      <c r="K120" s="123"/>
      <c r="L120" s="124"/>
      <c r="M120" s="122" t="s">
        <v>86</v>
      </c>
      <c r="N120" s="123"/>
      <c r="O120" s="124"/>
      <c r="P120" s="122" t="s">
        <v>87</v>
      </c>
      <c r="Q120" s="123"/>
      <c r="R120" s="124"/>
      <c r="S120" s="122" t="s">
        <v>88</v>
      </c>
      <c r="T120" s="123"/>
      <c r="U120" s="124"/>
      <c r="V120" s="122" t="s">
        <v>89</v>
      </c>
      <c r="W120" s="123"/>
      <c r="X120" s="124"/>
      <c r="Y120" s="122" t="s">
        <v>90</v>
      </c>
      <c r="Z120" s="123"/>
      <c r="AA120" s="124"/>
      <c r="AB120" s="122" t="s">
        <v>91</v>
      </c>
      <c r="AC120" s="123"/>
      <c r="AD120" s="124"/>
      <c r="AE120" s="122" t="s">
        <v>92</v>
      </c>
      <c r="AF120" s="123"/>
      <c r="AG120" s="124"/>
      <c r="AH120" s="122" t="s">
        <v>93</v>
      </c>
      <c r="AI120" s="123"/>
      <c r="AJ120" s="124"/>
      <c r="AK120" s="122" t="s">
        <v>27</v>
      </c>
      <c r="AL120" s="123"/>
      <c r="AM120" s="124"/>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30" t="s">
        <v>30</v>
      </c>
      <c r="E121" s="130"/>
      <c r="F121" s="131" t="s">
        <v>94</v>
      </c>
      <c r="G121" s="131"/>
      <c r="H121" s="131"/>
      <c r="I121" s="131"/>
      <c r="J121" s="132">
        <f>BK121</f>
        <v>5.9936189608021877</v>
      </c>
      <c r="K121" s="133"/>
      <c r="L121" s="134"/>
      <c r="M121" s="132">
        <f>BL121</f>
        <v>8.1586144029170473</v>
      </c>
      <c r="N121" s="133"/>
      <c r="O121" s="134"/>
      <c r="P121" s="132">
        <f>BM121</f>
        <v>9.7766636280765713</v>
      </c>
      <c r="Q121" s="133"/>
      <c r="R121" s="134"/>
      <c r="S121" s="132">
        <f>BN121</f>
        <v>27.096627164995439</v>
      </c>
      <c r="T121" s="133"/>
      <c r="U121" s="134"/>
      <c r="V121" s="132">
        <f>BO121</f>
        <v>25.250683682771196</v>
      </c>
      <c r="W121" s="133"/>
      <c r="X121" s="134"/>
      <c r="Y121" s="132">
        <f>BP121</f>
        <v>12.101185050136737</v>
      </c>
      <c r="Z121" s="133"/>
      <c r="AA121" s="134"/>
      <c r="AB121" s="132">
        <f>BQ121</f>
        <v>5.2643573381950777</v>
      </c>
      <c r="AC121" s="133"/>
      <c r="AD121" s="134"/>
      <c r="AE121" s="132">
        <f>BR121</f>
        <v>3.3272561531449405</v>
      </c>
      <c r="AF121" s="133"/>
      <c r="AG121" s="134"/>
      <c r="AH121" s="132">
        <f>BS121</f>
        <v>2.9626253418413859</v>
      </c>
      <c r="AI121" s="133"/>
      <c r="AJ121" s="134"/>
      <c r="AK121" s="132">
        <f>BT121</f>
        <v>6.8368277119416593E-2</v>
      </c>
      <c r="AL121" s="133"/>
      <c r="AM121" s="134"/>
      <c r="AN121" s="43"/>
      <c r="AO121" s="43"/>
      <c r="AP121" s="43"/>
      <c r="AQ121" s="43"/>
      <c r="AR121" s="43"/>
      <c r="AS121" s="43"/>
      <c r="AT121" s="43"/>
      <c r="AU121" s="43"/>
      <c r="BG121" s="2">
        <v>25</v>
      </c>
      <c r="BH121" s="2" t="s">
        <v>95</v>
      </c>
      <c r="BK121" s="25">
        <v>5.9936189608021877</v>
      </c>
      <c r="BL121" s="25">
        <v>8.1586144029170473</v>
      </c>
      <c r="BM121" s="25">
        <v>9.7766636280765713</v>
      </c>
      <c r="BN121" s="25">
        <v>27.096627164995439</v>
      </c>
      <c r="BO121" s="25">
        <v>25.250683682771196</v>
      </c>
      <c r="BP121" s="25">
        <v>12.101185050136737</v>
      </c>
      <c r="BQ121" s="25">
        <v>5.2643573381950777</v>
      </c>
      <c r="BR121" s="25">
        <v>3.3272561531449405</v>
      </c>
      <c r="BS121" s="25">
        <v>2.9626253418413859</v>
      </c>
      <c r="BT121" s="25">
        <v>6.8368277119416593E-2</v>
      </c>
    </row>
    <row r="122" spans="1:96">
      <c r="D122" s="130"/>
      <c r="E122" s="130"/>
      <c r="F122" s="135" t="s">
        <v>96</v>
      </c>
      <c r="G122" s="135"/>
      <c r="H122" s="135"/>
      <c r="I122" s="135"/>
      <c r="J122" s="127">
        <f>BK122</f>
        <v>6.25</v>
      </c>
      <c r="K122" s="128"/>
      <c r="L122" s="129"/>
      <c r="M122" s="127">
        <f>BL122</f>
        <v>15.625</v>
      </c>
      <c r="N122" s="128"/>
      <c r="O122" s="129"/>
      <c r="P122" s="127">
        <f>BM122</f>
        <v>3.125</v>
      </c>
      <c r="Q122" s="128"/>
      <c r="R122" s="129"/>
      <c r="S122" s="127">
        <f>BN122</f>
        <v>25</v>
      </c>
      <c r="T122" s="128"/>
      <c r="U122" s="129"/>
      <c r="V122" s="127">
        <f>BO122</f>
        <v>25</v>
      </c>
      <c r="W122" s="128"/>
      <c r="X122" s="129"/>
      <c r="Y122" s="127">
        <f>BP122</f>
        <v>12.5</v>
      </c>
      <c r="Z122" s="128"/>
      <c r="AA122" s="129"/>
      <c r="AB122" s="127">
        <f>BQ122</f>
        <v>3.125</v>
      </c>
      <c r="AC122" s="128"/>
      <c r="AD122" s="129"/>
      <c r="AE122" s="127">
        <f>BR122</f>
        <v>3.125</v>
      </c>
      <c r="AF122" s="128"/>
      <c r="AG122" s="129"/>
      <c r="AH122" s="127">
        <f>BS122</f>
        <v>6.25</v>
      </c>
      <c r="AI122" s="128"/>
      <c r="AJ122" s="129"/>
      <c r="AK122" s="127">
        <f>BT122</f>
        <v>0</v>
      </c>
      <c r="AL122" s="128"/>
      <c r="AM122" s="129"/>
      <c r="AN122" s="43"/>
      <c r="AO122" s="43"/>
      <c r="AP122" s="43"/>
      <c r="AQ122" s="43"/>
      <c r="AR122" s="43"/>
      <c r="AS122" s="43"/>
      <c r="AT122" s="43"/>
      <c r="AU122" s="43"/>
      <c r="BH122" s="2" t="s">
        <v>97</v>
      </c>
      <c r="BK122" s="25">
        <v>6.25</v>
      </c>
      <c r="BL122" s="25">
        <v>15.625</v>
      </c>
      <c r="BM122" s="25">
        <v>3.125</v>
      </c>
      <c r="BN122" s="25">
        <v>25</v>
      </c>
      <c r="BO122" s="25">
        <v>25</v>
      </c>
      <c r="BP122" s="25">
        <v>12.5</v>
      </c>
      <c r="BQ122" s="25">
        <v>3.125</v>
      </c>
      <c r="BR122" s="25">
        <v>3.125</v>
      </c>
      <c r="BS122" s="25">
        <v>6.25</v>
      </c>
      <c r="BT122" s="25">
        <v>0</v>
      </c>
    </row>
    <row r="123" spans="1:96">
      <c r="D123" s="130" t="s">
        <v>17</v>
      </c>
      <c r="E123" s="130"/>
      <c r="F123" s="131" t="s">
        <v>94</v>
      </c>
      <c r="G123" s="131"/>
      <c r="H123" s="131"/>
      <c r="I123" s="131"/>
      <c r="J123" s="132">
        <f>BK123</f>
        <v>5.9070796460176993</v>
      </c>
      <c r="K123" s="133"/>
      <c r="L123" s="134"/>
      <c r="M123" s="132">
        <f>BL123</f>
        <v>8.2743362831858409</v>
      </c>
      <c r="N123" s="133"/>
      <c r="O123" s="134"/>
      <c r="P123" s="132">
        <f>BM123</f>
        <v>10.309734513274336</v>
      </c>
      <c r="Q123" s="133"/>
      <c r="R123" s="134"/>
      <c r="S123" s="132">
        <f>BN123</f>
        <v>28.252212389380531</v>
      </c>
      <c r="T123" s="133"/>
      <c r="U123" s="134"/>
      <c r="V123" s="132">
        <f>BO123</f>
        <v>25.331858407079643</v>
      </c>
      <c r="W123" s="133"/>
      <c r="X123" s="134"/>
      <c r="Y123" s="132">
        <f>BP123</f>
        <v>11.68141592920354</v>
      </c>
      <c r="Z123" s="133"/>
      <c r="AA123" s="134"/>
      <c r="AB123" s="132">
        <f>BQ123</f>
        <v>4.7566371681415927</v>
      </c>
      <c r="AC123" s="133"/>
      <c r="AD123" s="134"/>
      <c r="AE123" s="132">
        <f>BR123</f>
        <v>3.1415929203539825</v>
      </c>
      <c r="AF123" s="133"/>
      <c r="AG123" s="134"/>
      <c r="AH123" s="132">
        <f>BS123</f>
        <v>2.3008849557522124</v>
      </c>
      <c r="AI123" s="133"/>
      <c r="AJ123" s="134"/>
      <c r="AK123" s="132">
        <f>BT123</f>
        <v>4.4247787610619468E-2</v>
      </c>
      <c r="AL123" s="133"/>
      <c r="AM123" s="134"/>
      <c r="AN123" s="43"/>
      <c r="AO123" s="43"/>
      <c r="AP123" s="43"/>
      <c r="AQ123" s="43"/>
      <c r="AR123" s="43"/>
      <c r="AS123" s="43"/>
      <c r="AT123" s="43"/>
      <c r="AU123" s="43"/>
      <c r="BH123" s="2" t="s">
        <v>95</v>
      </c>
      <c r="BK123" s="25">
        <v>5.9070796460176993</v>
      </c>
      <c r="BL123" s="25">
        <v>8.2743362831858409</v>
      </c>
      <c r="BM123" s="25">
        <v>10.309734513274336</v>
      </c>
      <c r="BN123" s="25">
        <v>28.252212389380531</v>
      </c>
      <c r="BO123" s="25">
        <v>25.331858407079643</v>
      </c>
      <c r="BP123" s="25">
        <v>11.68141592920354</v>
      </c>
      <c r="BQ123" s="25">
        <v>4.7566371681415927</v>
      </c>
      <c r="BR123" s="25">
        <v>3.1415929203539825</v>
      </c>
      <c r="BS123" s="25">
        <v>2.3008849557522124</v>
      </c>
      <c r="BT123" s="25">
        <v>4.4247787610619468E-2</v>
      </c>
    </row>
    <row r="124" spans="1:96">
      <c r="D124" s="130"/>
      <c r="E124" s="130"/>
      <c r="F124" s="135" t="s">
        <v>98</v>
      </c>
      <c r="G124" s="135"/>
      <c r="H124" s="135"/>
      <c r="I124" s="135"/>
      <c r="J124" s="127">
        <f>BK124</f>
        <v>13.793103448275861</v>
      </c>
      <c r="K124" s="128"/>
      <c r="L124" s="129"/>
      <c r="M124" s="127">
        <f>BL124</f>
        <v>17.241379310344829</v>
      </c>
      <c r="N124" s="128"/>
      <c r="O124" s="129"/>
      <c r="P124" s="127">
        <f>BM124</f>
        <v>3.4482758620689653</v>
      </c>
      <c r="Q124" s="128"/>
      <c r="R124" s="129"/>
      <c r="S124" s="127">
        <f>BN124</f>
        <v>41.379310344827587</v>
      </c>
      <c r="T124" s="128"/>
      <c r="U124" s="129"/>
      <c r="V124" s="127">
        <f>BO124</f>
        <v>6.8965517241379306</v>
      </c>
      <c r="W124" s="128"/>
      <c r="X124" s="129"/>
      <c r="Y124" s="127">
        <f>BP124</f>
        <v>6.8965517241379306</v>
      </c>
      <c r="Z124" s="128"/>
      <c r="AA124" s="129"/>
      <c r="AB124" s="127">
        <f>BQ124</f>
        <v>3.4482758620689653</v>
      </c>
      <c r="AC124" s="128"/>
      <c r="AD124" s="129"/>
      <c r="AE124" s="127">
        <f>BR124</f>
        <v>6.8965517241379306</v>
      </c>
      <c r="AF124" s="128"/>
      <c r="AG124" s="129"/>
      <c r="AH124" s="127">
        <f>BS124</f>
        <v>0</v>
      </c>
      <c r="AI124" s="128"/>
      <c r="AJ124" s="129"/>
      <c r="AK124" s="127">
        <f>BT124</f>
        <v>0</v>
      </c>
      <c r="AL124" s="128"/>
      <c r="AM124" s="129"/>
      <c r="AN124" s="43"/>
      <c r="AO124" s="43"/>
      <c r="AP124" s="43"/>
      <c r="AQ124" s="43"/>
      <c r="AR124" s="43"/>
      <c r="AS124" s="43"/>
      <c r="AT124" s="43"/>
      <c r="AU124" s="43"/>
      <c r="BH124" s="2" t="s">
        <v>97</v>
      </c>
      <c r="BK124" s="25">
        <v>13.793103448275861</v>
      </c>
      <c r="BL124" s="25">
        <v>17.241379310344829</v>
      </c>
      <c r="BM124" s="25">
        <v>3.4482758620689653</v>
      </c>
      <c r="BN124" s="25">
        <v>41.379310344827587</v>
      </c>
      <c r="BO124" s="25">
        <v>6.8965517241379306</v>
      </c>
      <c r="BP124" s="25">
        <v>6.8965517241379306</v>
      </c>
      <c r="BQ124" s="25">
        <v>3.4482758620689653</v>
      </c>
      <c r="BR124" s="25">
        <v>6.8965517241379306</v>
      </c>
      <c r="BS124" s="25">
        <v>0</v>
      </c>
      <c r="BT124" s="25">
        <v>0</v>
      </c>
    </row>
    <row r="125" spans="1:96" ht="3.75" customHeight="1"/>
    <row r="126" spans="1:96" hidden="1"/>
    <row r="127" spans="1:96" hidden="1"/>
    <row r="128" spans="1:96" hidden="1"/>
    <row r="129" spans="1:96" hidden="1"/>
    <row r="130" spans="1:96" hidden="1"/>
    <row r="131" spans="1:96" ht="15" customHeight="1"/>
    <row r="132" spans="1:96">
      <c r="B132" s="97"/>
      <c r="C132" s="97"/>
      <c r="D132" s="33" t="s">
        <v>99</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8" t="s">
        <v>100</v>
      </c>
      <c r="E133" s="99"/>
      <c r="F133" s="99"/>
      <c r="G133" s="99"/>
      <c r="H133" s="99"/>
      <c r="I133" s="100"/>
      <c r="J133" s="91">
        <v>1</v>
      </c>
      <c r="K133" s="92"/>
      <c r="L133" s="93"/>
      <c r="M133" s="91">
        <v>2</v>
      </c>
      <c r="N133" s="92"/>
      <c r="O133" s="93"/>
      <c r="P133" s="91">
        <v>3</v>
      </c>
      <c r="Q133" s="92"/>
      <c r="R133" s="93"/>
      <c r="S133" s="91">
        <v>4</v>
      </c>
      <c r="T133" s="92"/>
      <c r="U133" s="93"/>
      <c r="V133" s="91">
        <v>5</v>
      </c>
      <c r="W133" s="92"/>
      <c r="X133" s="93"/>
      <c r="Y133" s="91">
        <v>6</v>
      </c>
      <c r="Z133" s="92"/>
      <c r="AA133" s="93"/>
      <c r="AB133" s="91">
        <v>7</v>
      </c>
      <c r="AC133" s="92"/>
      <c r="AD133" s="93"/>
      <c r="AE133" s="91">
        <v>8</v>
      </c>
      <c r="AF133" s="92"/>
      <c r="AG133" s="93"/>
      <c r="AH133" s="91">
        <v>9</v>
      </c>
      <c r="AI133" s="92"/>
      <c r="AJ133" s="93"/>
      <c r="AK133" s="91"/>
      <c r="AL133" s="92"/>
      <c r="AM133" s="93"/>
      <c r="AN133" s="45"/>
      <c r="AO133" s="45"/>
      <c r="AP133" s="45"/>
      <c r="AQ133" s="45"/>
      <c r="AR133" s="45"/>
      <c r="AS133" s="45"/>
      <c r="AT133" s="45"/>
      <c r="AU133" s="45"/>
    </row>
    <row r="134" spans="1:96" ht="22.5" customHeight="1">
      <c r="D134" s="101"/>
      <c r="E134" s="102"/>
      <c r="F134" s="102"/>
      <c r="G134" s="102"/>
      <c r="H134" s="102"/>
      <c r="I134" s="103"/>
      <c r="J134" s="122" t="s">
        <v>85</v>
      </c>
      <c r="K134" s="123"/>
      <c r="L134" s="124"/>
      <c r="M134" s="122" t="s">
        <v>86</v>
      </c>
      <c r="N134" s="123"/>
      <c r="O134" s="124"/>
      <c r="P134" s="122" t="s">
        <v>87</v>
      </c>
      <c r="Q134" s="123"/>
      <c r="R134" s="124"/>
      <c r="S134" s="122" t="s">
        <v>88</v>
      </c>
      <c r="T134" s="123"/>
      <c r="U134" s="124"/>
      <c r="V134" s="122" t="s">
        <v>89</v>
      </c>
      <c r="W134" s="123"/>
      <c r="X134" s="124"/>
      <c r="Y134" s="122" t="s">
        <v>90</v>
      </c>
      <c r="Z134" s="123"/>
      <c r="AA134" s="124"/>
      <c r="AB134" s="122" t="s">
        <v>91</v>
      </c>
      <c r="AC134" s="123"/>
      <c r="AD134" s="124"/>
      <c r="AE134" s="122" t="s">
        <v>92</v>
      </c>
      <c r="AF134" s="123"/>
      <c r="AG134" s="124"/>
      <c r="AH134" s="122" t="s">
        <v>93</v>
      </c>
      <c r="AI134" s="123"/>
      <c r="AJ134" s="124"/>
      <c r="AK134" s="122" t="s">
        <v>101</v>
      </c>
      <c r="AL134" s="123"/>
      <c r="AM134" s="124"/>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30" t="s">
        <v>102</v>
      </c>
      <c r="E135" s="130"/>
      <c r="F135" s="131" t="s">
        <v>103</v>
      </c>
      <c r="G135" s="131"/>
      <c r="H135" s="131"/>
      <c r="I135" s="131"/>
      <c r="J135" s="132">
        <f>BK135</f>
        <v>14.585232452142204</v>
      </c>
      <c r="K135" s="133"/>
      <c r="L135" s="134"/>
      <c r="M135" s="132">
        <f>BL135</f>
        <v>11.121239744758432</v>
      </c>
      <c r="N135" s="133"/>
      <c r="O135" s="134"/>
      <c r="P135" s="132">
        <f>BM135</f>
        <v>12.283500455788515</v>
      </c>
      <c r="Q135" s="133"/>
      <c r="R135" s="134"/>
      <c r="S135" s="132">
        <f>BN135</f>
        <v>22.926162260711031</v>
      </c>
      <c r="T135" s="133"/>
      <c r="U135" s="134"/>
      <c r="V135" s="132">
        <f>BO135</f>
        <v>19.781221513217869</v>
      </c>
      <c r="W135" s="133"/>
      <c r="X135" s="134"/>
      <c r="Y135" s="132">
        <f>BP135</f>
        <v>8.8650865998176833</v>
      </c>
      <c r="Z135" s="133"/>
      <c r="AA135" s="134"/>
      <c r="AB135" s="132">
        <f>BQ135</f>
        <v>4.8085688240656337</v>
      </c>
      <c r="AC135" s="133"/>
      <c r="AD135" s="134"/>
      <c r="AE135" s="132">
        <f>BR135</f>
        <v>2.2105742935278028</v>
      </c>
      <c r="AF135" s="133"/>
      <c r="AG135" s="134"/>
      <c r="AH135" s="132">
        <f>BS135</f>
        <v>3.3272561531449405</v>
      </c>
      <c r="AI135" s="133"/>
      <c r="AJ135" s="134"/>
      <c r="AK135" s="132">
        <f>BT135</f>
        <v>9.1157702825888781E-2</v>
      </c>
      <c r="AL135" s="133"/>
      <c r="AM135" s="134"/>
      <c r="AN135" s="43"/>
      <c r="AO135" s="43"/>
      <c r="AP135" s="43"/>
      <c r="AQ135" s="43"/>
      <c r="AR135" s="43"/>
      <c r="AS135" s="43"/>
      <c r="AT135" s="43"/>
      <c r="AU135" s="43"/>
      <c r="BG135" s="2">
        <v>26</v>
      </c>
      <c r="BH135" s="2" t="s">
        <v>95</v>
      </c>
      <c r="BK135" s="25">
        <v>14.585232452142204</v>
      </c>
      <c r="BL135" s="25">
        <v>11.121239744758432</v>
      </c>
      <c r="BM135" s="25">
        <v>12.283500455788515</v>
      </c>
      <c r="BN135" s="25">
        <v>22.926162260711031</v>
      </c>
      <c r="BO135" s="25">
        <v>19.781221513217869</v>
      </c>
      <c r="BP135" s="25">
        <v>8.8650865998176833</v>
      </c>
      <c r="BQ135" s="25">
        <v>4.8085688240656337</v>
      </c>
      <c r="BR135" s="25">
        <v>2.2105742935278028</v>
      </c>
      <c r="BS135" s="25">
        <v>3.3272561531449405</v>
      </c>
      <c r="BT135" s="25">
        <v>9.1157702825888781E-2</v>
      </c>
    </row>
    <row r="136" spans="1:96">
      <c r="D136" s="130"/>
      <c r="E136" s="130"/>
      <c r="F136" s="135" t="s">
        <v>104</v>
      </c>
      <c r="G136" s="135"/>
      <c r="H136" s="135"/>
      <c r="I136" s="135"/>
      <c r="J136" s="127">
        <f>BK136</f>
        <v>18.75</v>
      </c>
      <c r="K136" s="128"/>
      <c r="L136" s="129"/>
      <c r="M136" s="127">
        <f>BL136</f>
        <v>15.625</v>
      </c>
      <c r="N136" s="128"/>
      <c r="O136" s="129"/>
      <c r="P136" s="127">
        <f>BM136</f>
        <v>9.375</v>
      </c>
      <c r="Q136" s="128"/>
      <c r="R136" s="129"/>
      <c r="S136" s="127">
        <f>BN136</f>
        <v>6.25</v>
      </c>
      <c r="T136" s="128"/>
      <c r="U136" s="129"/>
      <c r="V136" s="127">
        <f>BO136</f>
        <v>25</v>
      </c>
      <c r="W136" s="128"/>
      <c r="X136" s="129"/>
      <c r="Y136" s="127">
        <f>BP136</f>
        <v>12.5</v>
      </c>
      <c r="Z136" s="128"/>
      <c r="AA136" s="129"/>
      <c r="AB136" s="127">
        <f>BQ136</f>
        <v>6.25</v>
      </c>
      <c r="AC136" s="128"/>
      <c r="AD136" s="129"/>
      <c r="AE136" s="127">
        <f>BR136</f>
        <v>0</v>
      </c>
      <c r="AF136" s="128"/>
      <c r="AG136" s="129"/>
      <c r="AH136" s="127">
        <f>BS136</f>
        <v>6.25</v>
      </c>
      <c r="AI136" s="128"/>
      <c r="AJ136" s="129"/>
      <c r="AK136" s="127">
        <f>BT136</f>
        <v>0</v>
      </c>
      <c r="AL136" s="128"/>
      <c r="AM136" s="129"/>
      <c r="AN136" s="43"/>
      <c r="AO136" s="43"/>
      <c r="AP136" s="43"/>
      <c r="AQ136" s="43"/>
      <c r="AR136" s="43"/>
      <c r="AS136" s="43"/>
      <c r="AT136" s="43"/>
      <c r="AU136" s="43"/>
      <c r="BH136" s="2" t="s">
        <v>97</v>
      </c>
      <c r="BK136" s="25">
        <v>18.75</v>
      </c>
      <c r="BL136" s="25">
        <v>15.625</v>
      </c>
      <c r="BM136" s="25">
        <v>9.375</v>
      </c>
      <c r="BN136" s="25">
        <v>6.25</v>
      </c>
      <c r="BO136" s="25">
        <v>25</v>
      </c>
      <c r="BP136" s="25">
        <v>12.5</v>
      </c>
      <c r="BQ136" s="25">
        <v>6.25</v>
      </c>
      <c r="BR136" s="25">
        <v>0</v>
      </c>
      <c r="BS136" s="25">
        <v>6.25</v>
      </c>
      <c r="BT136" s="25">
        <v>0</v>
      </c>
    </row>
    <row r="137" spans="1:96">
      <c r="D137" s="130" t="s">
        <v>105</v>
      </c>
      <c r="E137" s="130"/>
      <c r="F137" s="131" t="s">
        <v>106</v>
      </c>
      <c r="G137" s="131"/>
      <c r="H137" s="131"/>
      <c r="I137" s="131"/>
      <c r="J137" s="132">
        <f>BK137</f>
        <v>14.469026548672566</v>
      </c>
      <c r="K137" s="133"/>
      <c r="L137" s="134"/>
      <c r="M137" s="132">
        <f>BL137</f>
        <v>11.061946902654867</v>
      </c>
      <c r="N137" s="133"/>
      <c r="O137" s="134"/>
      <c r="P137" s="132">
        <f>BM137</f>
        <v>13.008849557522122</v>
      </c>
      <c r="Q137" s="133"/>
      <c r="R137" s="134"/>
      <c r="S137" s="132">
        <f>BN137</f>
        <v>25.088495575221238</v>
      </c>
      <c r="T137" s="133"/>
      <c r="U137" s="134"/>
      <c r="V137" s="132">
        <f>BO137</f>
        <v>19.004424778761063</v>
      </c>
      <c r="W137" s="133"/>
      <c r="X137" s="134"/>
      <c r="Y137" s="132">
        <f>BP137</f>
        <v>8.5176991150442465</v>
      </c>
      <c r="Z137" s="133"/>
      <c r="AA137" s="134"/>
      <c r="AB137" s="132">
        <f>BQ137</f>
        <v>4.0265486725663724</v>
      </c>
      <c r="AC137" s="133"/>
      <c r="AD137" s="134"/>
      <c r="AE137" s="132">
        <f>BR137</f>
        <v>1.8584070796460177</v>
      </c>
      <c r="AF137" s="133"/>
      <c r="AG137" s="134"/>
      <c r="AH137" s="132">
        <f>BS137</f>
        <v>2.8539823008849559</v>
      </c>
      <c r="AI137" s="133"/>
      <c r="AJ137" s="134"/>
      <c r="AK137" s="132">
        <f>BT137</f>
        <v>0.11061946902654868</v>
      </c>
      <c r="AL137" s="133"/>
      <c r="AM137" s="134"/>
      <c r="AN137" s="43"/>
      <c r="AO137" s="43"/>
      <c r="AP137" s="43"/>
      <c r="AQ137" s="43"/>
      <c r="AR137" s="43"/>
      <c r="AS137" s="43"/>
      <c r="AT137" s="43"/>
      <c r="AU137" s="43"/>
      <c r="BH137" s="2" t="s">
        <v>95</v>
      </c>
      <c r="BK137" s="25">
        <v>14.469026548672566</v>
      </c>
      <c r="BL137" s="25">
        <v>11.061946902654867</v>
      </c>
      <c r="BM137" s="25">
        <v>13.008849557522122</v>
      </c>
      <c r="BN137" s="25">
        <v>25.088495575221238</v>
      </c>
      <c r="BO137" s="25">
        <v>19.004424778761063</v>
      </c>
      <c r="BP137" s="25">
        <v>8.5176991150442465</v>
      </c>
      <c r="BQ137" s="25">
        <v>4.0265486725663724</v>
      </c>
      <c r="BR137" s="25">
        <v>1.8584070796460177</v>
      </c>
      <c r="BS137" s="25">
        <v>2.8539823008849559</v>
      </c>
      <c r="BT137" s="25">
        <v>0.11061946902654868</v>
      </c>
    </row>
    <row r="138" spans="1:96">
      <c r="D138" s="130"/>
      <c r="E138" s="130"/>
      <c r="F138" s="135" t="s">
        <v>107</v>
      </c>
      <c r="G138" s="135"/>
      <c r="H138" s="135"/>
      <c r="I138" s="135"/>
      <c r="J138" s="127">
        <f>BK138</f>
        <v>37.931034482758619</v>
      </c>
      <c r="K138" s="128"/>
      <c r="L138" s="129"/>
      <c r="M138" s="127">
        <f>BL138</f>
        <v>13.793103448275861</v>
      </c>
      <c r="N138" s="128"/>
      <c r="O138" s="129"/>
      <c r="P138" s="127">
        <f>BM138</f>
        <v>6.8965517241379306</v>
      </c>
      <c r="Q138" s="128"/>
      <c r="R138" s="129"/>
      <c r="S138" s="127">
        <f>BN138</f>
        <v>17.241379310344829</v>
      </c>
      <c r="T138" s="128"/>
      <c r="U138" s="129"/>
      <c r="V138" s="127">
        <f>BO138</f>
        <v>13.793103448275861</v>
      </c>
      <c r="W138" s="128"/>
      <c r="X138" s="129"/>
      <c r="Y138" s="127">
        <f>BP138</f>
        <v>6.8965517241379306</v>
      </c>
      <c r="Z138" s="128"/>
      <c r="AA138" s="129"/>
      <c r="AB138" s="127">
        <f>BQ138</f>
        <v>3.4482758620689653</v>
      </c>
      <c r="AC138" s="128"/>
      <c r="AD138" s="129"/>
      <c r="AE138" s="127">
        <f>BR138</f>
        <v>0</v>
      </c>
      <c r="AF138" s="128"/>
      <c r="AG138" s="129"/>
      <c r="AH138" s="127">
        <f>BS138</f>
        <v>0</v>
      </c>
      <c r="AI138" s="128"/>
      <c r="AJ138" s="129"/>
      <c r="AK138" s="127">
        <f>BT138</f>
        <v>0</v>
      </c>
      <c r="AL138" s="128"/>
      <c r="AM138" s="129"/>
      <c r="AN138" s="43"/>
      <c r="AO138" s="43"/>
      <c r="AP138" s="43"/>
      <c r="AQ138" s="43"/>
      <c r="AR138" s="43"/>
      <c r="AS138" s="43"/>
      <c r="AT138" s="43"/>
      <c r="AU138" s="43"/>
      <c r="BH138" s="2" t="s">
        <v>97</v>
      </c>
      <c r="BK138" s="25">
        <v>37.931034482758619</v>
      </c>
      <c r="BL138" s="25">
        <v>13.793103448275861</v>
      </c>
      <c r="BM138" s="25">
        <v>6.8965517241379306</v>
      </c>
      <c r="BN138" s="25">
        <v>17.241379310344829</v>
      </c>
      <c r="BO138" s="25">
        <v>13.793103448275861</v>
      </c>
      <c r="BP138" s="25">
        <v>6.8965517241379306</v>
      </c>
      <c r="BQ138" s="25">
        <v>3.4482758620689653</v>
      </c>
      <c r="BR138" s="25">
        <v>0</v>
      </c>
      <c r="BS138" s="25">
        <v>0</v>
      </c>
      <c r="BT138" s="25">
        <v>0</v>
      </c>
    </row>
    <row r="139" spans="1:96" ht="3.75" customHeight="1"/>
    <row r="141" spans="1:96" s="20" customFormat="1" ht="11.25" customHeight="1">
      <c r="A141" s="47"/>
      <c r="B141" s="118" t="s">
        <v>108</v>
      </c>
      <c r="C141" s="118"/>
      <c r="D141" s="14" t="s">
        <v>109</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18"/>
      <c r="C142" s="118"/>
      <c r="D142" s="33" t="s">
        <v>110</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36"/>
      <c r="E143" s="137"/>
      <c r="F143" s="137"/>
      <c r="G143" s="137"/>
      <c r="H143" s="137"/>
      <c r="I143" s="138"/>
      <c r="J143" s="104" t="s">
        <v>111</v>
      </c>
      <c r="K143" s="105"/>
      <c r="L143" s="105"/>
      <c r="M143" s="106"/>
      <c r="N143" s="104" t="s">
        <v>112</v>
      </c>
      <c r="O143" s="105"/>
      <c r="P143" s="105"/>
      <c r="Q143" s="106"/>
      <c r="R143" s="91">
        <v>1</v>
      </c>
      <c r="S143" s="92"/>
      <c r="T143" s="92"/>
      <c r="U143" s="93"/>
      <c r="V143" s="91">
        <v>2</v>
      </c>
      <c r="W143" s="92"/>
      <c r="X143" s="92"/>
      <c r="Y143" s="93"/>
      <c r="Z143" s="91">
        <v>3</v>
      </c>
      <c r="AA143" s="92"/>
      <c r="AB143" s="92"/>
      <c r="AC143" s="93"/>
      <c r="AD143" s="91">
        <v>4</v>
      </c>
      <c r="AE143" s="92"/>
      <c r="AF143" s="92"/>
      <c r="AG143" s="93"/>
      <c r="AH143" s="91"/>
      <c r="AI143" s="92"/>
      <c r="AJ143" s="92"/>
      <c r="AK143" s="93"/>
    </row>
    <row r="144" spans="1:96" s="47" customFormat="1" ht="22.5" customHeight="1">
      <c r="D144" s="139"/>
      <c r="E144" s="140"/>
      <c r="F144" s="140"/>
      <c r="G144" s="140"/>
      <c r="H144" s="140"/>
      <c r="I144" s="141"/>
      <c r="J144" s="107"/>
      <c r="K144" s="108"/>
      <c r="L144" s="108"/>
      <c r="M144" s="109"/>
      <c r="N144" s="107"/>
      <c r="O144" s="108"/>
      <c r="P144" s="108"/>
      <c r="Q144" s="109"/>
      <c r="R144" s="94" t="s">
        <v>113</v>
      </c>
      <c r="S144" s="95"/>
      <c r="T144" s="95"/>
      <c r="U144" s="96"/>
      <c r="V144" s="94" t="s">
        <v>114</v>
      </c>
      <c r="W144" s="95"/>
      <c r="X144" s="95"/>
      <c r="Y144" s="96"/>
      <c r="Z144" s="94" t="s">
        <v>115</v>
      </c>
      <c r="AA144" s="95"/>
      <c r="AB144" s="95"/>
      <c r="AC144" s="96"/>
      <c r="AD144" s="94" t="s">
        <v>116</v>
      </c>
      <c r="AE144" s="95"/>
      <c r="AF144" s="95"/>
      <c r="AG144" s="96"/>
      <c r="AH144" s="94" t="s">
        <v>117</v>
      </c>
      <c r="AI144" s="95"/>
      <c r="AJ144" s="95"/>
      <c r="AK144" s="96"/>
      <c r="BI144" s="50" t="s">
        <v>118</v>
      </c>
      <c r="BJ144" s="47" t="s">
        <v>119</v>
      </c>
      <c r="BK144" s="47">
        <v>1</v>
      </c>
      <c r="BL144" s="47">
        <v>2</v>
      </c>
      <c r="BM144" s="47">
        <v>3</v>
      </c>
      <c r="BN144" s="47">
        <v>4</v>
      </c>
      <c r="BO144" s="47">
        <v>0</v>
      </c>
    </row>
    <row r="145" spans="4:67" s="47" customFormat="1">
      <c r="D145" s="145" t="s">
        <v>120</v>
      </c>
      <c r="E145" s="146"/>
      <c r="F145" s="146"/>
      <c r="G145" s="146"/>
      <c r="H145" s="146"/>
      <c r="I145" s="147"/>
      <c r="J145" s="110">
        <f>BI145</f>
        <v>90.496809480401097</v>
      </c>
      <c r="K145" s="110"/>
      <c r="L145" s="110"/>
      <c r="M145" s="110"/>
      <c r="N145" s="110">
        <f>BJ145</f>
        <v>71.875</v>
      </c>
      <c r="O145" s="110"/>
      <c r="P145" s="110"/>
      <c r="Q145" s="110"/>
      <c r="R145" s="110">
        <f>BK145</f>
        <v>18.75</v>
      </c>
      <c r="S145" s="110"/>
      <c r="T145" s="110"/>
      <c r="U145" s="110"/>
      <c r="V145" s="110">
        <f>BL145</f>
        <v>53.125</v>
      </c>
      <c r="W145" s="110"/>
      <c r="X145" s="110"/>
      <c r="Y145" s="110"/>
      <c r="Z145" s="110">
        <f>BM145</f>
        <v>25</v>
      </c>
      <c r="AA145" s="110"/>
      <c r="AB145" s="110"/>
      <c r="AC145" s="110"/>
      <c r="AD145" s="110">
        <f>BN145</f>
        <v>3.125</v>
      </c>
      <c r="AE145" s="110"/>
      <c r="AF145" s="110"/>
      <c r="AG145" s="110"/>
      <c r="AH145" s="110">
        <f>BO145</f>
        <v>0</v>
      </c>
      <c r="AI145" s="110"/>
      <c r="AJ145" s="110"/>
      <c r="AK145" s="110"/>
      <c r="BG145" s="47">
        <v>27</v>
      </c>
      <c r="BH145" s="47" t="s">
        <v>16</v>
      </c>
      <c r="BI145" s="51">
        <v>90.496809480401097</v>
      </c>
      <c r="BJ145" s="51">
        <f>BK145+BL145</f>
        <v>71.875</v>
      </c>
      <c r="BK145" s="51">
        <v>18.75</v>
      </c>
      <c r="BL145" s="51">
        <v>53.125</v>
      </c>
      <c r="BM145" s="51">
        <v>25</v>
      </c>
      <c r="BN145" s="51">
        <v>3.125</v>
      </c>
      <c r="BO145" s="51">
        <v>0</v>
      </c>
    </row>
    <row r="146" spans="4:67" s="47" customFormat="1">
      <c r="D146" s="142" t="s">
        <v>121</v>
      </c>
      <c r="E146" s="143"/>
      <c r="F146" s="143"/>
      <c r="G146" s="143"/>
      <c r="H146" s="143"/>
      <c r="I146" s="144"/>
      <c r="J146" s="114">
        <f>BI146</f>
        <v>90.420353982300881</v>
      </c>
      <c r="K146" s="114"/>
      <c r="L146" s="114"/>
      <c r="M146" s="114"/>
      <c r="N146" s="114">
        <f>BJ146</f>
        <v>89.65517241379311</v>
      </c>
      <c r="O146" s="114"/>
      <c r="P146" s="114"/>
      <c r="Q146" s="114"/>
      <c r="R146" s="114">
        <f>BK146</f>
        <v>37.931034482758619</v>
      </c>
      <c r="S146" s="114"/>
      <c r="T146" s="114"/>
      <c r="U146" s="114"/>
      <c r="V146" s="114">
        <f>BL146</f>
        <v>51.724137931034484</v>
      </c>
      <c r="W146" s="114"/>
      <c r="X146" s="114"/>
      <c r="Y146" s="114"/>
      <c r="Z146" s="114">
        <f>BM146</f>
        <v>10.344827586206897</v>
      </c>
      <c r="AA146" s="114"/>
      <c r="AB146" s="114"/>
      <c r="AC146" s="114"/>
      <c r="AD146" s="114">
        <f>BN146</f>
        <v>0</v>
      </c>
      <c r="AE146" s="114"/>
      <c r="AF146" s="114"/>
      <c r="AG146" s="114"/>
      <c r="AH146" s="114">
        <f>BO146</f>
        <v>0</v>
      </c>
      <c r="AI146" s="114"/>
      <c r="AJ146" s="114"/>
      <c r="AK146" s="114"/>
      <c r="BH146" s="47" t="s">
        <v>18</v>
      </c>
      <c r="BI146" s="51">
        <v>90.420353982300881</v>
      </c>
      <c r="BJ146" s="51">
        <f>BK146+BL146</f>
        <v>89.65517241379311</v>
      </c>
      <c r="BK146" s="51">
        <v>37.931034482758619</v>
      </c>
      <c r="BL146" s="51">
        <v>51.724137931034484</v>
      </c>
      <c r="BM146" s="51">
        <v>10.344827586206897</v>
      </c>
      <c r="BN146" s="51">
        <v>0</v>
      </c>
      <c r="BO146" s="51">
        <v>0</v>
      </c>
    </row>
    <row r="147" spans="4:67" s="47" customFormat="1" ht="15" customHeight="1">
      <c r="D147" s="33" t="s">
        <v>122</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123</v>
      </c>
      <c r="BJ147" s="47" t="s">
        <v>124</v>
      </c>
      <c r="BK147" s="47">
        <v>1</v>
      </c>
      <c r="BL147" s="47">
        <v>2</v>
      </c>
      <c r="BM147" s="47">
        <v>3</v>
      </c>
      <c r="BN147" s="47">
        <v>4</v>
      </c>
      <c r="BO147" s="47">
        <v>0</v>
      </c>
    </row>
    <row r="148" spans="4:67" s="47" customFormat="1">
      <c r="D148" s="145" t="s">
        <v>125</v>
      </c>
      <c r="E148" s="146"/>
      <c r="F148" s="146"/>
      <c r="G148" s="146"/>
      <c r="H148" s="146"/>
      <c r="I148" s="147"/>
      <c r="J148" s="110">
        <f>BI148</f>
        <v>89.539653600729267</v>
      </c>
      <c r="K148" s="110"/>
      <c r="L148" s="110"/>
      <c r="M148" s="110"/>
      <c r="N148" s="110">
        <f>BJ148</f>
        <v>87.5</v>
      </c>
      <c r="O148" s="110"/>
      <c r="P148" s="110"/>
      <c r="Q148" s="110"/>
      <c r="R148" s="110">
        <f>BK148</f>
        <v>31.25</v>
      </c>
      <c r="S148" s="110"/>
      <c r="T148" s="110"/>
      <c r="U148" s="110"/>
      <c r="V148" s="110">
        <f>BL148</f>
        <v>56.25</v>
      </c>
      <c r="W148" s="110"/>
      <c r="X148" s="110"/>
      <c r="Y148" s="110"/>
      <c r="Z148" s="110">
        <f>BM148</f>
        <v>12.5</v>
      </c>
      <c r="AA148" s="110"/>
      <c r="AB148" s="110"/>
      <c r="AC148" s="110"/>
      <c r="AD148" s="110">
        <f>BN148</f>
        <v>0</v>
      </c>
      <c r="AE148" s="110"/>
      <c r="AF148" s="110"/>
      <c r="AG148" s="110"/>
      <c r="AH148" s="110">
        <f>BO148</f>
        <v>0</v>
      </c>
      <c r="AI148" s="110"/>
      <c r="AJ148" s="110"/>
      <c r="AK148" s="110"/>
      <c r="BG148" s="47">
        <v>28</v>
      </c>
      <c r="BH148" s="47" t="s">
        <v>16</v>
      </c>
      <c r="BI148" s="51">
        <v>89.539653600729267</v>
      </c>
      <c r="BJ148" s="51">
        <f>BK148+BL148</f>
        <v>87.5</v>
      </c>
      <c r="BK148" s="51">
        <v>31.25</v>
      </c>
      <c r="BL148" s="51">
        <v>56.25</v>
      </c>
      <c r="BM148" s="51">
        <v>12.5</v>
      </c>
      <c r="BN148" s="51">
        <v>0</v>
      </c>
      <c r="BO148" s="51">
        <v>0</v>
      </c>
    </row>
    <row r="149" spans="4:67" s="47" customFormat="1">
      <c r="D149" s="142" t="s">
        <v>126</v>
      </c>
      <c r="E149" s="143"/>
      <c r="F149" s="143"/>
      <c r="G149" s="143"/>
      <c r="H149" s="143"/>
      <c r="I149" s="144"/>
      <c r="J149" s="114">
        <f>BI149</f>
        <v>88.716814159292028</v>
      </c>
      <c r="K149" s="114"/>
      <c r="L149" s="114"/>
      <c r="M149" s="114"/>
      <c r="N149" s="114">
        <f>BJ149</f>
        <v>82.758620689655174</v>
      </c>
      <c r="O149" s="114"/>
      <c r="P149" s="114"/>
      <c r="Q149" s="114"/>
      <c r="R149" s="114">
        <f>BK149</f>
        <v>55.172413793103445</v>
      </c>
      <c r="S149" s="114"/>
      <c r="T149" s="114"/>
      <c r="U149" s="114"/>
      <c r="V149" s="114">
        <f>BL149</f>
        <v>27.586206896551722</v>
      </c>
      <c r="W149" s="114"/>
      <c r="X149" s="114"/>
      <c r="Y149" s="114"/>
      <c r="Z149" s="114">
        <f>BM149</f>
        <v>17.241379310344829</v>
      </c>
      <c r="AA149" s="114"/>
      <c r="AB149" s="114"/>
      <c r="AC149" s="114"/>
      <c r="AD149" s="114">
        <f>BN149</f>
        <v>0</v>
      </c>
      <c r="AE149" s="114"/>
      <c r="AF149" s="114"/>
      <c r="AG149" s="114"/>
      <c r="AH149" s="114">
        <f>BO149</f>
        <v>0</v>
      </c>
      <c r="AI149" s="114"/>
      <c r="AJ149" s="114"/>
      <c r="AK149" s="114"/>
      <c r="BH149" s="47" t="s">
        <v>18</v>
      </c>
      <c r="BI149" s="51">
        <v>88.716814159292028</v>
      </c>
      <c r="BJ149" s="51">
        <f>BK149+BL149</f>
        <v>82.758620689655174</v>
      </c>
      <c r="BK149" s="51">
        <v>55.172413793103445</v>
      </c>
      <c r="BL149" s="51">
        <v>27.586206896551722</v>
      </c>
      <c r="BM149" s="51">
        <v>17.241379310344829</v>
      </c>
      <c r="BN149" s="51">
        <v>0</v>
      </c>
      <c r="BO149" s="51">
        <v>0</v>
      </c>
    </row>
    <row r="150" spans="4:67" s="47" customFormat="1" ht="15" customHeight="1">
      <c r="D150" s="33" t="s">
        <v>127</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128</v>
      </c>
      <c r="BJ150" s="47" t="s">
        <v>129</v>
      </c>
      <c r="BK150" s="47">
        <v>1</v>
      </c>
      <c r="BL150" s="47">
        <v>2</v>
      </c>
      <c r="BM150" s="47">
        <v>3</v>
      </c>
      <c r="BN150" s="47">
        <v>4</v>
      </c>
      <c r="BO150" s="47">
        <v>0</v>
      </c>
    </row>
    <row r="151" spans="4:67" s="47" customFormat="1">
      <c r="D151" s="145" t="s">
        <v>130</v>
      </c>
      <c r="E151" s="146"/>
      <c r="F151" s="146"/>
      <c r="G151" s="146"/>
      <c r="H151" s="146"/>
      <c r="I151" s="147"/>
      <c r="J151" s="110">
        <f>BI151</f>
        <v>94.143117593436642</v>
      </c>
      <c r="K151" s="110"/>
      <c r="L151" s="110"/>
      <c r="M151" s="110"/>
      <c r="N151" s="110">
        <f>BJ151</f>
        <v>90.625</v>
      </c>
      <c r="O151" s="110"/>
      <c r="P151" s="110"/>
      <c r="Q151" s="110"/>
      <c r="R151" s="110">
        <f>BK151</f>
        <v>59.375</v>
      </c>
      <c r="S151" s="110"/>
      <c r="T151" s="110"/>
      <c r="U151" s="110"/>
      <c r="V151" s="110">
        <f>BL151</f>
        <v>31.25</v>
      </c>
      <c r="W151" s="110"/>
      <c r="X151" s="110"/>
      <c r="Y151" s="110"/>
      <c r="Z151" s="110">
        <f>BM151</f>
        <v>9.375</v>
      </c>
      <c r="AA151" s="110"/>
      <c r="AB151" s="110"/>
      <c r="AC151" s="110"/>
      <c r="AD151" s="110">
        <f>BN151</f>
        <v>0</v>
      </c>
      <c r="AE151" s="110"/>
      <c r="AF151" s="110"/>
      <c r="AG151" s="110"/>
      <c r="AH151" s="110">
        <f>BO151</f>
        <v>0</v>
      </c>
      <c r="AI151" s="110"/>
      <c r="AJ151" s="110"/>
      <c r="AK151" s="110"/>
      <c r="BG151" s="47">
        <v>29</v>
      </c>
      <c r="BH151" s="47" t="s">
        <v>16</v>
      </c>
      <c r="BI151" s="51">
        <v>94.143117593436642</v>
      </c>
      <c r="BJ151" s="51">
        <f>BK151+BL151</f>
        <v>90.625</v>
      </c>
      <c r="BK151" s="51">
        <v>59.375</v>
      </c>
      <c r="BL151" s="51">
        <v>31.25</v>
      </c>
      <c r="BM151" s="51">
        <v>9.375</v>
      </c>
      <c r="BN151" s="51">
        <v>0</v>
      </c>
      <c r="BO151" s="51">
        <v>0</v>
      </c>
    </row>
    <row r="152" spans="4:67" s="47" customFormat="1">
      <c r="D152" s="142" t="s">
        <v>131</v>
      </c>
      <c r="E152" s="143"/>
      <c r="F152" s="143"/>
      <c r="G152" s="143"/>
      <c r="H152" s="143"/>
      <c r="I152" s="144"/>
      <c r="J152" s="114">
        <f>BI152</f>
        <v>93.207964601769916</v>
      </c>
      <c r="K152" s="114"/>
      <c r="L152" s="114"/>
      <c r="M152" s="114"/>
      <c r="N152" s="114">
        <f>BJ152</f>
        <v>86.206896551724142</v>
      </c>
      <c r="O152" s="114"/>
      <c r="P152" s="114"/>
      <c r="Q152" s="114"/>
      <c r="R152" s="114">
        <f>BK152</f>
        <v>41.379310344827587</v>
      </c>
      <c r="S152" s="114"/>
      <c r="T152" s="114"/>
      <c r="U152" s="114"/>
      <c r="V152" s="114">
        <f>BL152</f>
        <v>44.827586206896555</v>
      </c>
      <c r="W152" s="114"/>
      <c r="X152" s="114"/>
      <c r="Y152" s="114"/>
      <c r="Z152" s="114">
        <f>BM152</f>
        <v>13.793103448275861</v>
      </c>
      <c r="AA152" s="114"/>
      <c r="AB152" s="114"/>
      <c r="AC152" s="114"/>
      <c r="AD152" s="114">
        <f>BN152</f>
        <v>0</v>
      </c>
      <c r="AE152" s="114"/>
      <c r="AF152" s="114"/>
      <c r="AG152" s="114"/>
      <c r="AH152" s="114">
        <f>BO152</f>
        <v>0</v>
      </c>
      <c r="AI152" s="114"/>
      <c r="AJ152" s="114"/>
      <c r="AK152" s="114"/>
      <c r="BH152" s="47" t="s">
        <v>18</v>
      </c>
      <c r="BI152" s="51">
        <v>93.207964601769916</v>
      </c>
      <c r="BJ152" s="51">
        <f>BK152+BL152</f>
        <v>86.206896551724142</v>
      </c>
      <c r="BK152" s="51">
        <v>41.379310344827587</v>
      </c>
      <c r="BL152" s="51">
        <v>44.827586206896555</v>
      </c>
      <c r="BM152" s="51">
        <v>13.793103448275861</v>
      </c>
      <c r="BN152" s="51">
        <v>0</v>
      </c>
      <c r="BO152" s="51">
        <v>0</v>
      </c>
    </row>
    <row r="153" spans="4:67" s="47" customFormat="1" ht="15" customHeight="1">
      <c r="D153" s="33" t="s">
        <v>132</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133</v>
      </c>
      <c r="BJ153" s="47" t="s">
        <v>134</v>
      </c>
      <c r="BK153" s="47">
        <v>1</v>
      </c>
      <c r="BL153" s="47">
        <v>2</v>
      </c>
      <c r="BM153" s="47">
        <v>3</v>
      </c>
      <c r="BN153" s="47">
        <v>4</v>
      </c>
      <c r="BO153" s="47">
        <v>0</v>
      </c>
    </row>
    <row r="154" spans="4:67" s="47" customFormat="1">
      <c r="D154" s="145" t="s">
        <v>135</v>
      </c>
      <c r="E154" s="146"/>
      <c r="F154" s="146"/>
      <c r="G154" s="146"/>
      <c r="H154" s="146"/>
      <c r="I154" s="147"/>
      <c r="J154" s="110">
        <f>BI154</f>
        <v>79.649042844120331</v>
      </c>
      <c r="K154" s="110"/>
      <c r="L154" s="110"/>
      <c r="M154" s="110"/>
      <c r="N154" s="110">
        <f>BJ154</f>
        <v>71.875</v>
      </c>
      <c r="O154" s="110"/>
      <c r="P154" s="110"/>
      <c r="Q154" s="110"/>
      <c r="R154" s="110">
        <f>BK154</f>
        <v>37.5</v>
      </c>
      <c r="S154" s="110"/>
      <c r="T154" s="110"/>
      <c r="U154" s="110"/>
      <c r="V154" s="110">
        <f>BL154</f>
        <v>34.375</v>
      </c>
      <c r="W154" s="110"/>
      <c r="X154" s="110"/>
      <c r="Y154" s="110"/>
      <c r="Z154" s="110">
        <f>BM154</f>
        <v>21.875</v>
      </c>
      <c r="AA154" s="110"/>
      <c r="AB154" s="110"/>
      <c r="AC154" s="110"/>
      <c r="AD154" s="110">
        <f>BN154</f>
        <v>6.25</v>
      </c>
      <c r="AE154" s="110"/>
      <c r="AF154" s="110"/>
      <c r="AG154" s="110"/>
      <c r="AH154" s="110">
        <f>BO154</f>
        <v>0</v>
      </c>
      <c r="AI154" s="110"/>
      <c r="AJ154" s="110"/>
      <c r="AK154" s="110"/>
      <c r="BG154" s="47">
        <v>30</v>
      </c>
      <c r="BH154" s="47" t="s">
        <v>16</v>
      </c>
      <c r="BI154" s="51">
        <v>79.649042844120331</v>
      </c>
      <c r="BJ154" s="51">
        <f>BK154+BL154</f>
        <v>71.875</v>
      </c>
      <c r="BK154" s="51">
        <v>37.5</v>
      </c>
      <c r="BL154" s="51">
        <v>34.375</v>
      </c>
      <c r="BM154" s="51">
        <v>21.875</v>
      </c>
      <c r="BN154" s="51">
        <v>6.25</v>
      </c>
      <c r="BO154" s="51">
        <v>0</v>
      </c>
    </row>
    <row r="155" spans="4:67" s="47" customFormat="1">
      <c r="D155" s="142" t="s">
        <v>136</v>
      </c>
      <c r="E155" s="143"/>
      <c r="F155" s="143"/>
      <c r="G155" s="143"/>
      <c r="H155" s="143"/>
      <c r="I155" s="144"/>
      <c r="J155" s="114">
        <f>BI155</f>
        <v>81.150442477876112</v>
      </c>
      <c r="K155" s="114"/>
      <c r="L155" s="114"/>
      <c r="M155" s="114"/>
      <c r="N155" s="114">
        <f>BJ155</f>
        <v>75.862068965517238</v>
      </c>
      <c r="O155" s="114"/>
      <c r="P155" s="114"/>
      <c r="Q155" s="114"/>
      <c r="R155" s="114">
        <f>BK155</f>
        <v>44.827586206896555</v>
      </c>
      <c r="S155" s="114"/>
      <c r="T155" s="114"/>
      <c r="U155" s="114"/>
      <c r="V155" s="114">
        <f>BL155</f>
        <v>31.03448275862069</v>
      </c>
      <c r="W155" s="114"/>
      <c r="X155" s="114"/>
      <c r="Y155" s="114"/>
      <c r="Z155" s="114">
        <f>BM155</f>
        <v>17.241379310344829</v>
      </c>
      <c r="AA155" s="114"/>
      <c r="AB155" s="114"/>
      <c r="AC155" s="114"/>
      <c r="AD155" s="114">
        <f>BN155</f>
        <v>6.8965517241379306</v>
      </c>
      <c r="AE155" s="114"/>
      <c r="AF155" s="114"/>
      <c r="AG155" s="114"/>
      <c r="AH155" s="114">
        <f>BO155</f>
        <v>0</v>
      </c>
      <c r="AI155" s="114"/>
      <c r="AJ155" s="114"/>
      <c r="AK155" s="114"/>
      <c r="BH155" s="47" t="s">
        <v>18</v>
      </c>
      <c r="BI155" s="51">
        <v>81.150442477876112</v>
      </c>
      <c r="BJ155" s="51">
        <f>BK155+BL155</f>
        <v>75.862068965517238</v>
      </c>
      <c r="BK155" s="51">
        <v>44.827586206896555</v>
      </c>
      <c r="BL155" s="51">
        <v>31.03448275862069</v>
      </c>
      <c r="BM155" s="51">
        <v>17.241379310344829</v>
      </c>
      <c r="BN155" s="51">
        <v>6.8965517241379306</v>
      </c>
      <c r="BO155" s="51">
        <v>0</v>
      </c>
    </row>
    <row r="156" spans="4:67" s="47" customFormat="1" ht="15" customHeight="1">
      <c r="D156" s="33" t="s">
        <v>137</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138</v>
      </c>
      <c r="BJ156" s="47" t="s">
        <v>139</v>
      </c>
      <c r="BK156" s="47">
        <v>1</v>
      </c>
      <c r="BL156" s="47">
        <v>2</v>
      </c>
      <c r="BM156" s="47">
        <v>3</v>
      </c>
      <c r="BN156" s="47">
        <v>4</v>
      </c>
      <c r="BO156" s="47">
        <v>0</v>
      </c>
    </row>
    <row r="157" spans="4:67" s="47" customFormat="1">
      <c r="D157" s="145" t="s">
        <v>140</v>
      </c>
      <c r="E157" s="146"/>
      <c r="F157" s="146"/>
      <c r="G157" s="146"/>
      <c r="H157" s="146"/>
      <c r="I157" s="147"/>
      <c r="J157" s="110">
        <f>BI157</f>
        <v>70.442114858705565</v>
      </c>
      <c r="K157" s="110"/>
      <c r="L157" s="110"/>
      <c r="M157" s="110"/>
      <c r="N157" s="110">
        <f>BJ157</f>
        <v>50</v>
      </c>
      <c r="O157" s="110"/>
      <c r="P157" s="110"/>
      <c r="Q157" s="110"/>
      <c r="R157" s="110">
        <f>BK157</f>
        <v>12.5</v>
      </c>
      <c r="S157" s="110"/>
      <c r="T157" s="110"/>
      <c r="U157" s="110"/>
      <c r="V157" s="110">
        <f>BL157</f>
        <v>37.5</v>
      </c>
      <c r="W157" s="110"/>
      <c r="X157" s="110"/>
      <c r="Y157" s="110"/>
      <c r="Z157" s="110">
        <f>BM157</f>
        <v>31.25</v>
      </c>
      <c r="AA157" s="110"/>
      <c r="AB157" s="110"/>
      <c r="AC157" s="110"/>
      <c r="AD157" s="110">
        <f>BN157</f>
        <v>18.75</v>
      </c>
      <c r="AE157" s="110"/>
      <c r="AF157" s="110"/>
      <c r="AG157" s="110"/>
      <c r="AH157" s="110">
        <f>BO157</f>
        <v>0</v>
      </c>
      <c r="AI157" s="110"/>
      <c r="AJ157" s="110"/>
      <c r="AK157" s="110"/>
      <c r="BG157" s="47">
        <v>31</v>
      </c>
      <c r="BH157" s="47" t="s">
        <v>16</v>
      </c>
      <c r="BI157" s="51">
        <v>70.442114858705565</v>
      </c>
      <c r="BJ157" s="51">
        <f>BK157+BL157</f>
        <v>50</v>
      </c>
      <c r="BK157" s="51">
        <v>12.5</v>
      </c>
      <c r="BL157" s="51">
        <v>37.5</v>
      </c>
      <c r="BM157" s="51">
        <v>31.25</v>
      </c>
      <c r="BN157" s="51">
        <v>18.75</v>
      </c>
      <c r="BO157" s="51">
        <v>0</v>
      </c>
    </row>
    <row r="158" spans="4:67" s="47" customFormat="1">
      <c r="D158" s="142" t="s">
        <v>141</v>
      </c>
      <c r="E158" s="143"/>
      <c r="F158" s="143"/>
      <c r="G158" s="143"/>
      <c r="H158" s="143"/>
      <c r="I158" s="144"/>
      <c r="J158" s="114">
        <f>BI158</f>
        <v>71.725663716814154</v>
      </c>
      <c r="K158" s="114"/>
      <c r="L158" s="114"/>
      <c r="M158" s="114"/>
      <c r="N158" s="114">
        <f>BJ158</f>
        <v>58.620689655172413</v>
      </c>
      <c r="O158" s="114"/>
      <c r="P158" s="114"/>
      <c r="Q158" s="114"/>
      <c r="R158" s="114">
        <f>BK158</f>
        <v>17.241379310344829</v>
      </c>
      <c r="S158" s="114"/>
      <c r="T158" s="114"/>
      <c r="U158" s="114"/>
      <c r="V158" s="114">
        <f>BL158</f>
        <v>41.379310344827587</v>
      </c>
      <c r="W158" s="114"/>
      <c r="X158" s="114"/>
      <c r="Y158" s="114"/>
      <c r="Z158" s="114">
        <f>BM158</f>
        <v>31.03448275862069</v>
      </c>
      <c r="AA158" s="114"/>
      <c r="AB158" s="114"/>
      <c r="AC158" s="114"/>
      <c r="AD158" s="114">
        <f>BN158</f>
        <v>10.344827586206897</v>
      </c>
      <c r="AE158" s="114"/>
      <c r="AF158" s="114"/>
      <c r="AG158" s="114"/>
      <c r="AH158" s="114">
        <f>BO158</f>
        <v>0</v>
      </c>
      <c r="AI158" s="114"/>
      <c r="AJ158" s="114"/>
      <c r="AK158" s="114"/>
      <c r="BH158" s="47" t="s">
        <v>18</v>
      </c>
      <c r="BI158" s="51">
        <v>71.725663716814154</v>
      </c>
      <c r="BJ158" s="51">
        <f>BK158+BL158</f>
        <v>58.620689655172413</v>
      </c>
      <c r="BK158" s="51">
        <v>17.241379310344829</v>
      </c>
      <c r="BL158" s="51">
        <v>41.379310344827587</v>
      </c>
      <c r="BM158" s="51">
        <v>31.03448275862069</v>
      </c>
      <c r="BN158" s="51">
        <v>10.344827586206897</v>
      </c>
      <c r="BO158" s="51">
        <v>0</v>
      </c>
    </row>
    <row r="159" spans="4:67" s="47" customFormat="1" ht="15" customHeight="1">
      <c r="D159" s="33" t="s">
        <v>142</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143</v>
      </c>
      <c r="BJ159" s="47" t="s">
        <v>144</v>
      </c>
      <c r="BK159" s="47">
        <v>1</v>
      </c>
      <c r="BL159" s="47">
        <v>2</v>
      </c>
      <c r="BM159" s="47">
        <v>3</v>
      </c>
      <c r="BN159" s="47">
        <v>4</v>
      </c>
      <c r="BO159" s="47">
        <v>0</v>
      </c>
    </row>
    <row r="160" spans="4:67" s="47" customFormat="1">
      <c r="D160" s="145" t="s">
        <v>145</v>
      </c>
      <c r="E160" s="146"/>
      <c r="F160" s="146"/>
      <c r="G160" s="146"/>
      <c r="H160" s="146"/>
      <c r="I160" s="147"/>
      <c r="J160" s="110">
        <f>BI160</f>
        <v>79.193254329990879</v>
      </c>
      <c r="K160" s="110"/>
      <c r="L160" s="110"/>
      <c r="M160" s="110"/>
      <c r="N160" s="110">
        <f>BJ160</f>
        <v>65.625</v>
      </c>
      <c r="O160" s="110"/>
      <c r="P160" s="110"/>
      <c r="Q160" s="110"/>
      <c r="R160" s="110">
        <f>BK160</f>
        <v>31.25</v>
      </c>
      <c r="S160" s="110"/>
      <c r="T160" s="110"/>
      <c r="U160" s="110"/>
      <c r="V160" s="110">
        <f>BL160</f>
        <v>34.375</v>
      </c>
      <c r="W160" s="110"/>
      <c r="X160" s="110"/>
      <c r="Y160" s="110"/>
      <c r="Z160" s="110">
        <f>BM160</f>
        <v>31.25</v>
      </c>
      <c r="AA160" s="110"/>
      <c r="AB160" s="110"/>
      <c r="AC160" s="110"/>
      <c r="AD160" s="110">
        <f>BN160</f>
        <v>3.125</v>
      </c>
      <c r="AE160" s="110"/>
      <c r="AF160" s="110"/>
      <c r="AG160" s="110"/>
      <c r="AH160" s="110">
        <f>BO160</f>
        <v>0</v>
      </c>
      <c r="AI160" s="110"/>
      <c r="AJ160" s="110"/>
      <c r="AK160" s="110"/>
      <c r="BG160" s="47">
        <v>32</v>
      </c>
      <c r="BH160" s="47" t="s">
        <v>16</v>
      </c>
      <c r="BI160" s="51">
        <v>79.193254329990879</v>
      </c>
      <c r="BJ160" s="51">
        <f>BK160+BL160</f>
        <v>65.625</v>
      </c>
      <c r="BK160" s="51">
        <v>31.25</v>
      </c>
      <c r="BL160" s="51">
        <v>34.375</v>
      </c>
      <c r="BM160" s="51">
        <v>31.25</v>
      </c>
      <c r="BN160" s="51">
        <v>3.125</v>
      </c>
      <c r="BO160" s="51">
        <v>0</v>
      </c>
    </row>
    <row r="161" spans="1:96" s="47" customFormat="1">
      <c r="D161" s="142" t="s">
        <v>146</v>
      </c>
      <c r="E161" s="143"/>
      <c r="F161" s="143"/>
      <c r="G161" s="143"/>
      <c r="H161" s="143"/>
      <c r="I161" s="144"/>
      <c r="J161" s="114">
        <f>BI161</f>
        <v>78.871681415929203</v>
      </c>
      <c r="K161" s="114"/>
      <c r="L161" s="114"/>
      <c r="M161" s="114"/>
      <c r="N161" s="114">
        <f>BJ161</f>
        <v>65.517241379310349</v>
      </c>
      <c r="O161" s="114"/>
      <c r="P161" s="114"/>
      <c r="Q161" s="114"/>
      <c r="R161" s="114">
        <f>BK161</f>
        <v>34.482758620689658</v>
      </c>
      <c r="S161" s="114"/>
      <c r="T161" s="114"/>
      <c r="U161" s="114"/>
      <c r="V161" s="114">
        <f>BL161</f>
        <v>31.03448275862069</v>
      </c>
      <c r="W161" s="114"/>
      <c r="X161" s="114"/>
      <c r="Y161" s="114"/>
      <c r="Z161" s="114">
        <f>BM161</f>
        <v>34.482758620689658</v>
      </c>
      <c r="AA161" s="114"/>
      <c r="AB161" s="114"/>
      <c r="AC161" s="114"/>
      <c r="AD161" s="114">
        <f>BN161</f>
        <v>0</v>
      </c>
      <c r="AE161" s="114"/>
      <c r="AF161" s="114"/>
      <c r="AG161" s="114"/>
      <c r="AH161" s="114">
        <f>BO161</f>
        <v>0</v>
      </c>
      <c r="AI161" s="114"/>
      <c r="AJ161" s="114"/>
      <c r="AK161" s="114"/>
      <c r="BH161" s="47" t="s">
        <v>18</v>
      </c>
      <c r="BI161" s="51">
        <v>78.871681415929203</v>
      </c>
      <c r="BJ161" s="51">
        <f>BK161+BL161</f>
        <v>65.517241379310349</v>
      </c>
      <c r="BK161" s="51">
        <v>34.482758620689658</v>
      </c>
      <c r="BL161" s="51">
        <v>31.03448275862069</v>
      </c>
      <c r="BM161" s="51">
        <v>34.482758620689658</v>
      </c>
      <c r="BN161" s="51">
        <v>0</v>
      </c>
      <c r="BO161" s="51">
        <v>0</v>
      </c>
    </row>
    <row r="162" spans="1:96" s="47" customFormat="1" ht="15" customHeight="1">
      <c r="D162" s="33" t="s">
        <v>147</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148</v>
      </c>
      <c r="BJ162" s="47" t="s">
        <v>149</v>
      </c>
      <c r="BK162" s="47">
        <v>1</v>
      </c>
      <c r="BL162" s="47">
        <v>2</v>
      </c>
      <c r="BM162" s="47">
        <v>3</v>
      </c>
      <c r="BN162" s="47">
        <v>4</v>
      </c>
      <c r="BO162" s="47">
        <v>0</v>
      </c>
    </row>
    <row r="163" spans="1:96" s="47" customFormat="1">
      <c r="D163" s="145" t="s">
        <v>150</v>
      </c>
      <c r="E163" s="146"/>
      <c r="F163" s="146"/>
      <c r="G163" s="146"/>
      <c r="H163" s="146"/>
      <c r="I163" s="147"/>
      <c r="J163" s="110">
        <f>BI163</f>
        <v>90.496809480401097</v>
      </c>
      <c r="K163" s="110"/>
      <c r="L163" s="110"/>
      <c r="M163" s="110"/>
      <c r="N163" s="110">
        <f>BJ163</f>
        <v>84.375</v>
      </c>
      <c r="O163" s="110"/>
      <c r="P163" s="110"/>
      <c r="Q163" s="110"/>
      <c r="R163" s="110">
        <f>BK163</f>
        <v>46.875</v>
      </c>
      <c r="S163" s="110"/>
      <c r="T163" s="110"/>
      <c r="U163" s="110"/>
      <c r="V163" s="110">
        <f>BL163</f>
        <v>37.5</v>
      </c>
      <c r="W163" s="110"/>
      <c r="X163" s="110"/>
      <c r="Y163" s="110"/>
      <c r="Z163" s="110">
        <f>BM163</f>
        <v>12.5</v>
      </c>
      <c r="AA163" s="110"/>
      <c r="AB163" s="110"/>
      <c r="AC163" s="110"/>
      <c r="AD163" s="110">
        <f>BN163</f>
        <v>3.125</v>
      </c>
      <c r="AE163" s="110"/>
      <c r="AF163" s="110"/>
      <c r="AG163" s="110"/>
      <c r="AH163" s="110">
        <f>BO163</f>
        <v>0</v>
      </c>
      <c r="AI163" s="110"/>
      <c r="AJ163" s="110"/>
      <c r="AK163" s="110"/>
      <c r="BG163" s="47">
        <v>33</v>
      </c>
      <c r="BH163" s="47" t="s">
        <v>16</v>
      </c>
      <c r="BI163" s="51">
        <v>90.496809480401097</v>
      </c>
      <c r="BJ163" s="51">
        <f>BK163+BL163</f>
        <v>84.375</v>
      </c>
      <c r="BK163" s="51">
        <v>46.875</v>
      </c>
      <c r="BL163" s="51">
        <v>37.5</v>
      </c>
      <c r="BM163" s="51">
        <v>12.5</v>
      </c>
      <c r="BN163" s="51">
        <v>3.125</v>
      </c>
      <c r="BO163" s="51">
        <v>0</v>
      </c>
    </row>
    <row r="164" spans="1:96" s="47" customFormat="1">
      <c r="D164" s="142" t="s">
        <v>151</v>
      </c>
      <c r="E164" s="143"/>
      <c r="F164" s="143"/>
      <c r="G164" s="143"/>
      <c r="H164" s="143"/>
      <c r="I164" s="144"/>
      <c r="J164" s="114">
        <f>BI164</f>
        <v>91.084070796460182</v>
      </c>
      <c r="K164" s="114"/>
      <c r="L164" s="114"/>
      <c r="M164" s="114"/>
      <c r="N164" s="114">
        <f>BJ164</f>
        <v>86.206896551724128</v>
      </c>
      <c r="O164" s="114"/>
      <c r="P164" s="114"/>
      <c r="Q164" s="114"/>
      <c r="R164" s="114">
        <f>BK164</f>
        <v>48.275862068965516</v>
      </c>
      <c r="S164" s="114"/>
      <c r="T164" s="114"/>
      <c r="U164" s="114"/>
      <c r="V164" s="114">
        <f>BL164</f>
        <v>37.931034482758619</v>
      </c>
      <c r="W164" s="114"/>
      <c r="X164" s="114"/>
      <c r="Y164" s="114"/>
      <c r="Z164" s="114">
        <f>BM164</f>
        <v>13.793103448275861</v>
      </c>
      <c r="AA164" s="114"/>
      <c r="AB164" s="114"/>
      <c r="AC164" s="114"/>
      <c r="AD164" s="114">
        <f>BN164</f>
        <v>0</v>
      </c>
      <c r="AE164" s="114"/>
      <c r="AF164" s="114"/>
      <c r="AG164" s="114"/>
      <c r="AH164" s="114">
        <f>BO164</f>
        <v>0</v>
      </c>
      <c r="AI164" s="114"/>
      <c r="AJ164" s="114"/>
      <c r="AK164" s="114"/>
      <c r="BH164" s="47" t="s">
        <v>18</v>
      </c>
      <c r="BI164" s="51">
        <v>91.084070796460182</v>
      </c>
      <c r="BJ164" s="51">
        <f>BK164+BL164</f>
        <v>86.206896551724128</v>
      </c>
      <c r="BK164" s="51">
        <v>48.275862068965516</v>
      </c>
      <c r="BL164" s="51">
        <v>37.931034482758619</v>
      </c>
      <c r="BM164" s="51">
        <v>13.793103448275861</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152</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153</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36"/>
      <c r="E171" s="137"/>
      <c r="F171" s="137"/>
      <c r="G171" s="137"/>
      <c r="H171" s="137"/>
      <c r="I171" s="138"/>
      <c r="J171" s="104" t="s">
        <v>154</v>
      </c>
      <c r="K171" s="105"/>
      <c r="L171" s="105"/>
      <c r="M171" s="106"/>
      <c r="N171" s="104" t="s">
        <v>155</v>
      </c>
      <c r="O171" s="105"/>
      <c r="P171" s="105"/>
      <c r="Q171" s="106"/>
      <c r="R171" s="91">
        <v>1</v>
      </c>
      <c r="S171" s="92"/>
      <c r="T171" s="92"/>
      <c r="U171" s="93"/>
      <c r="V171" s="91">
        <v>2</v>
      </c>
      <c r="W171" s="92"/>
      <c r="X171" s="92"/>
      <c r="Y171" s="93"/>
      <c r="Z171" s="91">
        <v>3</v>
      </c>
      <c r="AA171" s="92"/>
      <c r="AB171" s="92"/>
      <c r="AC171" s="93"/>
      <c r="AD171" s="91">
        <v>4</v>
      </c>
      <c r="AE171" s="92"/>
      <c r="AF171" s="92"/>
      <c r="AG171" s="93"/>
      <c r="AH171" s="91"/>
      <c r="AI171" s="92"/>
      <c r="AJ171" s="92"/>
      <c r="AK171" s="93"/>
    </row>
    <row r="172" spans="1:96" s="47" customFormat="1" ht="22.5" customHeight="1">
      <c r="D172" s="139"/>
      <c r="E172" s="140"/>
      <c r="F172" s="140"/>
      <c r="G172" s="140"/>
      <c r="H172" s="140"/>
      <c r="I172" s="141"/>
      <c r="J172" s="107"/>
      <c r="K172" s="108"/>
      <c r="L172" s="108"/>
      <c r="M172" s="109"/>
      <c r="N172" s="107"/>
      <c r="O172" s="108"/>
      <c r="P172" s="108"/>
      <c r="Q172" s="109"/>
      <c r="R172" s="94" t="s">
        <v>113</v>
      </c>
      <c r="S172" s="95"/>
      <c r="T172" s="95"/>
      <c r="U172" s="96"/>
      <c r="V172" s="94" t="s">
        <v>114</v>
      </c>
      <c r="W172" s="95"/>
      <c r="X172" s="95"/>
      <c r="Y172" s="96"/>
      <c r="Z172" s="94" t="s">
        <v>115</v>
      </c>
      <c r="AA172" s="95"/>
      <c r="AB172" s="95"/>
      <c r="AC172" s="96"/>
      <c r="AD172" s="94" t="s">
        <v>116</v>
      </c>
      <c r="AE172" s="95"/>
      <c r="AF172" s="95"/>
      <c r="AG172" s="96"/>
      <c r="AH172" s="94" t="s">
        <v>156</v>
      </c>
      <c r="AI172" s="95"/>
      <c r="AJ172" s="95"/>
      <c r="AK172" s="96"/>
      <c r="BI172" s="50" t="s">
        <v>157</v>
      </c>
      <c r="BJ172" s="47" t="s">
        <v>158</v>
      </c>
      <c r="BK172" s="47">
        <v>1</v>
      </c>
      <c r="BL172" s="47">
        <v>2</v>
      </c>
      <c r="BM172" s="47">
        <v>3</v>
      </c>
      <c r="BN172" s="47">
        <v>4</v>
      </c>
      <c r="BO172" s="47">
        <v>0</v>
      </c>
    </row>
    <row r="173" spans="1:96" s="47" customFormat="1">
      <c r="D173" s="145" t="s">
        <v>159</v>
      </c>
      <c r="E173" s="146"/>
      <c r="F173" s="146"/>
      <c r="G173" s="146"/>
      <c r="H173" s="146"/>
      <c r="I173" s="147"/>
      <c r="J173" s="110">
        <f>BI173</f>
        <v>83.659981768459431</v>
      </c>
      <c r="K173" s="110"/>
      <c r="L173" s="110"/>
      <c r="M173" s="110"/>
      <c r="N173" s="110">
        <f>BJ173</f>
        <v>65.625</v>
      </c>
      <c r="O173" s="110"/>
      <c r="P173" s="110"/>
      <c r="Q173" s="110"/>
      <c r="R173" s="110">
        <f>BK173</f>
        <v>31.25</v>
      </c>
      <c r="S173" s="110"/>
      <c r="T173" s="110"/>
      <c r="U173" s="110"/>
      <c r="V173" s="110">
        <f>BL173</f>
        <v>34.375</v>
      </c>
      <c r="W173" s="110"/>
      <c r="X173" s="110"/>
      <c r="Y173" s="110"/>
      <c r="Z173" s="110">
        <f>BM173</f>
        <v>34.375</v>
      </c>
      <c r="AA173" s="110"/>
      <c r="AB173" s="110"/>
      <c r="AC173" s="110"/>
      <c r="AD173" s="110">
        <f>BN173</f>
        <v>0</v>
      </c>
      <c r="AE173" s="110"/>
      <c r="AF173" s="110"/>
      <c r="AG173" s="110"/>
      <c r="AH173" s="110">
        <f>BO173</f>
        <v>0</v>
      </c>
      <c r="AI173" s="110"/>
      <c r="AJ173" s="110"/>
      <c r="AK173" s="110"/>
      <c r="BG173" s="47">
        <v>34</v>
      </c>
      <c r="BH173" s="47" t="s">
        <v>16</v>
      </c>
      <c r="BI173" s="51">
        <v>83.659981768459431</v>
      </c>
      <c r="BJ173" s="51">
        <f>BK173+BL173</f>
        <v>65.625</v>
      </c>
      <c r="BK173" s="51">
        <v>31.25</v>
      </c>
      <c r="BL173" s="51">
        <v>34.375</v>
      </c>
      <c r="BM173" s="51">
        <v>34.375</v>
      </c>
      <c r="BN173" s="51">
        <v>0</v>
      </c>
      <c r="BO173" s="51">
        <v>0</v>
      </c>
    </row>
    <row r="174" spans="1:96" s="47" customFormat="1">
      <c r="D174" s="142" t="s">
        <v>160</v>
      </c>
      <c r="E174" s="143"/>
      <c r="F174" s="143"/>
      <c r="G174" s="143"/>
      <c r="H174" s="143"/>
      <c r="I174" s="144"/>
      <c r="J174" s="114">
        <f>BI174</f>
        <v>83.871681415929203</v>
      </c>
      <c r="K174" s="114"/>
      <c r="L174" s="114"/>
      <c r="M174" s="114"/>
      <c r="N174" s="114">
        <f>BJ174</f>
        <v>72.413793103448285</v>
      </c>
      <c r="O174" s="114"/>
      <c r="P174" s="114"/>
      <c r="Q174" s="114"/>
      <c r="R174" s="114">
        <f>BK174</f>
        <v>37.931034482758619</v>
      </c>
      <c r="S174" s="114"/>
      <c r="T174" s="114"/>
      <c r="U174" s="114"/>
      <c r="V174" s="114">
        <f>BL174</f>
        <v>34.482758620689658</v>
      </c>
      <c r="W174" s="114"/>
      <c r="X174" s="114"/>
      <c r="Y174" s="114"/>
      <c r="Z174" s="114">
        <f>BM174</f>
        <v>27.586206896551722</v>
      </c>
      <c r="AA174" s="114"/>
      <c r="AB174" s="114"/>
      <c r="AC174" s="114"/>
      <c r="AD174" s="114">
        <f>BN174</f>
        <v>0</v>
      </c>
      <c r="AE174" s="114"/>
      <c r="AF174" s="114"/>
      <c r="AG174" s="114"/>
      <c r="AH174" s="114">
        <f>BO174</f>
        <v>0</v>
      </c>
      <c r="AI174" s="114"/>
      <c r="AJ174" s="114"/>
      <c r="AK174" s="114"/>
      <c r="BH174" s="47" t="s">
        <v>18</v>
      </c>
      <c r="BI174" s="51">
        <v>83.871681415929203</v>
      </c>
      <c r="BJ174" s="51">
        <f>BK174+BL174</f>
        <v>72.413793103448285</v>
      </c>
      <c r="BK174" s="51">
        <v>37.931034482758619</v>
      </c>
      <c r="BL174" s="51">
        <v>34.482758620689658</v>
      </c>
      <c r="BM174" s="51">
        <v>27.586206896551722</v>
      </c>
      <c r="BN174" s="51">
        <v>0</v>
      </c>
      <c r="BO174" s="51">
        <v>0</v>
      </c>
    </row>
    <row r="175" spans="1:96" s="47" customFormat="1" ht="15" customHeight="1">
      <c r="D175" s="33" t="s">
        <v>161</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162</v>
      </c>
      <c r="BJ175" s="47" t="s">
        <v>163</v>
      </c>
      <c r="BK175" s="47">
        <v>1</v>
      </c>
      <c r="BL175" s="47">
        <v>2</v>
      </c>
      <c r="BM175" s="47">
        <v>3</v>
      </c>
      <c r="BN175" s="47">
        <v>4</v>
      </c>
      <c r="BO175" s="47">
        <v>0</v>
      </c>
    </row>
    <row r="176" spans="1:96" s="47" customFormat="1">
      <c r="D176" s="145" t="s">
        <v>164</v>
      </c>
      <c r="E176" s="146"/>
      <c r="F176" s="146"/>
      <c r="G176" s="146"/>
      <c r="H176" s="146"/>
      <c r="I176" s="147"/>
      <c r="J176" s="110">
        <f>BI176</f>
        <v>82.680036463081137</v>
      </c>
      <c r="K176" s="110"/>
      <c r="L176" s="110"/>
      <c r="M176" s="110"/>
      <c r="N176" s="110">
        <f>BJ176</f>
        <v>87.5</v>
      </c>
      <c r="O176" s="110"/>
      <c r="P176" s="110"/>
      <c r="Q176" s="110"/>
      <c r="R176" s="110">
        <f>BK176</f>
        <v>46.875</v>
      </c>
      <c r="S176" s="110"/>
      <c r="T176" s="110"/>
      <c r="U176" s="110"/>
      <c r="V176" s="110">
        <f>BL176</f>
        <v>40.625</v>
      </c>
      <c r="W176" s="110"/>
      <c r="X176" s="110"/>
      <c r="Y176" s="110"/>
      <c r="Z176" s="110">
        <f>BM176</f>
        <v>6.25</v>
      </c>
      <c r="AA176" s="110"/>
      <c r="AB176" s="110"/>
      <c r="AC176" s="110"/>
      <c r="AD176" s="110">
        <f>BN176</f>
        <v>6.25</v>
      </c>
      <c r="AE176" s="110"/>
      <c r="AF176" s="110"/>
      <c r="AG176" s="110"/>
      <c r="AH176" s="110">
        <f>BO176</f>
        <v>0</v>
      </c>
      <c r="AI176" s="110"/>
      <c r="AJ176" s="110"/>
      <c r="AK176" s="110"/>
      <c r="BG176" s="47">
        <v>35</v>
      </c>
      <c r="BH176" s="47" t="s">
        <v>16</v>
      </c>
      <c r="BI176" s="51">
        <v>82.680036463081137</v>
      </c>
      <c r="BJ176" s="51">
        <f>BK176+BL176</f>
        <v>87.5</v>
      </c>
      <c r="BK176" s="51">
        <v>46.875</v>
      </c>
      <c r="BL176" s="51">
        <v>40.625</v>
      </c>
      <c r="BM176" s="51">
        <v>6.25</v>
      </c>
      <c r="BN176" s="51">
        <v>6.25</v>
      </c>
      <c r="BO176" s="51">
        <v>0</v>
      </c>
    </row>
    <row r="177" spans="1:96" s="47" customFormat="1">
      <c r="D177" s="142" t="s">
        <v>165</v>
      </c>
      <c r="E177" s="143"/>
      <c r="F177" s="143"/>
      <c r="G177" s="143"/>
      <c r="H177" s="143"/>
      <c r="I177" s="144"/>
      <c r="J177" s="114">
        <f>BI177</f>
        <v>83.982300884955748</v>
      </c>
      <c r="K177" s="114"/>
      <c r="L177" s="114"/>
      <c r="M177" s="114"/>
      <c r="N177" s="114">
        <f>BJ177</f>
        <v>82.758620689655174</v>
      </c>
      <c r="O177" s="114"/>
      <c r="P177" s="114"/>
      <c r="Q177" s="114"/>
      <c r="R177" s="114">
        <f>BK177</f>
        <v>37.931034482758619</v>
      </c>
      <c r="S177" s="114"/>
      <c r="T177" s="114"/>
      <c r="U177" s="114"/>
      <c r="V177" s="114">
        <f>BL177</f>
        <v>44.827586206896555</v>
      </c>
      <c r="W177" s="114"/>
      <c r="X177" s="114"/>
      <c r="Y177" s="114"/>
      <c r="Z177" s="114">
        <f>BM177</f>
        <v>6.8965517241379306</v>
      </c>
      <c r="AA177" s="114"/>
      <c r="AB177" s="114"/>
      <c r="AC177" s="114"/>
      <c r="AD177" s="114">
        <f>BN177</f>
        <v>10.344827586206897</v>
      </c>
      <c r="AE177" s="114"/>
      <c r="AF177" s="114"/>
      <c r="AG177" s="114"/>
      <c r="AH177" s="114">
        <f>BO177</f>
        <v>0</v>
      </c>
      <c r="AI177" s="114"/>
      <c r="AJ177" s="114"/>
      <c r="AK177" s="114"/>
      <c r="BH177" s="47" t="s">
        <v>18</v>
      </c>
      <c r="BI177" s="51">
        <v>83.982300884955748</v>
      </c>
      <c r="BJ177" s="51">
        <f>BK177+BL177</f>
        <v>82.758620689655174</v>
      </c>
      <c r="BK177" s="51">
        <v>37.931034482758619</v>
      </c>
      <c r="BL177" s="51">
        <v>44.827586206896555</v>
      </c>
      <c r="BM177" s="51">
        <v>6.8965517241379306</v>
      </c>
      <c r="BN177" s="51">
        <v>10.344827586206897</v>
      </c>
      <c r="BO177" s="51">
        <v>0</v>
      </c>
    </row>
    <row r="178" spans="1:96" s="47" customFormat="1" ht="15" customHeight="1">
      <c r="D178" s="33" t="s">
        <v>166</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167</v>
      </c>
      <c r="BJ178" s="47" t="s">
        <v>168</v>
      </c>
      <c r="BK178" s="47">
        <v>1</v>
      </c>
      <c r="BL178" s="47">
        <v>2</v>
      </c>
      <c r="BM178" s="47">
        <v>3</v>
      </c>
      <c r="BN178" s="47">
        <v>4</v>
      </c>
      <c r="BO178" s="47">
        <v>0</v>
      </c>
    </row>
    <row r="179" spans="1:96" s="47" customFormat="1">
      <c r="D179" s="145" t="s">
        <v>169</v>
      </c>
      <c r="E179" s="146"/>
      <c r="F179" s="146"/>
      <c r="G179" s="146"/>
      <c r="H179" s="146"/>
      <c r="I179" s="147"/>
      <c r="J179" s="110">
        <f>BI179</f>
        <v>92.912488605287152</v>
      </c>
      <c r="K179" s="110"/>
      <c r="L179" s="110"/>
      <c r="M179" s="110"/>
      <c r="N179" s="110">
        <f>BJ179</f>
        <v>100</v>
      </c>
      <c r="O179" s="110"/>
      <c r="P179" s="110"/>
      <c r="Q179" s="110"/>
      <c r="R179" s="110">
        <f>BK179</f>
        <v>65.625</v>
      </c>
      <c r="S179" s="110"/>
      <c r="T179" s="110"/>
      <c r="U179" s="110"/>
      <c r="V179" s="110">
        <f>BL179</f>
        <v>34.375</v>
      </c>
      <c r="W179" s="110"/>
      <c r="X179" s="110"/>
      <c r="Y179" s="110"/>
      <c r="Z179" s="110">
        <f>BM179</f>
        <v>0</v>
      </c>
      <c r="AA179" s="110"/>
      <c r="AB179" s="110"/>
      <c r="AC179" s="110"/>
      <c r="AD179" s="110">
        <f>BN179</f>
        <v>0</v>
      </c>
      <c r="AE179" s="110"/>
      <c r="AF179" s="110"/>
      <c r="AG179" s="110"/>
      <c r="AH179" s="110">
        <f>BO179</f>
        <v>0</v>
      </c>
      <c r="AI179" s="110"/>
      <c r="AJ179" s="110"/>
      <c r="AK179" s="110"/>
      <c r="BG179" s="47">
        <v>36</v>
      </c>
      <c r="BH179" s="47" t="s">
        <v>16</v>
      </c>
      <c r="BI179" s="51">
        <v>92.912488605287152</v>
      </c>
      <c r="BJ179" s="51">
        <f>BK179+BL179</f>
        <v>100</v>
      </c>
      <c r="BK179" s="51">
        <v>65.625</v>
      </c>
      <c r="BL179" s="51">
        <v>34.375</v>
      </c>
      <c r="BM179" s="51">
        <v>0</v>
      </c>
      <c r="BN179" s="51">
        <v>0</v>
      </c>
      <c r="BO179" s="51">
        <v>0</v>
      </c>
    </row>
    <row r="180" spans="1:96" s="47" customFormat="1">
      <c r="D180" s="142" t="s">
        <v>170</v>
      </c>
      <c r="E180" s="143"/>
      <c r="F180" s="143"/>
      <c r="G180" s="143"/>
      <c r="H180" s="143"/>
      <c r="I180" s="144"/>
      <c r="J180" s="114">
        <f>BI180</f>
        <v>93.097345132743357</v>
      </c>
      <c r="K180" s="114"/>
      <c r="L180" s="114"/>
      <c r="M180" s="114"/>
      <c r="N180" s="114">
        <f>BJ180</f>
        <v>93.103448275862078</v>
      </c>
      <c r="O180" s="114"/>
      <c r="P180" s="114"/>
      <c r="Q180" s="114"/>
      <c r="R180" s="114">
        <f>BK180</f>
        <v>68.965517241379317</v>
      </c>
      <c r="S180" s="114"/>
      <c r="T180" s="114"/>
      <c r="U180" s="114"/>
      <c r="V180" s="114">
        <f>BL180</f>
        <v>24.137931034482758</v>
      </c>
      <c r="W180" s="114"/>
      <c r="X180" s="114"/>
      <c r="Y180" s="114"/>
      <c r="Z180" s="114">
        <f>BM180</f>
        <v>6.8965517241379306</v>
      </c>
      <c r="AA180" s="114"/>
      <c r="AB180" s="114"/>
      <c r="AC180" s="114"/>
      <c r="AD180" s="114">
        <f>BN180</f>
        <v>0</v>
      </c>
      <c r="AE180" s="114"/>
      <c r="AF180" s="114"/>
      <c r="AG180" s="114"/>
      <c r="AH180" s="114">
        <f>BO180</f>
        <v>0</v>
      </c>
      <c r="AI180" s="114"/>
      <c r="AJ180" s="114"/>
      <c r="AK180" s="114"/>
      <c r="BH180" s="47" t="s">
        <v>18</v>
      </c>
      <c r="BI180" s="51">
        <v>93.097345132743357</v>
      </c>
      <c r="BJ180" s="51">
        <f>BK180+BL180</f>
        <v>93.103448275862078</v>
      </c>
      <c r="BK180" s="51">
        <v>68.965517241379317</v>
      </c>
      <c r="BL180" s="51">
        <v>24.137931034482758</v>
      </c>
      <c r="BM180" s="51">
        <v>6.8965517241379306</v>
      </c>
      <c r="BN180" s="51">
        <v>0</v>
      </c>
      <c r="BO180" s="51">
        <v>0</v>
      </c>
    </row>
    <row r="181" spans="1:96" s="47" customFormat="1" ht="15" customHeight="1">
      <c r="D181" s="33" t="s">
        <v>171</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172</v>
      </c>
      <c r="BJ181" s="47" t="s">
        <v>173</v>
      </c>
      <c r="BK181" s="47">
        <v>1</v>
      </c>
      <c r="BL181" s="47">
        <v>2</v>
      </c>
      <c r="BM181" s="47">
        <v>3</v>
      </c>
      <c r="BN181" s="47">
        <v>4</v>
      </c>
      <c r="BO181" s="47">
        <v>0</v>
      </c>
    </row>
    <row r="182" spans="1:96" s="47" customFormat="1">
      <c r="D182" s="145" t="s">
        <v>174</v>
      </c>
      <c r="E182" s="146"/>
      <c r="F182" s="146"/>
      <c r="G182" s="146"/>
      <c r="H182" s="146"/>
      <c r="I182" s="147"/>
      <c r="J182" s="110">
        <f>BI182</f>
        <v>95.12306289881495</v>
      </c>
      <c r="K182" s="110"/>
      <c r="L182" s="110"/>
      <c r="M182" s="110"/>
      <c r="N182" s="110">
        <f>BJ182</f>
        <v>93.75</v>
      </c>
      <c r="O182" s="110"/>
      <c r="P182" s="110"/>
      <c r="Q182" s="110"/>
      <c r="R182" s="110">
        <f>BK182</f>
        <v>75</v>
      </c>
      <c r="S182" s="110"/>
      <c r="T182" s="110"/>
      <c r="U182" s="110"/>
      <c r="V182" s="110">
        <f>BL182</f>
        <v>18.75</v>
      </c>
      <c r="W182" s="110"/>
      <c r="X182" s="110"/>
      <c r="Y182" s="110"/>
      <c r="Z182" s="110">
        <f>BM182</f>
        <v>3.125</v>
      </c>
      <c r="AA182" s="110"/>
      <c r="AB182" s="110"/>
      <c r="AC182" s="110"/>
      <c r="AD182" s="110">
        <f>BN182</f>
        <v>3.125</v>
      </c>
      <c r="AE182" s="110"/>
      <c r="AF182" s="110"/>
      <c r="AG182" s="110"/>
      <c r="AH182" s="110">
        <f>BO182</f>
        <v>0</v>
      </c>
      <c r="AI182" s="110"/>
      <c r="AJ182" s="110"/>
      <c r="AK182" s="110"/>
      <c r="BG182" s="47">
        <v>37</v>
      </c>
      <c r="BH182" s="47" t="s">
        <v>16</v>
      </c>
      <c r="BI182" s="51">
        <v>95.12306289881495</v>
      </c>
      <c r="BJ182" s="51">
        <f>BK182+BL182</f>
        <v>93.75</v>
      </c>
      <c r="BK182" s="51">
        <v>75</v>
      </c>
      <c r="BL182" s="51">
        <v>18.75</v>
      </c>
      <c r="BM182" s="51">
        <v>3.125</v>
      </c>
      <c r="BN182" s="51">
        <v>3.125</v>
      </c>
      <c r="BO182" s="51">
        <v>0</v>
      </c>
    </row>
    <row r="183" spans="1:96" s="47" customFormat="1">
      <c r="D183" s="142" t="s">
        <v>175</v>
      </c>
      <c r="E183" s="143"/>
      <c r="F183" s="143"/>
      <c r="G183" s="143"/>
      <c r="H183" s="143"/>
      <c r="I183" s="144"/>
      <c r="J183" s="114">
        <f>BI183</f>
        <v>95.06637168141593</v>
      </c>
      <c r="K183" s="114"/>
      <c r="L183" s="114"/>
      <c r="M183" s="114"/>
      <c r="N183" s="114">
        <f>BJ183</f>
        <v>89.65517241379311</v>
      </c>
      <c r="O183" s="114"/>
      <c r="P183" s="114"/>
      <c r="Q183" s="114"/>
      <c r="R183" s="114">
        <f>BK183</f>
        <v>79.310344827586206</v>
      </c>
      <c r="S183" s="114"/>
      <c r="T183" s="114"/>
      <c r="U183" s="114"/>
      <c r="V183" s="114">
        <f>BL183</f>
        <v>10.344827586206897</v>
      </c>
      <c r="W183" s="114"/>
      <c r="X183" s="114"/>
      <c r="Y183" s="114"/>
      <c r="Z183" s="114">
        <f>BM183</f>
        <v>10.344827586206897</v>
      </c>
      <c r="AA183" s="114"/>
      <c r="AB183" s="114"/>
      <c r="AC183" s="114"/>
      <c r="AD183" s="114">
        <f>BN183</f>
        <v>0</v>
      </c>
      <c r="AE183" s="114"/>
      <c r="AF183" s="114"/>
      <c r="AG183" s="114"/>
      <c r="AH183" s="114">
        <f>BO183</f>
        <v>0</v>
      </c>
      <c r="AI183" s="114"/>
      <c r="AJ183" s="114"/>
      <c r="AK183" s="114"/>
      <c r="BH183" s="47" t="s">
        <v>18</v>
      </c>
      <c r="BI183" s="51">
        <v>95.06637168141593</v>
      </c>
      <c r="BJ183" s="51">
        <f>BK183+BL183</f>
        <v>89.65517241379311</v>
      </c>
      <c r="BK183" s="51">
        <v>79.310344827586206</v>
      </c>
      <c r="BL183" s="51">
        <v>10.344827586206897</v>
      </c>
      <c r="BM183" s="51">
        <v>10.344827586206897</v>
      </c>
      <c r="BN183" s="51">
        <v>0</v>
      </c>
      <c r="BO183" s="51">
        <v>0</v>
      </c>
    </row>
    <row r="184" spans="1:96" s="47" customFormat="1" ht="15" customHeight="1">
      <c r="D184" s="33" t="s">
        <v>176</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177</v>
      </c>
      <c r="BJ184" s="47" t="s">
        <v>178</v>
      </c>
      <c r="BK184" s="47">
        <v>1</v>
      </c>
      <c r="BL184" s="47">
        <v>2</v>
      </c>
      <c r="BM184" s="47">
        <v>3</v>
      </c>
      <c r="BN184" s="47">
        <v>4</v>
      </c>
      <c r="BO184" s="47">
        <v>0</v>
      </c>
    </row>
    <row r="185" spans="1:96" s="47" customFormat="1">
      <c r="D185" s="145" t="s">
        <v>179</v>
      </c>
      <c r="E185" s="146"/>
      <c r="F185" s="146"/>
      <c r="G185" s="146"/>
      <c r="H185" s="146"/>
      <c r="I185" s="147"/>
      <c r="J185" s="110">
        <f>BI185</f>
        <v>96.969006381039208</v>
      </c>
      <c r="K185" s="110"/>
      <c r="L185" s="110"/>
      <c r="M185" s="110"/>
      <c r="N185" s="110">
        <f>BJ185</f>
        <v>96.875</v>
      </c>
      <c r="O185" s="110"/>
      <c r="P185" s="110"/>
      <c r="Q185" s="110"/>
      <c r="R185" s="110">
        <f>BK185</f>
        <v>84.375</v>
      </c>
      <c r="S185" s="110"/>
      <c r="T185" s="110"/>
      <c r="U185" s="110"/>
      <c r="V185" s="110">
        <f>BL185</f>
        <v>12.5</v>
      </c>
      <c r="W185" s="110"/>
      <c r="X185" s="110"/>
      <c r="Y185" s="110"/>
      <c r="Z185" s="110">
        <f>BM185</f>
        <v>0</v>
      </c>
      <c r="AA185" s="110"/>
      <c r="AB185" s="110"/>
      <c r="AC185" s="110"/>
      <c r="AD185" s="110">
        <f>BN185</f>
        <v>3.125</v>
      </c>
      <c r="AE185" s="110"/>
      <c r="AF185" s="110"/>
      <c r="AG185" s="110"/>
      <c r="AH185" s="110">
        <f>BO185</f>
        <v>0</v>
      </c>
      <c r="AI185" s="110"/>
      <c r="AJ185" s="110"/>
      <c r="AK185" s="110"/>
      <c r="BG185" s="47">
        <v>38</v>
      </c>
      <c r="BH185" s="47" t="s">
        <v>16</v>
      </c>
      <c r="BI185" s="51">
        <v>96.969006381039208</v>
      </c>
      <c r="BJ185" s="51">
        <f>BK185+BL185</f>
        <v>96.875</v>
      </c>
      <c r="BK185" s="51">
        <v>84.375</v>
      </c>
      <c r="BL185" s="51">
        <v>12.5</v>
      </c>
      <c r="BM185" s="51">
        <v>0</v>
      </c>
      <c r="BN185" s="51">
        <v>3.125</v>
      </c>
      <c r="BO185" s="51">
        <v>0</v>
      </c>
    </row>
    <row r="186" spans="1:96" s="47" customFormat="1">
      <c r="D186" s="142" t="s">
        <v>180</v>
      </c>
      <c r="E186" s="143"/>
      <c r="F186" s="143"/>
      <c r="G186" s="143"/>
      <c r="H186" s="143"/>
      <c r="I186" s="144"/>
      <c r="J186" s="114">
        <f>BI186</f>
        <v>96.415929203539818</v>
      </c>
      <c r="K186" s="114"/>
      <c r="L186" s="114"/>
      <c r="M186" s="114"/>
      <c r="N186" s="114">
        <f>BJ186</f>
        <v>100</v>
      </c>
      <c r="O186" s="114"/>
      <c r="P186" s="114"/>
      <c r="Q186" s="114"/>
      <c r="R186" s="114">
        <f>BK186</f>
        <v>93.103448275862064</v>
      </c>
      <c r="S186" s="114"/>
      <c r="T186" s="114"/>
      <c r="U186" s="114"/>
      <c r="V186" s="114">
        <f>BL186</f>
        <v>6.8965517241379306</v>
      </c>
      <c r="W186" s="114"/>
      <c r="X186" s="114"/>
      <c r="Y186" s="114"/>
      <c r="Z186" s="114">
        <f>BM186</f>
        <v>0</v>
      </c>
      <c r="AA186" s="114"/>
      <c r="AB186" s="114"/>
      <c r="AC186" s="114"/>
      <c r="AD186" s="114">
        <f>BN186</f>
        <v>0</v>
      </c>
      <c r="AE186" s="114"/>
      <c r="AF186" s="114"/>
      <c r="AG186" s="114"/>
      <c r="AH186" s="114">
        <f>BO186</f>
        <v>0</v>
      </c>
      <c r="AI186" s="114"/>
      <c r="AJ186" s="114"/>
      <c r="AK186" s="114"/>
      <c r="BH186" s="47" t="s">
        <v>18</v>
      </c>
      <c r="BI186" s="51">
        <v>96.415929203539818</v>
      </c>
      <c r="BJ186" s="51">
        <f>BK186+BL186</f>
        <v>100</v>
      </c>
      <c r="BK186" s="51">
        <v>93.103448275862064</v>
      </c>
      <c r="BL186" s="51">
        <v>6.8965517241379306</v>
      </c>
      <c r="BM186" s="51">
        <v>0</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97"/>
      <c r="C188" s="97"/>
      <c r="D188" s="14" t="s">
        <v>181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97"/>
      <c r="C189" s="97"/>
      <c r="D189" s="33" t="s">
        <v>182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8"/>
      <c r="E190" s="149"/>
      <c r="F190" s="149"/>
      <c r="G190" s="149"/>
      <c r="H190" s="149"/>
      <c r="I190" s="150"/>
      <c r="J190" s="104" t="s">
        <v>183</v>
      </c>
      <c r="K190" s="105"/>
      <c r="L190" s="105"/>
      <c r="M190" s="106"/>
      <c r="N190" s="104" t="s">
        <v>184</v>
      </c>
      <c r="O190" s="105"/>
      <c r="P190" s="105"/>
      <c r="Q190" s="106"/>
      <c r="R190" s="91">
        <v>1</v>
      </c>
      <c r="S190" s="92"/>
      <c r="T190" s="92"/>
      <c r="U190" s="93"/>
      <c r="V190" s="91">
        <v>2</v>
      </c>
      <c r="W190" s="92"/>
      <c r="X190" s="92"/>
      <c r="Y190" s="93"/>
      <c r="Z190" s="91">
        <v>3</v>
      </c>
      <c r="AA190" s="92"/>
      <c r="AB190" s="92"/>
      <c r="AC190" s="93"/>
      <c r="AD190" s="91">
        <v>4</v>
      </c>
      <c r="AE190" s="92"/>
      <c r="AF190" s="92"/>
      <c r="AG190" s="93"/>
      <c r="AH190" s="91"/>
      <c r="AI190" s="92"/>
      <c r="AJ190" s="92"/>
      <c r="AK190" s="93"/>
      <c r="AL190" s="23"/>
      <c r="AM190" s="23"/>
    </row>
    <row r="191" spans="1:96" ht="22.5" customHeight="1">
      <c r="D191" s="101"/>
      <c r="E191" s="102"/>
      <c r="F191" s="102"/>
      <c r="G191" s="102"/>
      <c r="H191" s="102"/>
      <c r="I191" s="103"/>
      <c r="J191" s="107"/>
      <c r="K191" s="108"/>
      <c r="L191" s="108"/>
      <c r="M191" s="109"/>
      <c r="N191" s="107"/>
      <c r="O191" s="108"/>
      <c r="P191" s="108"/>
      <c r="Q191" s="109"/>
      <c r="R191" s="122" t="s">
        <v>113</v>
      </c>
      <c r="S191" s="123"/>
      <c r="T191" s="123"/>
      <c r="U191" s="124"/>
      <c r="V191" s="122" t="s">
        <v>114</v>
      </c>
      <c r="W191" s="123"/>
      <c r="X191" s="123"/>
      <c r="Y191" s="124"/>
      <c r="Z191" s="122" t="s">
        <v>115</v>
      </c>
      <c r="AA191" s="123"/>
      <c r="AB191" s="123"/>
      <c r="AC191" s="124"/>
      <c r="AD191" s="122" t="s">
        <v>116</v>
      </c>
      <c r="AE191" s="123"/>
      <c r="AF191" s="123"/>
      <c r="AG191" s="124"/>
      <c r="AH191" s="94" t="s">
        <v>185</v>
      </c>
      <c r="AI191" s="95"/>
      <c r="AJ191" s="95"/>
      <c r="AK191" s="96"/>
      <c r="BI191" s="5" t="s">
        <v>186</v>
      </c>
      <c r="BJ191" s="2" t="s">
        <v>187</v>
      </c>
      <c r="BK191" s="2">
        <v>1</v>
      </c>
      <c r="BL191" s="2">
        <v>2</v>
      </c>
      <c r="BM191" s="2">
        <v>3</v>
      </c>
      <c r="BN191" s="2">
        <v>4</v>
      </c>
      <c r="BO191" s="2">
        <v>0</v>
      </c>
    </row>
    <row r="192" spans="1:96">
      <c r="D192" s="115" t="s">
        <v>188</v>
      </c>
      <c r="E192" s="116"/>
      <c r="F192" s="116"/>
      <c r="G192" s="116"/>
      <c r="H192" s="116"/>
      <c r="I192" s="117"/>
      <c r="J192" s="110">
        <f>BI192</f>
        <v>79.329990884229716</v>
      </c>
      <c r="K192" s="110"/>
      <c r="L192" s="110"/>
      <c r="M192" s="110"/>
      <c r="N192" s="110">
        <f>BJ192</f>
        <v>75</v>
      </c>
      <c r="O192" s="110"/>
      <c r="P192" s="110"/>
      <c r="Q192" s="110"/>
      <c r="R192" s="110">
        <f>BK192</f>
        <v>40.625</v>
      </c>
      <c r="S192" s="110"/>
      <c r="T192" s="110"/>
      <c r="U192" s="110"/>
      <c r="V192" s="110">
        <f>BL192</f>
        <v>34.375</v>
      </c>
      <c r="W192" s="110"/>
      <c r="X192" s="110"/>
      <c r="Y192" s="110"/>
      <c r="Z192" s="110">
        <f>BM192</f>
        <v>15.625</v>
      </c>
      <c r="AA192" s="110"/>
      <c r="AB192" s="110"/>
      <c r="AC192" s="110"/>
      <c r="AD192" s="110">
        <f>BN192</f>
        <v>9.375</v>
      </c>
      <c r="AE192" s="110"/>
      <c r="AF192" s="110"/>
      <c r="AG192" s="110"/>
      <c r="AH192" s="110">
        <f>BO192</f>
        <v>0</v>
      </c>
      <c r="AI192" s="110"/>
      <c r="AJ192" s="110"/>
      <c r="AK192" s="110"/>
      <c r="BG192" s="2">
        <v>39</v>
      </c>
      <c r="BH192" s="2" t="s">
        <v>16</v>
      </c>
      <c r="BI192" s="25">
        <v>79.329990884229716</v>
      </c>
      <c r="BJ192" s="25">
        <f>BK192+BL192</f>
        <v>75</v>
      </c>
      <c r="BK192" s="25">
        <v>40.625</v>
      </c>
      <c r="BL192" s="25">
        <v>34.375</v>
      </c>
      <c r="BM192" s="25">
        <v>15.625</v>
      </c>
      <c r="BN192" s="25">
        <v>9.375</v>
      </c>
      <c r="BO192" s="25">
        <v>0</v>
      </c>
    </row>
    <row r="193" spans="4:67">
      <c r="D193" s="111" t="s">
        <v>189</v>
      </c>
      <c r="E193" s="112"/>
      <c r="F193" s="112"/>
      <c r="G193" s="112"/>
      <c r="H193" s="112"/>
      <c r="I193" s="113"/>
      <c r="J193" s="114">
        <f>BI193</f>
        <v>80.995575221238937</v>
      </c>
      <c r="K193" s="114"/>
      <c r="L193" s="114"/>
      <c r="M193" s="114"/>
      <c r="N193" s="114">
        <f>BJ193</f>
        <v>72.413793103448285</v>
      </c>
      <c r="O193" s="114"/>
      <c r="P193" s="114"/>
      <c r="Q193" s="114"/>
      <c r="R193" s="114">
        <f>BK193</f>
        <v>37.931034482758619</v>
      </c>
      <c r="S193" s="114"/>
      <c r="T193" s="114"/>
      <c r="U193" s="114"/>
      <c r="V193" s="114">
        <f>BL193</f>
        <v>34.482758620689658</v>
      </c>
      <c r="W193" s="114"/>
      <c r="X193" s="114"/>
      <c r="Y193" s="114"/>
      <c r="Z193" s="114">
        <f>BM193</f>
        <v>24.137931034482758</v>
      </c>
      <c r="AA193" s="114"/>
      <c r="AB193" s="114"/>
      <c r="AC193" s="114"/>
      <c r="AD193" s="114">
        <f>BN193</f>
        <v>3.4482758620689653</v>
      </c>
      <c r="AE193" s="114"/>
      <c r="AF193" s="114"/>
      <c r="AG193" s="114"/>
      <c r="AH193" s="114">
        <f>BO193</f>
        <v>0</v>
      </c>
      <c r="AI193" s="114"/>
      <c r="AJ193" s="114"/>
      <c r="AK193" s="114"/>
      <c r="BH193" s="2" t="s">
        <v>18</v>
      </c>
      <c r="BI193" s="25">
        <v>80.995575221238937</v>
      </c>
      <c r="BJ193" s="25">
        <f>BK193+BL193</f>
        <v>72.413793103448285</v>
      </c>
      <c r="BK193" s="25">
        <v>37.931034482758619</v>
      </c>
      <c r="BL193" s="25">
        <v>34.482758620689658</v>
      </c>
      <c r="BM193" s="25">
        <v>24.137931034482758</v>
      </c>
      <c r="BN193" s="25">
        <v>3.4482758620689653</v>
      </c>
      <c r="BO193" s="25">
        <v>0</v>
      </c>
    </row>
    <row r="194" spans="4:67" ht="15" customHeight="1">
      <c r="D194" s="33" t="s">
        <v>190</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191</v>
      </c>
      <c r="BJ194" s="2" t="s">
        <v>192</v>
      </c>
      <c r="BK194" s="2">
        <v>1</v>
      </c>
      <c r="BL194" s="2">
        <v>2</v>
      </c>
      <c r="BM194" s="2">
        <v>3</v>
      </c>
      <c r="BN194" s="2">
        <v>4</v>
      </c>
      <c r="BO194" s="2">
        <v>0</v>
      </c>
    </row>
    <row r="195" spans="4:67">
      <c r="D195" s="115" t="s">
        <v>193</v>
      </c>
      <c r="E195" s="116"/>
      <c r="F195" s="116"/>
      <c r="G195" s="116"/>
      <c r="H195" s="116"/>
      <c r="I195" s="117"/>
      <c r="J195" s="110">
        <f>BI195</f>
        <v>69.393801276207839</v>
      </c>
      <c r="K195" s="110"/>
      <c r="L195" s="110"/>
      <c r="M195" s="110"/>
      <c r="N195" s="110">
        <f>BJ195</f>
        <v>62.5</v>
      </c>
      <c r="O195" s="110"/>
      <c r="P195" s="110"/>
      <c r="Q195" s="110"/>
      <c r="R195" s="110">
        <f>BK195</f>
        <v>15.625</v>
      </c>
      <c r="S195" s="110"/>
      <c r="T195" s="110"/>
      <c r="U195" s="110"/>
      <c r="V195" s="110">
        <f>BL195</f>
        <v>46.875</v>
      </c>
      <c r="W195" s="110"/>
      <c r="X195" s="110"/>
      <c r="Y195" s="110"/>
      <c r="Z195" s="110">
        <f>BM195</f>
        <v>34.375</v>
      </c>
      <c r="AA195" s="110"/>
      <c r="AB195" s="110"/>
      <c r="AC195" s="110"/>
      <c r="AD195" s="110">
        <f>BN195</f>
        <v>3.125</v>
      </c>
      <c r="AE195" s="110"/>
      <c r="AF195" s="110"/>
      <c r="AG195" s="110"/>
      <c r="AH195" s="110">
        <f>BO195</f>
        <v>0</v>
      </c>
      <c r="AI195" s="110"/>
      <c r="AJ195" s="110"/>
      <c r="AK195" s="110"/>
      <c r="BG195" s="2">
        <v>40</v>
      </c>
      <c r="BH195" s="2" t="s">
        <v>16</v>
      </c>
      <c r="BI195" s="25">
        <v>69.393801276207839</v>
      </c>
      <c r="BJ195" s="25">
        <f>BK195+BL195</f>
        <v>62.5</v>
      </c>
      <c r="BK195" s="25">
        <v>15.625</v>
      </c>
      <c r="BL195" s="25">
        <v>46.875</v>
      </c>
      <c r="BM195" s="25">
        <v>34.375</v>
      </c>
      <c r="BN195" s="25">
        <v>3.125</v>
      </c>
      <c r="BO195" s="25">
        <v>0</v>
      </c>
    </row>
    <row r="196" spans="4:67">
      <c r="D196" s="111" t="s">
        <v>194</v>
      </c>
      <c r="E196" s="112"/>
      <c r="F196" s="112"/>
      <c r="G196" s="112"/>
      <c r="H196" s="112"/>
      <c r="I196" s="113"/>
      <c r="J196" s="114">
        <f>BI196</f>
        <v>69.845132743362839</v>
      </c>
      <c r="K196" s="114"/>
      <c r="L196" s="114"/>
      <c r="M196" s="114"/>
      <c r="N196" s="114">
        <f>BJ196</f>
        <v>68.965517241379303</v>
      </c>
      <c r="O196" s="114"/>
      <c r="P196" s="114"/>
      <c r="Q196" s="114"/>
      <c r="R196" s="114">
        <f>BK196</f>
        <v>20.689655172413794</v>
      </c>
      <c r="S196" s="114"/>
      <c r="T196" s="114"/>
      <c r="U196" s="114"/>
      <c r="V196" s="114">
        <f>BL196</f>
        <v>48.275862068965516</v>
      </c>
      <c r="W196" s="114"/>
      <c r="X196" s="114"/>
      <c r="Y196" s="114"/>
      <c r="Z196" s="114">
        <f>BM196</f>
        <v>20.689655172413794</v>
      </c>
      <c r="AA196" s="114"/>
      <c r="AB196" s="114"/>
      <c r="AC196" s="114"/>
      <c r="AD196" s="114">
        <f>BN196</f>
        <v>10.344827586206897</v>
      </c>
      <c r="AE196" s="114"/>
      <c r="AF196" s="114"/>
      <c r="AG196" s="114"/>
      <c r="AH196" s="114">
        <f>BO196</f>
        <v>0</v>
      </c>
      <c r="AI196" s="114"/>
      <c r="AJ196" s="114"/>
      <c r="AK196" s="114"/>
      <c r="BH196" s="2" t="s">
        <v>18</v>
      </c>
      <c r="BI196" s="25">
        <v>69.845132743362839</v>
      </c>
      <c r="BJ196" s="25">
        <f>BK196+BL196</f>
        <v>68.965517241379303</v>
      </c>
      <c r="BK196" s="25">
        <v>20.689655172413794</v>
      </c>
      <c r="BL196" s="25">
        <v>48.275862068965516</v>
      </c>
      <c r="BM196" s="25">
        <v>20.689655172413794</v>
      </c>
      <c r="BN196" s="25">
        <v>10.344827586206897</v>
      </c>
      <c r="BO196" s="25">
        <v>0</v>
      </c>
    </row>
    <row r="197" spans="4:67" ht="15" customHeight="1">
      <c r="D197" s="33" t="s">
        <v>195</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196</v>
      </c>
      <c r="BJ197" s="2" t="s">
        <v>197</v>
      </c>
      <c r="BK197" s="2">
        <v>1</v>
      </c>
      <c r="BL197" s="2">
        <v>2</v>
      </c>
      <c r="BM197" s="2">
        <v>3</v>
      </c>
      <c r="BN197" s="2">
        <v>4</v>
      </c>
      <c r="BO197" s="2">
        <v>0</v>
      </c>
    </row>
    <row r="198" spans="4:67">
      <c r="D198" s="115" t="s">
        <v>198</v>
      </c>
      <c r="E198" s="116"/>
      <c r="F198" s="116"/>
      <c r="G198" s="116"/>
      <c r="H198" s="116"/>
      <c r="I198" s="117"/>
      <c r="J198" s="110">
        <f>BI198</f>
        <v>66.54512306289881</v>
      </c>
      <c r="K198" s="110"/>
      <c r="L198" s="110"/>
      <c r="M198" s="110"/>
      <c r="N198" s="110">
        <f>BJ198</f>
        <v>62.5</v>
      </c>
      <c r="O198" s="110"/>
      <c r="P198" s="110"/>
      <c r="Q198" s="110"/>
      <c r="R198" s="110">
        <f>BK198</f>
        <v>37.5</v>
      </c>
      <c r="S198" s="110"/>
      <c r="T198" s="110"/>
      <c r="U198" s="110"/>
      <c r="V198" s="110">
        <f>BL198</f>
        <v>25</v>
      </c>
      <c r="W198" s="110"/>
      <c r="X198" s="110"/>
      <c r="Y198" s="110"/>
      <c r="Z198" s="110">
        <f>BM198</f>
        <v>25</v>
      </c>
      <c r="AA198" s="110"/>
      <c r="AB198" s="110"/>
      <c r="AC198" s="110"/>
      <c r="AD198" s="110">
        <f>BN198</f>
        <v>12.5</v>
      </c>
      <c r="AE198" s="110"/>
      <c r="AF198" s="110"/>
      <c r="AG198" s="110"/>
      <c r="AH198" s="110">
        <f>BO198</f>
        <v>0</v>
      </c>
      <c r="AI198" s="110"/>
      <c r="AJ198" s="110"/>
      <c r="AK198" s="110"/>
      <c r="BG198" s="2">
        <v>41</v>
      </c>
      <c r="BH198" s="2" t="s">
        <v>16</v>
      </c>
      <c r="BI198" s="25">
        <v>66.54512306289881</v>
      </c>
      <c r="BJ198" s="25">
        <f>BK198+BL198</f>
        <v>62.5</v>
      </c>
      <c r="BK198" s="25">
        <v>37.5</v>
      </c>
      <c r="BL198" s="25">
        <v>25</v>
      </c>
      <c r="BM198" s="25">
        <v>25</v>
      </c>
      <c r="BN198" s="25">
        <v>12.5</v>
      </c>
      <c r="BO198" s="25">
        <v>0</v>
      </c>
    </row>
    <row r="199" spans="4:67">
      <c r="D199" s="111" t="s">
        <v>199</v>
      </c>
      <c r="E199" s="112"/>
      <c r="F199" s="112"/>
      <c r="G199" s="112"/>
      <c r="H199" s="112"/>
      <c r="I199" s="113"/>
      <c r="J199" s="114">
        <f>BI199</f>
        <v>67.256637168141594</v>
      </c>
      <c r="K199" s="114"/>
      <c r="L199" s="114"/>
      <c r="M199" s="114"/>
      <c r="N199" s="114">
        <f>BJ199</f>
        <v>55.172413793103445</v>
      </c>
      <c r="O199" s="114"/>
      <c r="P199" s="114"/>
      <c r="Q199" s="114"/>
      <c r="R199" s="114">
        <f>BK199</f>
        <v>24.137931034482758</v>
      </c>
      <c r="S199" s="114"/>
      <c r="T199" s="114"/>
      <c r="U199" s="114"/>
      <c r="V199" s="114">
        <f>BL199</f>
        <v>31.03448275862069</v>
      </c>
      <c r="W199" s="114"/>
      <c r="X199" s="114"/>
      <c r="Y199" s="114"/>
      <c r="Z199" s="114">
        <f>BM199</f>
        <v>31.03448275862069</v>
      </c>
      <c r="AA199" s="114"/>
      <c r="AB199" s="114"/>
      <c r="AC199" s="114"/>
      <c r="AD199" s="114">
        <f>BN199</f>
        <v>13.793103448275861</v>
      </c>
      <c r="AE199" s="114"/>
      <c r="AF199" s="114"/>
      <c r="AG199" s="114"/>
      <c r="AH199" s="114">
        <f>BO199</f>
        <v>0</v>
      </c>
      <c r="AI199" s="114"/>
      <c r="AJ199" s="114"/>
      <c r="AK199" s="114"/>
      <c r="BH199" s="2" t="s">
        <v>18</v>
      </c>
      <c r="BI199" s="25">
        <v>67.256637168141594</v>
      </c>
      <c r="BJ199" s="25">
        <f>BK199+BL199</f>
        <v>55.172413793103445</v>
      </c>
      <c r="BK199" s="25">
        <v>24.137931034482758</v>
      </c>
      <c r="BL199" s="25">
        <v>31.03448275862069</v>
      </c>
      <c r="BM199" s="25">
        <v>31.03448275862069</v>
      </c>
      <c r="BN199" s="25">
        <v>13.793103448275861</v>
      </c>
      <c r="BO199" s="25">
        <v>0</v>
      </c>
    </row>
    <row r="200" spans="4:67" ht="15" customHeight="1">
      <c r="D200" s="33" t="s">
        <v>200</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201</v>
      </c>
      <c r="BJ200" s="2" t="s">
        <v>202</v>
      </c>
      <c r="BK200" s="2">
        <v>1</v>
      </c>
      <c r="BL200" s="2">
        <v>2</v>
      </c>
      <c r="BM200" s="2">
        <v>3</v>
      </c>
      <c r="BN200" s="2">
        <v>4</v>
      </c>
      <c r="BO200" s="2">
        <v>0</v>
      </c>
    </row>
    <row r="201" spans="4:67">
      <c r="D201" s="115" t="s">
        <v>203</v>
      </c>
      <c r="E201" s="116"/>
      <c r="F201" s="116"/>
      <c r="G201" s="116"/>
      <c r="H201" s="116"/>
      <c r="I201" s="117"/>
      <c r="J201" s="110">
        <f>BI201</f>
        <v>56.449407474931633</v>
      </c>
      <c r="K201" s="110"/>
      <c r="L201" s="110"/>
      <c r="M201" s="110"/>
      <c r="N201" s="110">
        <f>BJ201</f>
        <v>31.25</v>
      </c>
      <c r="O201" s="110"/>
      <c r="P201" s="110"/>
      <c r="Q201" s="110"/>
      <c r="R201" s="110">
        <f>BK201</f>
        <v>12.5</v>
      </c>
      <c r="S201" s="110"/>
      <c r="T201" s="110"/>
      <c r="U201" s="110"/>
      <c r="V201" s="110">
        <f>BL201</f>
        <v>18.75</v>
      </c>
      <c r="W201" s="110"/>
      <c r="X201" s="110"/>
      <c r="Y201" s="110"/>
      <c r="Z201" s="110">
        <f>BM201</f>
        <v>34.375</v>
      </c>
      <c r="AA201" s="110"/>
      <c r="AB201" s="110"/>
      <c r="AC201" s="110"/>
      <c r="AD201" s="110">
        <f>BN201</f>
        <v>34.375</v>
      </c>
      <c r="AE201" s="110"/>
      <c r="AF201" s="110"/>
      <c r="AG201" s="110"/>
      <c r="AH201" s="110">
        <f>BO201</f>
        <v>0</v>
      </c>
      <c r="AI201" s="110"/>
      <c r="AJ201" s="110"/>
      <c r="AK201" s="110"/>
      <c r="BG201" s="2">
        <v>42</v>
      </c>
      <c r="BH201" s="2" t="s">
        <v>16</v>
      </c>
      <c r="BI201" s="25">
        <v>56.449407474931633</v>
      </c>
      <c r="BJ201" s="25">
        <f>BK201+BL201</f>
        <v>31.25</v>
      </c>
      <c r="BK201" s="25">
        <v>12.5</v>
      </c>
      <c r="BL201" s="25">
        <v>18.75</v>
      </c>
      <c r="BM201" s="25">
        <v>34.375</v>
      </c>
      <c r="BN201" s="25">
        <v>34.375</v>
      </c>
      <c r="BO201" s="25">
        <v>0</v>
      </c>
    </row>
    <row r="202" spans="4:67">
      <c r="D202" s="111" t="s">
        <v>204</v>
      </c>
      <c r="E202" s="112"/>
      <c r="F202" s="112"/>
      <c r="G202" s="112"/>
      <c r="H202" s="112"/>
      <c r="I202" s="113"/>
      <c r="J202" s="114">
        <f>BI202</f>
        <v>47.898230088495573</v>
      </c>
      <c r="K202" s="114"/>
      <c r="L202" s="114"/>
      <c r="M202" s="114"/>
      <c r="N202" s="114">
        <f>BJ202</f>
        <v>20.689655172413794</v>
      </c>
      <c r="O202" s="114"/>
      <c r="P202" s="114"/>
      <c r="Q202" s="114"/>
      <c r="R202" s="114">
        <f>BK202</f>
        <v>10.344827586206897</v>
      </c>
      <c r="S202" s="114"/>
      <c r="T202" s="114"/>
      <c r="U202" s="114"/>
      <c r="V202" s="114">
        <f>BL202</f>
        <v>10.344827586206897</v>
      </c>
      <c r="W202" s="114"/>
      <c r="X202" s="114"/>
      <c r="Y202" s="114"/>
      <c r="Z202" s="114">
        <f>BM202</f>
        <v>48.275862068965516</v>
      </c>
      <c r="AA202" s="114"/>
      <c r="AB202" s="114"/>
      <c r="AC202" s="114"/>
      <c r="AD202" s="114">
        <f>BN202</f>
        <v>31.03448275862069</v>
      </c>
      <c r="AE202" s="114"/>
      <c r="AF202" s="114"/>
      <c r="AG202" s="114"/>
      <c r="AH202" s="114">
        <f>BO202</f>
        <v>0</v>
      </c>
      <c r="AI202" s="114"/>
      <c r="AJ202" s="114"/>
      <c r="AK202" s="114"/>
      <c r="BH202" s="2" t="s">
        <v>18</v>
      </c>
      <c r="BI202" s="25">
        <v>47.898230088495573</v>
      </c>
      <c r="BJ202" s="25">
        <f>BK202+BL202</f>
        <v>20.689655172413794</v>
      </c>
      <c r="BK202" s="25">
        <v>10.344827586206897</v>
      </c>
      <c r="BL202" s="25">
        <v>10.344827586206897</v>
      </c>
      <c r="BM202" s="25">
        <v>48.275862068965516</v>
      </c>
      <c r="BN202" s="25">
        <v>31.03448275862069</v>
      </c>
      <c r="BO202" s="25">
        <v>0</v>
      </c>
    </row>
    <row r="203" spans="4:67" ht="15" customHeight="1">
      <c r="D203" s="33" t="s">
        <v>205</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206</v>
      </c>
      <c r="BJ203" s="2" t="s">
        <v>207</v>
      </c>
      <c r="BK203" s="2">
        <v>1</v>
      </c>
      <c r="BL203" s="2">
        <v>2</v>
      </c>
      <c r="BM203" s="2">
        <v>3</v>
      </c>
      <c r="BN203" s="2">
        <v>4</v>
      </c>
      <c r="BO203" s="2">
        <v>0</v>
      </c>
    </row>
    <row r="204" spans="4:67">
      <c r="D204" s="115" t="s">
        <v>208</v>
      </c>
      <c r="E204" s="116"/>
      <c r="F204" s="116"/>
      <c r="G204" s="116"/>
      <c r="H204" s="116"/>
      <c r="I204" s="117"/>
      <c r="J204" s="110">
        <f>BI204</f>
        <v>70.191431175934369</v>
      </c>
      <c r="K204" s="110"/>
      <c r="L204" s="110"/>
      <c r="M204" s="110"/>
      <c r="N204" s="110">
        <f>BJ204</f>
        <v>84.375</v>
      </c>
      <c r="O204" s="110"/>
      <c r="P204" s="110"/>
      <c r="Q204" s="110"/>
      <c r="R204" s="110">
        <f>BK204</f>
        <v>56.25</v>
      </c>
      <c r="S204" s="110"/>
      <c r="T204" s="110"/>
      <c r="U204" s="110"/>
      <c r="V204" s="110">
        <f>BL204</f>
        <v>28.125</v>
      </c>
      <c r="W204" s="110"/>
      <c r="X204" s="110"/>
      <c r="Y204" s="110"/>
      <c r="Z204" s="110">
        <f>BM204</f>
        <v>9.375</v>
      </c>
      <c r="AA204" s="110"/>
      <c r="AB204" s="110"/>
      <c r="AC204" s="110"/>
      <c r="AD204" s="110">
        <f>BN204</f>
        <v>6.25</v>
      </c>
      <c r="AE204" s="110"/>
      <c r="AF204" s="110"/>
      <c r="AG204" s="110"/>
      <c r="AH204" s="110">
        <f>BO204</f>
        <v>0</v>
      </c>
      <c r="AI204" s="110"/>
      <c r="AJ204" s="110"/>
      <c r="AK204" s="110"/>
      <c r="BG204" s="2">
        <v>43</v>
      </c>
      <c r="BH204" s="2" t="s">
        <v>16</v>
      </c>
      <c r="BI204" s="25">
        <v>70.191431175934369</v>
      </c>
      <c r="BJ204" s="25">
        <f>BK204+BL204</f>
        <v>84.375</v>
      </c>
      <c r="BK204" s="25">
        <v>56.25</v>
      </c>
      <c r="BL204" s="25">
        <v>28.125</v>
      </c>
      <c r="BM204" s="25">
        <v>9.375</v>
      </c>
      <c r="BN204" s="25">
        <v>6.25</v>
      </c>
      <c r="BO204" s="25">
        <v>0</v>
      </c>
    </row>
    <row r="205" spans="4:67">
      <c r="D205" s="111" t="s">
        <v>209</v>
      </c>
      <c r="E205" s="112"/>
      <c r="F205" s="112"/>
      <c r="G205" s="112"/>
      <c r="H205" s="112"/>
      <c r="I205" s="113"/>
      <c r="J205" s="151" t="s">
        <v>210</v>
      </c>
      <c r="K205" s="151"/>
      <c r="L205" s="151"/>
      <c r="M205" s="151"/>
      <c r="N205" s="151" t="s">
        <v>210</v>
      </c>
      <c r="O205" s="151"/>
      <c r="P205" s="151"/>
      <c r="Q205" s="151"/>
      <c r="R205" s="151" t="s">
        <v>210</v>
      </c>
      <c r="S205" s="151"/>
      <c r="T205" s="151"/>
      <c r="U205" s="151"/>
      <c r="V205" s="151" t="s">
        <v>210</v>
      </c>
      <c r="W205" s="151"/>
      <c r="X205" s="151"/>
      <c r="Y205" s="151"/>
      <c r="Z205" s="151" t="s">
        <v>210</v>
      </c>
      <c r="AA205" s="151"/>
      <c r="AB205" s="151"/>
      <c r="AC205" s="151"/>
      <c r="AD205" s="151" t="s">
        <v>210</v>
      </c>
      <c r="AE205" s="151"/>
      <c r="AF205" s="151"/>
      <c r="AG205" s="151"/>
      <c r="AH205" s="151" t="s">
        <v>210</v>
      </c>
      <c r="AI205" s="151"/>
      <c r="AJ205" s="151"/>
      <c r="AK205" s="151"/>
      <c r="BH205" s="2" t="s">
        <v>18</v>
      </c>
      <c r="BI205" s="25"/>
      <c r="BJ205" s="25">
        <f>BK205+BL205</f>
        <v>0</v>
      </c>
      <c r="BK205" s="25"/>
      <c r="BL205" s="25"/>
      <c r="BM205" s="25"/>
      <c r="BN205" s="25"/>
      <c r="BO205" s="25"/>
    </row>
    <row r="206" spans="4:67" ht="15" customHeight="1">
      <c r="D206" s="33" t="s">
        <v>211</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212</v>
      </c>
      <c r="BJ206" s="2" t="s">
        <v>213</v>
      </c>
      <c r="BK206" s="2">
        <v>1</v>
      </c>
      <c r="BL206" s="2">
        <v>2</v>
      </c>
      <c r="BM206" s="2">
        <v>3</v>
      </c>
      <c r="BN206" s="2">
        <v>4</v>
      </c>
      <c r="BO206" s="2">
        <v>0</v>
      </c>
    </row>
    <row r="207" spans="4:67">
      <c r="D207" s="115" t="s">
        <v>214</v>
      </c>
      <c r="E207" s="116"/>
      <c r="F207" s="116"/>
      <c r="G207" s="116"/>
      <c r="H207" s="116"/>
      <c r="I207" s="117"/>
      <c r="J207" s="110">
        <f>BI207</f>
        <v>41.886964448495903</v>
      </c>
      <c r="K207" s="110"/>
      <c r="L207" s="110"/>
      <c r="M207" s="110"/>
      <c r="N207" s="110">
        <f>BJ207</f>
        <v>46.875</v>
      </c>
      <c r="O207" s="110"/>
      <c r="P207" s="110"/>
      <c r="Q207" s="110"/>
      <c r="R207" s="110">
        <f>BK207</f>
        <v>15.625</v>
      </c>
      <c r="S207" s="110"/>
      <c r="T207" s="110"/>
      <c r="U207" s="110"/>
      <c r="V207" s="110">
        <f>BL207</f>
        <v>31.25</v>
      </c>
      <c r="W207" s="110"/>
      <c r="X207" s="110"/>
      <c r="Y207" s="110"/>
      <c r="Z207" s="110">
        <f>BM207</f>
        <v>31.25</v>
      </c>
      <c r="AA207" s="110"/>
      <c r="AB207" s="110"/>
      <c r="AC207" s="110"/>
      <c r="AD207" s="110">
        <f>BN207</f>
        <v>21.875</v>
      </c>
      <c r="AE207" s="110"/>
      <c r="AF207" s="110"/>
      <c r="AG207" s="110"/>
      <c r="AH207" s="110">
        <f>BO207</f>
        <v>0</v>
      </c>
      <c r="AI207" s="110"/>
      <c r="AJ207" s="110"/>
      <c r="AK207" s="110"/>
      <c r="BG207" s="2">
        <v>44</v>
      </c>
      <c r="BH207" s="2" t="s">
        <v>16</v>
      </c>
      <c r="BI207" s="25">
        <v>41.886964448495903</v>
      </c>
      <c r="BJ207" s="25">
        <f>BK207+BL207</f>
        <v>46.875</v>
      </c>
      <c r="BK207" s="25">
        <v>15.625</v>
      </c>
      <c r="BL207" s="25">
        <v>31.25</v>
      </c>
      <c r="BM207" s="25">
        <v>31.25</v>
      </c>
      <c r="BN207" s="25">
        <v>21.875</v>
      </c>
      <c r="BO207" s="25">
        <v>0</v>
      </c>
    </row>
    <row r="208" spans="4:67">
      <c r="D208" s="111" t="s">
        <v>215</v>
      </c>
      <c r="E208" s="112"/>
      <c r="F208" s="112"/>
      <c r="G208" s="112"/>
      <c r="H208" s="112"/>
      <c r="I208" s="113"/>
      <c r="J208" s="114">
        <f>BI208</f>
        <v>33.915929203539825</v>
      </c>
      <c r="K208" s="114"/>
      <c r="L208" s="114"/>
      <c r="M208" s="114"/>
      <c r="N208" s="114">
        <f>BJ208</f>
        <v>27.586206896551722</v>
      </c>
      <c r="O208" s="114"/>
      <c r="P208" s="114"/>
      <c r="Q208" s="114"/>
      <c r="R208" s="114">
        <f>BK208</f>
        <v>3.4482758620689653</v>
      </c>
      <c r="S208" s="114"/>
      <c r="T208" s="114"/>
      <c r="U208" s="114"/>
      <c r="V208" s="114">
        <f>BL208</f>
        <v>24.137931034482758</v>
      </c>
      <c r="W208" s="114"/>
      <c r="X208" s="114"/>
      <c r="Y208" s="114"/>
      <c r="Z208" s="114">
        <f>BM208</f>
        <v>17.241379310344829</v>
      </c>
      <c r="AA208" s="114"/>
      <c r="AB208" s="114"/>
      <c r="AC208" s="114"/>
      <c r="AD208" s="114">
        <f>BN208</f>
        <v>55.172413793103445</v>
      </c>
      <c r="AE208" s="114"/>
      <c r="AF208" s="114"/>
      <c r="AG208" s="114"/>
      <c r="AH208" s="114">
        <f>BO208</f>
        <v>0</v>
      </c>
      <c r="AI208" s="114"/>
      <c r="AJ208" s="114"/>
      <c r="AK208" s="114"/>
      <c r="BH208" s="2" t="s">
        <v>18</v>
      </c>
      <c r="BI208" s="25">
        <v>33.915929203539825</v>
      </c>
      <c r="BJ208" s="25">
        <f>BK208+BL208</f>
        <v>27.586206896551722</v>
      </c>
      <c r="BK208" s="25">
        <v>3.4482758620689653</v>
      </c>
      <c r="BL208" s="25">
        <v>24.137931034482758</v>
      </c>
      <c r="BM208" s="25">
        <v>17.241379310344829</v>
      </c>
      <c r="BN208" s="25">
        <v>55.172413793103445</v>
      </c>
      <c r="BO208" s="25">
        <v>0</v>
      </c>
    </row>
    <row r="209" spans="1:96" ht="15" customHeight="1">
      <c r="D209" s="33" t="s">
        <v>216</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217</v>
      </c>
      <c r="BJ209" s="2" t="s">
        <v>218</v>
      </c>
      <c r="BK209" s="2">
        <v>1</v>
      </c>
      <c r="BL209" s="2">
        <v>2</v>
      </c>
      <c r="BM209" s="2">
        <v>3</v>
      </c>
      <c r="BN209" s="2">
        <v>4</v>
      </c>
      <c r="BO209" s="2">
        <v>0</v>
      </c>
    </row>
    <row r="210" spans="1:96">
      <c r="D210" s="115" t="s">
        <v>219</v>
      </c>
      <c r="E210" s="116"/>
      <c r="F210" s="116"/>
      <c r="G210" s="116"/>
      <c r="H210" s="116"/>
      <c r="I210" s="117"/>
      <c r="J210" s="110">
        <f>BI210</f>
        <v>41.317228805834091</v>
      </c>
      <c r="K210" s="110"/>
      <c r="L210" s="110"/>
      <c r="M210" s="110"/>
      <c r="N210" s="110">
        <f>BJ210</f>
        <v>37.5</v>
      </c>
      <c r="O210" s="110"/>
      <c r="P210" s="110"/>
      <c r="Q210" s="110"/>
      <c r="R210" s="110">
        <f>BK210</f>
        <v>9.375</v>
      </c>
      <c r="S210" s="110"/>
      <c r="T210" s="110"/>
      <c r="U210" s="110"/>
      <c r="V210" s="110">
        <f>BL210</f>
        <v>28.125</v>
      </c>
      <c r="W210" s="110"/>
      <c r="X210" s="110"/>
      <c r="Y210" s="110"/>
      <c r="Z210" s="110">
        <f>BM210</f>
        <v>37.5</v>
      </c>
      <c r="AA210" s="110"/>
      <c r="AB210" s="110"/>
      <c r="AC210" s="110"/>
      <c r="AD210" s="110">
        <f>BN210</f>
        <v>25</v>
      </c>
      <c r="AE210" s="110"/>
      <c r="AF210" s="110"/>
      <c r="AG210" s="110"/>
      <c r="AH210" s="110">
        <f>BO210</f>
        <v>0</v>
      </c>
      <c r="AI210" s="110"/>
      <c r="AJ210" s="110"/>
      <c r="AK210" s="110"/>
      <c r="BG210" s="2">
        <v>45</v>
      </c>
      <c r="BH210" s="2" t="s">
        <v>16</v>
      </c>
      <c r="BI210" s="25">
        <v>41.317228805834091</v>
      </c>
      <c r="BJ210" s="25">
        <f>BK210+BL210</f>
        <v>37.5</v>
      </c>
      <c r="BK210" s="25">
        <v>9.375</v>
      </c>
      <c r="BL210" s="25">
        <v>28.125</v>
      </c>
      <c r="BM210" s="25">
        <v>37.5</v>
      </c>
      <c r="BN210" s="25">
        <v>25</v>
      </c>
      <c r="BO210" s="25">
        <v>0</v>
      </c>
    </row>
    <row r="211" spans="1:96">
      <c r="D211" s="111" t="s">
        <v>220</v>
      </c>
      <c r="E211" s="112"/>
      <c r="F211" s="112"/>
      <c r="G211" s="112"/>
      <c r="H211" s="112"/>
      <c r="I211" s="113"/>
      <c r="J211" s="151" t="s">
        <v>221</v>
      </c>
      <c r="K211" s="151"/>
      <c r="L211" s="151"/>
      <c r="M211" s="151"/>
      <c r="N211" s="151" t="s">
        <v>221</v>
      </c>
      <c r="O211" s="151"/>
      <c r="P211" s="151"/>
      <c r="Q211" s="151"/>
      <c r="R211" s="151" t="s">
        <v>221</v>
      </c>
      <c r="S211" s="151"/>
      <c r="T211" s="151"/>
      <c r="U211" s="151"/>
      <c r="V211" s="151" t="s">
        <v>221</v>
      </c>
      <c r="W211" s="151"/>
      <c r="X211" s="151"/>
      <c r="Y211" s="151"/>
      <c r="Z211" s="151" t="s">
        <v>221</v>
      </c>
      <c r="AA211" s="151"/>
      <c r="AB211" s="151"/>
      <c r="AC211" s="151"/>
      <c r="AD211" s="151" t="s">
        <v>221</v>
      </c>
      <c r="AE211" s="151"/>
      <c r="AF211" s="151"/>
      <c r="AG211" s="151"/>
      <c r="AH211" s="151" t="s">
        <v>221</v>
      </c>
      <c r="AI211" s="151"/>
      <c r="AJ211" s="151"/>
      <c r="AK211" s="151"/>
      <c r="BH211" s="2" t="s">
        <v>18</v>
      </c>
      <c r="BI211" s="25"/>
      <c r="BJ211" s="25">
        <f>BK211+BL211</f>
        <v>0</v>
      </c>
      <c r="BK211" s="25"/>
      <c r="BL211" s="25"/>
      <c r="BM211" s="25"/>
      <c r="BN211" s="25"/>
      <c r="BO211" s="25"/>
    </row>
    <row r="213" spans="1:96" s="20" customFormat="1" ht="11.25" customHeight="1">
      <c r="A213" s="2"/>
      <c r="B213" s="97"/>
      <c r="C213" s="97"/>
      <c r="D213" s="14" t="s">
        <v>222</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97"/>
      <c r="C214" s="97"/>
      <c r="D214" s="33" t="s">
        <v>223</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98"/>
      <c r="E215" s="99"/>
      <c r="F215" s="99"/>
      <c r="G215" s="99"/>
      <c r="H215" s="99"/>
      <c r="I215" s="100"/>
      <c r="J215" s="104" t="s">
        <v>224</v>
      </c>
      <c r="K215" s="105"/>
      <c r="L215" s="105"/>
      <c r="M215" s="106"/>
      <c r="N215" s="104" t="s">
        <v>225</v>
      </c>
      <c r="O215" s="105"/>
      <c r="P215" s="105"/>
      <c r="Q215" s="106"/>
      <c r="R215" s="91">
        <v>1</v>
      </c>
      <c r="S215" s="92"/>
      <c r="T215" s="92"/>
      <c r="U215" s="93"/>
      <c r="V215" s="91">
        <v>2</v>
      </c>
      <c r="W215" s="92"/>
      <c r="X215" s="92"/>
      <c r="Y215" s="93"/>
      <c r="Z215" s="91">
        <v>3</v>
      </c>
      <c r="AA215" s="92"/>
      <c r="AB215" s="92"/>
      <c r="AC215" s="93"/>
      <c r="AD215" s="91">
        <v>4</v>
      </c>
      <c r="AE215" s="92"/>
      <c r="AF215" s="92"/>
      <c r="AG215" s="93"/>
      <c r="AH215" s="91"/>
      <c r="AI215" s="92"/>
      <c r="AJ215" s="92"/>
      <c r="AK215" s="93"/>
    </row>
    <row r="216" spans="1:96" ht="22.5" customHeight="1">
      <c r="D216" s="101"/>
      <c r="E216" s="102"/>
      <c r="F216" s="102"/>
      <c r="G216" s="102"/>
      <c r="H216" s="102"/>
      <c r="I216" s="103"/>
      <c r="J216" s="107"/>
      <c r="K216" s="108"/>
      <c r="L216" s="108"/>
      <c r="M216" s="109"/>
      <c r="N216" s="107"/>
      <c r="O216" s="108"/>
      <c r="P216" s="108"/>
      <c r="Q216" s="109"/>
      <c r="R216" s="122" t="s">
        <v>113</v>
      </c>
      <c r="S216" s="123"/>
      <c r="T216" s="123"/>
      <c r="U216" s="124"/>
      <c r="V216" s="122" t="s">
        <v>114</v>
      </c>
      <c r="W216" s="123"/>
      <c r="X216" s="123"/>
      <c r="Y216" s="124"/>
      <c r="Z216" s="122" t="s">
        <v>115</v>
      </c>
      <c r="AA216" s="123"/>
      <c r="AB216" s="123"/>
      <c r="AC216" s="124"/>
      <c r="AD216" s="122" t="s">
        <v>116</v>
      </c>
      <c r="AE216" s="123"/>
      <c r="AF216" s="123"/>
      <c r="AG216" s="124"/>
      <c r="AH216" s="94" t="s">
        <v>226</v>
      </c>
      <c r="AI216" s="95"/>
      <c r="AJ216" s="95"/>
      <c r="AK216" s="96"/>
      <c r="BI216" s="5" t="s">
        <v>227</v>
      </c>
      <c r="BJ216" s="2" t="s">
        <v>228</v>
      </c>
      <c r="BK216" s="2">
        <v>1</v>
      </c>
      <c r="BL216" s="2">
        <v>2</v>
      </c>
      <c r="BM216" s="2">
        <v>3</v>
      </c>
      <c r="BN216" s="2">
        <v>4</v>
      </c>
      <c r="BO216" s="2">
        <v>0</v>
      </c>
    </row>
    <row r="217" spans="1:96">
      <c r="D217" s="115" t="s">
        <v>229</v>
      </c>
      <c r="E217" s="116"/>
      <c r="F217" s="116"/>
      <c r="G217" s="116"/>
      <c r="H217" s="116"/>
      <c r="I217" s="117"/>
      <c r="J217" s="110">
        <f>BI217</f>
        <v>92.092069279854144</v>
      </c>
      <c r="K217" s="110"/>
      <c r="L217" s="110"/>
      <c r="M217" s="110"/>
      <c r="N217" s="110">
        <f>BJ217</f>
        <v>90.625</v>
      </c>
      <c r="O217" s="110"/>
      <c r="P217" s="110"/>
      <c r="Q217" s="110"/>
      <c r="R217" s="110">
        <f>BK217</f>
        <v>62.5</v>
      </c>
      <c r="S217" s="110"/>
      <c r="T217" s="110"/>
      <c r="U217" s="110"/>
      <c r="V217" s="110">
        <f>BL217</f>
        <v>28.125</v>
      </c>
      <c r="W217" s="110"/>
      <c r="X217" s="110"/>
      <c r="Y217" s="110"/>
      <c r="Z217" s="110">
        <f>BM217</f>
        <v>6.25</v>
      </c>
      <c r="AA217" s="110"/>
      <c r="AB217" s="110"/>
      <c r="AC217" s="110"/>
      <c r="AD217" s="110">
        <f>BN217</f>
        <v>3.125</v>
      </c>
      <c r="AE217" s="110"/>
      <c r="AF217" s="110"/>
      <c r="AG217" s="110"/>
      <c r="AH217" s="110">
        <f>BO217</f>
        <v>0</v>
      </c>
      <c r="AI217" s="110"/>
      <c r="AJ217" s="110"/>
      <c r="AK217" s="110"/>
      <c r="BG217" s="2">
        <v>46</v>
      </c>
      <c r="BH217" s="2" t="s">
        <v>16</v>
      </c>
      <c r="BI217" s="25">
        <v>92.092069279854144</v>
      </c>
      <c r="BJ217" s="25">
        <f>BK217+BL217</f>
        <v>90.625</v>
      </c>
      <c r="BK217" s="25">
        <v>62.5</v>
      </c>
      <c r="BL217" s="25">
        <v>28.125</v>
      </c>
      <c r="BM217" s="25">
        <v>6.25</v>
      </c>
      <c r="BN217" s="25">
        <v>3.125</v>
      </c>
      <c r="BO217" s="25">
        <v>0</v>
      </c>
    </row>
    <row r="218" spans="1:96">
      <c r="D218" s="111" t="s">
        <v>230</v>
      </c>
      <c r="E218" s="112"/>
      <c r="F218" s="112"/>
      <c r="G218" s="112"/>
      <c r="H218" s="112"/>
      <c r="I218" s="113"/>
      <c r="J218" s="114">
        <f>BI218</f>
        <v>92.809734513274336</v>
      </c>
      <c r="K218" s="114"/>
      <c r="L218" s="114"/>
      <c r="M218" s="114"/>
      <c r="N218" s="114">
        <f>BJ218</f>
        <v>93.103448275862064</v>
      </c>
      <c r="O218" s="114"/>
      <c r="P218" s="114"/>
      <c r="Q218" s="114"/>
      <c r="R218" s="114">
        <f>BK218</f>
        <v>62.068965517241381</v>
      </c>
      <c r="S218" s="114"/>
      <c r="T218" s="114"/>
      <c r="U218" s="114"/>
      <c r="V218" s="114">
        <f>BL218</f>
        <v>31.03448275862069</v>
      </c>
      <c r="W218" s="114"/>
      <c r="X218" s="114"/>
      <c r="Y218" s="114"/>
      <c r="Z218" s="114">
        <f>BM218</f>
        <v>3.4482758620689653</v>
      </c>
      <c r="AA218" s="114"/>
      <c r="AB218" s="114"/>
      <c r="AC218" s="114"/>
      <c r="AD218" s="114">
        <f>BN218</f>
        <v>3.4482758620689653</v>
      </c>
      <c r="AE218" s="114"/>
      <c r="AF218" s="114"/>
      <c r="AG218" s="114"/>
      <c r="AH218" s="114">
        <f>BO218</f>
        <v>0</v>
      </c>
      <c r="AI218" s="114"/>
      <c r="AJ218" s="114"/>
      <c r="AK218" s="114"/>
      <c r="BH218" s="2" t="s">
        <v>18</v>
      </c>
      <c r="BI218" s="25">
        <v>92.809734513274336</v>
      </c>
      <c r="BJ218" s="25">
        <f>BK218+BL218</f>
        <v>93.103448275862064</v>
      </c>
      <c r="BK218" s="25">
        <v>62.068965517241381</v>
      </c>
      <c r="BL218" s="25">
        <v>31.03448275862069</v>
      </c>
      <c r="BM218" s="25">
        <v>3.4482758620689653</v>
      </c>
      <c r="BN218" s="25">
        <v>3.4482758620689653</v>
      </c>
      <c r="BO218" s="25">
        <v>0</v>
      </c>
    </row>
    <row r="219" spans="1:96" ht="15" customHeight="1">
      <c r="D219" s="33" t="s">
        <v>231</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232</v>
      </c>
      <c r="BJ219" s="2" t="s">
        <v>233</v>
      </c>
      <c r="BK219" s="2">
        <v>1</v>
      </c>
      <c r="BL219" s="2">
        <v>2</v>
      </c>
      <c r="BM219" s="2">
        <v>3</v>
      </c>
      <c r="BN219" s="2">
        <v>4</v>
      </c>
      <c r="BO219" s="2">
        <v>0</v>
      </c>
    </row>
    <row r="220" spans="1:96">
      <c r="D220" s="115" t="s">
        <v>234</v>
      </c>
      <c r="E220" s="116"/>
      <c r="F220" s="116"/>
      <c r="G220" s="116"/>
      <c r="H220" s="116"/>
      <c r="I220" s="117"/>
      <c r="J220" s="110">
        <f>BI220</f>
        <v>90.952597994530535</v>
      </c>
      <c r="K220" s="110"/>
      <c r="L220" s="110"/>
      <c r="M220" s="110"/>
      <c r="N220" s="110">
        <f>BJ220</f>
        <v>90.625</v>
      </c>
      <c r="O220" s="110"/>
      <c r="P220" s="110"/>
      <c r="Q220" s="110"/>
      <c r="R220" s="110">
        <f>BK220</f>
        <v>71.875</v>
      </c>
      <c r="S220" s="110"/>
      <c r="T220" s="110"/>
      <c r="U220" s="110"/>
      <c r="V220" s="110">
        <f>BL220</f>
        <v>18.75</v>
      </c>
      <c r="W220" s="110"/>
      <c r="X220" s="110"/>
      <c r="Y220" s="110"/>
      <c r="Z220" s="110">
        <f>BM220</f>
        <v>6.25</v>
      </c>
      <c r="AA220" s="110"/>
      <c r="AB220" s="110"/>
      <c r="AC220" s="110"/>
      <c r="AD220" s="110">
        <f>BN220</f>
        <v>3.125</v>
      </c>
      <c r="AE220" s="110"/>
      <c r="AF220" s="110"/>
      <c r="AG220" s="110"/>
      <c r="AH220" s="110">
        <f>BO220</f>
        <v>0</v>
      </c>
      <c r="AI220" s="110"/>
      <c r="AJ220" s="110"/>
      <c r="AK220" s="110"/>
      <c r="BG220" s="2">
        <v>47</v>
      </c>
      <c r="BH220" s="2" t="s">
        <v>16</v>
      </c>
      <c r="BI220" s="25">
        <v>90.952597994530535</v>
      </c>
      <c r="BJ220" s="25">
        <f>BK220+BL220</f>
        <v>90.625</v>
      </c>
      <c r="BK220" s="25">
        <v>71.875</v>
      </c>
      <c r="BL220" s="25">
        <v>18.75</v>
      </c>
      <c r="BM220" s="25">
        <v>6.25</v>
      </c>
      <c r="BN220" s="25">
        <v>3.125</v>
      </c>
      <c r="BO220" s="25">
        <v>0</v>
      </c>
    </row>
    <row r="221" spans="1:96">
      <c r="D221" s="111" t="s">
        <v>235</v>
      </c>
      <c r="E221" s="112"/>
      <c r="F221" s="112"/>
      <c r="G221" s="112"/>
      <c r="H221" s="112"/>
      <c r="I221" s="113"/>
      <c r="J221" s="114">
        <f>BI221</f>
        <v>90.154867256637175</v>
      </c>
      <c r="K221" s="114"/>
      <c r="L221" s="114"/>
      <c r="M221" s="114"/>
      <c r="N221" s="114">
        <f>BJ221</f>
        <v>86.206896551724128</v>
      </c>
      <c r="O221" s="114"/>
      <c r="P221" s="114"/>
      <c r="Q221" s="114"/>
      <c r="R221" s="114">
        <f>BK221</f>
        <v>58.620689655172406</v>
      </c>
      <c r="S221" s="114"/>
      <c r="T221" s="114"/>
      <c r="U221" s="114"/>
      <c r="V221" s="114">
        <f>BL221</f>
        <v>27.586206896551722</v>
      </c>
      <c r="W221" s="114"/>
      <c r="X221" s="114"/>
      <c r="Y221" s="114"/>
      <c r="Z221" s="114">
        <f>BM221</f>
        <v>13.793103448275861</v>
      </c>
      <c r="AA221" s="114"/>
      <c r="AB221" s="114"/>
      <c r="AC221" s="114"/>
      <c r="AD221" s="114">
        <f>BN221</f>
        <v>0</v>
      </c>
      <c r="AE221" s="114"/>
      <c r="AF221" s="114"/>
      <c r="AG221" s="114"/>
      <c r="AH221" s="114">
        <f>BO221</f>
        <v>0</v>
      </c>
      <c r="AI221" s="114"/>
      <c r="AJ221" s="114"/>
      <c r="AK221" s="114"/>
      <c r="BH221" s="2" t="s">
        <v>18</v>
      </c>
      <c r="BI221" s="25">
        <v>90.154867256637175</v>
      </c>
      <c r="BJ221" s="25">
        <f>BK221+BL221</f>
        <v>86.206896551724128</v>
      </c>
      <c r="BK221" s="25">
        <v>58.620689655172406</v>
      </c>
      <c r="BL221" s="25">
        <v>27.586206896551722</v>
      </c>
      <c r="BM221" s="25">
        <v>13.793103448275861</v>
      </c>
      <c r="BN221" s="25">
        <v>0</v>
      </c>
      <c r="BO221" s="25">
        <v>0</v>
      </c>
    </row>
    <row r="222" spans="1:96" ht="15" customHeight="1">
      <c r="D222" s="33" t="s">
        <v>236</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237</v>
      </c>
      <c r="BJ222" s="2" t="s">
        <v>238</v>
      </c>
      <c r="BK222" s="2">
        <v>1</v>
      </c>
      <c r="BL222" s="2">
        <v>2</v>
      </c>
      <c r="BM222" s="2">
        <v>3</v>
      </c>
      <c r="BN222" s="2">
        <v>4</v>
      </c>
      <c r="BO222" s="2">
        <v>0</v>
      </c>
    </row>
    <row r="223" spans="1:96">
      <c r="D223" s="115" t="s">
        <v>239</v>
      </c>
      <c r="E223" s="116"/>
      <c r="F223" s="116"/>
      <c r="G223" s="116"/>
      <c r="H223" s="116"/>
      <c r="I223" s="117"/>
      <c r="J223" s="110">
        <f>BI223</f>
        <v>56.586144029170462</v>
      </c>
      <c r="K223" s="110"/>
      <c r="L223" s="110"/>
      <c r="M223" s="110"/>
      <c r="N223" s="110">
        <f>BJ223</f>
        <v>40.625</v>
      </c>
      <c r="O223" s="110"/>
      <c r="P223" s="110"/>
      <c r="Q223" s="110"/>
      <c r="R223" s="110">
        <f>BK223</f>
        <v>12.5</v>
      </c>
      <c r="S223" s="110"/>
      <c r="T223" s="110"/>
      <c r="U223" s="110"/>
      <c r="V223" s="110">
        <f>BL223</f>
        <v>28.125</v>
      </c>
      <c r="W223" s="110"/>
      <c r="X223" s="110"/>
      <c r="Y223" s="110"/>
      <c r="Z223" s="110">
        <f>BM223</f>
        <v>43.75</v>
      </c>
      <c r="AA223" s="110"/>
      <c r="AB223" s="110"/>
      <c r="AC223" s="110"/>
      <c r="AD223" s="110">
        <f>BN223</f>
        <v>15.625</v>
      </c>
      <c r="AE223" s="110"/>
      <c r="AF223" s="110"/>
      <c r="AG223" s="110"/>
      <c r="AH223" s="110">
        <f>BO223</f>
        <v>0</v>
      </c>
      <c r="AI223" s="110"/>
      <c r="AJ223" s="110"/>
      <c r="AK223" s="110"/>
      <c r="BG223" s="2">
        <v>48</v>
      </c>
      <c r="BH223" s="2" t="s">
        <v>16</v>
      </c>
      <c r="BI223" s="25">
        <v>56.586144029170462</v>
      </c>
      <c r="BJ223" s="25">
        <f>BK223+BL223</f>
        <v>40.625</v>
      </c>
      <c r="BK223" s="25">
        <v>12.5</v>
      </c>
      <c r="BL223" s="25">
        <v>28.125</v>
      </c>
      <c r="BM223" s="25">
        <v>43.75</v>
      </c>
      <c r="BN223" s="25">
        <v>15.625</v>
      </c>
      <c r="BO223" s="25">
        <v>0</v>
      </c>
    </row>
    <row r="224" spans="1:96">
      <c r="D224" s="111" t="s">
        <v>240</v>
      </c>
      <c r="E224" s="112"/>
      <c r="F224" s="112"/>
      <c r="G224" s="112"/>
      <c r="H224" s="112"/>
      <c r="I224" s="113"/>
      <c r="J224" s="114">
        <f>BI224</f>
        <v>60.508849557522126</v>
      </c>
      <c r="K224" s="114"/>
      <c r="L224" s="114"/>
      <c r="M224" s="114"/>
      <c r="N224" s="114">
        <f>BJ224</f>
        <v>75.862068965517238</v>
      </c>
      <c r="O224" s="114"/>
      <c r="P224" s="114"/>
      <c r="Q224" s="114"/>
      <c r="R224" s="114">
        <f>BK224</f>
        <v>27.586206896551722</v>
      </c>
      <c r="S224" s="114"/>
      <c r="T224" s="114"/>
      <c r="U224" s="114"/>
      <c r="V224" s="114">
        <f>BL224</f>
        <v>48.275862068965516</v>
      </c>
      <c r="W224" s="114"/>
      <c r="X224" s="114"/>
      <c r="Y224" s="114"/>
      <c r="Z224" s="114">
        <f>BM224</f>
        <v>20.689655172413794</v>
      </c>
      <c r="AA224" s="114"/>
      <c r="AB224" s="114"/>
      <c r="AC224" s="114"/>
      <c r="AD224" s="114">
        <f>BN224</f>
        <v>3.4482758620689653</v>
      </c>
      <c r="AE224" s="114"/>
      <c r="AF224" s="114"/>
      <c r="AG224" s="114"/>
      <c r="AH224" s="114">
        <f>BO224</f>
        <v>0</v>
      </c>
      <c r="AI224" s="114"/>
      <c r="AJ224" s="114"/>
      <c r="AK224" s="114"/>
      <c r="BH224" s="2" t="s">
        <v>18</v>
      </c>
      <c r="BI224" s="25">
        <v>60.508849557522126</v>
      </c>
      <c r="BJ224" s="25">
        <f>BK224+BL224</f>
        <v>75.862068965517238</v>
      </c>
      <c r="BK224" s="25">
        <v>27.586206896551722</v>
      </c>
      <c r="BL224" s="25">
        <v>48.275862068965516</v>
      </c>
      <c r="BM224" s="25">
        <v>20.689655172413794</v>
      </c>
      <c r="BN224" s="25">
        <v>3.4482758620689653</v>
      </c>
      <c r="BO224" s="25">
        <v>0</v>
      </c>
    </row>
    <row r="225" spans="1:96" ht="15" customHeight="1">
      <c r="D225" s="33" t="s">
        <v>241</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242</v>
      </c>
      <c r="BJ225" s="2" t="s">
        <v>243</v>
      </c>
      <c r="BK225" s="2">
        <v>1</v>
      </c>
      <c r="BL225" s="2">
        <v>2</v>
      </c>
      <c r="BM225" s="2">
        <v>3</v>
      </c>
      <c r="BN225" s="2">
        <v>4</v>
      </c>
      <c r="BO225" s="2">
        <v>0</v>
      </c>
    </row>
    <row r="226" spans="1:96">
      <c r="D226" s="115" t="s">
        <v>244</v>
      </c>
      <c r="E226" s="116"/>
      <c r="F226" s="116"/>
      <c r="G226" s="116"/>
      <c r="H226" s="116"/>
      <c r="I226" s="117"/>
      <c r="J226" s="110">
        <f>BI226</f>
        <v>65.542388331814038</v>
      </c>
      <c r="K226" s="110"/>
      <c r="L226" s="110"/>
      <c r="M226" s="110"/>
      <c r="N226" s="110">
        <f>BJ226</f>
        <v>53.125</v>
      </c>
      <c r="O226" s="110"/>
      <c r="P226" s="110"/>
      <c r="Q226" s="110"/>
      <c r="R226" s="110">
        <f>BK226</f>
        <v>34.375</v>
      </c>
      <c r="S226" s="110"/>
      <c r="T226" s="110"/>
      <c r="U226" s="110"/>
      <c r="V226" s="110">
        <f>BL226</f>
        <v>18.75</v>
      </c>
      <c r="W226" s="110"/>
      <c r="X226" s="110"/>
      <c r="Y226" s="110"/>
      <c r="Z226" s="110">
        <f>BM226</f>
        <v>31.25</v>
      </c>
      <c r="AA226" s="110"/>
      <c r="AB226" s="110"/>
      <c r="AC226" s="110"/>
      <c r="AD226" s="110">
        <f>BN226</f>
        <v>15.625</v>
      </c>
      <c r="AE226" s="110"/>
      <c r="AF226" s="110"/>
      <c r="AG226" s="110"/>
      <c r="AH226" s="110">
        <f>BO226</f>
        <v>0</v>
      </c>
      <c r="AI226" s="110"/>
      <c r="AJ226" s="110"/>
      <c r="AK226" s="110"/>
      <c r="BG226" s="2">
        <v>49</v>
      </c>
      <c r="BH226" s="2" t="s">
        <v>16</v>
      </c>
      <c r="BI226" s="25">
        <v>65.542388331814038</v>
      </c>
      <c r="BJ226" s="25">
        <f>BK226+BL226</f>
        <v>53.125</v>
      </c>
      <c r="BK226" s="25">
        <v>34.375</v>
      </c>
      <c r="BL226" s="25">
        <v>18.75</v>
      </c>
      <c r="BM226" s="25">
        <v>31.25</v>
      </c>
      <c r="BN226" s="25">
        <v>15.625</v>
      </c>
      <c r="BO226" s="25">
        <v>0</v>
      </c>
    </row>
    <row r="227" spans="1:96">
      <c r="D227" s="111" t="s">
        <v>245</v>
      </c>
      <c r="E227" s="112"/>
      <c r="F227" s="112"/>
      <c r="G227" s="112"/>
      <c r="H227" s="112"/>
      <c r="I227" s="113"/>
      <c r="J227" s="114">
        <f>BI227</f>
        <v>67.588495575221245</v>
      </c>
      <c r="K227" s="114"/>
      <c r="L227" s="114"/>
      <c r="M227" s="114"/>
      <c r="N227" s="114">
        <f>BJ227</f>
        <v>65.517241379310349</v>
      </c>
      <c r="O227" s="114"/>
      <c r="P227" s="114"/>
      <c r="Q227" s="114"/>
      <c r="R227" s="114">
        <f>BK227</f>
        <v>20.689655172413794</v>
      </c>
      <c r="S227" s="114"/>
      <c r="T227" s="114"/>
      <c r="U227" s="114"/>
      <c r="V227" s="114">
        <f>BL227</f>
        <v>44.827586206896555</v>
      </c>
      <c r="W227" s="114"/>
      <c r="X227" s="114"/>
      <c r="Y227" s="114"/>
      <c r="Z227" s="114">
        <f>BM227</f>
        <v>20.689655172413794</v>
      </c>
      <c r="AA227" s="114"/>
      <c r="AB227" s="114"/>
      <c r="AC227" s="114"/>
      <c r="AD227" s="114">
        <f>BN227</f>
        <v>13.793103448275861</v>
      </c>
      <c r="AE227" s="114"/>
      <c r="AF227" s="114"/>
      <c r="AG227" s="114"/>
      <c r="AH227" s="114">
        <f>BO227</f>
        <v>0</v>
      </c>
      <c r="AI227" s="114"/>
      <c r="AJ227" s="114"/>
      <c r="AK227" s="114"/>
      <c r="BH227" s="2" t="s">
        <v>18</v>
      </c>
      <c r="BI227" s="25">
        <v>67.588495575221245</v>
      </c>
      <c r="BJ227" s="25">
        <f>BK227+BL227</f>
        <v>65.517241379310349</v>
      </c>
      <c r="BK227" s="25">
        <v>20.689655172413794</v>
      </c>
      <c r="BL227" s="25">
        <v>44.827586206896555</v>
      </c>
      <c r="BM227" s="25">
        <v>20.689655172413794</v>
      </c>
      <c r="BN227" s="25">
        <v>13.793103448275861</v>
      </c>
      <c r="BO227" s="25">
        <v>0</v>
      </c>
    </row>
    <row r="228" spans="1:96" ht="15" customHeight="1">
      <c r="D228" s="33" t="s">
        <v>246</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247</v>
      </c>
      <c r="BJ228" s="2" t="s">
        <v>248</v>
      </c>
      <c r="BK228" s="2">
        <v>1</v>
      </c>
      <c r="BL228" s="2">
        <v>2</v>
      </c>
      <c r="BM228" s="2">
        <v>3</v>
      </c>
      <c r="BN228" s="2">
        <v>4</v>
      </c>
      <c r="BO228" s="2">
        <v>0</v>
      </c>
    </row>
    <row r="229" spans="1:96">
      <c r="D229" s="115" t="s">
        <v>249</v>
      </c>
      <c r="E229" s="116"/>
      <c r="F229" s="116"/>
      <c r="G229" s="116"/>
      <c r="H229" s="116"/>
      <c r="I229" s="117"/>
      <c r="J229" s="110">
        <f>BI229</f>
        <v>79.945305378304468</v>
      </c>
      <c r="K229" s="110"/>
      <c r="L229" s="110"/>
      <c r="M229" s="110"/>
      <c r="N229" s="110">
        <f>BJ229</f>
        <v>81.25</v>
      </c>
      <c r="O229" s="110"/>
      <c r="P229" s="110"/>
      <c r="Q229" s="110"/>
      <c r="R229" s="110">
        <f>BK229</f>
        <v>40.625</v>
      </c>
      <c r="S229" s="110"/>
      <c r="T229" s="110"/>
      <c r="U229" s="110"/>
      <c r="V229" s="110">
        <f>BL229</f>
        <v>40.625</v>
      </c>
      <c r="W229" s="110"/>
      <c r="X229" s="110"/>
      <c r="Y229" s="110"/>
      <c r="Z229" s="110">
        <f>BM229</f>
        <v>15.625</v>
      </c>
      <c r="AA229" s="110"/>
      <c r="AB229" s="110"/>
      <c r="AC229" s="110"/>
      <c r="AD229" s="110">
        <f>BN229</f>
        <v>3.125</v>
      </c>
      <c r="AE229" s="110"/>
      <c r="AF229" s="110"/>
      <c r="AG229" s="110"/>
      <c r="AH229" s="110">
        <f>BO229</f>
        <v>0</v>
      </c>
      <c r="AI229" s="110"/>
      <c r="AJ229" s="110"/>
      <c r="AK229" s="110"/>
      <c r="BG229" s="2">
        <v>50</v>
      </c>
      <c r="BH229" s="2" t="s">
        <v>16</v>
      </c>
      <c r="BI229" s="25">
        <v>79.945305378304468</v>
      </c>
      <c r="BJ229" s="25">
        <f>BK229+BL229</f>
        <v>81.25</v>
      </c>
      <c r="BK229" s="25">
        <v>40.625</v>
      </c>
      <c r="BL229" s="25">
        <v>40.625</v>
      </c>
      <c r="BM229" s="25">
        <v>15.625</v>
      </c>
      <c r="BN229" s="25">
        <v>3.125</v>
      </c>
      <c r="BO229" s="25">
        <v>0</v>
      </c>
    </row>
    <row r="230" spans="1:96">
      <c r="D230" s="111" t="s">
        <v>250</v>
      </c>
      <c r="E230" s="112"/>
      <c r="F230" s="112"/>
      <c r="G230" s="112"/>
      <c r="H230" s="112"/>
      <c r="I230" s="113"/>
      <c r="J230" s="114">
        <f>BI230</f>
        <v>80.685840707964601</v>
      </c>
      <c r="K230" s="114"/>
      <c r="L230" s="114"/>
      <c r="M230" s="114"/>
      <c r="N230" s="114">
        <f>BJ230</f>
        <v>65.517241379310349</v>
      </c>
      <c r="O230" s="114"/>
      <c r="P230" s="114"/>
      <c r="Q230" s="114"/>
      <c r="R230" s="114">
        <f>BK230</f>
        <v>17.241379310344829</v>
      </c>
      <c r="S230" s="114"/>
      <c r="T230" s="114"/>
      <c r="U230" s="114"/>
      <c r="V230" s="114">
        <f>BL230</f>
        <v>48.275862068965516</v>
      </c>
      <c r="W230" s="114"/>
      <c r="X230" s="114"/>
      <c r="Y230" s="114"/>
      <c r="Z230" s="114">
        <f>BM230</f>
        <v>24.137931034482758</v>
      </c>
      <c r="AA230" s="114"/>
      <c r="AB230" s="114"/>
      <c r="AC230" s="114"/>
      <c r="AD230" s="114">
        <f>BN230</f>
        <v>10.344827586206897</v>
      </c>
      <c r="AE230" s="114"/>
      <c r="AF230" s="114"/>
      <c r="AG230" s="114"/>
      <c r="AH230" s="114">
        <f>BO230</f>
        <v>0</v>
      </c>
      <c r="AI230" s="114"/>
      <c r="AJ230" s="114"/>
      <c r="AK230" s="114"/>
      <c r="BH230" s="2" t="s">
        <v>18</v>
      </c>
      <c r="BI230" s="25">
        <v>80.685840707964601</v>
      </c>
      <c r="BJ230" s="25">
        <f>BK230+BL230</f>
        <v>65.517241379310349</v>
      </c>
      <c r="BK230" s="25">
        <v>17.241379310344829</v>
      </c>
      <c r="BL230" s="25">
        <v>48.275862068965516</v>
      </c>
      <c r="BM230" s="25">
        <v>24.137931034482758</v>
      </c>
      <c r="BN230" s="25">
        <v>10.344827586206897</v>
      </c>
      <c r="BO230" s="25">
        <v>0</v>
      </c>
    </row>
    <row r="231" spans="1:96" ht="15" customHeight="1">
      <c r="D231" s="33" t="s">
        <v>251</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252</v>
      </c>
      <c r="BJ231" s="2" t="s">
        <v>253</v>
      </c>
      <c r="BK231" s="2">
        <v>1</v>
      </c>
      <c r="BL231" s="2">
        <v>2</v>
      </c>
      <c r="BM231" s="2">
        <v>3</v>
      </c>
      <c r="BN231" s="2">
        <v>4</v>
      </c>
      <c r="BO231" s="2">
        <v>0</v>
      </c>
    </row>
    <row r="232" spans="1:96">
      <c r="D232" s="115" t="s">
        <v>254</v>
      </c>
      <c r="E232" s="116"/>
      <c r="F232" s="116"/>
      <c r="G232" s="116"/>
      <c r="H232" s="116"/>
      <c r="I232" s="117"/>
      <c r="J232" s="110">
        <f>BI232</f>
        <v>91.294439380127628</v>
      </c>
      <c r="K232" s="110"/>
      <c r="L232" s="110"/>
      <c r="M232" s="110"/>
      <c r="N232" s="110">
        <f>BJ232</f>
        <v>90.625</v>
      </c>
      <c r="O232" s="110"/>
      <c r="P232" s="110"/>
      <c r="Q232" s="110"/>
      <c r="R232" s="110">
        <f>BK232</f>
        <v>78.125</v>
      </c>
      <c r="S232" s="110"/>
      <c r="T232" s="110"/>
      <c r="U232" s="110"/>
      <c r="V232" s="110">
        <f>BL232</f>
        <v>12.5</v>
      </c>
      <c r="W232" s="110"/>
      <c r="X232" s="110"/>
      <c r="Y232" s="110"/>
      <c r="Z232" s="110">
        <f>BM232</f>
        <v>6.25</v>
      </c>
      <c r="AA232" s="110"/>
      <c r="AB232" s="110"/>
      <c r="AC232" s="110"/>
      <c r="AD232" s="110">
        <f>BN232</f>
        <v>3.125</v>
      </c>
      <c r="AE232" s="110"/>
      <c r="AF232" s="110"/>
      <c r="AG232" s="110"/>
      <c r="AH232" s="110">
        <f>BO232</f>
        <v>0</v>
      </c>
      <c r="AI232" s="110"/>
      <c r="AJ232" s="110"/>
      <c r="AK232" s="110"/>
      <c r="BG232" s="2">
        <v>51</v>
      </c>
      <c r="BH232" s="2" t="s">
        <v>16</v>
      </c>
      <c r="BI232" s="25">
        <v>91.294439380127628</v>
      </c>
      <c r="BJ232" s="25">
        <f>BK232+BL232</f>
        <v>90.625</v>
      </c>
      <c r="BK232" s="25">
        <v>78.125</v>
      </c>
      <c r="BL232" s="25">
        <v>12.5</v>
      </c>
      <c r="BM232" s="25">
        <v>6.25</v>
      </c>
      <c r="BN232" s="25">
        <v>3.125</v>
      </c>
      <c r="BO232" s="25">
        <v>0</v>
      </c>
    </row>
    <row r="233" spans="1:96">
      <c r="D233" s="111" t="s">
        <v>255</v>
      </c>
      <c r="E233" s="112"/>
      <c r="F233" s="112"/>
      <c r="G233" s="112"/>
      <c r="H233" s="112"/>
      <c r="I233" s="113"/>
      <c r="J233" s="114">
        <f>BI233</f>
        <v>91.305309734513273</v>
      </c>
      <c r="K233" s="114"/>
      <c r="L233" s="114"/>
      <c r="M233" s="114"/>
      <c r="N233" s="114">
        <f>BJ233</f>
        <v>86.206896551724142</v>
      </c>
      <c r="O233" s="114"/>
      <c r="P233" s="114"/>
      <c r="Q233" s="114"/>
      <c r="R233" s="114">
        <f>BK233</f>
        <v>82.758620689655174</v>
      </c>
      <c r="S233" s="114"/>
      <c r="T233" s="114"/>
      <c r="U233" s="114"/>
      <c r="V233" s="114">
        <f>BL233</f>
        <v>3.4482758620689653</v>
      </c>
      <c r="W233" s="114"/>
      <c r="X233" s="114"/>
      <c r="Y233" s="114"/>
      <c r="Z233" s="114">
        <f>BM233</f>
        <v>13.793103448275861</v>
      </c>
      <c r="AA233" s="114"/>
      <c r="AB233" s="114"/>
      <c r="AC233" s="114"/>
      <c r="AD233" s="114">
        <f>BN233</f>
        <v>0</v>
      </c>
      <c r="AE233" s="114"/>
      <c r="AF233" s="114"/>
      <c r="AG233" s="114"/>
      <c r="AH233" s="114">
        <f>BO233</f>
        <v>0</v>
      </c>
      <c r="AI233" s="114"/>
      <c r="AJ233" s="114"/>
      <c r="AK233" s="114"/>
      <c r="BH233" s="2" t="s">
        <v>18</v>
      </c>
      <c r="BI233" s="25">
        <v>91.305309734513273</v>
      </c>
      <c r="BJ233" s="25">
        <f>BK233+BL233</f>
        <v>86.206896551724142</v>
      </c>
      <c r="BK233" s="25">
        <v>82.758620689655174</v>
      </c>
      <c r="BL233" s="25">
        <v>3.4482758620689653</v>
      </c>
      <c r="BM233" s="25">
        <v>13.793103448275861</v>
      </c>
      <c r="BN233" s="25">
        <v>0</v>
      </c>
      <c r="BO233" s="25">
        <v>0</v>
      </c>
    </row>
    <row r="234" spans="1:96" ht="15" customHeight="1">
      <c r="D234" s="33" t="s">
        <v>256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257</v>
      </c>
      <c r="BJ234" s="2" t="s">
        <v>258</v>
      </c>
      <c r="BK234" s="2">
        <v>1</v>
      </c>
      <c r="BL234" s="2">
        <v>2</v>
      </c>
      <c r="BM234" s="2">
        <v>3</v>
      </c>
      <c r="BN234" s="2">
        <v>4</v>
      </c>
      <c r="BO234" s="2">
        <v>0</v>
      </c>
    </row>
    <row r="235" spans="1:96">
      <c r="D235" s="115" t="s">
        <v>259</v>
      </c>
      <c r="E235" s="116"/>
      <c r="F235" s="116"/>
      <c r="G235" s="116"/>
      <c r="H235" s="116"/>
      <c r="I235" s="117"/>
      <c r="J235" s="110">
        <f>BI235</f>
        <v>87.283500455788513</v>
      </c>
      <c r="K235" s="110"/>
      <c r="L235" s="110"/>
      <c r="M235" s="110"/>
      <c r="N235" s="110">
        <f>BJ235</f>
        <v>87.5</v>
      </c>
      <c r="O235" s="110"/>
      <c r="P235" s="110"/>
      <c r="Q235" s="110"/>
      <c r="R235" s="110">
        <f>BK235</f>
        <v>62.5</v>
      </c>
      <c r="S235" s="110"/>
      <c r="T235" s="110"/>
      <c r="U235" s="110"/>
      <c r="V235" s="110">
        <f>BL235</f>
        <v>25</v>
      </c>
      <c r="W235" s="110"/>
      <c r="X235" s="110"/>
      <c r="Y235" s="110"/>
      <c r="Z235" s="110">
        <f>BM235</f>
        <v>6.25</v>
      </c>
      <c r="AA235" s="110"/>
      <c r="AB235" s="110"/>
      <c r="AC235" s="110"/>
      <c r="AD235" s="110">
        <f>BN235</f>
        <v>6.25</v>
      </c>
      <c r="AE235" s="110"/>
      <c r="AF235" s="110"/>
      <c r="AG235" s="110"/>
      <c r="AH235" s="110">
        <f>BO235</f>
        <v>0</v>
      </c>
      <c r="AI235" s="110"/>
      <c r="AJ235" s="110"/>
      <c r="AK235" s="110"/>
      <c r="BG235" s="2">
        <v>52</v>
      </c>
      <c r="BH235" s="2" t="s">
        <v>16</v>
      </c>
      <c r="BI235" s="25">
        <v>87.283500455788513</v>
      </c>
      <c r="BJ235" s="25">
        <f>BK235+BL235</f>
        <v>87.5</v>
      </c>
      <c r="BK235" s="25">
        <v>62.5</v>
      </c>
      <c r="BL235" s="25">
        <v>25</v>
      </c>
      <c r="BM235" s="25">
        <v>6.25</v>
      </c>
      <c r="BN235" s="25">
        <v>6.25</v>
      </c>
      <c r="BO235" s="25">
        <v>0</v>
      </c>
    </row>
    <row r="236" spans="1:96">
      <c r="D236" s="111" t="s">
        <v>260</v>
      </c>
      <c r="E236" s="112"/>
      <c r="F236" s="112"/>
      <c r="G236" s="112"/>
      <c r="H236" s="112"/>
      <c r="I236" s="113"/>
      <c r="J236" s="114">
        <f>BI236</f>
        <v>86.725663716814154</v>
      </c>
      <c r="K236" s="114"/>
      <c r="L236" s="114"/>
      <c r="M236" s="114"/>
      <c r="N236" s="114">
        <f>BJ236</f>
        <v>79.310344827586192</v>
      </c>
      <c r="O236" s="114"/>
      <c r="P236" s="114"/>
      <c r="Q236" s="114"/>
      <c r="R236" s="114">
        <f>BK236</f>
        <v>58.620689655172406</v>
      </c>
      <c r="S236" s="114"/>
      <c r="T236" s="114"/>
      <c r="U236" s="114"/>
      <c r="V236" s="114">
        <f>BL236</f>
        <v>20.689655172413794</v>
      </c>
      <c r="W236" s="114"/>
      <c r="X236" s="114"/>
      <c r="Y236" s="114"/>
      <c r="Z236" s="114">
        <f>BM236</f>
        <v>13.793103448275861</v>
      </c>
      <c r="AA236" s="114"/>
      <c r="AB236" s="114"/>
      <c r="AC236" s="114"/>
      <c r="AD236" s="114">
        <f>BN236</f>
        <v>6.8965517241379306</v>
      </c>
      <c r="AE236" s="114"/>
      <c r="AF236" s="114"/>
      <c r="AG236" s="114"/>
      <c r="AH236" s="114">
        <f>BO236</f>
        <v>0</v>
      </c>
      <c r="AI236" s="114"/>
      <c r="AJ236" s="114"/>
      <c r="AK236" s="114"/>
      <c r="BH236" s="2" t="s">
        <v>18</v>
      </c>
      <c r="BI236" s="25">
        <v>86.725663716814154</v>
      </c>
      <c r="BJ236" s="25">
        <f>BK236+BL236</f>
        <v>79.310344827586192</v>
      </c>
      <c r="BK236" s="25">
        <v>58.620689655172406</v>
      </c>
      <c r="BL236" s="25">
        <v>20.689655172413794</v>
      </c>
      <c r="BM236" s="25">
        <v>13.793103448275861</v>
      </c>
      <c r="BN236" s="25">
        <v>6.8965517241379306</v>
      </c>
      <c r="BO236" s="25">
        <v>0</v>
      </c>
    </row>
    <row r="238" spans="1:96" s="20" customFormat="1" ht="11.25" customHeight="1">
      <c r="A238" s="2"/>
      <c r="B238" s="97"/>
      <c r="C238" s="97"/>
      <c r="D238" s="14" t="s">
        <v>261</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97"/>
      <c r="C239" s="97"/>
      <c r="D239" s="33" t="s">
        <v>262</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8"/>
      <c r="E240" s="149"/>
      <c r="F240" s="149"/>
      <c r="G240" s="149"/>
      <c r="H240" s="149"/>
      <c r="I240" s="150"/>
      <c r="J240" s="104" t="s">
        <v>263</v>
      </c>
      <c r="K240" s="105"/>
      <c r="L240" s="105"/>
      <c r="M240" s="106"/>
      <c r="N240" s="104" t="s">
        <v>264</v>
      </c>
      <c r="O240" s="105"/>
      <c r="P240" s="105"/>
      <c r="Q240" s="106"/>
      <c r="R240" s="91">
        <v>1</v>
      </c>
      <c r="S240" s="92"/>
      <c r="T240" s="92"/>
      <c r="U240" s="93"/>
      <c r="V240" s="91">
        <v>2</v>
      </c>
      <c r="W240" s="92"/>
      <c r="X240" s="92"/>
      <c r="Y240" s="93"/>
      <c r="Z240" s="91">
        <v>3</v>
      </c>
      <c r="AA240" s="92"/>
      <c r="AB240" s="92"/>
      <c r="AC240" s="93"/>
      <c r="AD240" s="91">
        <v>4</v>
      </c>
      <c r="AE240" s="92"/>
      <c r="AF240" s="92"/>
      <c r="AG240" s="93"/>
      <c r="AH240" s="91"/>
      <c r="AI240" s="92"/>
      <c r="AJ240" s="92"/>
      <c r="AK240" s="93"/>
      <c r="AL240" s="23"/>
      <c r="AM240" s="23"/>
    </row>
    <row r="241" spans="4:67" ht="22.5" customHeight="1">
      <c r="D241" s="101"/>
      <c r="E241" s="102"/>
      <c r="F241" s="102"/>
      <c r="G241" s="102"/>
      <c r="H241" s="102"/>
      <c r="I241" s="103"/>
      <c r="J241" s="107"/>
      <c r="K241" s="108"/>
      <c r="L241" s="108"/>
      <c r="M241" s="109"/>
      <c r="N241" s="107"/>
      <c r="O241" s="108"/>
      <c r="P241" s="108"/>
      <c r="Q241" s="109"/>
      <c r="R241" s="122" t="s">
        <v>113</v>
      </c>
      <c r="S241" s="123"/>
      <c r="T241" s="123"/>
      <c r="U241" s="124"/>
      <c r="V241" s="122" t="s">
        <v>114</v>
      </c>
      <c r="W241" s="123"/>
      <c r="X241" s="123"/>
      <c r="Y241" s="124"/>
      <c r="Z241" s="122" t="s">
        <v>115</v>
      </c>
      <c r="AA241" s="123"/>
      <c r="AB241" s="123"/>
      <c r="AC241" s="124"/>
      <c r="AD241" s="122" t="s">
        <v>116</v>
      </c>
      <c r="AE241" s="123"/>
      <c r="AF241" s="123"/>
      <c r="AG241" s="124"/>
      <c r="AH241" s="94" t="s">
        <v>265</v>
      </c>
      <c r="AI241" s="95"/>
      <c r="AJ241" s="95"/>
      <c r="AK241" s="96"/>
      <c r="BI241" s="5" t="s">
        <v>266</v>
      </c>
      <c r="BJ241" s="2" t="s">
        <v>267</v>
      </c>
      <c r="BK241" s="2">
        <v>1</v>
      </c>
      <c r="BL241" s="2">
        <v>2</v>
      </c>
      <c r="BM241" s="2">
        <v>3</v>
      </c>
      <c r="BN241" s="2">
        <v>4</v>
      </c>
      <c r="BO241" s="2">
        <v>0</v>
      </c>
    </row>
    <row r="242" spans="4:67">
      <c r="D242" s="115" t="s">
        <v>268</v>
      </c>
      <c r="E242" s="116"/>
      <c r="F242" s="116"/>
      <c r="G242" s="116"/>
      <c r="H242" s="116"/>
      <c r="I242" s="117"/>
      <c r="J242" s="110">
        <f>BI242</f>
        <v>71.741112123974474</v>
      </c>
      <c r="K242" s="110"/>
      <c r="L242" s="110"/>
      <c r="M242" s="110"/>
      <c r="N242" s="110">
        <f>BJ242</f>
        <v>65.625</v>
      </c>
      <c r="O242" s="110"/>
      <c r="P242" s="110"/>
      <c r="Q242" s="110"/>
      <c r="R242" s="110">
        <f>BK242</f>
        <v>40.625</v>
      </c>
      <c r="S242" s="110"/>
      <c r="T242" s="110"/>
      <c r="U242" s="110"/>
      <c r="V242" s="110">
        <f>BL242</f>
        <v>25</v>
      </c>
      <c r="W242" s="110"/>
      <c r="X242" s="110"/>
      <c r="Y242" s="110"/>
      <c r="Z242" s="110">
        <f>BM242</f>
        <v>18.75</v>
      </c>
      <c r="AA242" s="110"/>
      <c r="AB242" s="110"/>
      <c r="AC242" s="110"/>
      <c r="AD242" s="110">
        <f>BN242</f>
        <v>15.625</v>
      </c>
      <c r="AE242" s="110"/>
      <c r="AF242" s="110"/>
      <c r="AG242" s="110"/>
      <c r="AH242" s="110">
        <f>BO242</f>
        <v>0</v>
      </c>
      <c r="AI242" s="110"/>
      <c r="AJ242" s="110"/>
      <c r="AK242" s="110"/>
      <c r="BG242" s="2">
        <v>53</v>
      </c>
      <c r="BH242" s="2" t="s">
        <v>16</v>
      </c>
      <c r="BI242" s="25">
        <v>71.741112123974474</v>
      </c>
      <c r="BJ242" s="25">
        <f>BK242+BL242</f>
        <v>65.625</v>
      </c>
      <c r="BK242" s="25">
        <v>40.625</v>
      </c>
      <c r="BL242" s="25">
        <v>25</v>
      </c>
      <c r="BM242" s="25">
        <v>18.75</v>
      </c>
      <c r="BN242" s="25">
        <v>15.625</v>
      </c>
      <c r="BO242" s="25">
        <v>0</v>
      </c>
    </row>
    <row r="243" spans="4:67">
      <c r="D243" s="111" t="s">
        <v>269</v>
      </c>
      <c r="E243" s="112"/>
      <c r="F243" s="112"/>
      <c r="G243" s="112"/>
      <c r="H243" s="112"/>
      <c r="I243" s="113"/>
      <c r="J243" s="114">
        <f>BI243</f>
        <v>72.123893805309734</v>
      </c>
      <c r="K243" s="114"/>
      <c r="L243" s="114"/>
      <c r="M243" s="114"/>
      <c r="N243" s="114">
        <f>BJ243</f>
        <v>58.620689655172413</v>
      </c>
      <c r="O243" s="114"/>
      <c r="P243" s="114"/>
      <c r="Q243" s="114"/>
      <c r="R243" s="114">
        <f>BK243</f>
        <v>31.03448275862069</v>
      </c>
      <c r="S243" s="114"/>
      <c r="T243" s="114"/>
      <c r="U243" s="114"/>
      <c r="V243" s="114">
        <f>BL243</f>
        <v>27.586206896551722</v>
      </c>
      <c r="W243" s="114"/>
      <c r="X243" s="114"/>
      <c r="Y243" s="114"/>
      <c r="Z243" s="114">
        <f>BM243</f>
        <v>24.137931034482758</v>
      </c>
      <c r="AA243" s="114"/>
      <c r="AB243" s="114"/>
      <c r="AC243" s="114"/>
      <c r="AD243" s="114">
        <f>BN243</f>
        <v>17.241379310344829</v>
      </c>
      <c r="AE243" s="114"/>
      <c r="AF243" s="114"/>
      <c r="AG243" s="114"/>
      <c r="AH243" s="114">
        <f>BO243</f>
        <v>0</v>
      </c>
      <c r="AI243" s="114"/>
      <c r="AJ243" s="114"/>
      <c r="AK243" s="114"/>
      <c r="BH243" s="2" t="s">
        <v>18</v>
      </c>
      <c r="BI243" s="25">
        <v>72.123893805309734</v>
      </c>
      <c r="BJ243" s="25">
        <f>BK243+BL243</f>
        <v>58.620689655172413</v>
      </c>
      <c r="BK243" s="25">
        <v>31.03448275862069</v>
      </c>
      <c r="BL243" s="25">
        <v>27.586206896551722</v>
      </c>
      <c r="BM243" s="25">
        <v>24.137931034482758</v>
      </c>
      <c r="BN243" s="25">
        <v>17.241379310344829</v>
      </c>
      <c r="BO243" s="25">
        <v>0</v>
      </c>
    </row>
    <row r="244" spans="4:67" ht="15" customHeight="1">
      <c r="D244" s="33" t="s">
        <v>270</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271</v>
      </c>
      <c r="BJ244" s="2" t="s">
        <v>272</v>
      </c>
      <c r="BK244" s="2">
        <v>1</v>
      </c>
      <c r="BL244" s="2">
        <v>2</v>
      </c>
      <c r="BM244" s="2">
        <v>3</v>
      </c>
      <c r="BN244" s="2">
        <v>4</v>
      </c>
      <c r="BO244" s="2">
        <v>0</v>
      </c>
    </row>
    <row r="245" spans="4:67">
      <c r="D245" s="115" t="s">
        <v>273</v>
      </c>
      <c r="E245" s="116"/>
      <c r="F245" s="116"/>
      <c r="G245" s="116"/>
      <c r="H245" s="116"/>
      <c r="I245" s="117"/>
      <c r="J245" s="110">
        <f>BI245</f>
        <v>70.373746581586133</v>
      </c>
      <c r="K245" s="110"/>
      <c r="L245" s="110"/>
      <c r="M245" s="110"/>
      <c r="N245" s="110">
        <f>BJ245</f>
        <v>65.625</v>
      </c>
      <c r="O245" s="110"/>
      <c r="P245" s="110"/>
      <c r="Q245" s="110"/>
      <c r="R245" s="110">
        <f>BK245</f>
        <v>34.375</v>
      </c>
      <c r="S245" s="110"/>
      <c r="T245" s="110"/>
      <c r="U245" s="110"/>
      <c r="V245" s="110">
        <f>BL245</f>
        <v>31.25</v>
      </c>
      <c r="W245" s="110"/>
      <c r="X245" s="110"/>
      <c r="Y245" s="110"/>
      <c r="Z245" s="110">
        <f>BM245</f>
        <v>12.5</v>
      </c>
      <c r="AA245" s="110"/>
      <c r="AB245" s="110"/>
      <c r="AC245" s="110"/>
      <c r="AD245" s="110">
        <f>BN245</f>
        <v>21.875</v>
      </c>
      <c r="AE245" s="110"/>
      <c r="AF245" s="110"/>
      <c r="AG245" s="110"/>
      <c r="AH245" s="110">
        <f>BO245</f>
        <v>0</v>
      </c>
      <c r="AI245" s="110"/>
      <c r="AJ245" s="110"/>
      <c r="AK245" s="110"/>
      <c r="BG245" s="2">
        <v>54</v>
      </c>
      <c r="BH245" s="2" t="s">
        <v>16</v>
      </c>
      <c r="BI245" s="25">
        <v>70.373746581586133</v>
      </c>
      <c r="BJ245" s="25">
        <f>BK245+BL245</f>
        <v>65.625</v>
      </c>
      <c r="BK245" s="25">
        <v>34.375</v>
      </c>
      <c r="BL245" s="25">
        <v>31.25</v>
      </c>
      <c r="BM245" s="25">
        <v>12.5</v>
      </c>
      <c r="BN245" s="25">
        <v>21.875</v>
      </c>
      <c r="BO245" s="25">
        <v>0</v>
      </c>
    </row>
    <row r="246" spans="4:67">
      <c r="D246" s="111" t="s">
        <v>274</v>
      </c>
      <c r="E246" s="112"/>
      <c r="F246" s="112"/>
      <c r="G246" s="112"/>
      <c r="H246" s="112"/>
      <c r="I246" s="113"/>
      <c r="J246" s="114">
        <f>BI246</f>
        <v>67.56637168141593</v>
      </c>
      <c r="K246" s="114"/>
      <c r="L246" s="114"/>
      <c r="M246" s="114"/>
      <c r="N246" s="114">
        <f>BJ246</f>
        <v>58.620689655172413</v>
      </c>
      <c r="O246" s="114"/>
      <c r="P246" s="114"/>
      <c r="Q246" s="114"/>
      <c r="R246" s="114">
        <f>BK246</f>
        <v>13.793103448275861</v>
      </c>
      <c r="S246" s="114"/>
      <c r="T246" s="114"/>
      <c r="U246" s="114"/>
      <c r="V246" s="114">
        <f>BL246</f>
        <v>44.827586206896555</v>
      </c>
      <c r="W246" s="114"/>
      <c r="X246" s="114"/>
      <c r="Y246" s="114"/>
      <c r="Z246" s="114">
        <f>BM246</f>
        <v>34.482758620689658</v>
      </c>
      <c r="AA246" s="114"/>
      <c r="AB246" s="114"/>
      <c r="AC246" s="114"/>
      <c r="AD246" s="114">
        <f>BN246</f>
        <v>6.8965517241379306</v>
      </c>
      <c r="AE246" s="114"/>
      <c r="AF246" s="114"/>
      <c r="AG246" s="114"/>
      <c r="AH246" s="114">
        <f>BO246</f>
        <v>0</v>
      </c>
      <c r="AI246" s="114"/>
      <c r="AJ246" s="114"/>
      <c r="AK246" s="114"/>
      <c r="BH246" s="2" t="s">
        <v>18</v>
      </c>
      <c r="BI246" s="25">
        <v>67.56637168141593</v>
      </c>
      <c r="BJ246" s="25">
        <f>BK246+BL246</f>
        <v>58.620689655172413</v>
      </c>
      <c r="BK246" s="25">
        <v>13.793103448275861</v>
      </c>
      <c r="BL246" s="25">
        <v>44.827586206896555</v>
      </c>
      <c r="BM246" s="25">
        <v>34.482758620689658</v>
      </c>
      <c r="BN246" s="25">
        <v>6.8965517241379306</v>
      </c>
      <c r="BO246" s="25">
        <v>0</v>
      </c>
    </row>
    <row r="247" spans="4:67" ht="15" customHeight="1">
      <c r="D247" s="33" t="s">
        <v>275</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276</v>
      </c>
      <c r="BJ247" s="2" t="s">
        <v>277</v>
      </c>
      <c r="BK247" s="2">
        <v>1</v>
      </c>
      <c r="BL247" s="2">
        <v>2</v>
      </c>
      <c r="BM247" s="2">
        <v>3</v>
      </c>
      <c r="BN247" s="2">
        <v>4</v>
      </c>
      <c r="BO247" s="2">
        <v>0</v>
      </c>
    </row>
    <row r="248" spans="4:67">
      <c r="D248" s="115" t="s">
        <v>278</v>
      </c>
      <c r="E248" s="116"/>
      <c r="F248" s="116"/>
      <c r="G248" s="116"/>
      <c r="H248" s="116"/>
      <c r="I248" s="117"/>
      <c r="J248" s="110">
        <f>BI248</f>
        <v>83.477666362807653</v>
      </c>
      <c r="K248" s="110"/>
      <c r="L248" s="110"/>
      <c r="M248" s="110"/>
      <c r="N248" s="110">
        <f>BJ248</f>
        <v>84.375</v>
      </c>
      <c r="O248" s="110"/>
      <c r="P248" s="110"/>
      <c r="Q248" s="110"/>
      <c r="R248" s="110">
        <f>BK248</f>
        <v>68.75</v>
      </c>
      <c r="S248" s="110"/>
      <c r="T248" s="110"/>
      <c r="U248" s="110"/>
      <c r="V248" s="110">
        <f>BL248</f>
        <v>15.625</v>
      </c>
      <c r="W248" s="110"/>
      <c r="X248" s="110"/>
      <c r="Y248" s="110"/>
      <c r="Z248" s="110">
        <f>BM248</f>
        <v>12.5</v>
      </c>
      <c r="AA248" s="110"/>
      <c r="AB248" s="110"/>
      <c r="AC248" s="110"/>
      <c r="AD248" s="110">
        <f>BN248</f>
        <v>3.125</v>
      </c>
      <c r="AE248" s="110"/>
      <c r="AF248" s="110"/>
      <c r="AG248" s="110"/>
      <c r="AH248" s="110">
        <f>BO248</f>
        <v>0</v>
      </c>
      <c r="AI248" s="110"/>
      <c r="AJ248" s="110"/>
      <c r="AK248" s="110"/>
      <c r="BG248" s="2">
        <v>55</v>
      </c>
      <c r="BH248" s="2" t="s">
        <v>16</v>
      </c>
      <c r="BI248" s="25">
        <v>83.477666362807653</v>
      </c>
      <c r="BJ248" s="25">
        <f>BK248+BL248</f>
        <v>84.375</v>
      </c>
      <c r="BK248" s="25">
        <v>68.75</v>
      </c>
      <c r="BL248" s="25">
        <v>15.625</v>
      </c>
      <c r="BM248" s="25">
        <v>12.5</v>
      </c>
      <c r="BN248" s="25">
        <v>3.125</v>
      </c>
      <c r="BO248" s="25">
        <v>0</v>
      </c>
    </row>
    <row r="249" spans="4:67">
      <c r="D249" s="111" t="s">
        <v>279</v>
      </c>
      <c r="E249" s="112"/>
      <c r="F249" s="112"/>
      <c r="G249" s="112"/>
      <c r="H249" s="112"/>
      <c r="I249" s="113"/>
      <c r="J249" s="114">
        <f>BI249</f>
        <v>85.088495575221231</v>
      </c>
      <c r="K249" s="114"/>
      <c r="L249" s="114"/>
      <c r="M249" s="114"/>
      <c r="N249" s="114">
        <f>BJ249</f>
        <v>79.310344827586206</v>
      </c>
      <c r="O249" s="114"/>
      <c r="P249" s="114"/>
      <c r="Q249" s="114"/>
      <c r="R249" s="114">
        <f>BK249</f>
        <v>55.172413793103445</v>
      </c>
      <c r="S249" s="114"/>
      <c r="T249" s="114"/>
      <c r="U249" s="114"/>
      <c r="V249" s="114">
        <f>BL249</f>
        <v>24.137931034482758</v>
      </c>
      <c r="W249" s="114"/>
      <c r="X249" s="114"/>
      <c r="Y249" s="114"/>
      <c r="Z249" s="114">
        <f>BM249</f>
        <v>17.241379310344829</v>
      </c>
      <c r="AA249" s="114"/>
      <c r="AB249" s="114"/>
      <c r="AC249" s="114"/>
      <c r="AD249" s="114">
        <f>BN249</f>
        <v>3.4482758620689653</v>
      </c>
      <c r="AE249" s="114"/>
      <c r="AF249" s="114"/>
      <c r="AG249" s="114"/>
      <c r="AH249" s="114">
        <f>BO249</f>
        <v>0</v>
      </c>
      <c r="AI249" s="114"/>
      <c r="AJ249" s="114"/>
      <c r="AK249" s="114"/>
      <c r="BH249" s="2" t="s">
        <v>18</v>
      </c>
      <c r="BI249" s="25">
        <v>85.088495575221231</v>
      </c>
      <c r="BJ249" s="25">
        <f>BK249+BL249</f>
        <v>79.310344827586206</v>
      </c>
      <c r="BK249" s="25">
        <v>55.172413793103445</v>
      </c>
      <c r="BL249" s="25">
        <v>24.137931034482758</v>
      </c>
      <c r="BM249" s="25">
        <v>17.241379310344829</v>
      </c>
      <c r="BN249" s="25">
        <v>3.4482758620689653</v>
      </c>
      <c r="BO249" s="25">
        <v>0</v>
      </c>
    </row>
    <row r="250" spans="4:67" ht="15" customHeight="1">
      <c r="D250" s="58" t="s">
        <v>280</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281</v>
      </c>
      <c r="BJ250" s="2" t="s">
        <v>282</v>
      </c>
      <c r="BK250" s="2">
        <v>1</v>
      </c>
      <c r="BL250" s="2">
        <v>2</v>
      </c>
      <c r="BM250" s="2">
        <v>3</v>
      </c>
      <c r="BN250" s="2">
        <v>4</v>
      </c>
      <c r="BO250" s="2">
        <v>0</v>
      </c>
    </row>
    <row r="251" spans="4:67">
      <c r="D251" s="115" t="s">
        <v>283</v>
      </c>
      <c r="E251" s="116"/>
      <c r="F251" s="116"/>
      <c r="G251" s="116"/>
      <c r="H251" s="116"/>
      <c r="I251" s="117"/>
      <c r="J251" s="110">
        <f>BI251</f>
        <v>63.195077484047403</v>
      </c>
      <c r="K251" s="110"/>
      <c r="L251" s="110"/>
      <c r="M251" s="110"/>
      <c r="N251" s="110">
        <f>BJ251</f>
        <v>43.75</v>
      </c>
      <c r="O251" s="110"/>
      <c r="P251" s="110"/>
      <c r="Q251" s="110"/>
      <c r="R251" s="110">
        <f>BK251</f>
        <v>15.625</v>
      </c>
      <c r="S251" s="110"/>
      <c r="T251" s="110"/>
      <c r="U251" s="110"/>
      <c r="V251" s="110">
        <f>BL251</f>
        <v>28.125</v>
      </c>
      <c r="W251" s="110"/>
      <c r="X251" s="110"/>
      <c r="Y251" s="110"/>
      <c r="Z251" s="110">
        <f>BM251</f>
        <v>37.5</v>
      </c>
      <c r="AA251" s="110"/>
      <c r="AB251" s="110"/>
      <c r="AC251" s="110"/>
      <c r="AD251" s="110">
        <f>BN251</f>
        <v>18.75</v>
      </c>
      <c r="AE251" s="110"/>
      <c r="AF251" s="110"/>
      <c r="AG251" s="110"/>
      <c r="AH251" s="110">
        <f>BO251</f>
        <v>0</v>
      </c>
      <c r="AI251" s="110"/>
      <c r="AJ251" s="110"/>
      <c r="AK251" s="110"/>
      <c r="BG251" s="2">
        <v>56</v>
      </c>
      <c r="BH251" s="2" t="s">
        <v>16</v>
      </c>
      <c r="BI251" s="25">
        <v>63.195077484047403</v>
      </c>
      <c r="BJ251" s="25">
        <f>BK251+BL251</f>
        <v>43.75</v>
      </c>
      <c r="BK251" s="25">
        <v>15.625</v>
      </c>
      <c r="BL251" s="25">
        <v>28.125</v>
      </c>
      <c r="BM251" s="25">
        <v>37.5</v>
      </c>
      <c r="BN251" s="25">
        <v>18.75</v>
      </c>
      <c r="BO251" s="25">
        <v>0</v>
      </c>
    </row>
    <row r="252" spans="4:67">
      <c r="D252" s="111" t="s">
        <v>284</v>
      </c>
      <c r="E252" s="112"/>
      <c r="F252" s="112"/>
      <c r="G252" s="112"/>
      <c r="H252" s="112"/>
      <c r="I252" s="113"/>
      <c r="J252" s="114">
        <f>BI252</f>
        <v>71.084070796460168</v>
      </c>
      <c r="K252" s="114"/>
      <c r="L252" s="114"/>
      <c r="M252" s="114"/>
      <c r="N252" s="114">
        <f>BJ252</f>
        <v>62.068965517241381</v>
      </c>
      <c r="O252" s="114"/>
      <c r="P252" s="114"/>
      <c r="Q252" s="114"/>
      <c r="R252" s="114">
        <f>BK252</f>
        <v>27.586206896551722</v>
      </c>
      <c r="S252" s="114"/>
      <c r="T252" s="114"/>
      <c r="U252" s="114"/>
      <c r="V252" s="114">
        <f>BL252</f>
        <v>34.482758620689658</v>
      </c>
      <c r="W252" s="114"/>
      <c r="X252" s="114"/>
      <c r="Y252" s="114"/>
      <c r="Z252" s="114">
        <f>BM252</f>
        <v>31.03448275862069</v>
      </c>
      <c r="AA252" s="114"/>
      <c r="AB252" s="114"/>
      <c r="AC252" s="114"/>
      <c r="AD252" s="114">
        <f>BN252</f>
        <v>6.8965517241379306</v>
      </c>
      <c r="AE252" s="114"/>
      <c r="AF252" s="114"/>
      <c r="AG252" s="114"/>
      <c r="AH252" s="114">
        <f>BO252</f>
        <v>0</v>
      </c>
      <c r="AI252" s="114"/>
      <c r="AJ252" s="114"/>
      <c r="AK252" s="114"/>
      <c r="BH252" s="2" t="s">
        <v>18</v>
      </c>
      <c r="BI252" s="25">
        <v>71.084070796460168</v>
      </c>
      <c r="BJ252" s="25">
        <f>BK252+BL252</f>
        <v>62.068965517241381</v>
      </c>
      <c r="BK252" s="25">
        <v>27.586206896551722</v>
      </c>
      <c r="BL252" s="25">
        <v>34.482758620689658</v>
      </c>
      <c r="BM252" s="25">
        <v>31.03448275862069</v>
      </c>
      <c r="BN252" s="25">
        <v>6.8965517241379306</v>
      </c>
      <c r="BO252" s="25">
        <v>0</v>
      </c>
    </row>
    <row r="253" spans="4:67" ht="15" customHeight="1">
      <c r="D253" s="33" t="s">
        <v>285</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286</v>
      </c>
      <c r="BJ253" s="2" t="s">
        <v>287</v>
      </c>
      <c r="BK253" s="2">
        <v>1</v>
      </c>
      <c r="BL253" s="2">
        <v>2</v>
      </c>
      <c r="BM253" s="2">
        <v>3</v>
      </c>
      <c r="BN253" s="2">
        <v>4</v>
      </c>
      <c r="BO253" s="2">
        <v>0</v>
      </c>
    </row>
    <row r="254" spans="4:67">
      <c r="D254" s="115" t="s">
        <v>288</v>
      </c>
      <c r="E254" s="116"/>
      <c r="F254" s="116"/>
      <c r="G254" s="116"/>
      <c r="H254" s="116"/>
      <c r="I254" s="117"/>
      <c r="J254" s="110">
        <f>BI254</f>
        <v>71.330902461257978</v>
      </c>
      <c r="K254" s="110"/>
      <c r="L254" s="110"/>
      <c r="M254" s="110"/>
      <c r="N254" s="110">
        <f>BJ254</f>
        <v>50</v>
      </c>
      <c r="O254" s="110"/>
      <c r="P254" s="110"/>
      <c r="Q254" s="110"/>
      <c r="R254" s="110">
        <f>BK254</f>
        <v>25</v>
      </c>
      <c r="S254" s="110"/>
      <c r="T254" s="110"/>
      <c r="U254" s="110"/>
      <c r="V254" s="110">
        <f>BL254</f>
        <v>25</v>
      </c>
      <c r="W254" s="110"/>
      <c r="X254" s="110"/>
      <c r="Y254" s="110"/>
      <c r="Z254" s="110">
        <f>BM254</f>
        <v>31.25</v>
      </c>
      <c r="AA254" s="110"/>
      <c r="AB254" s="110"/>
      <c r="AC254" s="110"/>
      <c r="AD254" s="110">
        <f>BN254</f>
        <v>18.75</v>
      </c>
      <c r="AE254" s="110"/>
      <c r="AF254" s="110"/>
      <c r="AG254" s="110"/>
      <c r="AH254" s="110">
        <f>BO254</f>
        <v>0</v>
      </c>
      <c r="AI254" s="110"/>
      <c r="AJ254" s="110"/>
      <c r="AK254" s="110"/>
      <c r="BG254" s="2">
        <v>57</v>
      </c>
      <c r="BH254" s="2" t="s">
        <v>16</v>
      </c>
      <c r="BI254" s="25">
        <v>71.330902461257978</v>
      </c>
      <c r="BJ254" s="25">
        <f>BK254+BL254</f>
        <v>50</v>
      </c>
      <c r="BK254" s="25">
        <v>25</v>
      </c>
      <c r="BL254" s="25">
        <v>25</v>
      </c>
      <c r="BM254" s="25">
        <v>31.25</v>
      </c>
      <c r="BN254" s="25">
        <v>18.75</v>
      </c>
      <c r="BO254" s="25">
        <v>0</v>
      </c>
    </row>
    <row r="255" spans="4:67">
      <c r="D255" s="111" t="s">
        <v>289</v>
      </c>
      <c r="E255" s="112"/>
      <c r="F255" s="112"/>
      <c r="G255" s="112"/>
      <c r="H255" s="112"/>
      <c r="I255" s="113"/>
      <c r="J255" s="114">
        <f>BI255</f>
        <v>73.716814159292028</v>
      </c>
      <c r="K255" s="114"/>
      <c r="L255" s="114"/>
      <c r="M255" s="114"/>
      <c r="N255" s="114">
        <f>BJ255</f>
        <v>79.310344827586206</v>
      </c>
      <c r="O255" s="114"/>
      <c r="P255" s="114"/>
      <c r="Q255" s="114"/>
      <c r="R255" s="114">
        <f>BK255</f>
        <v>48.275862068965516</v>
      </c>
      <c r="S255" s="114"/>
      <c r="T255" s="114"/>
      <c r="U255" s="114"/>
      <c r="V255" s="114">
        <f>BL255</f>
        <v>31.03448275862069</v>
      </c>
      <c r="W255" s="114"/>
      <c r="X255" s="114"/>
      <c r="Y255" s="114"/>
      <c r="Z255" s="114">
        <f>BM255</f>
        <v>17.241379310344829</v>
      </c>
      <c r="AA255" s="114"/>
      <c r="AB255" s="114"/>
      <c r="AC255" s="114"/>
      <c r="AD255" s="114">
        <f>BN255</f>
        <v>3.4482758620689653</v>
      </c>
      <c r="AE255" s="114"/>
      <c r="AF255" s="114"/>
      <c r="AG255" s="114"/>
      <c r="AH255" s="114">
        <f>BO255</f>
        <v>0</v>
      </c>
      <c r="AI255" s="114"/>
      <c r="AJ255" s="114"/>
      <c r="AK255" s="114"/>
      <c r="BH255" s="2" t="s">
        <v>18</v>
      </c>
      <c r="BI255" s="25">
        <v>73.716814159292028</v>
      </c>
      <c r="BJ255" s="25">
        <f>BK255+BL255</f>
        <v>79.310344827586206</v>
      </c>
      <c r="BK255" s="25">
        <v>48.275862068965516</v>
      </c>
      <c r="BL255" s="25">
        <v>31.03448275862069</v>
      </c>
      <c r="BM255" s="25">
        <v>17.241379310344829</v>
      </c>
      <c r="BN255" s="25">
        <v>3.4482758620689653</v>
      </c>
      <c r="BO255" s="25">
        <v>0</v>
      </c>
    </row>
    <row r="256" spans="4:67" ht="15" customHeight="1">
      <c r="D256" s="33" t="s">
        <v>290</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291</v>
      </c>
      <c r="BJ256" s="2" t="s">
        <v>292</v>
      </c>
      <c r="BK256" s="2">
        <v>1</v>
      </c>
      <c r="BL256" s="2">
        <v>2</v>
      </c>
      <c r="BM256" s="2">
        <v>3</v>
      </c>
      <c r="BN256" s="2">
        <v>4</v>
      </c>
      <c r="BO256" s="2">
        <v>0</v>
      </c>
    </row>
    <row r="257" spans="1:98">
      <c r="D257" s="115" t="s">
        <v>293</v>
      </c>
      <c r="E257" s="116"/>
      <c r="F257" s="116"/>
      <c r="G257" s="116"/>
      <c r="H257" s="116"/>
      <c r="I257" s="117"/>
      <c r="J257" s="110">
        <f>BI257</f>
        <v>86.166818596171382</v>
      </c>
      <c r="K257" s="110"/>
      <c r="L257" s="110"/>
      <c r="M257" s="110"/>
      <c r="N257" s="110">
        <f>BJ257</f>
        <v>78.125</v>
      </c>
      <c r="O257" s="110"/>
      <c r="P257" s="110"/>
      <c r="Q257" s="110"/>
      <c r="R257" s="110">
        <f>BK257</f>
        <v>56.25</v>
      </c>
      <c r="S257" s="110"/>
      <c r="T257" s="110"/>
      <c r="U257" s="110"/>
      <c r="V257" s="110">
        <f>BL257</f>
        <v>21.875</v>
      </c>
      <c r="W257" s="110"/>
      <c r="X257" s="110"/>
      <c r="Y257" s="110"/>
      <c r="Z257" s="110">
        <f>BM257</f>
        <v>9.375</v>
      </c>
      <c r="AA257" s="110"/>
      <c r="AB257" s="110"/>
      <c r="AC257" s="110"/>
      <c r="AD257" s="110">
        <f>BN257</f>
        <v>12.5</v>
      </c>
      <c r="AE257" s="110"/>
      <c r="AF257" s="110"/>
      <c r="AG257" s="110"/>
      <c r="AH257" s="110">
        <f>BO257</f>
        <v>0</v>
      </c>
      <c r="AI257" s="110"/>
      <c r="AJ257" s="110"/>
      <c r="AK257" s="110"/>
      <c r="BG257" s="2">
        <v>58</v>
      </c>
      <c r="BH257" s="2" t="s">
        <v>16</v>
      </c>
      <c r="BI257" s="25">
        <v>86.166818596171382</v>
      </c>
      <c r="BJ257" s="25">
        <f>BK257+BL257</f>
        <v>78.125</v>
      </c>
      <c r="BK257" s="25">
        <v>56.25</v>
      </c>
      <c r="BL257" s="25">
        <v>21.875</v>
      </c>
      <c r="BM257" s="25">
        <v>9.375</v>
      </c>
      <c r="BN257" s="25">
        <v>12.5</v>
      </c>
      <c r="BO257" s="25">
        <v>0</v>
      </c>
    </row>
    <row r="258" spans="1:98">
      <c r="D258" s="111" t="s">
        <v>294</v>
      </c>
      <c r="E258" s="112"/>
      <c r="F258" s="112"/>
      <c r="G258" s="112"/>
      <c r="H258" s="112"/>
      <c r="I258" s="113"/>
      <c r="J258" s="114">
        <f>BI258</f>
        <v>86.637168141592923</v>
      </c>
      <c r="K258" s="114"/>
      <c r="L258" s="114"/>
      <c r="M258" s="114"/>
      <c r="N258" s="114">
        <f>BJ258</f>
        <v>86.206896551724128</v>
      </c>
      <c r="O258" s="114"/>
      <c r="P258" s="114"/>
      <c r="Q258" s="114"/>
      <c r="R258" s="114">
        <f>BK258</f>
        <v>48.275862068965516</v>
      </c>
      <c r="S258" s="114"/>
      <c r="T258" s="114"/>
      <c r="U258" s="114"/>
      <c r="V258" s="114">
        <f>BL258</f>
        <v>37.931034482758619</v>
      </c>
      <c r="W258" s="114"/>
      <c r="X258" s="114"/>
      <c r="Y258" s="114"/>
      <c r="Z258" s="114">
        <f>BM258</f>
        <v>13.793103448275861</v>
      </c>
      <c r="AA258" s="114"/>
      <c r="AB258" s="114"/>
      <c r="AC258" s="114"/>
      <c r="AD258" s="114">
        <f>BN258</f>
        <v>0</v>
      </c>
      <c r="AE258" s="114"/>
      <c r="AF258" s="114"/>
      <c r="AG258" s="114"/>
      <c r="AH258" s="114">
        <f>BO258</f>
        <v>0</v>
      </c>
      <c r="AI258" s="114"/>
      <c r="AJ258" s="114"/>
      <c r="AK258" s="114"/>
      <c r="BH258" s="2" t="s">
        <v>18</v>
      </c>
      <c r="BI258" s="25">
        <v>86.637168141592923</v>
      </c>
      <c r="BJ258" s="25">
        <f>BK258+BL258</f>
        <v>86.206896551724128</v>
      </c>
      <c r="BK258" s="25">
        <v>48.275862068965516</v>
      </c>
      <c r="BL258" s="25">
        <v>37.931034482758619</v>
      </c>
      <c r="BM258" s="25">
        <v>13.793103448275861</v>
      </c>
      <c r="BN258" s="25">
        <v>0</v>
      </c>
      <c r="BO258" s="25">
        <v>0</v>
      </c>
    </row>
    <row r="260" spans="1:98" ht="13.5" thickBot="1">
      <c r="A260" s="59"/>
      <c r="B260" s="60"/>
      <c r="C260" s="61" t="s">
        <v>295</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c r="A261" s="59"/>
      <c r="B261" s="62"/>
      <c r="C261" s="88" t="s">
        <v>647</v>
      </c>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89"/>
      <c r="AN261" s="89"/>
      <c r="AO261" s="89"/>
      <c r="AP261" s="89"/>
      <c r="AQ261" s="9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c r="A262" s="59"/>
      <c r="B262" s="62"/>
      <c r="C262" s="79"/>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1"/>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c r="A263" s="59"/>
      <c r="B263" s="62"/>
      <c r="C263" s="79"/>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1"/>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79"/>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1"/>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79"/>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1"/>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79"/>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1"/>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76" t="s">
        <v>648</v>
      </c>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8"/>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79"/>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1"/>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79"/>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1"/>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79"/>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79"/>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1"/>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79"/>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1"/>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76" t="s">
        <v>649</v>
      </c>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8"/>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2"/>
      <c r="C275" s="79"/>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1"/>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2"/>
      <c r="C276" s="79"/>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1"/>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2"/>
      <c r="C277" s="79"/>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1"/>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2"/>
      <c r="C278" s="79"/>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1"/>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2"/>
      <c r="C279" s="79"/>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1"/>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76" t="s">
        <v>640</v>
      </c>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8"/>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79"/>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1"/>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79"/>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1"/>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79"/>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79"/>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79"/>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53"/>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5"/>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53"/>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5"/>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c r="A288" s="59"/>
      <c r="B288" s="60"/>
      <c r="C288" s="153"/>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5"/>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c r="A289" s="59"/>
      <c r="B289" s="60"/>
      <c r="C289" s="153"/>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5"/>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9"/>
      <c r="CT289" s="59"/>
    </row>
    <row r="290" spans="1:98">
      <c r="A290" s="59"/>
      <c r="B290" s="60"/>
      <c r="C290" s="153"/>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5"/>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9"/>
      <c r="CT290" s="59"/>
    </row>
    <row r="291" spans="1:98" ht="13.5" customHeight="1">
      <c r="A291" s="59"/>
      <c r="B291" s="60"/>
      <c r="C291" s="153"/>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5"/>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9"/>
      <c r="CT291" s="59"/>
    </row>
    <row r="292" spans="1:98" ht="13.5" customHeight="1">
      <c r="A292" s="60"/>
      <c r="B292" s="60"/>
      <c r="C292" s="153"/>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5"/>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3.5" customHeight="1">
      <c r="A293" s="60"/>
      <c r="B293" s="60"/>
      <c r="C293" s="153"/>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5"/>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153"/>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5"/>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c r="A295" s="60"/>
      <c r="B295" s="60"/>
      <c r="C295" s="153"/>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5"/>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60"/>
      <c r="B296" s="60"/>
      <c r="C296" s="153"/>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5"/>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59"/>
      <c r="CT296" s="59"/>
    </row>
    <row r="297" spans="1:98">
      <c r="A297" s="60"/>
      <c r="B297" s="60"/>
      <c r="C297" s="153"/>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5"/>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59"/>
      <c r="CT297" s="59"/>
    </row>
    <row r="298" spans="1:98" ht="13.5" thickBot="1">
      <c r="A298" s="60"/>
      <c r="B298" s="60"/>
      <c r="C298" s="156"/>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c r="AB298" s="157"/>
      <c r="AC298" s="157"/>
      <c r="AD298" s="157"/>
      <c r="AE298" s="157"/>
      <c r="AF298" s="157"/>
      <c r="AG298" s="157"/>
      <c r="AH298" s="157"/>
      <c r="AI298" s="157"/>
      <c r="AJ298" s="157"/>
      <c r="AK298" s="157"/>
      <c r="AL298" s="157"/>
      <c r="AM298" s="157"/>
      <c r="AN298" s="157"/>
      <c r="AO298" s="157"/>
      <c r="AP298" s="157"/>
      <c r="AQ298" s="158"/>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59"/>
      <c r="CT298" s="59"/>
    </row>
    <row r="299" spans="1:98">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c r="CS299" s="59"/>
      <c r="CT299" s="59"/>
    </row>
    <row r="300" spans="1:98" s="9" customFormat="1" ht="14.25" customHeight="1">
      <c r="A300" s="8" t="s">
        <v>296</v>
      </c>
      <c r="F300" s="10"/>
      <c r="AD300" s="11"/>
      <c r="AE300" s="11"/>
      <c r="AF300" s="11"/>
      <c r="AG300" s="11"/>
      <c r="AH300" s="11"/>
      <c r="AI300" s="11"/>
      <c r="AJ300" s="11"/>
      <c r="AK300" s="11"/>
      <c r="AL300" s="11"/>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52"/>
      <c r="BM300" s="152"/>
      <c r="BN300" s="152"/>
      <c r="BO300" s="152"/>
      <c r="BP300" s="152"/>
      <c r="BQ300" s="63"/>
      <c r="BR300" s="63"/>
      <c r="BS300" s="63"/>
      <c r="BT300" s="63"/>
      <c r="BU300" s="63"/>
      <c r="BV300" s="63"/>
      <c r="CO300" s="13"/>
    </row>
    <row r="301" spans="1:98" s="20" customFormat="1" ht="11.25" customHeight="1">
      <c r="A301" s="2"/>
      <c r="B301" s="97" t="s">
        <v>297</v>
      </c>
      <c r="C301" s="97"/>
      <c r="D301" s="14" t="s">
        <v>298</v>
      </c>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7"/>
      <c r="AI301" s="27"/>
      <c r="AJ301" s="14"/>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CR301" s="21"/>
    </row>
    <row r="302" spans="1:98" ht="15" customHeight="1">
      <c r="B302" s="97"/>
      <c r="C302" s="97"/>
      <c r="D302" s="56"/>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23"/>
      <c r="AI302" s="23"/>
      <c r="AJ302" s="23"/>
      <c r="AK302" s="24"/>
      <c r="AL302" s="23"/>
      <c r="AM302" s="23"/>
    </row>
    <row r="303" spans="1:98" ht="9.75" customHeight="1">
      <c r="D303" s="148"/>
      <c r="E303" s="149"/>
      <c r="F303" s="149"/>
      <c r="G303" s="149"/>
      <c r="H303" s="149"/>
      <c r="I303" s="150"/>
      <c r="J303" s="104" t="s">
        <v>299</v>
      </c>
      <c r="K303" s="105"/>
      <c r="L303" s="105"/>
      <c r="M303" s="106"/>
      <c r="N303" s="104" t="s">
        <v>300</v>
      </c>
      <c r="O303" s="105"/>
      <c r="P303" s="105"/>
      <c r="Q303" s="106"/>
      <c r="R303" s="91">
        <v>1</v>
      </c>
      <c r="S303" s="92"/>
      <c r="T303" s="92"/>
      <c r="U303" s="93"/>
      <c r="V303" s="91">
        <v>2</v>
      </c>
      <c r="W303" s="92"/>
      <c r="X303" s="92"/>
      <c r="Y303" s="93"/>
      <c r="Z303" s="91">
        <v>3</v>
      </c>
      <c r="AA303" s="92"/>
      <c r="AB303" s="92"/>
      <c r="AC303" s="93"/>
      <c r="AD303" s="91">
        <v>4</v>
      </c>
      <c r="AE303" s="92"/>
      <c r="AF303" s="92"/>
      <c r="AG303" s="93"/>
      <c r="AH303" s="91"/>
      <c r="AI303" s="92"/>
      <c r="AJ303" s="92"/>
      <c r="AK303" s="93"/>
      <c r="AL303" s="23"/>
      <c r="AM303" s="23"/>
    </row>
    <row r="304" spans="1:98" ht="22.5" customHeight="1">
      <c r="D304" s="101"/>
      <c r="E304" s="102"/>
      <c r="F304" s="102"/>
      <c r="G304" s="102"/>
      <c r="H304" s="102"/>
      <c r="I304" s="103"/>
      <c r="J304" s="107"/>
      <c r="K304" s="108"/>
      <c r="L304" s="108"/>
      <c r="M304" s="109"/>
      <c r="N304" s="107"/>
      <c r="O304" s="108"/>
      <c r="P304" s="108"/>
      <c r="Q304" s="109"/>
      <c r="R304" s="94" t="s">
        <v>301</v>
      </c>
      <c r="S304" s="95"/>
      <c r="T304" s="95"/>
      <c r="U304" s="96"/>
      <c r="V304" s="94" t="s">
        <v>302</v>
      </c>
      <c r="W304" s="95"/>
      <c r="X304" s="95"/>
      <c r="Y304" s="96"/>
      <c r="Z304" s="94" t="s">
        <v>303</v>
      </c>
      <c r="AA304" s="95"/>
      <c r="AB304" s="95"/>
      <c r="AC304" s="96"/>
      <c r="AD304" s="94" t="s">
        <v>304</v>
      </c>
      <c r="AE304" s="95"/>
      <c r="AF304" s="95"/>
      <c r="AG304" s="96"/>
      <c r="AH304" s="94" t="s">
        <v>305</v>
      </c>
      <c r="AI304" s="95"/>
      <c r="AJ304" s="95"/>
      <c r="AK304" s="96"/>
      <c r="BI304" s="5" t="s">
        <v>306</v>
      </c>
      <c r="BJ304" s="2" t="s">
        <v>307</v>
      </c>
      <c r="BK304" s="2">
        <v>1</v>
      </c>
      <c r="BL304" s="2">
        <v>2</v>
      </c>
      <c r="BM304" s="2">
        <v>3</v>
      </c>
      <c r="BN304" s="2">
        <v>4</v>
      </c>
      <c r="BO304" s="2">
        <v>0</v>
      </c>
    </row>
    <row r="305" spans="1:96">
      <c r="D305" s="115" t="s">
        <v>308</v>
      </c>
      <c r="E305" s="116"/>
      <c r="F305" s="116"/>
      <c r="G305" s="116"/>
      <c r="H305" s="116"/>
      <c r="I305" s="117"/>
      <c r="J305" s="110">
        <f>BI305</f>
        <v>93.573381950774831</v>
      </c>
      <c r="K305" s="110"/>
      <c r="L305" s="110"/>
      <c r="M305" s="110"/>
      <c r="N305" s="110">
        <f>BJ305</f>
        <v>87.5</v>
      </c>
      <c r="O305" s="110"/>
      <c r="P305" s="110"/>
      <c r="Q305" s="110"/>
      <c r="R305" s="110">
        <f>BK305</f>
        <v>59.375</v>
      </c>
      <c r="S305" s="110"/>
      <c r="T305" s="110"/>
      <c r="U305" s="110"/>
      <c r="V305" s="110">
        <f>BL305</f>
        <v>28.125</v>
      </c>
      <c r="W305" s="110"/>
      <c r="X305" s="110"/>
      <c r="Y305" s="110"/>
      <c r="Z305" s="110">
        <f>BM305</f>
        <v>9.375</v>
      </c>
      <c r="AA305" s="110"/>
      <c r="AB305" s="110"/>
      <c r="AC305" s="110"/>
      <c r="AD305" s="110">
        <f>BN305</f>
        <v>3.125</v>
      </c>
      <c r="AE305" s="110"/>
      <c r="AF305" s="110"/>
      <c r="AG305" s="110"/>
      <c r="AH305" s="110">
        <f>BO305</f>
        <v>0</v>
      </c>
      <c r="AI305" s="110"/>
      <c r="AJ305" s="110"/>
      <c r="AK305" s="110"/>
      <c r="BG305" s="2">
        <v>59</v>
      </c>
      <c r="BH305" s="2" t="s">
        <v>16</v>
      </c>
      <c r="BI305" s="25">
        <v>93.573381950774831</v>
      </c>
      <c r="BJ305" s="25">
        <f>BK305+BL305</f>
        <v>87.5</v>
      </c>
      <c r="BK305" s="25">
        <v>59.375</v>
      </c>
      <c r="BL305" s="25">
        <v>28.125</v>
      </c>
      <c r="BM305" s="25">
        <v>9.375</v>
      </c>
      <c r="BN305" s="25">
        <v>3.125</v>
      </c>
      <c r="BO305" s="25">
        <v>0</v>
      </c>
    </row>
    <row r="306" spans="1:96">
      <c r="D306" s="111" t="s">
        <v>309</v>
      </c>
      <c r="E306" s="112"/>
      <c r="F306" s="112"/>
      <c r="G306" s="112"/>
      <c r="H306" s="112"/>
      <c r="I306" s="113"/>
      <c r="J306" s="114">
        <f>BI306</f>
        <v>92.588495575221245</v>
      </c>
      <c r="K306" s="114"/>
      <c r="L306" s="114"/>
      <c r="M306" s="114"/>
      <c r="N306" s="114">
        <f>BJ306</f>
        <v>100</v>
      </c>
      <c r="O306" s="114"/>
      <c r="P306" s="114"/>
      <c r="Q306" s="114"/>
      <c r="R306" s="114">
        <f>BK306</f>
        <v>68.965517241379317</v>
      </c>
      <c r="S306" s="114"/>
      <c r="T306" s="114"/>
      <c r="U306" s="114"/>
      <c r="V306" s="114">
        <f>BL306</f>
        <v>31.03448275862069</v>
      </c>
      <c r="W306" s="114"/>
      <c r="X306" s="114"/>
      <c r="Y306" s="114"/>
      <c r="Z306" s="114">
        <f>BM306</f>
        <v>0</v>
      </c>
      <c r="AA306" s="114"/>
      <c r="AB306" s="114"/>
      <c r="AC306" s="114"/>
      <c r="AD306" s="114">
        <f>BN306</f>
        <v>0</v>
      </c>
      <c r="AE306" s="114"/>
      <c r="AF306" s="114"/>
      <c r="AG306" s="114"/>
      <c r="AH306" s="114">
        <f>BO306</f>
        <v>0</v>
      </c>
      <c r="AI306" s="114"/>
      <c r="AJ306" s="114"/>
      <c r="AK306" s="114"/>
      <c r="BH306" s="2" t="s">
        <v>18</v>
      </c>
      <c r="BI306" s="25">
        <v>92.588495575221245</v>
      </c>
      <c r="BJ306" s="25">
        <f>BK306+BL306</f>
        <v>100</v>
      </c>
      <c r="BK306" s="25">
        <v>68.965517241379317</v>
      </c>
      <c r="BL306" s="25">
        <v>31.03448275862069</v>
      </c>
      <c r="BM306" s="25">
        <v>0</v>
      </c>
      <c r="BN306" s="25">
        <v>0</v>
      </c>
      <c r="BO306" s="25">
        <v>0</v>
      </c>
    </row>
    <row r="307" spans="1:96" ht="13.5" hidden="1" customHeight="1"/>
    <row r="308" spans="1:96" ht="13.5" hidden="1" customHeight="1"/>
    <row r="309" spans="1:96" ht="13.5" hidden="1" customHeight="1"/>
    <row r="310" spans="1:96" ht="3.75" customHeight="1"/>
    <row r="311" spans="1:96" ht="15" customHeight="1"/>
    <row r="312" spans="1:96" s="20" customFormat="1" ht="11.25" customHeight="1">
      <c r="A312" s="2"/>
      <c r="B312" s="97" t="s">
        <v>310</v>
      </c>
      <c r="C312" s="97"/>
      <c r="D312" s="14" t="s">
        <v>311</v>
      </c>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7"/>
      <c r="AI312" s="27"/>
      <c r="AJ312" s="14"/>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S312" s="2"/>
      <c r="CR312" s="21"/>
    </row>
    <row r="313" spans="1:96" ht="15" customHeight="1">
      <c r="B313" s="97"/>
      <c r="C313" s="97"/>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K313" s="31"/>
    </row>
    <row r="314" spans="1:96" ht="9.75" customHeight="1">
      <c r="D314" s="98"/>
      <c r="E314" s="99"/>
      <c r="F314" s="99"/>
      <c r="G314" s="99"/>
      <c r="H314" s="99"/>
      <c r="I314" s="100"/>
      <c r="J314" s="104" t="s">
        <v>312</v>
      </c>
      <c r="K314" s="105"/>
      <c r="L314" s="105"/>
      <c r="M314" s="106"/>
      <c r="N314" s="104" t="s">
        <v>313</v>
      </c>
      <c r="O314" s="105"/>
      <c r="P314" s="105"/>
      <c r="Q314" s="106"/>
      <c r="R314" s="91">
        <v>1</v>
      </c>
      <c r="S314" s="92"/>
      <c r="T314" s="92"/>
      <c r="U314" s="93"/>
      <c r="V314" s="91">
        <v>2</v>
      </c>
      <c r="W314" s="92"/>
      <c r="X314" s="92"/>
      <c r="Y314" s="93"/>
      <c r="Z314" s="91">
        <v>3</v>
      </c>
      <c r="AA314" s="92"/>
      <c r="AB314" s="92"/>
      <c r="AC314" s="93"/>
      <c r="AD314" s="91">
        <v>4</v>
      </c>
      <c r="AE314" s="92"/>
      <c r="AF314" s="92"/>
      <c r="AG314" s="93"/>
      <c r="AH314" s="91"/>
      <c r="AI314" s="92"/>
      <c r="AJ314" s="92"/>
      <c r="AK314" s="93"/>
    </row>
    <row r="315" spans="1:96" ht="22.5" customHeight="1">
      <c r="D315" s="101"/>
      <c r="E315" s="102"/>
      <c r="F315" s="102"/>
      <c r="G315" s="102"/>
      <c r="H315" s="102"/>
      <c r="I315" s="103"/>
      <c r="J315" s="107"/>
      <c r="K315" s="108"/>
      <c r="L315" s="108"/>
      <c r="M315" s="109"/>
      <c r="N315" s="107"/>
      <c r="O315" s="108"/>
      <c r="P315" s="108"/>
      <c r="Q315" s="109"/>
      <c r="R315" s="94" t="s">
        <v>301</v>
      </c>
      <c r="S315" s="95"/>
      <c r="T315" s="95"/>
      <c r="U315" s="96"/>
      <c r="V315" s="94" t="s">
        <v>302</v>
      </c>
      <c r="W315" s="95"/>
      <c r="X315" s="95"/>
      <c r="Y315" s="96"/>
      <c r="Z315" s="94" t="s">
        <v>303</v>
      </c>
      <c r="AA315" s="95"/>
      <c r="AB315" s="95"/>
      <c r="AC315" s="96"/>
      <c r="AD315" s="94" t="s">
        <v>304</v>
      </c>
      <c r="AE315" s="95"/>
      <c r="AF315" s="95"/>
      <c r="AG315" s="96"/>
      <c r="AH315" s="94" t="s">
        <v>314</v>
      </c>
      <c r="AI315" s="95"/>
      <c r="AJ315" s="95"/>
      <c r="AK315" s="96"/>
      <c r="BI315" s="5" t="s">
        <v>315</v>
      </c>
      <c r="BJ315" s="2" t="s">
        <v>316</v>
      </c>
      <c r="BK315" s="2">
        <v>1</v>
      </c>
      <c r="BL315" s="2">
        <v>2</v>
      </c>
      <c r="BM315" s="2">
        <v>3</v>
      </c>
      <c r="BN315" s="2">
        <v>4</v>
      </c>
      <c r="BO315" s="2">
        <v>0</v>
      </c>
    </row>
    <row r="316" spans="1:96">
      <c r="D316" s="115" t="s">
        <v>317</v>
      </c>
      <c r="E316" s="116"/>
      <c r="F316" s="116"/>
      <c r="G316" s="116"/>
      <c r="H316" s="116"/>
      <c r="I316" s="117"/>
      <c r="J316" s="110">
        <f>BI316</f>
        <v>91.499544211485869</v>
      </c>
      <c r="K316" s="110"/>
      <c r="L316" s="110"/>
      <c r="M316" s="110"/>
      <c r="N316" s="110">
        <f>BJ316</f>
        <v>84.375</v>
      </c>
      <c r="O316" s="110"/>
      <c r="P316" s="110"/>
      <c r="Q316" s="110"/>
      <c r="R316" s="110">
        <f>BK316</f>
        <v>56.25</v>
      </c>
      <c r="S316" s="110"/>
      <c r="T316" s="110"/>
      <c r="U316" s="110"/>
      <c r="V316" s="110">
        <f>BL316</f>
        <v>28.125</v>
      </c>
      <c r="W316" s="110"/>
      <c r="X316" s="110"/>
      <c r="Y316" s="110"/>
      <c r="Z316" s="110">
        <f>BM316</f>
        <v>15.625</v>
      </c>
      <c r="AA316" s="110"/>
      <c r="AB316" s="110"/>
      <c r="AC316" s="110"/>
      <c r="AD316" s="110">
        <f>BN316</f>
        <v>0</v>
      </c>
      <c r="AE316" s="110"/>
      <c r="AF316" s="110"/>
      <c r="AG316" s="110"/>
      <c r="AH316" s="110">
        <f>BO316</f>
        <v>0</v>
      </c>
      <c r="AI316" s="110"/>
      <c r="AJ316" s="110"/>
      <c r="AK316" s="110"/>
      <c r="BG316" s="2">
        <v>60</v>
      </c>
      <c r="BH316" s="2" t="s">
        <v>16</v>
      </c>
      <c r="BI316" s="25">
        <v>91.499544211485869</v>
      </c>
      <c r="BJ316" s="25">
        <f>BK316+BL316</f>
        <v>84.375</v>
      </c>
      <c r="BK316" s="25">
        <v>56.25</v>
      </c>
      <c r="BL316" s="25">
        <v>28.125</v>
      </c>
      <c r="BM316" s="25">
        <v>15.625</v>
      </c>
      <c r="BN316" s="25">
        <v>0</v>
      </c>
      <c r="BO316" s="25">
        <v>0</v>
      </c>
    </row>
    <row r="317" spans="1:96">
      <c r="D317" s="111" t="s">
        <v>318</v>
      </c>
      <c r="E317" s="112"/>
      <c r="F317" s="112"/>
      <c r="G317" s="112"/>
      <c r="H317" s="112"/>
      <c r="I317" s="113"/>
      <c r="J317" s="114">
        <f>BI317</f>
        <v>91.261061946902657</v>
      </c>
      <c r="K317" s="114"/>
      <c r="L317" s="114"/>
      <c r="M317" s="114"/>
      <c r="N317" s="114">
        <f>BJ317</f>
        <v>82.758620689655174</v>
      </c>
      <c r="O317" s="114"/>
      <c r="P317" s="114"/>
      <c r="Q317" s="114"/>
      <c r="R317" s="114">
        <f>BK317</f>
        <v>41.379310344827587</v>
      </c>
      <c r="S317" s="114"/>
      <c r="T317" s="114"/>
      <c r="U317" s="114"/>
      <c r="V317" s="114">
        <f>BL317</f>
        <v>41.379310344827587</v>
      </c>
      <c r="W317" s="114"/>
      <c r="X317" s="114"/>
      <c r="Y317" s="114"/>
      <c r="Z317" s="114">
        <f>BM317</f>
        <v>17.241379310344829</v>
      </c>
      <c r="AA317" s="114"/>
      <c r="AB317" s="114"/>
      <c r="AC317" s="114"/>
      <c r="AD317" s="114">
        <f>BN317</f>
        <v>0</v>
      </c>
      <c r="AE317" s="114"/>
      <c r="AF317" s="114"/>
      <c r="AG317" s="114"/>
      <c r="AH317" s="114">
        <f>BO317</f>
        <v>0</v>
      </c>
      <c r="AI317" s="114"/>
      <c r="AJ317" s="114"/>
      <c r="AK317" s="114"/>
      <c r="BH317" s="2" t="s">
        <v>18</v>
      </c>
      <c r="BI317" s="25">
        <v>91.261061946902657</v>
      </c>
      <c r="BJ317" s="25">
        <f>BK317+BL317</f>
        <v>82.758620689655174</v>
      </c>
      <c r="BK317" s="25">
        <v>41.379310344827587</v>
      </c>
      <c r="BL317" s="25">
        <v>41.379310344827587</v>
      </c>
      <c r="BM317" s="25">
        <v>17.241379310344829</v>
      </c>
      <c r="BN317" s="25">
        <v>0</v>
      </c>
      <c r="BO317" s="25">
        <v>0</v>
      </c>
    </row>
    <row r="318" spans="1:96" ht="13.5" hidden="1" customHeight="1"/>
    <row r="319" spans="1:96" ht="13.5" hidden="1" customHeight="1"/>
    <row r="320" spans="1:96" ht="13.5" hidden="1" customHeight="1"/>
    <row r="321" spans="1:96" ht="3.75" customHeight="1"/>
    <row r="322" spans="1:96" ht="15" customHeight="1"/>
    <row r="323" spans="1:96" s="20" customFormat="1" ht="11.25" customHeight="1">
      <c r="A323" s="2"/>
      <c r="B323" s="97" t="s">
        <v>319</v>
      </c>
      <c r="C323" s="97"/>
      <c r="D323" s="14" t="s">
        <v>320</v>
      </c>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7"/>
      <c r="AI323" s="27"/>
      <c r="AJ323" s="14"/>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S323" s="2"/>
      <c r="CR323" s="21"/>
    </row>
    <row r="324" spans="1:96" ht="15" customHeight="1">
      <c r="B324" s="97"/>
      <c r="C324" s="97"/>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K324" s="31"/>
    </row>
    <row r="325" spans="1:96" ht="9.75" customHeight="1">
      <c r="D325" s="98"/>
      <c r="E325" s="99"/>
      <c r="F325" s="99"/>
      <c r="G325" s="99"/>
      <c r="H325" s="99"/>
      <c r="I325" s="100"/>
      <c r="J325" s="104" t="s">
        <v>321</v>
      </c>
      <c r="K325" s="105"/>
      <c r="L325" s="105"/>
      <c r="M325" s="106"/>
      <c r="N325" s="104" t="s">
        <v>322</v>
      </c>
      <c r="O325" s="105"/>
      <c r="P325" s="105"/>
      <c r="Q325" s="106"/>
      <c r="R325" s="91">
        <v>1</v>
      </c>
      <c r="S325" s="92"/>
      <c r="T325" s="92"/>
      <c r="U325" s="93"/>
      <c r="V325" s="91">
        <v>2</v>
      </c>
      <c r="W325" s="92"/>
      <c r="X325" s="92"/>
      <c r="Y325" s="93"/>
      <c r="Z325" s="91">
        <v>3</v>
      </c>
      <c r="AA325" s="92"/>
      <c r="AB325" s="92"/>
      <c r="AC325" s="93"/>
      <c r="AD325" s="91">
        <v>4</v>
      </c>
      <c r="AE325" s="92"/>
      <c r="AF325" s="92"/>
      <c r="AG325" s="93"/>
      <c r="AH325" s="91"/>
      <c r="AI325" s="92"/>
      <c r="AJ325" s="92"/>
      <c r="AK325" s="93"/>
    </row>
    <row r="326" spans="1:96" ht="22.5" customHeight="1">
      <c r="D326" s="101"/>
      <c r="E326" s="102"/>
      <c r="F326" s="102"/>
      <c r="G326" s="102"/>
      <c r="H326" s="102"/>
      <c r="I326" s="103"/>
      <c r="J326" s="107"/>
      <c r="K326" s="108"/>
      <c r="L326" s="108"/>
      <c r="M326" s="109"/>
      <c r="N326" s="107"/>
      <c r="O326" s="108"/>
      <c r="P326" s="108"/>
      <c r="Q326" s="109"/>
      <c r="R326" s="94" t="s">
        <v>301</v>
      </c>
      <c r="S326" s="95"/>
      <c r="T326" s="95"/>
      <c r="U326" s="96"/>
      <c r="V326" s="94" t="s">
        <v>302</v>
      </c>
      <c r="W326" s="95"/>
      <c r="X326" s="95"/>
      <c r="Y326" s="96"/>
      <c r="Z326" s="94" t="s">
        <v>303</v>
      </c>
      <c r="AA326" s="95"/>
      <c r="AB326" s="95"/>
      <c r="AC326" s="96"/>
      <c r="AD326" s="94" t="s">
        <v>304</v>
      </c>
      <c r="AE326" s="95"/>
      <c r="AF326" s="95"/>
      <c r="AG326" s="96"/>
      <c r="AH326" s="94" t="s">
        <v>323</v>
      </c>
      <c r="AI326" s="95"/>
      <c r="AJ326" s="95"/>
      <c r="AK326" s="96"/>
      <c r="BI326" s="5" t="s">
        <v>324</v>
      </c>
      <c r="BJ326" s="2" t="s">
        <v>325</v>
      </c>
      <c r="BK326" s="2">
        <v>1</v>
      </c>
      <c r="BL326" s="2">
        <v>2</v>
      </c>
      <c r="BM326" s="2">
        <v>3</v>
      </c>
      <c r="BN326" s="2">
        <v>4</v>
      </c>
      <c r="BO326" s="2">
        <v>0</v>
      </c>
    </row>
    <row r="327" spans="1:96">
      <c r="D327" s="115" t="s">
        <v>326</v>
      </c>
      <c r="E327" s="116"/>
      <c r="F327" s="116"/>
      <c r="G327" s="116"/>
      <c r="H327" s="116"/>
      <c r="I327" s="117"/>
      <c r="J327" s="110">
        <f>BI327</f>
        <v>84.799453053783054</v>
      </c>
      <c r="K327" s="110"/>
      <c r="L327" s="110"/>
      <c r="M327" s="110"/>
      <c r="N327" s="110">
        <f>BJ327</f>
        <v>71.875</v>
      </c>
      <c r="O327" s="110"/>
      <c r="P327" s="110"/>
      <c r="Q327" s="110"/>
      <c r="R327" s="110">
        <f>BK327</f>
        <v>40.625</v>
      </c>
      <c r="S327" s="110"/>
      <c r="T327" s="110"/>
      <c r="U327" s="110"/>
      <c r="V327" s="110">
        <f>BL327</f>
        <v>31.25</v>
      </c>
      <c r="W327" s="110"/>
      <c r="X327" s="110"/>
      <c r="Y327" s="110"/>
      <c r="Z327" s="110">
        <f>BM327</f>
        <v>18.75</v>
      </c>
      <c r="AA327" s="110"/>
      <c r="AB327" s="110"/>
      <c r="AC327" s="110"/>
      <c r="AD327" s="110">
        <f>BN327</f>
        <v>9.375</v>
      </c>
      <c r="AE327" s="110"/>
      <c r="AF327" s="110"/>
      <c r="AG327" s="110"/>
      <c r="AH327" s="110">
        <f>BO327</f>
        <v>0</v>
      </c>
      <c r="AI327" s="110"/>
      <c r="AJ327" s="110"/>
      <c r="AK327" s="110"/>
      <c r="BG327" s="2">
        <v>61</v>
      </c>
      <c r="BH327" s="2" t="s">
        <v>16</v>
      </c>
      <c r="BI327" s="25">
        <v>84.799453053783054</v>
      </c>
      <c r="BJ327" s="25">
        <f>BK327+BL327</f>
        <v>71.875</v>
      </c>
      <c r="BK327" s="25">
        <v>40.625</v>
      </c>
      <c r="BL327" s="25">
        <v>31.25</v>
      </c>
      <c r="BM327" s="25">
        <v>18.75</v>
      </c>
      <c r="BN327" s="25">
        <v>9.375</v>
      </c>
      <c r="BO327" s="25">
        <v>0</v>
      </c>
    </row>
    <row r="328" spans="1:96">
      <c r="D328" s="111" t="s">
        <v>327</v>
      </c>
      <c r="E328" s="112"/>
      <c r="F328" s="112"/>
      <c r="G328" s="112"/>
      <c r="H328" s="112"/>
      <c r="I328" s="113"/>
      <c r="J328" s="114">
        <f>BI328</f>
        <v>85.19911504424779</v>
      </c>
      <c r="K328" s="114"/>
      <c r="L328" s="114"/>
      <c r="M328" s="114"/>
      <c r="N328" s="114">
        <f>BJ328</f>
        <v>82.758620689655174</v>
      </c>
      <c r="O328" s="114"/>
      <c r="P328" s="114"/>
      <c r="Q328" s="114"/>
      <c r="R328" s="114">
        <f>BK328</f>
        <v>34.482758620689658</v>
      </c>
      <c r="S328" s="114"/>
      <c r="T328" s="114"/>
      <c r="U328" s="114"/>
      <c r="V328" s="114">
        <f>BL328</f>
        <v>48.275862068965516</v>
      </c>
      <c r="W328" s="114"/>
      <c r="X328" s="114"/>
      <c r="Y328" s="114"/>
      <c r="Z328" s="114">
        <f>BM328</f>
        <v>17.241379310344829</v>
      </c>
      <c r="AA328" s="114"/>
      <c r="AB328" s="114"/>
      <c r="AC328" s="114"/>
      <c r="AD328" s="114">
        <f>BN328</f>
        <v>0</v>
      </c>
      <c r="AE328" s="114"/>
      <c r="AF328" s="114"/>
      <c r="AG328" s="114"/>
      <c r="AH328" s="114">
        <f>BO328</f>
        <v>0</v>
      </c>
      <c r="AI328" s="114"/>
      <c r="AJ328" s="114"/>
      <c r="AK328" s="114"/>
      <c r="BH328" s="2" t="s">
        <v>18</v>
      </c>
      <c r="BI328" s="25">
        <v>85.19911504424779</v>
      </c>
      <c r="BJ328" s="25">
        <f>BK328+BL328</f>
        <v>82.758620689655174</v>
      </c>
      <c r="BK328" s="25">
        <v>34.482758620689658</v>
      </c>
      <c r="BL328" s="25">
        <v>48.275862068965516</v>
      </c>
      <c r="BM328" s="25">
        <v>17.241379310344829</v>
      </c>
      <c r="BN328" s="25">
        <v>0</v>
      </c>
      <c r="BO328" s="25">
        <v>0</v>
      </c>
    </row>
    <row r="329" spans="1:96" ht="13.5" hidden="1" customHeight="1"/>
    <row r="330" spans="1:96" ht="13.5" hidden="1" customHeight="1"/>
    <row r="331" spans="1:96" ht="13.5" hidden="1" customHeight="1"/>
    <row r="332" spans="1:96" ht="3.75" customHeight="1"/>
    <row r="333" spans="1:96" ht="15" customHeight="1"/>
    <row r="334" spans="1:96" s="20" customFormat="1" ht="11.25" customHeight="1">
      <c r="A334" s="2"/>
      <c r="B334" s="97" t="s">
        <v>328</v>
      </c>
      <c r="C334" s="97"/>
      <c r="D334" s="14" t="s">
        <v>329</v>
      </c>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7"/>
      <c r="AI334" s="27"/>
      <c r="AJ334" s="14"/>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S334" s="2"/>
      <c r="CR334" s="21"/>
    </row>
    <row r="335" spans="1:96" ht="15" customHeight="1">
      <c r="B335" s="97"/>
      <c r="C335" s="97"/>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K335" s="31"/>
    </row>
    <row r="336" spans="1:96" ht="9.75" customHeight="1">
      <c r="D336" s="98"/>
      <c r="E336" s="99"/>
      <c r="F336" s="99"/>
      <c r="G336" s="99"/>
      <c r="H336" s="99"/>
      <c r="I336" s="100"/>
      <c r="J336" s="104" t="s">
        <v>330</v>
      </c>
      <c r="K336" s="105"/>
      <c r="L336" s="105"/>
      <c r="M336" s="106"/>
      <c r="N336" s="104" t="s">
        <v>331</v>
      </c>
      <c r="O336" s="105"/>
      <c r="P336" s="105"/>
      <c r="Q336" s="106"/>
      <c r="R336" s="91">
        <v>1</v>
      </c>
      <c r="S336" s="92"/>
      <c r="T336" s="92"/>
      <c r="U336" s="93"/>
      <c r="V336" s="91">
        <v>2</v>
      </c>
      <c r="W336" s="92"/>
      <c r="X336" s="92"/>
      <c r="Y336" s="93"/>
      <c r="Z336" s="91">
        <v>3</v>
      </c>
      <c r="AA336" s="92"/>
      <c r="AB336" s="92"/>
      <c r="AC336" s="93"/>
      <c r="AD336" s="91">
        <v>4</v>
      </c>
      <c r="AE336" s="92"/>
      <c r="AF336" s="92"/>
      <c r="AG336" s="93"/>
      <c r="AH336" s="91"/>
      <c r="AI336" s="92"/>
      <c r="AJ336" s="92"/>
      <c r="AK336" s="93"/>
    </row>
    <row r="337" spans="1:96" ht="22.5" customHeight="1">
      <c r="D337" s="101"/>
      <c r="E337" s="102"/>
      <c r="F337" s="102"/>
      <c r="G337" s="102"/>
      <c r="H337" s="102"/>
      <c r="I337" s="103"/>
      <c r="J337" s="107"/>
      <c r="K337" s="108"/>
      <c r="L337" s="108"/>
      <c r="M337" s="109"/>
      <c r="N337" s="107"/>
      <c r="O337" s="108"/>
      <c r="P337" s="108"/>
      <c r="Q337" s="109"/>
      <c r="R337" s="94" t="s">
        <v>332</v>
      </c>
      <c r="S337" s="95"/>
      <c r="T337" s="95"/>
      <c r="U337" s="96"/>
      <c r="V337" s="94" t="s">
        <v>333</v>
      </c>
      <c r="W337" s="95"/>
      <c r="X337" s="95"/>
      <c r="Y337" s="96"/>
      <c r="Z337" s="94" t="s">
        <v>334</v>
      </c>
      <c r="AA337" s="95"/>
      <c r="AB337" s="95"/>
      <c r="AC337" s="96"/>
      <c r="AD337" s="94" t="s">
        <v>335</v>
      </c>
      <c r="AE337" s="95"/>
      <c r="AF337" s="95"/>
      <c r="AG337" s="96"/>
      <c r="AH337" s="94" t="s">
        <v>336</v>
      </c>
      <c r="AI337" s="95"/>
      <c r="AJ337" s="95"/>
      <c r="AK337" s="96"/>
      <c r="BI337" s="5" t="s">
        <v>337</v>
      </c>
      <c r="BJ337" s="2" t="s">
        <v>338</v>
      </c>
      <c r="BK337" s="2">
        <v>1</v>
      </c>
      <c r="BL337" s="2">
        <v>2</v>
      </c>
      <c r="BM337" s="2">
        <v>3</v>
      </c>
      <c r="BN337" s="2">
        <v>4</v>
      </c>
      <c r="BO337" s="2">
        <v>0</v>
      </c>
    </row>
    <row r="338" spans="1:96">
      <c r="D338" s="115" t="s">
        <v>339</v>
      </c>
      <c r="E338" s="116"/>
      <c r="F338" s="116"/>
      <c r="G338" s="116"/>
      <c r="H338" s="116"/>
      <c r="I338" s="117"/>
      <c r="J338" s="110">
        <f>BI338</f>
        <v>88.810391978122155</v>
      </c>
      <c r="K338" s="110"/>
      <c r="L338" s="110"/>
      <c r="M338" s="110"/>
      <c r="N338" s="110">
        <f>BJ338</f>
        <v>84.375</v>
      </c>
      <c r="O338" s="110"/>
      <c r="P338" s="110"/>
      <c r="Q338" s="110"/>
      <c r="R338" s="110">
        <f>BK338</f>
        <v>50</v>
      </c>
      <c r="S338" s="110"/>
      <c r="T338" s="110"/>
      <c r="U338" s="110"/>
      <c r="V338" s="110">
        <f>BL338</f>
        <v>34.375</v>
      </c>
      <c r="W338" s="110"/>
      <c r="X338" s="110"/>
      <c r="Y338" s="110"/>
      <c r="Z338" s="110">
        <f>BM338</f>
        <v>12.5</v>
      </c>
      <c r="AA338" s="110"/>
      <c r="AB338" s="110"/>
      <c r="AC338" s="110"/>
      <c r="AD338" s="110">
        <f>BN338</f>
        <v>3.125</v>
      </c>
      <c r="AE338" s="110"/>
      <c r="AF338" s="110"/>
      <c r="AG338" s="110"/>
      <c r="AH338" s="110">
        <f>BO338</f>
        <v>0</v>
      </c>
      <c r="AI338" s="110"/>
      <c r="AJ338" s="110"/>
      <c r="AK338" s="110"/>
      <c r="BG338" s="2">
        <v>62</v>
      </c>
      <c r="BH338" s="2" t="s">
        <v>16</v>
      </c>
      <c r="BI338" s="25">
        <v>88.810391978122155</v>
      </c>
      <c r="BJ338" s="25">
        <f>BK338+BL338</f>
        <v>84.375</v>
      </c>
      <c r="BK338" s="25">
        <v>50</v>
      </c>
      <c r="BL338" s="25">
        <v>34.375</v>
      </c>
      <c r="BM338" s="25">
        <v>12.5</v>
      </c>
      <c r="BN338" s="25">
        <v>3.125</v>
      </c>
      <c r="BO338" s="25">
        <v>0</v>
      </c>
    </row>
    <row r="339" spans="1:96">
      <c r="D339" s="111" t="s">
        <v>340</v>
      </c>
      <c r="E339" s="112"/>
      <c r="F339" s="112"/>
      <c r="G339" s="112"/>
      <c r="H339" s="112"/>
      <c r="I339" s="113"/>
      <c r="J339" s="114">
        <f>BI339</f>
        <v>87.83185840707965</v>
      </c>
      <c r="K339" s="114"/>
      <c r="L339" s="114"/>
      <c r="M339" s="114"/>
      <c r="N339" s="114">
        <f>BJ339</f>
        <v>82.758620689655174</v>
      </c>
      <c r="O339" s="114"/>
      <c r="P339" s="114"/>
      <c r="Q339" s="114"/>
      <c r="R339" s="114">
        <f>BK339</f>
        <v>41.379310344827587</v>
      </c>
      <c r="S339" s="114"/>
      <c r="T339" s="114"/>
      <c r="U339" s="114"/>
      <c r="V339" s="114">
        <f>BL339</f>
        <v>41.379310344827587</v>
      </c>
      <c r="W339" s="114"/>
      <c r="X339" s="114"/>
      <c r="Y339" s="114"/>
      <c r="Z339" s="114">
        <f>BM339</f>
        <v>17.241379310344829</v>
      </c>
      <c r="AA339" s="114"/>
      <c r="AB339" s="114"/>
      <c r="AC339" s="114"/>
      <c r="AD339" s="114">
        <f>BN339</f>
        <v>0</v>
      </c>
      <c r="AE339" s="114"/>
      <c r="AF339" s="114"/>
      <c r="AG339" s="114"/>
      <c r="AH339" s="114">
        <f>BO339</f>
        <v>0</v>
      </c>
      <c r="AI339" s="114"/>
      <c r="AJ339" s="114"/>
      <c r="AK339" s="114"/>
      <c r="BH339" s="2" t="s">
        <v>18</v>
      </c>
      <c r="BI339" s="25">
        <v>87.83185840707965</v>
      </c>
      <c r="BJ339" s="25">
        <f>BK339+BL339</f>
        <v>82.758620689655174</v>
      </c>
      <c r="BK339" s="25">
        <v>41.379310344827587</v>
      </c>
      <c r="BL339" s="25">
        <v>41.379310344827587</v>
      </c>
      <c r="BM339" s="25">
        <v>17.241379310344829</v>
      </c>
      <c r="BN339" s="25">
        <v>0</v>
      </c>
      <c r="BO339" s="25">
        <v>0</v>
      </c>
    </row>
    <row r="340" spans="1:96" ht="13.5" hidden="1" customHeight="1"/>
    <row r="341" spans="1:96" ht="13.5" hidden="1" customHeight="1"/>
    <row r="342" spans="1:96" ht="13.5" hidden="1" customHeight="1"/>
    <row r="343" spans="1:96" ht="3.75" customHeight="1"/>
    <row r="344" spans="1:96" ht="15" customHeight="1"/>
    <row r="345" spans="1:96" s="20" customFormat="1" ht="11.25" customHeight="1">
      <c r="A345" s="2"/>
      <c r="B345" s="97" t="s">
        <v>341</v>
      </c>
      <c r="C345" s="97"/>
      <c r="D345" s="14" t="s">
        <v>342</v>
      </c>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7"/>
      <c r="AI345" s="27"/>
      <c r="AJ345" s="14"/>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S345" s="2"/>
      <c r="CR345" s="21"/>
    </row>
    <row r="346" spans="1:96" ht="15" customHeight="1">
      <c r="B346" s="97"/>
      <c r="C346" s="97"/>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K346" s="31"/>
    </row>
    <row r="347" spans="1:96" ht="9.75" customHeight="1">
      <c r="D347" s="98"/>
      <c r="E347" s="99"/>
      <c r="F347" s="99"/>
      <c r="G347" s="99"/>
      <c r="H347" s="99"/>
      <c r="I347" s="100"/>
      <c r="J347" s="104" t="s">
        <v>343</v>
      </c>
      <c r="K347" s="105"/>
      <c r="L347" s="105"/>
      <c r="M347" s="106"/>
      <c r="N347" s="104" t="s">
        <v>344</v>
      </c>
      <c r="O347" s="105"/>
      <c r="P347" s="105"/>
      <c r="Q347" s="106"/>
      <c r="R347" s="91">
        <v>1</v>
      </c>
      <c r="S347" s="92"/>
      <c r="T347" s="92"/>
      <c r="U347" s="93"/>
      <c r="V347" s="91">
        <v>2</v>
      </c>
      <c r="W347" s="92"/>
      <c r="X347" s="92"/>
      <c r="Y347" s="93"/>
      <c r="Z347" s="91">
        <v>3</v>
      </c>
      <c r="AA347" s="92"/>
      <c r="AB347" s="92"/>
      <c r="AC347" s="93"/>
      <c r="AD347" s="91">
        <v>4</v>
      </c>
      <c r="AE347" s="92"/>
      <c r="AF347" s="92"/>
      <c r="AG347" s="93"/>
      <c r="AH347" s="91"/>
      <c r="AI347" s="92"/>
      <c r="AJ347" s="92"/>
      <c r="AK347" s="93"/>
    </row>
    <row r="348" spans="1:96" ht="22.5" customHeight="1">
      <c r="D348" s="101"/>
      <c r="E348" s="102"/>
      <c r="F348" s="102"/>
      <c r="G348" s="102"/>
      <c r="H348" s="102"/>
      <c r="I348" s="103"/>
      <c r="J348" s="107"/>
      <c r="K348" s="108"/>
      <c r="L348" s="108"/>
      <c r="M348" s="109"/>
      <c r="N348" s="107"/>
      <c r="O348" s="108"/>
      <c r="P348" s="108"/>
      <c r="Q348" s="109"/>
      <c r="R348" s="94" t="s">
        <v>345</v>
      </c>
      <c r="S348" s="95"/>
      <c r="T348" s="95"/>
      <c r="U348" s="96"/>
      <c r="V348" s="94" t="s">
        <v>346</v>
      </c>
      <c r="W348" s="95"/>
      <c r="X348" s="95"/>
      <c r="Y348" s="96"/>
      <c r="Z348" s="94" t="s">
        <v>347</v>
      </c>
      <c r="AA348" s="95"/>
      <c r="AB348" s="95"/>
      <c r="AC348" s="96"/>
      <c r="AD348" s="94" t="s">
        <v>348</v>
      </c>
      <c r="AE348" s="95"/>
      <c r="AF348" s="95"/>
      <c r="AG348" s="96"/>
      <c r="AH348" s="94" t="s">
        <v>349</v>
      </c>
      <c r="AI348" s="95"/>
      <c r="AJ348" s="95"/>
      <c r="AK348" s="96"/>
      <c r="BI348" s="5" t="s">
        <v>350</v>
      </c>
      <c r="BJ348" s="2" t="s">
        <v>351</v>
      </c>
      <c r="BK348" s="2">
        <v>1</v>
      </c>
      <c r="BL348" s="2">
        <v>2</v>
      </c>
      <c r="BM348" s="2">
        <v>3</v>
      </c>
      <c r="BN348" s="2">
        <v>4</v>
      </c>
      <c r="BO348" s="2">
        <v>0</v>
      </c>
    </row>
    <row r="349" spans="1:96">
      <c r="D349" s="115" t="s">
        <v>352</v>
      </c>
      <c r="E349" s="116"/>
      <c r="F349" s="116"/>
      <c r="G349" s="116"/>
      <c r="H349" s="116"/>
      <c r="I349" s="117"/>
      <c r="J349" s="110">
        <f>BI349</f>
        <v>92.980856882406556</v>
      </c>
      <c r="K349" s="110"/>
      <c r="L349" s="110"/>
      <c r="M349" s="110"/>
      <c r="N349" s="110">
        <f>BJ349</f>
        <v>62.5</v>
      </c>
      <c r="O349" s="110"/>
      <c r="P349" s="110"/>
      <c r="Q349" s="110"/>
      <c r="R349" s="110">
        <f>BK349</f>
        <v>12.5</v>
      </c>
      <c r="S349" s="110"/>
      <c r="T349" s="110"/>
      <c r="U349" s="110"/>
      <c r="V349" s="110">
        <f>BL349</f>
        <v>50</v>
      </c>
      <c r="W349" s="110"/>
      <c r="X349" s="110"/>
      <c r="Y349" s="110"/>
      <c r="Z349" s="110">
        <f>BM349</f>
        <v>34.375</v>
      </c>
      <c r="AA349" s="110"/>
      <c r="AB349" s="110"/>
      <c r="AC349" s="110"/>
      <c r="AD349" s="110">
        <f>BN349</f>
        <v>3.125</v>
      </c>
      <c r="AE349" s="110"/>
      <c r="AF349" s="110"/>
      <c r="AG349" s="110"/>
      <c r="AH349" s="110">
        <f>BO349</f>
        <v>0</v>
      </c>
      <c r="AI349" s="110"/>
      <c r="AJ349" s="110"/>
      <c r="AK349" s="110"/>
      <c r="BG349" s="2">
        <v>63</v>
      </c>
      <c r="BH349" s="2" t="s">
        <v>16</v>
      </c>
      <c r="BI349" s="25">
        <v>92.980856882406556</v>
      </c>
      <c r="BJ349" s="25">
        <f>BK349+BL349</f>
        <v>62.5</v>
      </c>
      <c r="BK349" s="25">
        <v>12.5</v>
      </c>
      <c r="BL349" s="25">
        <v>50</v>
      </c>
      <c r="BM349" s="25">
        <v>34.375</v>
      </c>
      <c r="BN349" s="25">
        <v>3.125</v>
      </c>
      <c r="BO349" s="25">
        <v>0</v>
      </c>
    </row>
    <row r="350" spans="1:96">
      <c r="D350" s="111" t="s">
        <v>353</v>
      </c>
      <c r="E350" s="112"/>
      <c r="F350" s="112"/>
      <c r="G350" s="112"/>
      <c r="H350" s="112"/>
      <c r="I350" s="113"/>
      <c r="J350" s="114">
        <f>BI350</f>
        <v>92.986725663716811</v>
      </c>
      <c r="K350" s="114"/>
      <c r="L350" s="114"/>
      <c r="M350" s="114"/>
      <c r="N350" s="114">
        <f>BJ350</f>
        <v>86.206896551724142</v>
      </c>
      <c r="O350" s="114"/>
      <c r="P350" s="114"/>
      <c r="Q350" s="114"/>
      <c r="R350" s="114">
        <f>BK350</f>
        <v>41.379310344827587</v>
      </c>
      <c r="S350" s="114"/>
      <c r="T350" s="114"/>
      <c r="U350" s="114"/>
      <c r="V350" s="114">
        <f>BL350</f>
        <v>44.827586206896555</v>
      </c>
      <c r="W350" s="114"/>
      <c r="X350" s="114"/>
      <c r="Y350" s="114"/>
      <c r="Z350" s="114">
        <f>BM350</f>
        <v>13.793103448275861</v>
      </c>
      <c r="AA350" s="114"/>
      <c r="AB350" s="114"/>
      <c r="AC350" s="114"/>
      <c r="AD350" s="114">
        <f>BN350</f>
        <v>0</v>
      </c>
      <c r="AE350" s="114"/>
      <c r="AF350" s="114"/>
      <c r="AG350" s="114"/>
      <c r="AH350" s="114">
        <f>BO350</f>
        <v>0</v>
      </c>
      <c r="AI350" s="114"/>
      <c r="AJ350" s="114"/>
      <c r="AK350" s="114"/>
      <c r="BH350" s="2" t="s">
        <v>18</v>
      </c>
      <c r="BI350" s="25">
        <v>92.986725663716811</v>
      </c>
      <c r="BJ350" s="25">
        <f>BK350+BL350</f>
        <v>86.206896551724142</v>
      </c>
      <c r="BK350" s="25">
        <v>41.379310344827587</v>
      </c>
      <c r="BL350" s="25">
        <v>44.827586206896555</v>
      </c>
      <c r="BM350" s="25">
        <v>13.793103448275861</v>
      </c>
      <c r="BN350" s="25">
        <v>0</v>
      </c>
      <c r="BO350" s="25">
        <v>0</v>
      </c>
    </row>
    <row r="351" spans="1:96" ht="13.5" hidden="1" customHeight="1"/>
    <row r="352" spans="1:96" ht="13.5" hidden="1" customHeight="1"/>
    <row r="353" spans="1:96" ht="13.5" hidden="1" customHeight="1"/>
    <row r="354" spans="1:96" ht="3.75" customHeight="1"/>
    <row r="355" spans="1:96" ht="15" customHeight="1"/>
    <row r="356" spans="1:96" s="20" customFormat="1" ht="11.25" customHeight="1">
      <c r="A356" s="2"/>
      <c r="B356" s="97" t="s">
        <v>354</v>
      </c>
      <c r="C356" s="97"/>
      <c r="D356" s="14" t="s">
        <v>355</v>
      </c>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7"/>
      <c r="AI356" s="27"/>
      <c r="AJ356" s="14"/>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S356" s="2"/>
      <c r="CR356" s="21"/>
    </row>
    <row r="357" spans="1:96" ht="15" customHeight="1">
      <c r="B357" s="97"/>
      <c r="C357" s="97"/>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K357" s="31"/>
    </row>
    <row r="358" spans="1:96" ht="9.75" customHeight="1">
      <c r="D358" s="98"/>
      <c r="E358" s="99"/>
      <c r="F358" s="99"/>
      <c r="G358" s="99"/>
      <c r="H358" s="99"/>
      <c r="I358" s="100"/>
      <c r="J358" s="104" t="s">
        <v>356</v>
      </c>
      <c r="K358" s="105"/>
      <c r="L358" s="105"/>
      <c r="M358" s="106"/>
      <c r="N358" s="104" t="s">
        <v>357</v>
      </c>
      <c r="O358" s="105"/>
      <c r="P358" s="105"/>
      <c r="Q358" s="106"/>
      <c r="R358" s="91">
        <v>1</v>
      </c>
      <c r="S358" s="92"/>
      <c r="T358" s="92"/>
      <c r="U358" s="93"/>
      <c r="V358" s="91">
        <v>2</v>
      </c>
      <c r="W358" s="92"/>
      <c r="X358" s="92"/>
      <c r="Y358" s="93"/>
      <c r="Z358" s="91">
        <v>3</v>
      </c>
      <c r="AA358" s="92"/>
      <c r="AB358" s="92"/>
      <c r="AC358" s="93"/>
      <c r="AD358" s="91">
        <v>4</v>
      </c>
      <c r="AE358" s="92"/>
      <c r="AF358" s="92"/>
      <c r="AG358" s="93"/>
      <c r="AH358" s="91"/>
      <c r="AI358" s="92"/>
      <c r="AJ358" s="92"/>
      <c r="AK358" s="93"/>
    </row>
    <row r="359" spans="1:96" ht="22.5" customHeight="1">
      <c r="D359" s="101"/>
      <c r="E359" s="102"/>
      <c r="F359" s="102"/>
      <c r="G359" s="102"/>
      <c r="H359" s="102"/>
      <c r="I359" s="103"/>
      <c r="J359" s="107"/>
      <c r="K359" s="108"/>
      <c r="L359" s="108"/>
      <c r="M359" s="109"/>
      <c r="N359" s="107"/>
      <c r="O359" s="108"/>
      <c r="P359" s="108"/>
      <c r="Q359" s="109"/>
      <c r="R359" s="94" t="s">
        <v>345</v>
      </c>
      <c r="S359" s="95"/>
      <c r="T359" s="95"/>
      <c r="U359" s="96"/>
      <c r="V359" s="94" t="s">
        <v>346</v>
      </c>
      <c r="W359" s="95"/>
      <c r="X359" s="95"/>
      <c r="Y359" s="96"/>
      <c r="Z359" s="94" t="s">
        <v>347</v>
      </c>
      <c r="AA359" s="95"/>
      <c r="AB359" s="95"/>
      <c r="AC359" s="96"/>
      <c r="AD359" s="94" t="s">
        <v>348</v>
      </c>
      <c r="AE359" s="95"/>
      <c r="AF359" s="95"/>
      <c r="AG359" s="96"/>
      <c r="AH359" s="94" t="s">
        <v>358</v>
      </c>
      <c r="AI359" s="95"/>
      <c r="AJ359" s="95"/>
      <c r="AK359" s="96"/>
      <c r="BI359" s="5" t="s">
        <v>359</v>
      </c>
      <c r="BJ359" s="2" t="s">
        <v>360</v>
      </c>
      <c r="BK359" s="2">
        <v>1</v>
      </c>
      <c r="BL359" s="2">
        <v>2</v>
      </c>
      <c r="BM359" s="2">
        <v>3</v>
      </c>
      <c r="BN359" s="2">
        <v>4</v>
      </c>
      <c r="BO359" s="2">
        <v>0</v>
      </c>
    </row>
    <row r="360" spans="1:96">
      <c r="D360" s="115" t="s">
        <v>361</v>
      </c>
      <c r="E360" s="116"/>
      <c r="F360" s="116"/>
      <c r="G360" s="116"/>
      <c r="H360" s="116"/>
      <c r="I360" s="117"/>
      <c r="J360" s="110">
        <f>BI360</f>
        <v>95.829535095715585</v>
      </c>
      <c r="K360" s="110"/>
      <c r="L360" s="110"/>
      <c r="M360" s="110"/>
      <c r="N360" s="110">
        <f>BJ360</f>
        <v>93.75</v>
      </c>
      <c r="O360" s="110"/>
      <c r="P360" s="110"/>
      <c r="Q360" s="110"/>
      <c r="R360" s="110">
        <f>BK360</f>
        <v>71.875</v>
      </c>
      <c r="S360" s="110"/>
      <c r="T360" s="110"/>
      <c r="U360" s="110"/>
      <c r="V360" s="110">
        <f>BL360</f>
        <v>21.875</v>
      </c>
      <c r="W360" s="110"/>
      <c r="X360" s="110"/>
      <c r="Y360" s="110"/>
      <c r="Z360" s="110">
        <f>BM360</f>
        <v>3.125</v>
      </c>
      <c r="AA360" s="110"/>
      <c r="AB360" s="110"/>
      <c r="AC360" s="110"/>
      <c r="AD360" s="110">
        <f>BN360</f>
        <v>3.125</v>
      </c>
      <c r="AE360" s="110"/>
      <c r="AF360" s="110"/>
      <c r="AG360" s="110"/>
      <c r="AH360" s="110">
        <f>BO360</f>
        <v>0</v>
      </c>
      <c r="AI360" s="110"/>
      <c r="AJ360" s="110"/>
      <c r="AK360" s="110"/>
      <c r="BG360" s="2">
        <v>64</v>
      </c>
      <c r="BH360" s="2" t="s">
        <v>16</v>
      </c>
      <c r="BI360" s="25">
        <v>95.829535095715585</v>
      </c>
      <c r="BJ360" s="25">
        <f>BK360+BL360</f>
        <v>93.75</v>
      </c>
      <c r="BK360" s="25">
        <v>71.875</v>
      </c>
      <c r="BL360" s="25">
        <v>21.875</v>
      </c>
      <c r="BM360" s="25">
        <v>3.125</v>
      </c>
      <c r="BN360" s="25">
        <v>3.125</v>
      </c>
      <c r="BO360" s="25">
        <v>0</v>
      </c>
    </row>
    <row r="361" spans="1:96">
      <c r="D361" s="111" t="s">
        <v>362</v>
      </c>
      <c r="E361" s="112"/>
      <c r="F361" s="112"/>
      <c r="G361" s="112"/>
      <c r="H361" s="112"/>
      <c r="I361" s="113"/>
      <c r="J361" s="114">
        <f>BI361</f>
        <v>95.088495575221245</v>
      </c>
      <c r="K361" s="114"/>
      <c r="L361" s="114"/>
      <c r="M361" s="114"/>
      <c r="N361" s="114">
        <f>BJ361</f>
        <v>89.65517241379311</v>
      </c>
      <c r="O361" s="114"/>
      <c r="P361" s="114"/>
      <c r="Q361" s="114"/>
      <c r="R361" s="114">
        <f>BK361</f>
        <v>51.724137931034484</v>
      </c>
      <c r="S361" s="114"/>
      <c r="T361" s="114"/>
      <c r="U361" s="114"/>
      <c r="V361" s="114">
        <f>BL361</f>
        <v>37.931034482758619</v>
      </c>
      <c r="W361" s="114"/>
      <c r="X361" s="114"/>
      <c r="Y361" s="114"/>
      <c r="Z361" s="114">
        <f>BM361</f>
        <v>10.344827586206897</v>
      </c>
      <c r="AA361" s="114"/>
      <c r="AB361" s="114"/>
      <c r="AC361" s="114"/>
      <c r="AD361" s="114">
        <f>BN361</f>
        <v>0</v>
      </c>
      <c r="AE361" s="114"/>
      <c r="AF361" s="114"/>
      <c r="AG361" s="114"/>
      <c r="AH361" s="114">
        <f>BO361</f>
        <v>0</v>
      </c>
      <c r="AI361" s="114"/>
      <c r="AJ361" s="114"/>
      <c r="AK361" s="114"/>
      <c r="BH361" s="2" t="s">
        <v>18</v>
      </c>
      <c r="BI361" s="25">
        <v>95.088495575221245</v>
      </c>
      <c r="BJ361" s="25">
        <f>BK361+BL361</f>
        <v>89.65517241379311</v>
      </c>
      <c r="BK361" s="25">
        <v>51.724137931034484</v>
      </c>
      <c r="BL361" s="25">
        <v>37.931034482758619</v>
      </c>
      <c r="BM361" s="25">
        <v>10.344827586206897</v>
      </c>
      <c r="BN361" s="25">
        <v>0</v>
      </c>
      <c r="BO361" s="25">
        <v>0</v>
      </c>
    </row>
    <row r="362" spans="1:96" hidden="1">
      <c r="BS362" s="2">
        <f t="shared" ref="BS362:BS364" si="0">BG362-1</f>
        <v>-1</v>
      </c>
    </row>
    <row r="363" spans="1:96" hidden="1">
      <c r="BS363" s="2">
        <f t="shared" si="0"/>
        <v>-1</v>
      </c>
    </row>
    <row r="364" spans="1:96" hidden="1">
      <c r="BS364" s="2">
        <f t="shared" si="0"/>
        <v>-1</v>
      </c>
    </row>
    <row r="365" spans="1:96" ht="3.75" customHeight="1"/>
    <row r="366" spans="1:96" ht="15" customHeight="1"/>
    <row r="367" spans="1:96" s="20" customFormat="1" ht="11.25" customHeight="1">
      <c r="A367" s="2"/>
      <c r="B367" s="97" t="s">
        <v>363</v>
      </c>
      <c r="C367" s="97"/>
      <c r="D367" s="14" t="s">
        <v>364</v>
      </c>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7"/>
      <c r="AI367" s="27"/>
      <c r="AJ367" s="14"/>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T367" s="28"/>
      <c r="BV367" s="29"/>
      <c r="CE367" s="21"/>
      <c r="CF367" s="21"/>
      <c r="CG367" s="21"/>
      <c r="CI367" s="29"/>
      <c r="CR367" s="21"/>
    </row>
    <row r="368" spans="1:96" ht="15" customHeight="1">
      <c r="B368" s="97"/>
      <c r="C368" s="97"/>
      <c r="D368" s="33" t="s">
        <v>84</v>
      </c>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23"/>
      <c r="AI368" s="23"/>
      <c r="AJ368" s="23"/>
      <c r="AK368" s="23"/>
      <c r="AL368" s="23"/>
      <c r="AM368" s="24"/>
    </row>
    <row r="369" spans="4:72" ht="9.75" customHeight="1">
      <c r="D369" s="148"/>
      <c r="E369" s="149"/>
      <c r="F369" s="149"/>
      <c r="G369" s="149"/>
      <c r="H369" s="149"/>
      <c r="I369" s="150"/>
      <c r="J369" s="91">
        <v>1</v>
      </c>
      <c r="K369" s="92"/>
      <c r="L369" s="93"/>
      <c r="M369" s="91">
        <v>2</v>
      </c>
      <c r="N369" s="92"/>
      <c r="O369" s="93"/>
      <c r="P369" s="91">
        <v>3</v>
      </c>
      <c r="Q369" s="92"/>
      <c r="R369" s="93"/>
      <c r="S369" s="91">
        <v>4</v>
      </c>
      <c r="T369" s="92"/>
      <c r="U369" s="93"/>
      <c r="V369" s="91">
        <v>5</v>
      </c>
      <c r="W369" s="92"/>
      <c r="X369" s="93"/>
      <c r="Y369" s="91">
        <v>6</v>
      </c>
      <c r="Z369" s="92"/>
      <c r="AA369" s="93"/>
      <c r="AB369" s="91">
        <v>7</v>
      </c>
      <c r="AC369" s="92"/>
      <c r="AD369" s="93"/>
      <c r="AE369" s="91">
        <v>8</v>
      </c>
      <c r="AF369" s="92"/>
      <c r="AG369" s="93"/>
      <c r="AH369" s="91">
        <v>9</v>
      </c>
      <c r="AI369" s="92"/>
      <c r="AJ369" s="93"/>
      <c r="AK369" s="91"/>
      <c r="AL369" s="92"/>
      <c r="AM369" s="93"/>
      <c r="AN369" s="45"/>
      <c r="AO369" s="45"/>
      <c r="AP369" s="45"/>
      <c r="AQ369" s="45"/>
      <c r="AR369" s="45"/>
      <c r="AS369" s="45"/>
      <c r="AT369" s="45"/>
      <c r="AU369" s="45"/>
    </row>
    <row r="370" spans="4:72" ht="22.5" customHeight="1">
      <c r="D370" s="101"/>
      <c r="E370" s="102"/>
      <c r="F370" s="102"/>
      <c r="G370" s="102"/>
      <c r="H370" s="102"/>
      <c r="I370" s="103"/>
      <c r="J370" s="122" t="s">
        <v>365</v>
      </c>
      <c r="K370" s="123"/>
      <c r="L370" s="124"/>
      <c r="M370" s="122" t="s">
        <v>86</v>
      </c>
      <c r="N370" s="123"/>
      <c r="O370" s="124"/>
      <c r="P370" s="122" t="s">
        <v>87</v>
      </c>
      <c r="Q370" s="123"/>
      <c r="R370" s="124"/>
      <c r="S370" s="122" t="s">
        <v>88</v>
      </c>
      <c r="T370" s="123"/>
      <c r="U370" s="124"/>
      <c r="V370" s="122" t="s">
        <v>89</v>
      </c>
      <c r="W370" s="123"/>
      <c r="X370" s="124"/>
      <c r="Y370" s="122" t="s">
        <v>90</v>
      </c>
      <c r="Z370" s="123"/>
      <c r="AA370" s="124"/>
      <c r="AB370" s="122" t="s">
        <v>91</v>
      </c>
      <c r="AC370" s="123"/>
      <c r="AD370" s="124"/>
      <c r="AE370" s="122" t="s">
        <v>92</v>
      </c>
      <c r="AF370" s="123"/>
      <c r="AG370" s="124"/>
      <c r="AH370" s="122" t="s">
        <v>93</v>
      </c>
      <c r="AI370" s="123"/>
      <c r="AJ370" s="124"/>
      <c r="AK370" s="122" t="s">
        <v>366</v>
      </c>
      <c r="AL370" s="123"/>
      <c r="AM370" s="124"/>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4:72">
      <c r="D371" s="130" t="s">
        <v>367</v>
      </c>
      <c r="E371" s="130"/>
      <c r="F371" s="131" t="s">
        <v>368</v>
      </c>
      <c r="G371" s="131"/>
      <c r="H371" s="131"/>
      <c r="I371" s="131"/>
      <c r="J371" s="132">
        <f>BK371</f>
        <v>20.009115770282591</v>
      </c>
      <c r="K371" s="133"/>
      <c r="L371" s="134"/>
      <c r="M371" s="132">
        <f>BL371</f>
        <v>20.23701002734731</v>
      </c>
      <c r="N371" s="133"/>
      <c r="O371" s="134"/>
      <c r="P371" s="132">
        <f>BM371</f>
        <v>17.000911577028258</v>
      </c>
      <c r="Q371" s="133"/>
      <c r="R371" s="134"/>
      <c r="S371" s="132">
        <f>BN371</f>
        <v>23.290793072014583</v>
      </c>
      <c r="T371" s="133"/>
      <c r="U371" s="134"/>
      <c r="V371" s="132">
        <f>BO371</f>
        <v>11.440291704649043</v>
      </c>
      <c r="W371" s="133"/>
      <c r="X371" s="134"/>
      <c r="Y371" s="132">
        <f>BP371</f>
        <v>3.4412032816773017</v>
      </c>
      <c r="Z371" s="133"/>
      <c r="AA371" s="134"/>
      <c r="AB371" s="132">
        <f>BQ371</f>
        <v>1.959890610756609</v>
      </c>
      <c r="AC371" s="133"/>
      <c r="AD371" s="134"/>
      <c r="AE371" s="132">
        <f>BR371</f>
        <v>0.84320875113947125</v>
      </c>
      <c r="AF371" s="133"/>
      <c r="AG371" s="134"/>
      <c r="AH371" s="132">
        <f>BS371</f>
        <v>1.7092069279854147</v>
      </c>
      <c r="AI371" s="133"/>
      <c r="AJ371" s="134"/>
      <c r="AK371" s="132">
        <f>BT371</f>
        <v>6.8368277119416593E-2</v>
      </c>
      <c r="AL371" s="133"/>
      <c r="AM371" s="134"/>
      <c r="AN371" s="43"/>
      <c r="AO371" s="43"/>
      <c r="AP371" s="43"/>
      <c r="AQ371" s="43"/>
      <c r="AR371" s="43"/>
      <c r="AS371" s="43"/>
      <c r="AT371" s="43"/>
      <c r="AU371" s="43"/>
      <c r="BG371" s="2">
        <v>65</v>
      </c>
      <c r="BH371" s="2" t="s">
        <v>95</v>
      </c>
      <c r="BK371" s="25">
        <v>20.009115770282591</v>
      </c>
      <c r="BL371" s="25">
        <v>20.23701002734731</v>
      </c>
      <c r="BM371" s="25">
        <v>17.000911577028258</v>
      </c>
      <c r="BN371" s="25">
        <v>23.290793072014583</v>
      </c>
      <c r="BO371" s="25">
        <v>11.440291704649043</v>
      </c>
      <c r="BP371" s="25">
        <v>3.4412032816773017</v>
      </c>
      <c r="BQ371" s="25">
        <v>1.959890610756609</v>
      </c>
      <c r="BR371" s="25">
        <v>0.84320875113947125</v>
      </c>
      <c r="BS371" s="25">
        <v>1.7092069279854147</v>
      </c>
      <c r="BT371" s="25">
        <v>6.8368277119416593E-2</v>
      </c>
    </row>
    <row r="372" spans="4:72">
      <c r="D372" s="130"/>
      <c r="E372" s="130"/>
      <c r="F372" s="135" t="s">
        <v>369</v>
      </c>
      <c r="G372" s="135"/>
      <c r="H372" s="135"/>
      <c r="I372" s="135"/>
      <c r="J372" s="127">
        <f>BK372</f>
        <v>25</v>
      </c>
      <c r="K372" s="128"/>
      <c r="L372" s="129"/>
      <c r="M372" s="127">
        <f>BL372</f>
        <v>12.5</v>
      </c>
      <c r="N372" s="128"/>
      <c r="O372" s="129"/>
      <c r="P372" s="127">
        <f>BM372</f>
        <v>18.75</v>
      </c>
      <c r="Q372" s="128"/>
      <c r="R372" s="129"/>
      <c r="S372" s="127">
        <f>BN372</f>
        <v>28.125</v>
      </c>
      <c r="T372" s="128"/>
      <c r="U372" s="129"/>
      <c r="V372" s="127">
        <f>BO372</f>
        <v>9.375</v>
      </c>
      <c r="W372" s="128"/>
      <c r="X372" s="129"/>
      <c r="Y372" s="127">
        <f>BP372</f>
        <v>3.125</v>
      </c>
      <c r="Z372" s="128"/>
      <c r="AA372" s="129"/>
      <c r="AB372" s="127">
        <f>BQ372</f>
        <v>3.125</v>
      </c>
      <c r="AC372" s="128"/>
      <c r="AD372" s="129"/>
      <c r="AE372" s="127">
        <f>BR372</f>
        <v>0</v>
      </c>
      <c r="AF372" s="128"/>
      <c r="AG372" s="129"/>
      <c r="AH372" s="127">
        <f>BS372</f>
        <v>0</v>
      </c>
      <c r="AI372" s="128"/>
      <c r="AJ372" s="129"/>
      <c r="AK372" s="127">
        <f>BT372</f>
        <v>0</v>
      </c>
      <c r="AL372" s="128"/>
      <c r="AM372" s="129"/>
      <c r="AN372" s="43"/>
      <c r="AO372" s="43"/>
      <c r="AP372" s="43"/>
      <c r="AQ372" s="43"/>
      <c r="AR372" s="43"/>
      <c r="AS372" s="43"/>
      <c r="AT372" s="43"/>
      <c r="AU372" s="43"/>
      <c r="BH372" s="2" t="s">
        <v>97</v>
      </c>
      <c r="BK372" s="25">
        <v>25</v>
      </c>
      <c r="BL372" s="25">
        <v>12.5</v>
      </c>
      <c r="BM372" s="25">
        <v>18.75</v>
      </c>
      <c r="BN372" s="25">
        <v>28.125</v>
      </c>
      <c r="BO372" s="25">
        <v>9.375</v>
      </c>
      <c r="BP372" s="25">
        <v>3.125</v>
      </c>
      <c r="BQ372" s="25">
        <v>3.125</v>
      </c>
      <c r="BR372" s="25">
        <v>0</v>
      </c>
      <c r="BS372" s="25">
        <v>0</v>
      </c>
      <c r="BT372" s="25">
        <v>0</v>
      </c>
    </row>
    <row r="373" spans="4:72">
      <c r="D373" s="130" t="s">
        <v>17</v>
      </c>
      <c r="E373" s="130"/>
      <c r="F373" s="131" t="s">
        <v>94</v>
      </c>
      <c r="G373" s="131"/>
      <c r="H373" s="131"/>
      <c r="I373" s="131"/>
      <c r="J373" s="132">
        <f>BK373</f>
        <v>19.159292035398227</v>
      </c>
      <c r="K373" s="133"/>
      <c r="L373" s="134"/>
      <c r="M373" s="132">
        <f>BL373</f>
        <v>21.482300884955752</v>
      </c>
      <c r="N373" s="133"/>
      <c r="O373" s="134"/>
      <c r="P373" s="132">
        <f>BM373</f>
        <v>18.517699115044248</v>
      </c>
      <c r="Q373" s="133"/>
      <c r="R373" s="134"/>
      <c r="S373" s="132">
        <f>BN373</f>
        <v>22.455752212389378</v>
      </c>
      <c r="T373" s="133"/>
      <c r="U373" s="134"/>
      <c r="V373" s="132">
        <f>BO373</f>
        <v>10.353982300884956</v>
      </c>
      <c r="W373" s="133"/>
      <c r="X373" s="134"/>
      <c r="Y373" s="132">
        <f>BP373</f>
        <v>3.6283185840707963</v>
      </c>
      <c r="Z373" s="133"/>
      <c r="AA373" s="134"/>
      <c r="AB373" s="132">
        <f>BQ373</f>
        <v>1.5265486725663717</v>
      </c>
      <c r="AC373" s="133"/>
      <c r="AD373" s="134"/>
      <c r="AE373" s="132">
        <f>BR373</f>
        <v>0.95132743362831862</v>
      </c>
      <c r="AF373" s="133"/>
      <c r="AG373" s="134"/>
      <c r="AH373" s="132">
        <f>BS373</f>
        <v>1.8584070796460177</v>
      </c>
      <c r="AI373" s="133"/>
      <c r="AJ373" s="134"/>
      <c r="AK373" s="132">
        <f>BT373</f>
        <v>6.6371681415929196E-2</v>
      </c>
      <c r="AL373" s="133"/>
      <c r="AM373" s="134"/>
      <c r="AN373" s="43"/>
      <c r="AO373" s="43"/>
      <c r="AP373" s="43"/>
      <c r="AQ373" s="43"/>
      <c r="AR373" s="43"/>
      <c r="AS373" s="43"/>
      <c r="AT373" s="43"/>
      <c r="AU373" s="43"/>
      <c r="BH373" s="2" t="s">
        <v>95</v>
      </c>
      <c r="BK373" s="25">
        <v>19.159292035398227</v>
      </c>
      <c r="BL373" s="25">
        <v>21.482300884955752</v>
      </c>
      <c r="BM373" s="25">
        <v>18.517699115044248</v>
      </c>
      <c r="BN373" s="25">
        <v>22.455752212389378</v>
      </c>
      <c r="BO373" s="25">
        <v>10.353982300884956</v>
      </c>
      <c r="BP373" s="25">
        <v>3.6283185840707963</v>
      </c>
      <c r="BQ373" s="25">
        <v>1.5265486725663717</v>
      </c>
      <c r="BR373" s="25">
        <v>0.95132743362831862</v>
      </c>
      <c r="BS373" s="25">
        <v>1.8584070796460177</v>
      </c>
      <c r="BT373" s="25">
        <v>6.6371681415929196E-2</v>
      </c>
    </row>
    <row r="374" spans="4:72">
      <c r="D374" s="130"/>
      <c r="E374" s="130"/>
      <c r="F374" s="135" t="s">
        <v>370</v>
      </c>
      <c r="G374" s="135"/>
      <c r="H374" s="135"/>
      <c r="I374" s="135"/>
      <c r="J374" s="127">
        <f>BK374</f>
        <v>13.793103448275861</v>
      </c>
      <c r="K374" s="128"/>
      <c r="L374" s="129"/>
      <c r="M374" s="127">
        <f>BL374</f>
        <v>34.482758620689658</v>
      </c>
      <c r="N374" s="128"/>
      <c r="O374" s="129"/>
      <c r="P374" s="127">
        <f>BM374</f>
        <v>24.137931034482758</v>
      </c>
      <c r="Q374" s="128"/>
      <c r="R374" s="129"/>
      <c r="S374" s="127">
        <f>BN374</f>
        <v>17.241379310344829</v>
      </c>
      <c r="T374" s="128"/>
      <c r="U374" s="129"/>
      <c r="V374" s="127">
        <f>BO374</f>
        <v>0</v>
      </c>
      <c r="W374" s="128"/>
      <c r="X374" s="129"/>
      <c r="Y374" s="127">
        <f>BP374</f>
        <v>3.4482758620689653</v>
      </c>
      <c r="Z374" s="128"/>
      <c r="AA374" s="129"/>
      <c r="AB374" s="127">
        <f>BQ374</f>
        <v>3.4482758620689653</v>
      </c>
      <c r="AC374" s="128"/>
      <c r="AD374" s="129"/>
      <c r="AE374" s="127">
        <f>BR374</f>
        <v>3.4482758620689653</v>
      </c>
      <c r="AF374" s="128"/>
      <c r="AG374" s="129"/>
      <c r="AH374" s="127">
        <f>BS374</f>
        <v>0</v>
      </c>
      <c r="AI374" s="128"/>
      <c r="AJ374" s="129"/>
      <c r="AK374" s="127">
        <f>BT374</f>
        <v>0</v>
      </c>
      <c r="AL374" s="128"/>
      <c r="AM374" s="129"/>
      <c r="AN374" s="43"/>
      <c r="AO374" s="43"/>
      <c r="AP374" s="43"/>
      <c r="AQ374" s="43"/>
      <c r="AR374" s="43"/>
      <c r="AS374" s="43"/>
      <c r="AT374" s="43"/>
      <c r="AU374" s="43"/>
      <c r="BH374" s="2" t="s">
        <v>97</v>
      </c>
      <c r="BK374" s="25">
        <v>13.793103448275861</v>
      </c>
      <c r="BL374" s="25">
        <v>34.482758620689658</v>
      </c>
      <c r="BM374" s="25">
        <v>24.137931034482758</v>
      </c>
      <c r="BN374" s="25">
        <v>17.241379310344829</v>
      </c>
      <c r="BO374" s="25">
        <v>0</v>
      </c>
      <c r="BP374" s="25">
        <v>3.4482758620689653</v>
      </c>
      <c r="BQ374" s="25">
        <v>3.4482758620689653</v>
      </c>
      <c r="BR374" s="25">
        <v>3.4482758620689653</v>
      </c>
      <c r="BS374" s="25">
        <v>0</v>
      </c>
      <c r="BT374" s="25">
        <v>0</v>
      </c>
    </row>
    <row r="375" spans="4:72" ht="15" customHeight="1">
      <c r="D375" s="33" t="s">
        <v>99</v>
      </c>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M375" s="31"/>
    </row>
    <row r="376" spans="4:72" ht="9.75" customHeight="1">
      <c r="D376" s="98"/>
      <c r="E376" s="99"/>
      <c r="F376" s="99"/>
      <c r="G376" s="99"/>
      <c r="H376" s="99"/>
      <c r="I376" s="100"/>
      <c r="J376" s="91">
        <v>1</v>
      </c>
      <c r="K376" s="92"/>
      <c r="L376" s="93"/>
      <c r="M376" s="91">
        <v>2</v>
      </c>
      <c r="N376" s="92"/>
      <c r="O376" s="93"/>
      <c r="P376" s="91">
        <v>3</v>
      </c>
      <c r="Q376" s="92"/>
      <c r="R376" s="93"/>
      <c r="S376" s="91">
        <v>4</v>
      </c>
      <c r="T376" s="92"/>
      <c r="U376" s="93"/>
      <c r="V376" s="91">
        <v>5</v>
      </c>
      <c r="W376" s="92"/>
      <c r="X376" s="93"/>
      <c r="Y376" s="91">
        <v>6</v>
      </c>
      <c r="Z376" s="92"/>
      <c r="AA376" s="93"/>
      <c r="AB376" s="91">
        <v>7</v>
      </c>
      <c r="AC376" s="92"/>
      <c r="AD376" s="93"/>
      <c r="AE376" s="91">
        <v>8</v>
      </c>
      <c r="AF376" s="92"/>
      <c r="AG376" s="93"/>
      <c r="AH376" s="91">
        <v>9</v>
      </c>
      <c r="AI376" s="92"/>
      <c r="AJ376" s="93"/>
      <c r="AK376" s="91"/>
      <c r="AL376" s="92"/>
      <c r="AM376" s="93"/>
      <c r="AN376" s="45"/>
      <c r="AO376" s="45"/>
      <c r="AP376" s="45"/>
      <c r="AQ376" s="45"/>
      <c r="AR376" s="45"/>
      <c r="AS376" s="45"/>
      <c r="AT376" s="45"/>
      <c r="AU376" s="45"/>
    </row>
    <row r="377" spans="4:72" ht="22.5" customHeight="1">
      <c r="D377" s="101"/>
      <c r="E377" s="102"/>
      <c r="F377" s="102"/>
      <c r="G377" s="102"/>
      <c r="H377" s="102"/>
      <c r="I377" s="103"/>
      <c r="J377" s="122" t="s">
        <v>365</v>
      </c>
      <c r="K377" s="123"/>
      <c r="L377" s="124"/>
      <c r="M377" s="122" t="s">
        <v>86</v>
      </c>
      <c r="N377" s="123"/>
      <c r="O377" s="124"/>
      <c r="P377" s="122" t="s">
        <v>87</v>
      </c>
      <c r="Q377" s="123"/>
      <c r="R377" s="124"/>
      <c r="S377" s="122" t="s">
        <v>88</v>
      </c>
      <c r="T377" s="123"/>
      <c r="U377" s="124"/>
      <c r="V377" s="122" t="s">
        <v>89</v>
      </c>
      <c r="W377" s="123"/>
      <c r="X377" s="124"/>
      <c r="Y377" s="122" t="s">
        <v>90</v>
      </c>
      <c r="Z377" s="123"/>
      <c r="AA377" s="124"/>
      <c r="AB377" s="122" t="s">
        <v>91</v>
      </c>
      <c r="AC377" s="123"/>
      <c r="AD377" s="124"/>
      <c r="AE377" s="122" t="s">
        <v>92</v>
      </c>
      <c r="AF377" s="123"/>
      <c r="AG377" s="124"/>
      <c r="AH377" s="122" t="s">
        <v>93</v>
      </c>
      <c r="AI377" s="123"/>
      <c r="AJ377" s="124"/>
      <c r="AK377" s="122" t="s">
        <v>27</v>
      </c>
      <c r="AL377" s="123"/>
      <c r="AM377" s="124"/>
      <c r="AN377" s="46"/>
      <c r="AO377" s="46"/>
      <c r="AP377" s="46"/>
      <c r="AQ377" s="46"/>
      <c r="AR377" s="46"/>
      <c r="AS377" s="46"/>
      <c r="AT377" s="46"/>
      <c r="AU377" s="46"/>
      <c r="BK377" s="2">
        <v>1</v>
      </c>
      <c r="BL377" s="2">
        <v>2</v>
      </c>
      <c r="BM377" s="2">
        <v>3</v>
      </c>
      <c r="BN377" s="2">
        <v>4</v>
      </c>
      <c r="BO377" s="2">
        <v>5</v>
      </c>
      <c r="BP377" s="2">
        <v>6</v>
      </c>
      <c r="BQ377" s="2">
        <v>7</v>
      </c>
      <c r="BR377" s="2">
        <v>8</v>
      </c>
      <c r="BS377" s="2">
        <v>9</v>
      </c>
      <c r="BT377" s="2">
        <v>0</v>
      </c>
    </row>
    <row r="378" spans="4:72">
      <c r="D378" s="130" t="s">
        <v>30</v>
      </c>
      <c r="E378" s="130"/>
      <c r="F378" s="131" t="s">
        <v>94</v>
      </c>
      <c r="G378" s="131"/>
      <c r="H378" s="131"/>
      <c r="I378" s="131"/>
      <c r="J378" s="132">
        <f>BK378</f>
        <v>31.472196900638107</v>
      </c>
      <c r="K378" s="133"/>
      <c r="L378" s="134"/>
      <c r="M378" s="132">
        <f>BL378</f>
        <v>16.522333637192343</v>
      </c>
      <c r="N378" s="133"/>
      <c r="O378" s="134"/>
      <c r="P378" s="132">
        <f>BM378</f>
        <v>12.602552415679124</v>
      </c>
      <c r="Q378" s="133"/>
      <c r="R378" s="134"/>
      <c r="S378" s="132">
        <f>BN378</f>
        <v>16.681859617137647</v>
      </c>
      <c r="T378" s="133"/>
      <c r="U378" s="134"/>
      <c r="V378" s="132">
        <f>BO378</f>
        <v>11.257976298997265</v>
      </c>
      <c r="W378" s="133"/>
      <c r="X378" s="134"/>
      <c r="Y378" s="132">
        <f>BP378</f>
        <v>4.5806745670009112</v>
      </c>
      <c r="Z378" s="133"/>
      <c r="AA378" s="134"/>
      <c r="AB378" s="132">
        <f>BQ378</f>
        <v>3.0309936189608022</v>
      </c>
      <c r="AC378" s="133"/>
      <c r="AD378" s="134"/>
      <c r="AE378" s="132">
        <f>BR378</f>
        <v>1.2306289881494985</v>
      </c>
      <c r="AF378" s="133"/>
      <c r="AG378" s="134"/>
      <c r="AH378" s="132">
        <f>BS378</f>
        <v>2.5752051048313582</v>
      </c>
      <c r="AI378" s="133"/>
      <c r="AJ378" s="134"/>
      <c r="AK378" s="132">
        <f>BT378</f>
        <v>4.5578851412944391E-2</v>
      </c>
      <c r="AL378" s="133"/>
      <c r="AM378" s="134"/>
      <c r="AN378" s="43"/>
      <c r="AO378" s="43"/>
      <c r="AP378" s="43"/>
      <c r="AQ378" s="43"/>
      <c r="AR378" s="43"/>
      <c r="AS378" s="43"/>
      <c r="AT378" s="43"/>
      <c r="AU378" s="43"/>
      <c r="BG378" s="2">
        <v>66</v>
      </c>
      <c r="BH378" s="2" t="s">
        <v>95</v>
      </c>
      <c r="BK378" s="25">
        <v>31.472196900638107</v>
      </c>
      <c r="BL378" s="25">
        <v>16.522333637192343</v>
      </c>
      <c r="BM378" s="25">
        <v>12.602552415679124</v>
      </c>
      <c r="BN378" s="25">
        <v>16.681859617137647</v>
      </c>
      <c r="BO378" s="25">
        <v>11.257976298997265</v>
      </c>
      <c r="BP378" s="25">
        <v>4.5806745670009112</v>
      </c>
      <c r="BQ378" s="25">
        <v>3.0309936189608022</v>
      </c>
      <c r="BR378" s="25">
        <v>1.2306289881494985</v>
      </c>
      <c r="BS378" s="25">
        <v>2.5752051048313582</v>
      </c>
      <c r="BT378" s="25">
        <v>4.5578851412944391E-2</v>
      </c>
    </row>
    <row r="379" spans="4:72">
      <c r="D379" s="130"/>
      <c r="E379" s="130"/>
      <c r="F379" s="135" t="s">
        <v>96</v>
      </c>
      <c r="G379" s="135"/>
      <c r="H379" s="135"/>
      <c r="I379" s="135"/>
      <c r="J379" s="127">
        <f>BK379</f>
        <v>34.375</v>
      </c>
      <c r="K379" s="128"/>
      <c r="L379" s="129"/>
      <c r="M379" s="127">
        <f>BL379</f>
        <v>18.75</v>
      </c>
      <c r="N379" s="128"/>
      <c r="O379" s="129"/>
      <c r="P379" s="127">
        <f>BM379</f>
        <v>12.5</v>
      </c>
      <c r="Q379" s="128"/>
      <c r="R379" s="129"/>
      <c r="S379" s="127">
        <f>BN379</f>
        <v>12.5</v>
      </c>
      <c r="T379" s="128"/>
      <c r="U379" s="129"/>
      <c r="V379" s="127">
        <f>BO379</f>
        <v>9.375</v>
      </c>
      <c r="W379" s="128"/>
      <c r="X379" s="129"/>
      <c r="Y379" s="127">
        <f>BP379</f>
        <v>6.25</v>
      </c>
      <c r="Z379" s="128"/>
      <c r="AA379" s="129"/>
      <c r="AB379" s="127">
        <f>BQ379</f>
        <v>3.125</v>
      </c>
      <c r="AC379" s="128"/>
      <c r="AD379" s="129"/>
      <c r="AE379" s="127">
        <f>BR379</f>
        <v>0</v>
      </c>
      <c r="AF379" s="128"/>
      <c r="AG379" s="129"/>
      <c r="AH379" s="127">
        <f>BS379</f>
        <v>3.125</v>
      </c>
      <c r="AI379" s="128"/>
      <c r="AJ379" s="129"/>
      <c r="AK379" s="127">
        <f>BT379</f>
        <v>0</v>
      </c>
      <c r="AL379" s="128"/>
      <c r="AM379" s="129"/>
      <c r="AN379" s="43"/>
      <c r="AO379" s="43"/>
      <c r="AP379" s="43"/>
      <c r="AQ379" s="43"/>
      <c r="AR379" s="43"/>
      <c r="AS379" s="43"/>
      <c r="AT379" s="43"/>
      <c r="AU379" s="43"/>
      <c r="BH379" s="2" t="s">
        <v>97</v>
      </c>
      <c r="BK379" s="25">
        <v>34.375</v>
      </c>
      <c r="BL379" s="25">
        <v>18.75</v>
      </c>
      <c r="BM379" s="25">
        <v>12.5</v>
      </c>
      <c r="BN379" s="25">
        <v>12.5</v>
      </c>
      <c r="BO379" s="25">
        <v>9.375</v>
      </c>
      <c r="BP379" s="25">
        <v>6.25</v>
      </c>
      <c r="BQ379" s="25">
        <v>3.125</v>
      </c>
      <c r="BR379" s="25">
        <v>0</v>
      </c>
      <c r="BS379" s="25">
        <v>3.125</v>
      </c>
      <c r="BT379" s="25">
        <v>0</v>
      </c>
    </row>
    <row r="380" spans="4:72">
      <c r="D380" s="130" t="s">
        <v>371</v>
      </c>
      <c r="E380" s="130"/>
      <c r="F380" s="131" t="s">
        <v>372</v>
      </c>
      <c r="G380" s="131"/>
      <c r="H380" s="131"/>
      <c r="I380" s="131"/>
      <c r="J380" s="132">
        <f>BK380</f>
        <v>30.774336283185839</v>
      </c>
      <c r="K380" s="133"/>
      <c r="L380" s="134"/>
      <c r="M380" s="132">
        <f>BL380</f>
        <v>18.163716814159294</v>
      </c>
      <c r="N380" s="133"/>
      <c r="O380" s="134"/>
      <c r="P380" s="132">
        <f>BM380</f>
        <v>13.938053097345133</v>
      </c>
      <c r="Q380" s="133"/>
      <c r="R380" s="134"/>
      <c r="S380" s="132">
        <f>BN380</f>
        <v>16.482300884955752</v>
      </c>
      <c r="T380" s="133"/>
      <c r="U380" s="134"/>
      <c r="V380" s="132">
        <f>BO380</f>
        <v>9.6017699115044248</v>
      </c>
      <c r="W380" s="133"/>
      <c r="X380" s="134"/>
      <c r="Y380" s="132">
        <f>BP380</f>
        <v>4.336283185840708</v>
      </c>
      <c r="Z380" s="133"/>
      <c r="AA380" s="134"/>
      <c r="AB380" s="132">
        <f>BQ380</f>
        <v>2.3672566371681416</v>
      </c>
      <c r="AC380" s="133"/>
      <c r="AD380" s="134"/>
      <c r="AE380" s="132">
        <f>BR380</f>
        <v>1.1504424778761062</v>
      </c>
      <c r="AF380" s="133"/>
      <c r="AG380" s="134"/>
      <c r="AH380" s="132">
        <f>BS380</f>
        <v>3.0088495575221237</v>
      </c>
      <c r="AI380" s="133"/>
      <c r="AJ380" s="134"/>
      <c r="AK380" s="132">
        <f>BT380</f>
        <v>0.17699115044247787</v>
      </c>
      <c r="AL380" s="133"/>
      <c r="AM380" s="134"/>
      <c r="AN380" s="43"/>
      <c r="AO380" s="43"/>
      <c r="AP380" s="43"/>
      <c r="AQ380" s="43"/>
      <c r="AR380" s="43"/>
      <c r="AS380" s="43"/>
      <c r="AT380" s="43"/>
      <c r="AU380" s="43"/>
      <c r="BH380" s="2" t="s">
        <v>95</v>
      </c>
      <c r="BK380" s="25">
        <v>30.774336283185839</v>
      </c>
      <c r="BL380" s="25">
        <v>18.163716814159294</v>
      </c>
      <c r="BM380" s="25">
        <v>13.938053097345133</v>
      </c>
      <c r="BN380" s="25">
        <v>16.482300884955752</v>
      </c>
      <c r="BO380" s="25">
        <v>9.6017699115044248</v>
      </c>
      <c r="BP380" s="25">
        <v>4.336283185840708</v>
      </c>
      <c r="BQ380" s="25">
        <v>2.3672566371681416</v>
      </c>
      <c r="BR380" s="25">
        <v>1.1504424778761062</v>
      </c>
      <c r="BS380" s="25">
        <v>3.0088495575221237</v>
      </c>
      <c r="BT380" s="25">
        <v>0.17699115044247787</v>
      </c>
    </row>
    <row r="381" spans="4:72">
      <c r="D381" s="130"/>
      <c r="E381" s="130"/>
      <c r="F381" s="135" t="s">
        <v>96</v>
      </c>
      <c r="G381" s="135"/>
      <c r="H381" s="135"/>
      <c r="I381" s="135"/>
      <c r="J381" s="127">
        <f>BK381</f>
        <v>62.068965517241381</v>
      </c>
      <c r="K381" s="128"/>
      <c r="L381" s="129"/>
      <c r="M381" s="127">
        <f>BL381</f>
        <v>6.8965517241379306</v>
      </c>
      <c r="N381" s="128"/>
      <c r="O381" s="129"/>
      <c r="P381" s="127">
        <f>BM381</f>
        <v>3.4482758620689653</v>
      </c>
      <c r="Q381" s="128"/>
      <c r="R381" s="129"/>
      <c r="S381" s="127">
        <f>BN381</f>
        <v>17.241379310344829</v>
      </c>
      <c r="T381" s="128"/>
      <c r="U381" s="129"/>
      <c r="V381" s="127">
        <f>BO381</f>
        <v>0</v>
      </c>
      <c r="W381" s="128"/>
      <c r="X381" s="129"/>
      <c r="Y381" s="127">
        <f>BP381</f>
        <v>3.4482758620689653</v>
      </c>
      <c r="Z381" s="128"/>
      <c r="AA381" s="129"/>
      <c r="AB381" s="127">
        <f>BQ381</f>
        <v>0</v>
      </c>
      <c r="AC381" s="128"/>
      <c r="AD381" s="129"/>
      <c r="AE381" s="127">
        <f>BR381</f>
        <v>3.4482758620689653</v>
      </c>
      <c r="AF381" s="128"/>
      <c r="AG381" s="129"/>
      <c r="AH381" s="127">
        <f>BS381</f>
        <v>3.4482758620689653</v>
      </c>
      <c r="AI381" s="128"/>
      <c r="AJ381" s="129"/>
      <c r="AK381" s="127">
        <f>BT381</f>
        <v>0</v>
      </c>
      <c r="AL381" s="128"/>
      <c r="AM381" s="129"/>
      <c r="AN381" s="43"/>
      <c r="AO381" s="43"/>
      <c r="AP381" s="43"/>
      <c r="AQ381" s="43"/>
      <c r="AR381" s="43"/>
      <c r="AS381" s="43"/>
      <c r="AT381" s="43"/>
      <c r="AU381" s="43"/>
      <c r="BH381" s="2" t="s">
        <v>97</v>
      </c>
      <c r="BK381" s="25">
        <v>62.068965517241381</v>
      </c>
      <c r="BL381" s="25">
        <v>6.8965517241379306</v>
      </c>
      <c r="BM381" s="25">
        <v>3.4482758620689653</v>
      </c>
      <c r="BN381" s="25">
        <v>17.241379310344829</v>
      </c>
      <c r="BO381" s="25">
        <v>0</v>
      </c>
      <c r="BP381" s="25">
        <v>3.4482758620689653</v>
      </c>
      <c r="BQ381" s="25">
        <v>0</v>
      </c>
      <c r="BR381" s="25">
        <v>3.4482758620689653</v>
      </c>
      <c r="BS381" s="25">
        <v>3.4482758620689653</v>
      </c>
      <c r="BT381" s="25">
        <v>0</v>
      </c>
    </row>
    <row r="382" spans="4:72" hidden="1"/>
    <row r="383" spans="4:72" hidden="1"/>
    <row r="384" spans="4:72" hidden="1"/>
    <row r="385" spans="1:98" ht="3.75" hidden="1" customHeight="1"/>
    <row r="386" spans="1:98" ht="15" customHeight="1"/>
    <row r="387" spans="1:98" s="20" customFormat="1" ht="11.25" customHeight="1">
      <c r="A387" s="2"/>
      <c r="B387" s="97" t="s">
        <v>373</v>
      </c>
      <c r="C387" s="97"/>
      <c r="D387" s="14" t="s">
        <v>374</v>
      </c>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7"/>
      <c r="AI387" s="27"/>
      <c r="AJ387" s="14"/>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V387" s="28"/>
      <c r="BX387" s="2"/>
      <c r="CG387" s="21"/>
      <c r="CH387" s="21"/>
      <c r="CI387" s="21"/>
      <c r="CK387" s="29"/>
      <c r="CT387" s="21"/>
    </row>
    <row r="388" spans="1:98" ht="15" customHeight="1">
      <c r="B388" s="97"/>
      <c r="C388" s="97"/>
      <c r="D388" s="33" t="s">
        <v>84</v>
      </c>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M388" s="31"/>
    </row>
    <row r="389" spans="1:98" ht="9.75" customHeight="1">
      <c r="D389" s="98"/>
      <c r="E389" s="99"/>
      <c r="F389" s="99"/>
      <c r="G389" s="99"/>
      <c r="H389" s="99"/>
      <c r="I389" s="100"/>
      <c r="J389" s="91">
        <v>1</v>
      </c>
      <c r="K389" s="92"/>
      <c r="L389" s="93"/>
      <c r="M389" s="91">
        <v>2</v>
      </c>
      <c r="N389" s="92"/>
      <c r="O389" s="93"/>
      <c r="P389" s="91">
        <v>3</v>
      </c>
      <c r="Q389" s="92"/>
      <c r="R389" s="93"/>
      <c r="S389" s="91">
        <v>4</v>
      </c>
      <c r="T389" s="92"/>
      <c r="U389" s="93"/>
      <c r="V389" s="91">
        <v>5</v>
      </c>
      <c r="W389" s="92"/>
      <c r="X389" s="93"/>
      <c r="Y389" s="91">
        <v>6</v>
      </c>
      <c r="Z389" s="92"/>
      <c r="AA389" s="93"/>
      <c r="AB389" s="91">
        <v>7</v>
      </c>
      <c r="AC389" s="92"/>
      <c r="AD389" s="93"/>
      <c r="AE389" s="91">
        <v>8</v>
      </c>
      <c r="AF389" s="92"/>
      <c r="AG389" s="93"/>
      <c r="AH389" s="91">
        <v>9</v>
      </c>
      <c r="AI389" s="92"/>
      <c r="AJ389" s="93"/>
      <c r="AK389" s="91"/>
      <c r="AL389" s="92"/>
      <c r="AM389" s="93"/>
      <c r="AN389" s="45"/>
      <c r="AO389" s="45"/>
      <c r="AP389" s="45"/>
      <c r="AQ389" s="45"/>
      <c r="AR389" s="45"/>
      <c r="AS389" s="45"/>
      <c r="AT389" s="45"/>
      <c r="AU389" s="45"/>
    </row>
    <row r="390" spans="1:98" ht="22.5" customHeight="1">
      <c r="D390" s="101"/>
      <c r="E390" s="102"/>
      <c r="F390" s="102"/>
      <c r="G390" s="102"/>
      <c r="H390" s="102"/>
      <c r="I390" s="103"/>
      <c r="J390" s="122" t="s">
        <v>375</v>
      </c>
      <c r="K390" s="123"/>
      <c r="L390" s="124"/>
      <c r="M390" s="122" t="s">
        <v>86</v>
      </c>
      <c r="N390" s="123"/>
      <c r="O390" s="124"/>
      <c r="P390" s="122" t="s">
        <v>87</v>
      </c>
      <c r="Q390" s="123"/>
      <c r="R390" s="124"/>
      <c r="S390" s="122" t="s">
        <v>88</v>
      </c>
      <c r="T390" s="123"/>
      <c r="U390" s="124"/>
      <c r="V390" s="122" t="s">
        <v>89</v>
      </c>
      <c r="W390" s="123"/>
      <c r="X390" s="124"/>
      <c r="Y390" s="122" t="s">
        <v>90</v>
      </c>
      <c r="Z390" s="123"/>
      <c r="AA390" s="124"/>
      <c r="AB390" s="122" t="s">
        <v>91</v>
      </c>
      <c r="AC390" s="123"/>
      <c r="AD390" s="124"/>
      <c r="AE390" s="122" t="s">
        <v>92</v>
      </c>
      <c r="AF390" s="123"/>
      <c r="AG390" s="124"/>
      <c r="AH390" s="122" t="s">
        <v>93</v>
      </c>
      <c r="AI390" s="123"/>
      <c r="AJ390" s="124"/>
      <c r="AK390" s="122" t="s">
        <v>27</v>
      </c>
      <c r="AL390" s="123"/>
      <c r="AM390" s="124"/>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30" t="s">
        <v>30</v>
      </c>
      <c r="E391" s="130"/>
      <c r="F391" s="131" t="s">
        <v>94</v>
      </c>
      <c r="G391" s="131"/>
      <c r="H391" s="131"/>
      <c r="I391" s="131"/>
      <c r="J391" s="132">
        <f>BK391</f>
        <v>10.711030082041932</v>
      </c>
      <c r="K391" s="133"/>
      <c r="L391" s="134"/>
      <c r="M391" s="132">
        <f>BL391</f>
        <v>6.2215132178669101</v>
      </c>
      <c r="N391" s="133"/>
      <c r="O391" s="134"/>
      <c r="P391" s="132">
        <f>BM391</f>
        <v>7.1103008204193259</v>
      </c>
      <c r="Q391" s="133"/>
      <c r="R391" s="134"/>
      <c r="S391" s="132">
        <f>BN391</f>
        <v>16.659070191431177</v>
      </c>
      <c r="T391" s="133"/>
      <c r="U391" s="134"/>
      <c r="V391" s="132">
        <f>BO391</f>
        <v>23.427529626253417</v>
      </c>
      <c r="W391" s="133"/>
      <c r="X391" s="134"/>
      <c r="Y391" s="132">
        <f>BP391</f>
        <v>11.326344576116682</v>
      </c>
      <c r="Z391" s="133"/>
      <c r="AA391" s="134"/>
      <c r="AB391" s="132">
        <f>BQ391</f>
        <v>9.6171376481312674</v>
      </c>
      <c r="AC391" s="133"/>
      <c r="AD391" s="134"/>
      <c r="AE391" s="132">
        <f>BR391</f>
        <v>5.1959890610756609</v>
      </c>
      <c r="AF391" s="133"/>
      <c r="AG391" s="134"/>
      <c r="AH391" s="132">
        <f>BS391</f>
        <v>9.6855059252506841</v>
      </c>
      <c r="AI391" s="133"/>
      <c r="AJ391" s="134"/>
      <c r="AK391" s="132">
        <f>BT391</f>
        <v>4.5578851412944391E-2</v>
      </c>
      <c r="AL391" s="133"/>
      <c r="AM391" s="134"/>
      <c r="AN391" s="43"/>
      <c r="AO391" s="43"/>
      <c r="AP391" s="43"/>
      <c r="AQ391" s="43"/>
      <c r="AR391" s="43"/>
      <c r="AS391" s="43"/>
      <c r="AT391" s="43"/>
      <c r="AU391" s="43"/>
      <c r="BG391" s="2">
        <v>67</v>
      </c>
      <c r="BH391" s="2" t="s">
        <v>95</v>
      </c>
      <c r="BK391" s="25">
        <v>10.711030082041932</v>
      </c>
      <c r="BL391" s="25">
        <v>6.2215132178669101</v>
      </c>
      <c r="BM391" s="25">
        <v>7.1103008204193259</v>
      </c>
      <c r="BN391" s="25">
        <v>16.659070191431177</v>
      </c>
      <c r="BO391" s="25">
        <v>23.427529626253417</v>
      </c>
      <c r="BP391" s="25">
        <v>11.326344576116682</v>
      </c>
      <c r="BQ391" s="25">
        <v>9.6171376481312674</v>
      </c>
      <c r="BR391" s="25">
        <v>5.1959890610756609</v>
      </c>
      <c r="BS391" s="25">
        <v>9.6855059252506841</v>
      </c>
      <c r="BT391" s="25">
        <v>4.5578851412944391E-2</v>
      </c>
    </row>
    <row r="392" spans="1:98">
      <c r="D392" s="130"/>
      <c r="E392" s="130"/>
      <c r="F392" s="135" t="s">
        <v>370</v>
      </c>
      <c r="G392" s="135"/>
      <c r="H392" s="135"/>
      <c r="I392" s="135"/>
      <c r="J392" s="127">
        <f>BK392</f>
        <v>6.25</v>
      </c>
      <c r="K392" s="128"/>
      <c r="L392" s="129"/>
      <c r="M392" s="127">
        <f>BL392</f>
        <v>0</v>
      </c>
      <c r="N392" s="128"/>
      <c r="O392" s="129"/>
      <c r="P392" s="127">
        <f>BM392</f>
        <v>6.25</v>
      </c>
      <c r="Q392" s="128"/>
      <c r="R392" s="129"/>
      <c r="S392" s="127">
        <f>BN392</f>
        <v>31.25</v>
      </c>
      <c r="T392" s="128"/>
      <c r="U392" s="129"/>
      <c r="V392" s="127">
        <f>BO392</f>
        <v>25</v>
      </c>
      <c r="W392" s="128"/>
      <c r="X392" s="129"/>
      <c r="Y392" s="127">
        <f>BP392</f>
        <v>6.25</v>
      </c>
      <c r="Z392" s="128"/>
      <c r="AA392" s="129"/>
      <c r="AB392" s="127">
        <f>BQ392</f>
        <v>6.25</v>
      </c>
      <c r="AC392" s="128"/>
      <c r="AD392" s="129"/>
      <c r="AE392" s="127">
        <f>BR392</f>
        <v>9.375</v>
      </c>
      <c r="AF392" s="128"/>
      <c r="AG392" s="129"/>
      <c r="AH392" s="127">
        <f>BS392</f>
        <v>9.375</v>
      </c>
      <c r="AI392" s="128"/>
      <c r="AJ392" s="129"/>
      <c r="AK392" s="127">
        <f>BT392</f>
        <v>0</v>
      </c>
      <c r="AL392" s="128"/>
      <c r="AM392" s="129"/>
      <c r="AN392" s="43"/>
      <c r="AO392" s="43"/>
      <c r="AP392" s="43"/>
      <c r="AQ392" s="43"/>
      <c r="AR392" s="43"/>
      <c r="AS392" s="43"/>
      <c r="AT392" s="43"/>
      <c r="AU392" s="43"/>
      <c r="BH392" s="2" t="s">
        <v>97</v>
      </c>
      <c r="BK392" s="25">
        <v>6.25</v>
      </c>
      <c r="BL392" s="25">
        <v>0</v>
      </c>
      <c r="BM392" s="25">
        <v>6.25</v>
      </c>
      <c r="BN392" s="25">
        <v>31.25</v>
      </c>
      <c r="BO392" s="25">
        <v>25</v>
      </c>
      <c r="BP392" s="25">
        <v>6.25</v>
      </c>
      <c r="BQ392" s="25">
        <v>6.25</v>
      </c>
      <c r="BR392" s="25">
        <v>9.375</v>
      </c>
      <c r="BS392" s="25">
        <v>9.375</v>
      </c>
      <c r="BT392" s="25">
        <v>0</v>
      </c>
    </row>
    <row r="393" spans="1:98">
      <c r="D393" s="130" t="s">
        <v>17</v>
      </c>
      <c r="E393" s="130"/>
      <c r="F393" s="131" t="s">
        <v>94</v>
      </c>
      <c r="G393" s="131"/>
      <c r="H393" s="131"/>
      <c r="I393" s="131"/>
      <c r="J393" s="132">
        <f>BK393</f>
        <v>11.393805309734512</v>
      </c>
      <c r="K393" s="133"/>
      <c r="L393" s="134"/>
      <c r="M393" s="132">
        <f>BL393</f>
        <v>6.7035398230088497</v>
      </c>
      <c r="N393" s="133"/>
      <c r="O393" s="134"/>
      <c r="P393" s="132">
        <f>BM393</f>
        <v>7.5442477876106198</v>
      </c>
      <c r="Q393" s="133"/>
      <c r="R393" s="134"/>
      <c r="S393" s="132">
        <f>BN393</f>
        <v>18.09734513274336</v>
      </c>
      <c r="T393" s="133"/>
      <c r="U393" s="134"/>
      <c r="V393" s="132">
        <f>BO393</f>
        <v>23.384955752212388</v>
      </c>
      <c r="W393" s="133"/>
      <c r="X393" s="134"/>
      <c r="Y393" s="132">
        <f>BP393</f>
        <v>10.75221238938053</v>
      </c>
      <c r="Z393" s="133"/>
      <c r="AA393" s="134"/>
      <c r="AB393" s="132">
        <f>BQ393</f>
        <v>7.5663716814159283</v>
      </c>
      <c r="AC393" s="133"/>
      <c r="AD393" s="134"/>
      <c r="AE393" s="132">
        <f>BR393</f>
        <v>4.1371681415929205</v>
      </c>
      <c r="AF393" s="133"/>
      <c r="AG393" s="134"/>
      <c r="AH393" s="132">
        <f>BS393</f>
        <v>10.331858407079645</v>
      </c>
      <c r="AI393" s="133"/>
      <c r="AJ393" s="134"/>
      <c r="AK393" s="132">
        <f>BT393</f>
        <v>8.8495575221238937E-2</v>
      </c>
      <c r="AL393" s="133"/>
      <c r="AM393" s="134"/>
      <c r="AN393" s="43"/>
      <c r="AO393" s="43"/>
      <c r="AP393" s="43"/>
      <c r="AQ393" s="43"/>
      <c r="AR393" s="43"/>
      <c r="AS393" s="43"/>
      <c r="AT393" s="43"/>
      <c r="AU393" s="43"/>
      <c r="BH393" s="2" t="s">
        <v>95</v>
      </c>
      <c r="BK393" s="25">
        <v>11.393805309734512</v>
      </c>
      <c r="BL393" s="25">
        <v>6.7035398230088497</v>
      </c>
      <c r="BM393" s="25">
        <v>7.5442477876106198</v>
      </c>
      <c r="BN393" s="25">
        <v>18.09734513274336</v>
      </c>
      <c r="BO393" s="25">
        <v>23.384955752212388</v>
      </c>
      <c r="BP393" s="25">
        <v>10.75221238938053</v>
      </c>
      <c r="BQ393" s="25">
        <v>7.5663716814159283</v>
      </c>
      <c r="BR393" s="25">
        <v>4.1371681415929205</v>
      </c>
      <c r="BS393" s="25">
        <v>10.331858407079645</v>
      </c>
      <c r="BT393" s="25">
        <v>8.8495575221238937E-2</v>
      </c>
    </row>
    <row r="394" spans="1:98">
      <c r="D394" s="130"/>
      <c r="E394" s="130"/>
      <c r="F394" s="135" t="s">
        <v>96</v>
      </c>
      <c r="G394" s="135"/>
      <c r="H394" s="135"/>
      <c r="I394" s="135"/>
      <c r="J394" s="127">
        <f>BK394</f>
        <v>6.8965517241379306</v>
      </c>
      <c r="K394" s="128"/>
      <c r="L394" s="129"/>
      <c r="M394" s="127">
        <f>BL394</f>
        <v>3.4482758620689653</v>
      </c>
      <c r="N394" s="128"/>
      <c r="O394" s="129"/>
      <c r="P394" s="127">
        <f>BM394</f>
        <v>3.4482758620689653</v>
      </c>
      <c r="Q394" s="128"/>
      <c r="R394" s="129"/>
      <c r="S394" s="127">
        <f>BN394</f>
        <v>27.586206896551722</v>
      </c>
      <c r="T394" s="128"/>
      <c r="U394" s="129"/>
      <c r="V394" s="127">
        <f>BO394</f>
        <v>20.689655172413794</v>
      </c>
      <c r="W394" s="128"/>
      <c r="X394" s="129"/>
      <c r="Y394" s="127">
        <f>BP394</f>
        <v>10.344827586206897</v>
      </c>
      <c r="Z394" s="128"/>
      <c r="AA394" s="129"/>
      <c r="AB394" s="127">
        <f>BQ394</f>
        <v>10.344827586206897</v>
      </c>
      <c r="AC394" s="128"/>
      <c r="AD394" s="129"/>
      <c r="AE394" s="127">
        <f>BR394</f>
        <v>3.4482758620689653</v>
      </c>
      <c r="AF394" s="128"/>
      <c r="AG394" s="129"/>
      <c r="AH394" s="127">
        <f>BS394</f>
        <v>13.793103448275861</v>
      </c>
      <c r="AI394" s="128"/>
      <c r="AJ394" s="129"/>
      <c r="AK394" s="127">
        <f>BT394</f>
        <v>0</v>
      </c>
      <c r="AL394" s="128"/>
      <c r="AM394" s="129"/>
      <c r="AN394" s="43"/>
      <c r="AO394" s="43"/>
      <c r="AP394" s="43"/>
      <c r="AQ394" s="43"/>
      <c r="AR394" s="43"/>
      <c r="AS394" s="43"/>
      <c r="AT394" s="43"/>
      <c r="AU394" s="43"/>
      <c r="BH394" s="2" t="s">
        <v>97</v>
      </c>
      <c r="BK394" s="25">
        <v>6.8965517241379306</v>
      </c>
      <c r="BL394" s="25">
        <v>3.4482758620689653</v>
      </c>
      <c r="BM394" s="25">
        <v>3.4482758620689653</v>
      </c>
      <c r="BN394" s="25">
        <v>27.586206896551722</v>
      </c>
      <c r="BO394" s="25">
        <v>20.689655172413794</v>
      </c>
      <c r="BP394" s="25">
        <v>10.344827586206897</v>
      </c>
      <c r="BQ394" s="25">
        <v>10.344827586206897</v>
      </c>
      <c r="BR394" s="25">
        <v>3.4482758620689653</v>
      </c>
      <c r="BS394" s="25">
        <v>13.793103448275861</v>
      </c>
      <c r="BT394" s="25">
        <v>0</v>
      </c>
    </row>
    <row r="395" spans="1:98" ht="15" customHeight="1">
      <c r="D395" s="33" t="s">
        <v>99</v>
      </c>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M395" s="64"/>
    </row>
    <row r="396" spans="1:98" ht="9.75" customHeight="1">
      <c r="D396" s="98"/>
      <c r="E396" s="99"/>
      <c r="F396" s="99"/>
      <c r="G396" s="99"/>
      <c r="H396" s="99"/>
      <c r="I396" s="100"/>
      <c r="J396" s="91">
        <v>1</v>
      </c>
      <c r="K396" s="92"/>
      <c r="L396" s="93"/>
      <c r="M396" s="91">
        <v>2</v>
      </c>
      <c r="N396" s="92"/>
      <c r="O396" s="93"/>
      <c r="P396" s="91">
        <v>3</v>
      </c>
      <c r="Q396" s="92"/>
      <c r="R396" s="93"/>
      <c r="S396" s="91">
        <v>4</v>
      </c>
      <c r="T396" s="92"/>
      <c r="U396" s="93"/>
      <c r="V396" s="91">
        <v>5</v>
      </c>
      <c r="W396" s="92"/>
      <c r="X396" s="93"/>
      <c r="Y396" s="91">
        <v>6</v>
      </c>
      <c r="Z396" s="92"/>
      <c r="AA396" s="93"/>
      <c r="AB396" s="91">
        <v>7</v>
      </c>
      <c r="AC396" s="92"/>
      <c r="AD396" s="93"/>
      <c r="AE396" s="91">
        <v>8</v>
      </c>
      <c r="AF396" s="92"/>
      <c r="AG396" s="93"/>
      <c r="AH396" s="91">
        <v>9</v>
      </c>
      <c r="AI396" s="92"/>
      <c r="AJ396" s="93"/>
      <c r="AK396" s="91"/>
      <c r="AL396" s="92"/>
      <c r="AM396" s="93"/>
      <c r="AN396" s="45"/>
      <c r="AO396" s="45"/>
      <c r="AP396" s="45"/>
      <c r="AQ396" s="45"/>
      <c r="AR396" s="45"/>
      <c r="AS396" s="45"/>
      <c r="AT396" s="45"/>
      <c r="AU396" s="45"/>
    </row>
    <row r="397" spans="1:98" ht="22.5" customHeight="1">
      <c r="D397" s="101"/>
      <c r="E397" s="102"/>
      <c r="F397" s="102"/>
      <c r="G397" s="102"/>
      <c r="H397" s="102"/>
      <c r="I397" s="103"/>
      <c r="J397" s="122" t="s">
        <v>375</v>
      </c>
      <c r="K397" s="123"/>
      <c r="L397" s="124"/>
      <c r="M397" s="122" t="s">
        <v>86</v>
      </c>
      <c r="N397" s="123"/>
      <c r="O397" s="124"/>
      <c r="P397" s="122" t="s">
        <v>87</v>
      </c>
      <c r="Q397" s="123"/>
      <c r="R397" s="124"/>
      <c r="S397" s="122" t="s">
        <v>88</v>
      </c>
      <c r="T397" s="123"/>
      <c r="U397" s="124"/>
      <c r="V397" s="122" t="s">
        <v>89</v>
      </c>
      <c r="W397" s="123"/>
      <c r="X397" s="124"/>
      <c r="Y397" s="122" t="s">
        <v>90</v>
      </c>
      <c r="Z397" s="123"/>
      <c r="AA397" s="124"/>
      <c r="AB397" s="122" t="s">
        <v>91</v>
      </c>
      <c r="AC397" s="123"/>
      <c r="AD397" s="124"/>
      <c r="AE397" s="122" t="s">
        <v>92</v>
      </c>
      <c r="AF397" s="123"/>
      <c r="AG397" s="124"/>
      <c r="AH397" s="122" t="s">
        <v>93</v>
      </c>
      <c r="AI397" s="123"/>
      <c r="AJ397" s="124"/>
      <c r="AK397" s="122" t="s">
        <v>376</v>
      </c>
      <c r="AL397" s="123"/>
      <c r="AM397" s="124"/>
      <c r="AN397" s="46"/>
      <c r="AO397" s="46"/>
      <c r="AP397" s="46"/>
      <c r="AQ397" s="46"/>
      <c r="AR397" s="46"/>
      <c r="AS397" s="46"/>
      <c r="AT397" s="46"/>
      <c r="AU397" s="46"/>
      <c r="BK397" s="2">
        <v>1</v>
      </c>
      <c r="BL397" s="2">
        <v>2</v>
      </c>
      <c r="BM397" s="2">
        <v>3</v>
      </c>
      <c r="BN397" s="2">
        <v>4</v>
      </c>
      <c r="BO397" s="2">
        <v>5</v>
      </c>
      <c r="BP397" s="2">
        <v>6</v>
      </c>
      <c r="BQ397" s="2">
        <v>7</v>
      </c>
      <c r="BR397" s="2">
        <v>8</v>
      </c>
      <c r="BS397" s="2">
        <v>9</v>
      </c>
      <c r="BT397" s="2">
        <v>0</v>
      </c>
    </row>
    <row r="398" spans="1:98">
      <c r="D398" s="130" t="s">
        <v>377</v>
      </c>
      <c r="E398" s="130"/>
      <c r="F398" s="131" t="s">
        <v>372</v>
      </c>
      <c r="G398" s="131"/>
      <c r="H398" s="131"/>
      <c r="I398" s="131"/>
      <c r="J398" s="132">
        <f>BK398</f>
        <v>7.292616226071102</v>
      </c>
      <c r="K398" s="133"/>
      <c r="L398" s="134"/>
      <c r="M398" s="132">
        <f>BL398</f>
        <v>4.9680948040109394</v>
      </c>
      <c r="N398" s="133"/>
      <c r="O398" s="134"/>
      <c r="P398" s="132">
        <f>BM398</f>
        <v>5.4238833181403834</v>
      </c>
      <c r="Q398" s="133"/>
      <c r="R398" s="134"/>
      <c r="S398" s="132">
        <f>BN398</f>
        <v>11.030082041932543</v>
      </c>
      <c r="T398" s="133"/>
      <c r="U398" s="134"/>
      <c r="V398" s="132">
        <f>BO398</f>
        <v>19.051959890610757</v>
      </c>
      <c r="W398" s="133"/>
      <c r="X398" s="134"/>
      <c r="Y398" s="132">
        <f>BP398</f>
        <v>13.035551504102097</v>
      </c>
      <c r="Z398" s="133"/>
      <c r="AA398" s="134"/>
      <c r="AB398" s="132">
        <f>BQ398</f>
        <v>12.853236098450319</v>
      </c>
      <c r="AC398" s="133"/>
      <c r="AD398" s="134"/>
      <c r="AE398" s="132">
        <f>BR398</f>
        <v>7.3154056517775752</v>
      </c>
      <c r="AF398" s="133"/>
      <c r="AG398" s="134"/>
      <c r="AH398" s="132">
        <f>BS398</f>
        <v>18.801276207839564</v>
      </c>
      <c r="AI398" s="133"/>
      <c r="AJ398" s="134"/>
      <c r="AK398" s="132">
        <f>BT398</f>
        <v>0.22789425706472194</v>
      </c>
      <c r="AL398" s="133"/>
      <c r="AM398" s="134"/>
      <c r="AN398" s="43"/>
      <c r="AO398" s="43"/>
      <c r="AP398" s="43"/>
      <c r="AQ398" s="43"/>
      <c r="AR398" s="43"/>
      <c r="AS398" s="43"/>
      <c r="AT398" s="43"/>
      <c r="AU398" s="43"/>
      <c r="BG398" s="2">
        <v>68</v>
      </c>
      <c r="BH398" s="2" t="s">
        <v>95</v>
      </c>
      <c r="BK398" s="25">
        <v>7.292616226071102</v>
      </c>
      <c r="BL398" s="25">
        <v>4.9680948040109394</v>
      </c>
      <c r="BM398" s="25">
        <v>5.4238833181403834</v>
      </c>
      <c r="BN398" s="25">
        <v>11.030082041932543</v>
      </c>
      <c r="BO398" s="25">
        <v>19.051959890610757</v>
      </c>
      <c r="BP398" s="25">
        <v>13.035551504102097</v>
      </c>
      <c r="BQ398" s="25">
        <v>12.853236098450319</v>
      </c>
      <c r="BR398" s="25">
        <v>7.3154056517775752</v>
      </c>
      <c r="BS398" s="25">
        <v>18.801276207839564</v>
      </c>
      <c r="BT398" s="25">
        <v>0.22789425706472194</v>
      </c>
    </row>
    <row r="399" spans="1:98">
      <c r="D399" s="130"/>
      <c r="E399" s="130"/>
      <c r="F399" s="135" t="s">
        <v>96</v>
      </c>
      <c r="G399" s="135"/>
      <c r="H399" s="135"/>
      <c r="I399" s="135"/>
      <c r="J399" s="127">
        <f>BK399</f>
        <v>3.125</v>
      </c>
      <c r="K399" s="128"/>
      <c r="L399" s="129"/>
      <c r="M399" s="127">
        <f>BL399</f>
        <v>3.125</v>
      </c>
      <c r="N399" s="128"/>
      <c r="O399" s="129"/>
      <c r="P399" s="127">
        <f>BM399</f>
        <v>0</v>
      </c>
      <c r="Q399" s="128"/>
      <c r="R399" s="129"/>
      <c r="S399" s="127">
        <f>BN399</f>
        <v>15.625</v>
      </c>
      <c r="T399" s="128"/>
      <c r="U399" s="129"/>
      <c r="V399" s="127">
        <f>BO399</f>
        <v>21.875</v>
      </c>
      <c r="W399" s="128"/>
      <c r="X399" s="129"/>
      <c r="Y399" s="127">
        <f>BP399</f>
        <v>15.625</v>
      </c>
      <c r="Z399" s="128"/>
      <c r="AA399" s="129"/>
      <c r="AB399" s="127">
        <f>BQ399</f>
        <v>6.25</v>
      </c>
      <c r="AC399" s="128"/>
      <c r="AD399" s="129"/>
      <c r="AE399" s="127">
        <f>BR399</f>
        <v>6.25</v>
      </c>
      <c r="AF399" s="128"/>
      <c r="AG399" s="129"/>
      <c r="AH399" s="127">
        <f>BS399</f>
        <v>28.125</v>
      </c>
      <c r="AI399" s="128"/>
      <c r="AJ399" s="129"/>
      <c r="AK399" s="127">
        <f>BT399</f>
        <v>0</v>
      </c>
      <c r="AL399" s="128"/>
      <c r="AM399" s="129"/>
      <c r="AN399" s="43"/>
      <c r="AO399" s="43"/>
      <c r="AP399" s="43"/>
      <c r="AQ399" s="43"/>
      <c r="AR399" s="43"/>
      <c r="AS399" s="43"/>
      <c r="AT399" s="43"/>
      <c r="AU399" s="43"/>
      <c r="BH399" s="2" t="s">
        <v>97</v>
      </c>
      <c r="BK399" s="25">
        <v>3.125</v>
      </c>
      <c r="BL399" s="25">
        <v>3.125</v>
      </c>
      <c r="BM399" s="25">
        <v>0</v>
      </c>
      <c r="BN399" s="25">
        <v>15.625</v>
      </c>
      <c r="BO399" s="25">
        <v>21.875</v>
      </c>
      <c r="BP399" s="25">
        <v>15.625</v>
      </c>
      <c r="BQ399" s="25">
        <v>6.25</v>
      </c>
      <c r="BR399" s="25">
        <v>6.25</v>
      </c>
      <c r="BS399" s="25">
        <v>28.125</v>
      </c>
      <c r="BT399" s="25">
        <v>0</v>
      </c>
    </row>
    <row r="400" spans="1:98">
      <c r="D400" s="130" t="s">
        <v>17</v>
      </c>
      <c r="E400" s="130"/>
      <c r="F400" s="131" t="s">
        <v>94</v>
      </c>
      <c r="G400" s="131"/>
      <c r="H400" s="131"/>
      <c r="I400" s="131"/>
      <c r="J400" s="132">
        <f>BK400</f>
        <v>7.9867256637168138</v>
      </c>
      <c r="K400" s="133"/>
      <c r="L400" s="134"/>
      <c r="M400" s="132">
        <f>BL400</f>
        <v>6.0619469026548671</v>
      </c>
      <c r="N400" s="133"/>
      <c r="O400" s="134"/>
      <c r="P400" s="132">
        <f>BM400</f>
        <v>5.5309734513274336</v>
      </c>
      <c r="Q400" s="133"/>
      <c r="R400" s="134"/>
      <c r="S400" s="132">
        <f>BN400</f>
        <v>13.23008849557522</v>
      </c>
      <c r="T400" s="133"/>
      <c r="U400" s="134"/>
      <c r="V400" s="132">
        <f>BO400</f>
        <v>19.734513274336283</v>
      </c>
      <c r="W400" s="133"/>
      <c r="X400" s="134"/>
      <c r="Y400" s="132">
        <f>BP400</f>
        <v>13.761061946902656</v>
      </c>
      <c r="Z400" s="133"/>
      <c r="AA400" s="134"/>
      <c r="AB400" s="132">
        <f>BQ400</f>
        <v>10.597345132743364</v>
      </c>
      <c r="AC400" s="133"/>
      <c r="AD400" s="134"/>
      <c r="AE400" s="132">
        <f>BR400</f>
        <v>5.9734513274336285</v>
      </c>
      <c r="AF400" s="133"/>
      <c r="AG400" s="134"/>
      <c r="AH400" s="132">
        <f>BS400</f>
        <v>16.969026548672566</v>
      </c>
      <c r="AI400" s="133"/>
      <c r="AJ400" s="134"/>
      <c r="AK400" s="132">
        <f>BT400</f>
        <v>0.15486725663716813</v>
      </c>
      <c r="AL400" s="133"/>
      <c r="AM400" s="134"/>
      <c r="AN400" s="43"/>
      <c r="AO400" s="43"/>
      <c r="AP400" s="43"/>
      <c r="AQ400" s="43"/>
      <c r="AR400" s="43"/>
      <c r="AS400" s="43"/>
      <c r="AT400" s="43"/>
      <c r="AU400" s="43"/>
      <c r="BH400" s="2" t="s">
        <v>95</v>
      </c>
      <c r="BK400" s="25">
        <v>7.9867256637168138</v>
      </c>
      <c r="BL400" s="25">
        <v>6.0619469026548671</v>
      </c>
      <c r="BM400" s="25">
        <v>5.5309734513274336</v>
      </c>
      <c r="BN400" s="25">
        <v>13.23008849557522</v>
      </c>
      <c r="BO400" s="25">
        <v>19.734513274336283</v>
      </c>
      <c r="BP400" s="25">
        <v>13.761061946902656</v>
      </c>
      <c r="BQ400" s="25">
        <v>10.597345132743364</v>
      </c>
      <c r="BR400" s="25">
        <v>5.9734513274336285</v>
      </c>
      <c r="BS400" s="25">
        <v>16.969026548672566</v>
      </c>
      <c r="BT400" s="25">
        <v>0.15486725663716813</v>
      </c>
    </row>
    <row r="401" spans="1:98">
      <c r="D401" s="130"/>
      <c r="E401" s="130"/>
      <c r="F401" s="135" t="s">
        <v>370</v>
      </c>
      <c r="G401" s="135"/>
      <c r="H401" s="135"/>
      <c r="I401" s="135"/>
      <c r="J401" s="127">
        <f>BK401</f>
        <v>3.4482758620689653</v>
      </c>
      <c r="K401" s="128"/>
      <c r="L401" s="129"/>
      <c r="M401" s="127">
        <f>BL401</f>
        <v>0</v>
      </c>
      <c r="N401" s="128"/>
      <c r="O401" s="129"/>
      <c r="P401" s="127">
        <f>BM401</f>
        <v>13.793103448275861</v>
      </c>
      <c r="Q401" s="128"/>
      <c r="R401" s="129"/>
      <c r="S401" s="127">
        <f>BN401</f>
        <v>6.8965517241379306</v>
      </c>
      <c r="T401" s="128"/>
      <c r="U401" s="129"/>
      <c r="V401" s="127">
        <f>BO401</f>
        <v>20.689655172413794</v>
      </c>
      <c r="W401" s="128"/>
      <c r="X401" s="129"/>
      <c r="Y401" s="127">
        <f>BP401</f>
        <v>13.793103448275861</v>
      </c>
      <c r="Z401" s="128"/>
      <c r="AA401" s="129"/>
      <c r="AB401" s="127">
        <f>BQ401</f>
        <v>0</v>
      </c>
      <c r="AC401" s="128"/>
      <c r="AD401" s="129"/>
      <c r="AE401" s="127">
        <f>BR401</f>
        <v>20.689655172413794</v>
      </c>
      <c r="AF401" s="128"/>
      <c r="AG401" s="129"/>
      <c r="AH401" s="127">
        <f>BS401</f>
        <v>20.689655172413794</v>
      </c>
      <c r="AI401" s="128"/>
      <c r="AJ401" s="129"/>
      <c r="AK401" s="127">
        <f>BT401</f>
        <v>0</v>
      </c>
      <c r="AL401" s="128"/>
      <c r="AM401" s="129"/>
      <c r="AN401" s="43"/>
      <c r="AO401" s="43"/>
      <c r="AP401" s="43"/>
      <c r="AQ401" s="43"/>
      <c r="AR401" s="43"/>
      <c r="AS401" s="43"/>
      <c r="AT401" s="43"/>
      <c r="AU401" s="43"/>
      <c r="BH401" s="2" t="s">
        <v>97</v>
      </c>
      <c r="BK401" s="25">
        <v>3.4482758620689653</v>
      </c>
      <c r="BL401" s="25">
        <v>0</v>
      </c>
      <c r="BM401" s="25">
        <v>13.793103448275861</v>
      </c>
      <c r="BN401" s="25">
        <v>6.8965517241379306</v>
      </c>
      <c r="BO401" s="25">
        <v>20.689655172413794</v>
      </c>
      <c r="BP401" s="25">
        <v>13.793103448275861</v>
      </c>
      <c r="BQ401" s="25">
        <v>0</v>
      </c>
      <c r="BR401" s="25">
        <v>20.689655172413794</v>
      </c>
      <c r="BS401" s="25">
        <v>20.689655172413794</v>
      </c>
      <c r="BT401" s="25">
        <v>0</v>
      </c>
    </row>
    <row r="402" spans="1:98" ht="13.5" hidden="1" customHeight="1"/>
    <row r="403" spans="1:98" ht="13.5" hidden="1" customHeight="1"/>
    <row r="404" spans="1:98" ht="13.5" hidden="1" customHeight="1"/>
    <row r="405" spans="1:98" ht="3.75" customHeight="1"/>
    <row r="406" spans="1:98" ht="15" customHeight="1"/>
    <row r="407" spans="1:98" s="20" customFormat="1" ht="11.25" customHeight="1">
      <c r="A407" s="2"/>
      <c r="B407" s="97" t="s">
        <v>378</v>
      </c>
      <c r="C407" s="97"/>
      <c r="D407" s="14" t="s">
        <v>379</v>
      </c>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7"/>
      <c r="AI407" s="27"/>
      <c r="AJ407" s="14"/>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V407" s="28"/>
      <c r="BX407" s="2"/>
      <c r="CG407" s="21"/>
      <c r="CH407" s="21"/>
      <c r="CI407" s="21"/>
      <c r="CK407" s="29"/>
      <c r="CT407" s="21"/>
    </row>
    <row r="408" spans="1:98" ht="15" customHeight="1">
      <c r="B408" s="97"/>
      <c r="C408" s="97"/>
      <c r="D408" s="33" t="s">
        <v>84</v>
      </c>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M408" s="31"/>
    </row>
    <row r="409" spans="1:98" ht="9.75" customHeight="1">
      <c r="D409" s="98"/>
      <c r="E409" s="99"/>
      <c r="F409" s="99"/>
      <c r="G409" s="99"/>
      <c r="H409" s="99"/>
      <c r="I409" s="100"/>
      <c r="J409" s="91">
        <v>1</v>
      </c>
      <c r="K409" s="92"/>
      <c r="L409" s="93"/>
      <c r="M409" s="91">
        <v>2</v>
      </c>
      <c r="N409" s="92"/>
      <c r="O409" s="93"/>
      <c r="P409" s="91">
        <v>3</v>
      </c>
      <c r="Q409" s="92"/>
      <c r="R409" s="93"/>
      <c r="S409" s="91">
        <v>4</v>
      </c>
      <c r="T409" s="92"/>
      <c r="U409" s="93"/>
      <c r="V409" s="91">
        <v>5</v>
      </c>
      <c r="W409" s="92"/>
      <c r="X409" s="93"/>
      <c r="Y409" s="91">
        <v>6</v>
      </c>
      <c r="Z409" s="92"/>
      <c r="AA409" s="93"/>
      <c r="AB409" s="91">
        <v>7</v>
      </c>
      <c r="AC409" s="92"/>
      <c r="AD409" s="93"/>
      <c r="AE409" s="91">
        <v>8</v>
      </c>
      <c r="AF409" s="92"/>
      <c r="AG409" s="93"/>
      <c r="AH409" s="91">
        <v>9</v>
      </c>
      <c r="AI409" s="92"/>
      <c r="AJ409" s="93"/>
      <c r="AK409" s="91">
        <v>10</v>
      </c>
      <c r="AL409" s="92"/>
      <c r="AM409" s="93"/>
      <c r="AN409" s="91"/>
      <c r="AO409" s="92"/>
      <c r="AP409" s="93"/>
      <c r="AQ409" s="45"/>
      <c r="AR409" s="45"/>
      <c r="AS409" s="45"/>
      <c r="AT409" s="45"/>
      <c r="AU409" s="45"/>
    </row>
    <row r="410" spans="1:98" ht="22.5" customHeight="1">
      <c r="D410" s="101"/>
      <c r="E410" s="102"/>
      <c r="F410" s="102"/>
      <c r="G410" s="102"/>
      <c r="H410" s="102"/>
      <c r="I410" s="103"/>
      <c r="J410" s="122" t="s">
        <v>380</v>
      </c>
      <c r="K410" s="123"/>
      <c r="L410" s="124"/>
      <c r="M410" s="122" t="s">
        <v>85</v>
      </c>
      <c r="N410" s="123"/>
      <c r="O410" s="124"/>
      <c r="P410" s="122" t="s">
        <v>86</v>
      </c>
      <c r="Q410" s="123"/>
      <c r="R410" s="124"/>
      <c r="S410" s="122" t="s">
        <v>87</v>
      </c>
      <c r="T410" s="123"/>
      <c r="U410" s="124"/>
      <c r="V410" s="122" t="s">
        <v>88</v>
      </c>
      <c r="W410" s="123"/>
      <c r="X410" s="124"/>
      <c r="Y410" s="122" t="s">
        <v>89</v>
      </c>
      <c r="Z410" s="123"/>
      <c r="AA410" s="124"/>
      <c r="AB410" s="122" t="s">
        <v>90</v>
      </c>
      <c r="AC410" s="123"/>
      <c r="AD410" s="124"/>
      <c r="AE410" s="122" t="s">
        <v>91</v>
      </c>
      <c r="AF410" s="123"/>
      <c r="AG410" s="124"/>
      <c r="AH410" s="122" t="s">
        <v>92</v>
      </c>
      <c r="AI410" s="123"/>
      <c r="AJ410" s="124"/>
      <c r="AK410" s="122" t="s">
        <v>93</v>
      </c>
      <c r="AL410" s="123"/>
      <c r="AM410" s="124"/>
      <c r="AN410" s="122" t="s">
        <v>27</v>
      </c>
      <c r="AO410" s="123"/>
      <c r="AP410" s="124"/>
      <c r="AQ410" s="46"/>
      <c r="AR410" s="46"/>
      <c r="AS410" s="46"/>
      <c r="AT410" s="46"/>
      <c r="AU410" s="46"/>
      <c r="BK410" s="2">
        <v>1</v>
      </c>
      <c r="BL410" s="2">
        <v>2</v>
      </c>
      <c r="BM410" s="2">
        <v>3</v>
      </c>
      <c r="BN410" s="2">
        <v>4</v>
      </c>
      <c r="BO410" s="2">
        <v>5</v>
      </c>
      <c r="BP410" s="2">
        <v>6</v>
      </c>
      <c r="BQ410" s="2">
        <v>7</v>
      </c>
      <c r="BR410" s="2">
        <v>8</v>
      </c>
      <c r="BS410" s="2">
        <v>9</v>
      </c>
      <c r="BT410" s="2">
        <v>10</v>
      </c>
      <c r="BU410" s="2">
        <v>0</v>
      </c>
    </row>
    <row r="411" spans="1:98">
      <c r="D411" s="130" t="s">
        <v>30</v>
      </c>
      <c r="E411" s="130"/>
      <c r="F411" s="131" t="s">
        <v>94</v>
      </c>
      <c r="G411" s="131"/>
      <c r="H411" s="131"/>
      <c r="I411" s="131"/>
      <c r="J411" s="132">
        <f>BK411</f>
        <v>9.3892433910665449</v>
      </c>
      <c r="K411" s="133"/>
      <c r="L411" s="134"/>
      <c r="M411" s="132">
        <f>BL411</f>
        <v>17.114858705560621</v>
      </c>
      <c r="N411" s="133"/>
      <c r="O411" s="134"/>
      <c r="P411" s="132">
        <f>BM411</f>
        <v>6.6089334548769374</v>
      </c>
      <c r="Q411" s="133"/>
      <c r="R411" s="134"/>
      <c r="S411" s="132">
        <f>BN411</f>
        <v>6.4266180492251594</v>
      </c>
      <c r="T411" s="133"/>
      <c r="U411" s="134"/>
      <c r="V411" s="132">
        <f>BO411</f>
        <v>17.160437556973566</v>
      </c>
      <c r="W411" s="133"/>
      <c r="X411" s="134"/>
      <c r="Y411" s="132">
        <f>BP411</f>
        <v>19.826800364630813</v>
      </c>
      <c r="Z411" s="133"/>
      <c r="AA411" s="134"/>
      <c r="AB411" s="132">
        <f>BQ411</f>
        <v>8.6371923427529627</v>
      </c>
      <c r="AC411" s="133"/>
      <c r="AD411" s="134"/>
      <c r="AE411" s="132">
        <f>BR411</f>
        <v>6.3354603463992705</v>
      </c>
      <c r="AF411" s="133"/>
      <c r="AG411" s="134"/>
      <c r="AH411" s="132">
        <f>BS411</f>
        <v>3.0765724703737467</v>
      </c>
      <c r="AI411" s="133"/>
      <c r="AJ411" s="134"/>
      <c r="AK411" s="132">
        <f>BT411</f>
        <v>5.3555150410209658</v>
      </c>
      <c r="AL411" s="133"/>
      <c r="AM411" s="134"/>
      <c r="AN411" s="132">
        <f>BU411</f>
        <v>6.8368277119416593E-2</v>
      </c>
      <c r="AO411" s="133"/>
      <c r="AP411" s="134"/>
      <c r="AQ411" s="43"/>
      <c r="AR411" s="43"/>
      <c r="AS411" s="43"/>
      <c r="AT411" s="43"/>
      <c r="AU411" s="43"/>
      <c r="BG411" s="2">
        <v>69</v>
      </c>
      <c r="BH411" s="2" t="s">
        <v>95</v>
      </c>
      <c r="BK411" s="25">
        <v>9.3892433910665449</v>
      </c>
      <c r="BL411" s="25">
        <v>17.114858705560621</v>
      </c>
      <c r="BM411" s="25">
        <v>6.6089334548769374</v>
      </c>
      <c r="BN411" s="25">
        <v>6.4266180492251594</v>
      </c>
      <c r="BO411" s="25">
        <v>17.160437556973566</v>
      </c>
      <c r="BP411" s="25">
        <v>19.826800364630813</v>
      </c>
      <c r="BQ411" s="25">
        <v>8.6371923427529627</v>
      </c>
      <c r="BR411" s="25">
        <v>6.3354603463992705</v>
      </c>
      <c r="BS411" s="25">
        <v>3.0765724703737467</v>
      </c>
      <c r="BT411" s="25">
        <v>5.3555150410209658</v>
      </c>
      <c r="BU411" s="25">
        <v>6.8368277119416593E-2</v>
      </c>
    </row>
    <row r="412" spans="1:98">
      <c r="D412" s="130"/>
      <c r="E412" s="130"/>
      <c r="F412" s="135" t="s">
        <v>96</v>
      </c>
      <c r="G412" s="135"/>
      <c r="H412" s="135"/>
      <c r="I412" s="135"/>
      <c r="J412" s="127">
        <f>BK412</f>
        <v>12.5</v>
      </c>
      <c r="K412" s="128"/>
      <c r="L412" s="129"/>
      <c r="M412" s="127">
        <f>BL412</f>
        <v>9.375</v>
      </c>
      <c r="N412" s="128"/>
      <c r="O412" s="129"/>
      <c r="P412" s="127">
        <f>BM412</f>
        <v>9.375</v>
      </c>
      <c r="Q412" s="128"/>
      <c r="R412" s="129"/>
      <c r="S412" s="127">
        <f>BN412</f>
        <v>3.125</v>
      </c>
      <c r="T412" s="128"/>
      <c r="U412" s="129"/>
      <c r="V412" s="127">
        <f>BO412</f>
        <v>28.125</v>
      </c>
      <c r="W412" s="128"/>
      <c r="X412" s="129"/>
      <c r="Y412" s="127">
        <f>BP412</f>
        <v>9.375</v>
      </c>
      <c r="Z412" s="128"/>
      <c r="AA412" s="129"/>
      <c r="AB412" s="127">
        <f>BQ412</f>
        <v>15.625</v>
      </c>
      <c r="AC412" s="128"/>
      <c r="AD412" s="129"/>
      <c r="AE412" s="127">
        <f>BR412</f>
        <v>3.125</v>
      </c>
      <c r="AF412" s="128"/>
      <c r="AG412" s="129"/>
      <c r="AH412" s="127">
        <f>BS412</f>
        <v>6.25</v>
      </c>
      <c r="AI412" s="128"/>
      <c r="AJ412" s="129"/>
      <c r="AK412" s="127">
        <f>BT412</f>
        <v>3.125</v>
      </c>
      <c r="AL412" s="128"/>
      <c r="AM412" s="129"/>
      <c r="AN412" s="127">
        <f>BU412</f>
        <v>0</v>
      </c>
      <c r="AO412" s="128"/>
      <c r="AP412" s="129"/>
      <c r="AQ412" s="43"/>
      <c r="AR412" s="43"/>
      <c r="AS412" s="43"/>
      <c r="AT412" s="43"/>
      <c r="AU412" s="43"/>
      <c r="BH412" s="2" t="s">
        <v>97</v>
      </c>
      <c r="BK412" s="25">
        <v>12.5</v>
      </c>
      <c r="BL412" s="25">
        <v>9.375</v>
      </c>
      <c r="BM412" s="25">
        <v>9.375</v>
      </c>
      <c r="BN412" s="25">
        <v>3.125</v>
      </c>
      <c r="BO412" s="25">
        <v>28.125</v>
      </c>
      <c r="BP412" s="25">
        <v>9.375</v>
      </c>
      <c r="BQ412" s="25">
        <v>15.625</v>
      </c>
      <c r="BR412" s="25">
        <v>3.125</v>
      </c>
      <c r="BS412" s="25">
        <v>6.25</v>
      </c>
      <c r="BT412" s="25">
        <v>3.125</v>
      </c>
      <c r="BU412" s="25">
        <v>0</v>
      </c>
    </row>
    <row r="413" spans="1:98">
      <c r="D413" s="130" t="s">
        <v>381</v>
      </c>
      <c r="E413" s="130"/>
      <c r="F413" s="131" t="s">
        <v>382</v>
      </c>
      <c r="G413" s="131"/>
      <c r="H413" s="131"/>
      <c r="I413" s="131"/>
      <c r="J413" s="132">
        <f>BK413</f>
        <v>11.017699115044248</v>
      </c>
      <c r="K413" s="133"/>
      <c r="L413" s="134"/>
      <c r="M413" s="132">
        <f>BL413</f>
        <v>21.747787610619469</v>
      </c>
      <c r="N413" s="133"/>
      <c r="O413" s="134"/>
      <c r="P413" s="132">
        <f>BM413</f>
        <v>7.3008849557522124</v>
      </c>
      <c r="Q413" s="133"/>
      <c r="R413" s="134"/>
      <c r="S413" s="132">
        <f>BN413</f>
        <v>7.1902654867256635</v>
      </c>
      <c r="T413" s="133"/>
      <c r="U413" s="134"/>
      <c r="V413" s="132">
        <f>BO413</f>
        <v>16.991150442477874</v>
      </c>
      <c r="W413" s="133"/>
      <c r="X413" s="134"/>
      <c r="Y413" s="132">
        <f>BP413</f>
        <v>17.5</v>
      </c>
      <c r="Z413" s="133"/>
      <c r="AA413" s="134"/>
      <c r="AB413" s="132">
        <f>BQ413</f>
        <v>6.3274336283185839</v>
      </c>
      <c r="AC413" s="133"/>
      <c r="AD413" s="134"/>
      <c r="AE413" s="132">
        <f>BR413</f>
        <v>4.2920353982300892</v>
      </c>
      <c r="AF413" s="133"/>
      <c r="AG413" s="134"/>
      <c r="AH413" s="132">
        <f>BS413</f>
        <v>2.6769911504424782</v>
      </c>
      <c r="AI413" s="133"/>
      <c r="AJ413" s="134"/>
      <c r="AK413" s="132">
        <f>BT413</f>
        <v>4.889380530973451</v>
      </c>
      <c r="AL413" s="133"/>
      <c r="AM413" s="134"/>
      <c r="AN413" s="132">
        <f>BU413</f>
        <v>6.6371681415929196E-2</v>
      </c>
      <c r="AO413" s="133"/>
      <c r="AP413" s="134"/>
      <c r="AQ413" s="43"/>
      <c r="AR413" s="43"/>
      <c r="AS413" s="43"/>
      <c r="AT413" s="43"/>
      <c r="AU413" s="43"/>
      <c r="BH413" s="2" t="s">
        <v>95</v>
      </c>
      <c r="BK413" s="25">
        <v>11.017699115044248</v>
      </c>
      <c r="BL413" s="25">
        <v>21.747787610619469</v>
      </c>
      <c r="BM413" s="25">
        <v>7.3008849557522124</v>
      </c>
      <c r="BN413" s="25">
        <v>7.1902654867256635</v>
      </c>
      <c r="BO413" s="25">
        <v>16.991150442477874</v>
      </c>
      <c r="BP413" s="25">
        <v>17.5</v>
      </c>
      <c r="BQ413" s="25">
        <v>6.3274336283185839</v>
      </c>
      <c r="BR413" s="25">
        <v>4.2920353982300892</v>
      </c>
      <c r="BS413" s="25">
        <v>2.6769911504424782</v>
      </c>
      <c r="BT413" s="25">
        <v>4.889380530973451</v>
      </c>
      <c r="BU413" s="25">
        <v>6.6371681415929196E-2</v>
      </c>
    </row>
    <row r="414" spans="1:98">
      <c r="D414" s="130"/>
      <c r="E414" s="130"/>
      <c r="F414" s="135" t="s">
        <v>96</v>
      </c>
      <c r="G414" s="135"/>
      <c r="H414" s="135"/>
      <c r="I414" s="135"/>
      <c r="J414" s="127">
        <f>BK414</f>
        <v>6.8965517241379306</v>
      </c>
      <c r="K414" s="128"/>
      <c r="L414" s="129"/>
      <c r="M414" s="127">
        <f>BL414</f>
        <v>27.586206896551722</v>
      </c>
      <c r="N414" s="128"/>
      <c r="O414" s="129"/>
      <c r="P414" s="127">
        <f>BM414</f>
        <v>10.344827586206897</v>
      </c>
      <c r="Q414" s="128"/>
      <c r="R414" s="129"/>
      <c r="S414" s="127">
        <f>BN414</f>
        <v>6.8965517241379306</v>
      </c>
      <c r="T414" s="128"/>
      <c r="U414" s="129"/>
      <c r="V414" s="127">
        <f>BO414</f>
        <v>6.8965517241379306</v>
      </c>
      <c r="W414" s="128"/>
      <c r="X414" s="129"/>
      <c r="Y414" s="127">
        <f>BP414</f>
        <v>13.793103448275861</v>
      </c>
      <c r="Z414" s="128"/>
      <c r="AA414" s="129"/>
      <c r="AB414" s="127">
        <f>BQ414</f>
        <v>10.344827586206897</v>
      </c>
      <c r="AC414" s="128"/>
      <c r="AD414" s="129"/>
      <c r="AE414" s="127">
        <f>BR414</f>
        <v>6.8965517241379306</v>
      </c>
      <c r="AF414" s="128"/>
      <c r="AG414" s="129"/>
      <c r="AH414" s="127">
        <f>BS414</f>
        <v>3.4482758620689653</v>
      </c>
      <c r="AI414" s="128"/>
      <c r="AJ414" s="129"/>
      <c r="AK414" s="127">
        <f>BT414</f>
        <v>6.8965517241379306</v>
      </c>
      <c r="AL414" s="128"/>
      <c r="AM414" s="129"/>
      <c r="AN414" s="127">
        <f>BU414</f>
        <v>0</v>
      </c>
      <c r="AO414" s="128"/>
      <c r="AP414" s="129"/>
      <c r="AQ414" s="43"/>
      <c r="AR414" s="43"/>
      <c r="AS414" s="43"/>
      <c r="AT414" s="43"/>
      <c r="AU414" s="43"/>
      <c r="BH414" s="2" t="s">
        <v>97</v>
      </c>
      <c r="BK414" s="25">
        <v>6.8965517241379306</v>
      </c>
      <c r="BL414" s="25">
        <v>27.586206896551722</v>
      </c>
      <c r="BM414" s="25">
        <v>10.344827586206897</v>
      </c>
      <c r="BN414" s="25">
        <v>6.8965517241379306</v>
      </c>
      <c r="BO414" s="25">
        <v>6.8965517241379306</v>
      </c>
      <c r="BP414" s="25">
        <v>13.793103448275861</v>
      </c>
      <c r="BQ414" s="25">
        <v>10.344827586206897</v>
      </c>
      <c r="BR414" s="25">
        <v>6.8965517241379306</v>
      </c>
      <c r="BS414" s="25">
        <v>3.4482758620689653</v>
      </c>
      <c r="BT414" s="25">
        <v>6.8965517241379306</v>
      </c>
      <c r="BU414" s="25">
        <v>0</v>
      </c>
    </row>
    <row r="415" spans="1:98" ht="15" customHeight="1">
      <c r="D415" s="33" t="s">
        <v>99</v>
      </c>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M415" s="31"/>
    </row>
    <row r="416" spans="1:98" ht="9.75" customHeight="1">
      <c r="D416" s="98"/>
      <c r="E416" s="99"/>
      <c r="F416" s="99"/>
      <c r="G416" s="99"/>
      <c r="H416" s="99"/>
      <c r="I416" s="100"/>
      <c r="J416" s="91">
        <v>1</v>
      </c>
      <c r="K416" s="92"/>
      <c r="L416" s="93"/>
      <c r="M416" s="91">
        <v>2</v>
      </c>
      <c r="N416" s="92"/>
      <c r="O416" s="93"/>
      <c r="P416" s="91">
        <v>3</v>
      </c>
      <c r="Q416" s="92"/>
      <c r="R416" s="93"/>
      <c r="S416" s="91">
        <v>4</v>
      </c>
      <c r="T416" s="92"/>
      <c r="U416" s="93"/>
      <c r="V416" s="91">
        <v>5</v>
      </c>
      <c r="W416" s="92"/>
      <c r="X416" s="93"/>
      <c r="Y416" s="91">
        <v>6</v>
      </c>
      <c r="Z416" s="92"/>
      <c r="AA416" s="93"/>
      <c r="AB416" s="91">
        <v>7</v>
      </c>
      <c r="AC416" s="92"/>
      <c r="AD416" s="93"/>
      <c r="AE416" s="91">
        <v>8</v>
      </c>
      <c r="AF416" s="92"/>
      <c r="AG416" s="93"/>
      <c r="AH416" s="91">
        <v>9</v>
      </c>
      <c r="AI416" s="92"/>
      <c r="AJ416" s="93"/>
      <c r="AK416" s="91">
        <v>10</v>
      </c>
      <c r="AL416" s="92"/>
      <c r="AM416" s="93"/>
      <c r="AN416" s="91"/>
      <c r="AO416" s="92"/>
      <c r="AP416" s="93"/>
      <c r="AQ416" s="45"/>
      <c r="AR416" s="45"/>
      <c r="AS416" s="45"/>
      <c r="AT416" s="45"/>
      <c r="AU416" s="45"/>
    </row>
    <row r="417" spans="1:98" ht="22.5" customHeight="1">
      <c r="D417" s="101"/>
      <c r="E417" s="102"/>
      <c r="F417" s="102"/>
      <c r="G417" s="102"/>
      <c r="H417" s="102"/>
      <c r="I417" s="103"/>
      <c r="J417" s="122" t="s">
        <v>380</v>
      </c>
      <c r="K417" s="123"/>
      <c r="L417" s="124"/>
      <c r="M417" s="122" t="s">
        <v>85</v>
      </c>
      <c r="N417" s="123"/>
      <c r="O417" s="124"/>
      <c r="P417" s="122" t="s">
        <v>86</v>
      </c>
      <c r="Q417" s="123"/>
      <c r="R417" s="124"/>
      <c r="S417" s="122" t="s">
        <v>87</v>
      </c>
      <c r="T417" s="123"/>
      <c r="U417" s="124"/>
      <c r="V417" s="122" t="s">
        <v>88</v>
      </c>
      <c r="W417" s="123"/>
      <c r="X417" s="124"/>
      <c r="Y417" s="122" t="s">
        <v>89</v>
      </c>
      <c r="Z417" s="123"/>
      <c r="AA417" s="124"/>
      <c r="AB417" s="122" t="s">
        <v>90</v>
      </c>
      <c r="AC417" s="123"/>
      <c r="AD417" s="124"/>
      <c r="AE417" s="122" t="s">
        <v>91</v>
      </c>
      <c r="AF417" s="123"/>
      <c r="AG417" s="124"/>
      <c r="AH417" s="122" t="s">
        <v>92</v>
      </c>
      <c r="AI417" s="123"/>
      <c r="AJ417" s="124"/>
      <c r="AK417" s="122" t="s">
        <v>93</v>
      </c>
      <c r="AL417" s="123"/>
      <c r="AM417" s="124"/>
      <c r="AN417" s="122" t="s">
        <v>383</v>
      </c>
      <c r="AO417" s="123"/>
      <c r="AP417" s="124"/>
      <c r="AQ417" s="46"/>
      <c r="AR417" s="46"/>
      <c r="AS417" s="46"/>
      <c r="AT417" s="46"/>
      <c r="AU417" s="46"/>
      <c r="BK417" s="2">
        <v>1</v>
      </c>
      <c r="BL417" s="2">
        <v>2</v>
      </c>
      <c r="BM417" s="2">
        <v>3</v>
      </c>
      <c r="BN417" s="2">
        <v>4</v>
      </c>
      <c r="BO417" s="2">
        <v>5</v>
      </c>
      <c r="BP417" s="2">
        <v>6</v>
      </c>
      <c r="BQ417" s="2">
        <v>7</v>
      </c>
      <c r="BR417" s="2">
        <v>8</v>
      </c>
      <c r="BS417" s="2">
        <v>9</v>
      </c>
      <c r="BT417" s="2">
        <v>10</v>
      </c>
      <c r="BU417" s="2">
        <v>0</v>
      </c>
    </row>
    <row r="418" spans="1:98">
      <c r="D418" s="130" t="s">
        <v>384</v>
      </c>
      <c r="E418" s="130"/>
      <c r="F418" s="131" t="s">
        <v>385</v>
      </c>
      <c r="G418" s="131"/>
      <c r="H418" s="131"/>
      <c r="I418" s="131"/>
      <c r="J418" s="132">
        <f>BK418</f>
        <v>8.6599817684594349</v>
      </c>
      <c r="K418" s="133"/>
      <c r="L418" s="134"/>
      <c r="M418" s="132">
        <f>BL418</f>
        <v>10.688240656335459</v>
      </c>
      <c r="N418" s="133"/>
      <c r="O418" s="134"/>
      <c r="P418" s="132">
        <f>BM418</f>
        <v>5.9024612579762987</v>
      </c>
      <c r="Q418" s="133"/>
      <c r="R418" s="134"/>
      <c r="S418" s="132">
        <f>BN418</f>
        <v>5.3099361896080222</v>
      </c>
      <c r="T418" s="133"/>
      <c r="U418" s="134"/>
      <c r="V418" s="132">
        <f>BO418</f>
        <v>12.420237010027348</v>
      </c>
      <c r="W418" s="133"/>
      <c r="X418" s="134"/>
      <c r="Y418" s="132">
        <f>BP418</f>
        <v>19.781221513217869</v>
      </c>
      <c r="Z418" s="133"/>
      <c r="AA418" s="134"/>
      <c r="AB418" s="132">
        <f>BQ418</f>
        <v>9.7310847766636268</v>
      </c>
      <c r="AC418" s="133"/>
      <c r="AD418" s="134"/>
      <c r="AE418" s="132">
        <f>BR418</f>
        <v>9.7766636280765713</v>
      </c>
      <c r="AF418" s="133"/>
      <c r="AG418" s="134"/>
      <c r="AH418" s="132">
        <f>BS418</f>
        <v>5.4694621695533279</v>
      </c>
      <c r="AI418" s="133"/>
      <c r="AJ418" s="134"/>
      <c r="AK418" s="132">
        <f>BT418</f>
        <v>12.146763901549681</v>
      </c>
      <c r="AL418" s="133"/>
      <c r="AM418" s="134"/>
      <c r="AN418" s="132">
        <f>BU418</f>
        <v>0.11394712853236097</v>
      </c>
      <c r="AO418" s="133"/>
      <c r="AP418" s="134"/>
      <c r="AQ418" s="43"/>
      <c r="AR418" s="43"/>
      <c r="AS418" s="43"/>
      <c r="AT418" s="43"/>
      <c r="AU418" s="43"/>
      <c r="BG418" s="2">
        <v>70</v>
      </c>
      <c r="BH418" s="2" t="s">
        <v>95</v>
      </c>
      <c r="BK418" s="25">
        <v>8.6599817684594349</v>
      </c>
      <c r="BL418" s="25">
        <v>10.688240656335459</v>
      </c>
      <c r="BM418" s="25">
        <v>5.9024612579762987</v>
      </c>
      <c r="BN418" s="25">
        <v>5.3099361896080222</v>
      </c>
      <c r="BO418" s="25">
        <v>12.420237010027348</v>
      </c>
      <c r="BP418" s="25">
        <v>19.781221513217869</v>
      </c>
      <c r="BQ418" s="25">
        <v>9.7310847766636268</v>
      </c>
      <c r="BR418" s="25">
        <v>9.7766636280765713</v>
      </c>
      <c r="BS418" s="25">
        <v>5.4694621695533279</v>
      </c>
      <c r="BT418" s="25">
        <v>12.146763901549681</v>
      </c>
      <c r="BU418" s="25">
        <v>0.11394712853236097</v>
      </c>
    </row>
    <row r="419" spans="1:98">
      <c r="D419" s="130"/>
      <c r="E419" s="130"/>
      <c r="F419" s="135" t="s">
        <v>96</v>
      </c>
      <c r="G419" s="135"/>
      <c r="H419" s="135"/>
      <c r="I419" s="135"/>
      <c r="J419" s="127">
        <f>BK419</f>
        <v>15.625</v>
      </c>
      <c r="K419" s="128"/>
      <c r="L419" s="129"/>
      <c r="M419" s="127">
        <f>BL419</f>
        <v>9.375</v>
      </c>
      <c r="N419" s="128"/>
      <c r="O419" s="129"/>
      <c r="P419" s="127">
        <f>BM419</f>
        <v>0</v>
      </c>
      <c r="Q419" s="128"/>
      <c r="R419" s="129"/>
      <c r="S419" s="127">
        <f>BN419</f>
        <v>6.25</v>
      </c>
      <c r="T419" s="128"/>
      <c r="U419" s="129"/>
      <c r="V419" s="127">
        <f>BO419</f>
        <v>6.25</v>
      </c>
      <c r="W419" s="128"/>
      <c r="X419" s="129"/>
      <c r="Y419" s="127">
        <f>BP419</f>
        <v>18.75</v>
      </c>
      <c r="Z419" s="128"/>
      <c r="AA419" s="129"/>
      <c r="AB419" s="127">
        <f>BQ419</f>
        <v>15.625</v>
      </c>
      <c r="AC419" s="128"/>
      <c r="AD419" s="129"/>
      <c r="AE419" s="127">
        <f>BR419</f>
        <v>9.375</v>
      </c>
      <c r="AF419" s="128"/>
      <c r="AG419" s="129"/>
      <c r="AH419" s="127">
        <f>BS419</f>
        <v>6.25</v>
      </c>
      <c r="AI419" s="128"/>
      <c r="AJ419" s="129"/>
      <c r="AK419" s="127">
        <f>BT419</f>
        <v>12.5</v>
      </c>
      <c r="AL419" s="128"/>
      <c r="AM419" s="129"/>
      <c r="AN419" s="127">
        <f>BU419</f>
        <v>0</v>
      </c>
      <c r="AO419" s="128"/>
      <c r="AP419" s="129"/>
      <c r="AQ419" s="43"/>
      <c r="AR419" s="43"/>
      <c r="AS419" s="43"/>
      <c r="AT419" s="43"/>
      <c r="AU419" s="43"/>
      <c r="BH419" s="2" t="s">
        <v>97</v>
      </c>
      <c r="BK419" s="25">
        <v>15.625</v>
      </c>
      <c r="BL419" s="25">
        <v>9.375</v>
      </c>
      <c r="BM419" s="25">
        <v>0</v>
      </c>
      <c r="BN419" s="25">
        <v>6.25</v>
      </c>
      <c r="BO419" s="25">
        <v>6.25</v>
      </c>
      <c r="BP419" s="25">
        <v>18.75</v>
      </c>
      <c r="BQ419" s="25">
        <v>15.625</v>
      </c>
      <c r="BR419" s="25">
        <v>9.375</v>
      </c>
      <c r="BS419" s="25">
        <v>6.25</v>
      </c>
      <c r="BT419" s="25">
        <v>12.5</v>
      </c>
      <c r="BU419" s="25">
        <v>0</v>
      </c>
    </row>
    <row r="420" spans="1:98">
      <c r="D420" s="130" t="s">
        <v>386</v>
      </c>
      <c r="E420" s="130"/>
      <c r="F420" s="131" t="s">
        <v>387</v>
      </c>
      <c r="G420" s="131"/>
      <c r="H420" s="131"/>
      <c r="I420" s="131"/>
      <c r="J420" s="132">
        <f>BK420</f>
        <v>10.420353982300885</v>
      </c>
      <c r="K420" s="133"/>
      <c r="L420" s="134"/>
      <c r="M420" s="132">
        <f>BL420</f>
        <v>13.805309734513274</v>
      </c>
      <c r="N420" s="133"/>
      <c r="O420" s="134"/>
      <c r="P420" s="132">
        <f>BM420</f>
        <v>6.7920353982300883</v>
      </c>
      <c r="Q420" s="133"/>
      <c r="R420" s="134"/>
      <c r="S420" s="132">
        <f>BN420</f>
        <v>6.3716814159292037</v>
      </c>
      <c r="T420" s="133"/>
      <c r="U420" s="134"/>
      <c r="V420" s="132">
        <f>BO420</f>
        <v>13.982300884955754</v>
      </c>
      <c r="W420" s="133"/>
      <c r="X420" s="134"/>
      <c r="Y420" s="132">
        <f>BP420</f>
        <v>19.292035398230091</v>
      </c>
      <c r="Z420" s="133"/>
      <c r="AA420" s="134"/>
      <c r="AB420" s="132">
        <f>BQ420</f>
        <v>8.8495575221238933</v>
      </c>
      <c r="AC420" s="133"/>
      <c r="AD420" s="134"/>
      <c r="AE420" s="132">
        <f>BR420</f>
        <v>7.1017699115044239</v>
      </c>
      <c r="AF420" s="133"/>
      <c r="AG420" s="134"/>
      <c r="AH420" s="132">
        <f>BS420</f>
        <v>4.1814159292035402</v>
      </c>
      <c r="AI420" s="133"/>
      <c r="AJ420" s="134"/>
      <c r="AK420" s="132">
        <f>BT420</f>
        <v>9.0929203539823007</v>
      </c>
      <c r="AL420" s="133"/>
      <c r="AM420" s="134"/>
      <c r="AN420" s="132">
        <f>BU420</f>
        <v>0.11061946902654868</v>
      </c>
      <c r="AO420" s="133"/>
      <c r="AP420" s="134"/>
      <c r="AQ420" s="43"/>
      <c r="AR420" s="43"/>
      <c r="AS420" s="43"/>
      <c r="AT420" s="43"/>
      <c r="AU420" s="43"/>
      <c r="BH420" s="2" t="s">
        <v>95</v>
      </c>
      <c r="BK420" s="25">
        <v>10.420353982300885</v>
      </c>
      <c r="BL420" s="25">
        <v>13.805309734513274</v>
      </c>
      <c r="BM420" s="25">
        <v>6.7920353982300883</v>
      </c>
      <c r="BN420" s="25">
        <v>6.3716814159292037</v>
      </c>
      <c r="BO420" s="25">
        <v>13.982300884955754</v>
      </c>
      <c r="BP420" s="25">
        <v>19.292035398230091</v>
      </c>
      <c r="BQ420" s="25">
        <v>8.8495575221238933</v>
      </c>
      <c r="BR420" s="25">
        <v>7.1017699115044239</v>
      </c>
      <c r="BS420" s="25">
        <v>4.1814159292035402</v>
      </c>
      <c r="BT420" s="25">
        <v>9.0929203539823007</v>
      </c>
      <c r="BU420" s="25">
        <v>0.11061946902654868</v>
      </c>
    </row>
    <row r="421" spans="1:98">
      <c r="D421" s="130"/>
      <c r="E421" s="130"/>
      <c r="F421" s="135" t="s">
        <v>96</v>
      </c>
      <c r="G421" s="135"/>
      <c r="H421" s="135"/>
      <c r="I421" s="135"/>
      <c r="J421" s="127">
        <f>BK421</f>
        <v>10.344827586206897</v>
      </c>
      <c r="K421" s="128"/>
      <c r="L421" s="129"/>
      <c r="M421" s="127">
        <f>BL421</f>
        <v>6.8965517241379306</v>
      </c>
      <c r="N421" s="128"/>
      <c r="O421" s="129"/>
      <c r="P421" s="127">
        <f>BM421</f>
        <v>10.344827586206897</v>
      </c>
      <c r="Q421" s="128"/>
      <c r="R421" s="129"/>
      <c r="S421" s="127">
        <f>BN421</f>
        <v>3.4482758620689653</v>
      </c>
      <c r="T421" s="128"/>
      <c r="U421" s="129"/>
      <c r="V421" s="127">
        <f>BO421</f>
        <v>6.8965517241379306</v>
      </c>
      <c r="W421" s="128"/>
      <c r="X421" s="129"/>
      <c r="Y421" s="127">
        <f>BP421</f>
        <v>17.241379310344829</v>
      </c>
      <c r="Z421" s="128"/>
      <c r="AA421" s="129"/>
      <c r="AB421" s="127">
        <f>BQ421</f>
        <v>13.793103448275861</v>
      </c>
      <c r="AC421" s="128"/>
      <c r="AD421" s="129"/>
      <c r="AE421" s="127">
        <f>BR421</f>
        <v>6.8965517241379306</v>
      </c>
      <c r="AF421" s="128"/>
      <c r="AG421" s="129"/>
      <c r="AH421" s="127">
        <f>BS421</f>
        <v>13.793103448275861</v>
      </c>
      <c r="AI421" s="128"/>
      <c r="AJ421" s="129"/>
      <c r="AK421" s="127">
        <f>BT421</f>
        <v>10.344827586206897</v>
      </c>
      <c r="AL421" s="128"/>
      <c r="AM421" s="129"/>
      <c r="AN421" s="127">
        <f>BU421</f>
        <v>0</v>
      </c>
      <c r="AO421" s="128"/>
      <c r="AP421" s="129"/>
      <c r="AQ421" s="43"/>
      <c r="AR421" s="43"/>
      <c r="AS421" s="43"/>
      <c r="AT421" s="43"/>
      <c r="AU421" s="43"/>
      <c r="BH421" s="2" t="s">
        <v>97</v>
      </c>
      <c r="BK421" s="25">
        <v>10.344827586206897</v>
      </c>
      <c r="BL421" s="25">
        <v>6.8965517241379306</v>
      </c>
      <c r="BM421" s="25">
        <v>10.344827586206897</v>
      </c>
      <c r="BN421" s="25">
        <v>3.4482758620689653</v>
      </c>
      <c r="BO421" s="25">
        <v>6.8965517241379306</v>
      </c>
      <c r="BP421" s="25">
        <v>17.241379310344829</v>
      </c>
      <c r="BQ421" s="25">
        <v>13.793103448275861</v>
      </c>
      <c r="BR421" s="25">
        <v>6.8965517241379306</v>
      </c>
      <c r="BS421" s="25">
        <v>13.793103448275861</v>
      </c>
      <c r="BT421" s="25">
        <v>10.344827586206897</v>
      </c>
      <c r="BU421" s="25">
        <v>0</v>
      </c>
    </row>
    <row r="422" spans="1:98" ht="13.5" hidden="1" customHeight="1"/>
    <row r="423" spans="1:98" hidden="1"/>
    <row r="424" spans="1:98" hidden="1"/>
    <row r="425" spans="1:98" ht="3.75" customHeight="1"/>
    <row r="426" spans="1:98" ht="15" customHeight="1"/>
    <row r="427" spans="1:98" s="20" customFormat="1" ht="11.25" customHeight="1">
      <c r="A427" s="2"/>
      <c r="B427" s="97" t="s">
        <v>388</v>
      </c>
      <c r="C427" s="97"/>
      <c r="D427" s="14" t="s">
        <v>389</v>
      </c>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7"/>
      <c r="AI427" s="27"/>
      <c r="AJ427" s="14"/>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V427" s="28"/>
      <c r="BX427" s="29"/>
      <c r="CG427" s="21"/>
      <c r="CH427" s="21"/>
      <c r="CI427" s="21"/>
      <c r="CK427" s="29"/>
      <c r="CT427" s="21"/>
    </row>
    <row r="428" spans="1:98" ht="15" customHeight="1">
      <c r="B428" s="97"/>
      <c r="C428" s="97"/>
      <c r="D428" s="33" t="s">
        <v>390</v>
      </c>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23"/>
      <c r="AI428" s="23"/>
      <c r="AJ428" s="24"/>
      <c r="AK428" s="23"/>
      <c r="AL428" s="23"/>
      <c r="AM428" s="23"/>
    </row>
    <row r="429" spans="1:98" ht="9.75" customHeight="1">
      <c r="D429" s="148"/>
      <c r="E429" s="149"/>
      <c r="F429" s="149"/>
      <c r="G429" s="149"/>
      <c r="H429" s="149"/>
      <c r="I429" s="150"/>
      <c r="J429" s="91">
        <v>1</v>
      </c>
      <c r="K429" s="92"/>
      <c r="L429" s="93"/>
      <c r="M429" s="91">
        <v>2</v>
      </c>
      <c r="N429" s="92"/>
      <c r="O429" s="93"/>
      <c r="P429" s="91">
        <v>3</v>
      </c>
      <c r="Q429" s="92"/>
      <c r="R429" s="93"/>
      <c r="S429" s="91">
        <v>4</v>
      </c>
      <c r="T429" s="92"/>
      <c r="U429" s="93"/>
      <c r="V429" s="91">
        <v>5</v>
      </c>
      <c r="W429" s="92"/>
      <c r="X429" s="93"/>
      <c r="Y429" s="91">
        <v>6</v>
      </c>
      <c r="Z429" s="92"/>
      <c r="AA429" s="93"/>
      <c r="AB429" s="91">
        <v>7</v>
      </c>
      <c r="AC429" s="92"/>
      <c r="AD429" s="93"/>
      <c r="AE429" s="91">
        <v>8</v>
      </c>
      <c r="AF429" s="92"/>
      <c r="AG429" s="93"/>
      <c r="AH429" s="91"/>
      <c r="AI429" s="92"/>
      <c r="AJ429" s="93"/>
      <c r="AK429" s="23"/>
      <c r="AL429" s="23"/>
      <c r="AM429" s="23"/>
      <c r="AN429" s="45"/>
      <c r="AO429" s="45"/>
      <c r="AP429" s="45"/>
      <c r="AQ429" s="45"/>
      <c r="AR429" s="45"/>
      <c r="AS429" s="45"/>
      <c r="AT429" s="45"/>
      <c r="AU429" s="45"/>
    </row>
    <row r="430" spans="1:98" ht="22.5" customHeight="1">
      <c r="D430" s="101"/>
      <c r="E430" s="102"/>
      <c r="F430" s="102"/>
      <c r="G430" s="102"/>
      <c r="H430" s="102"/>
      <c r="I430" s="103"/>
      <c r="J430" s="122" t="s">
        <v>391</v>
      </c>
      <c r="K430" s="123"/>
      <c r="L430" s="124"/>
      <c r="M430" s="122" t="s">
        <v>392</v>
      </c>
      <c r="N430" s="123"/>
      <c r="O430" s="124"/>
      <c r="P430" s="122" t="s">
        <v>393</v>
      </c>
      <c r="Q430" s="123"/>
      <c r="R430" s="124"/>
      <c r="S430" s="122" t="s">
        <v>394</v>
      </c>
      <c r="T430" s="123"/>
      <c r="U430" s="124"/>
      <c r="V430" s="122" t="s">
        <v>395</v>
      </c>
      <c r="W430" s="123"/>
      <c r="X430" s="124"/>
      <c r="Y430" s="122" t="s">
        <v>396</v>
      </c>
      <c r="Z430" s="123"/>
      <c r="AA430" s="124"/>
      <c r="AB430" s="122" t="s">
        <v>397</v>
      </c>
      <c r="AC430" s="123"/>
      <c r="AD430" s="124"/>
      <c r="AE430" s="122" t="s">
        <v>398</v>
      </c>
      <c r="AF430" s="123"/>
      <c r="AG430" s="124"/>
      <c r="AH430" s="122" t="s">
        <v>399</v>
      </c>
      <c r="AI430" s="123"/>
      <c r="AJ430" s="124"/>
      <c r="AN430" s="46"/>
      <c r="AO430" s="46"/>
      <c r="AP430" s="46"/>
      <c r="AQ430" s="46"/>
      <c r="AR430" s="46"/>
      <c r="AS430" s="46"/>
      <c r="AT430" s="46"/>
      <c r="AU430" s="46"/>
      <c r="BK430" s="2">
        <v>1</v>
      </c>
      <c r="BL430" s="2">
        <v>2</v>
      </c>
      <c r="BM430" s="2">
        <v>3</v>
      </c>
      <c r="BN430" s="2">
        <v>4</v>
      </c>
      <c r="BO430" s="2">
        <v>5</v>
      </c>
      <c r="BP430" s="2">
        <v>6</v>
      </c>
      <c r="BQ430" s="2">
        <v>7</v>
      </c>
      <c r="BR430" s="2">
        <v>8</v>
      </c>
      <c r="BS430" s="2">
        <v>0</v>
      </c>
    </row>
    <row r="431" spans="1:98">
      <c r="D431" s="130" t="s">
        <v>400</v>
      </c>
      <c r="E431" s="130"/>
      <c r="F431" s="131" t="s">
        <v>401</v>
      </c>
      <c r="G431" s="131"/>
      <c r="H431" s="131"/>
      <c r="I431" s="131"/>
      <c r="J431" s="132">
        <f>BK431</f>
        <v>4.0565177757520514</v>
      </c>
      <c r="K431" s="133"/>
      <c r="L431" s="134"/>
      <c r="M431" s="132">
        <f>BL431</f>
        <v>10.300820419325433</v>
      </c>
      <c r="N431" s="133"/>
      <c r="O431" s="134"/>
      <c r="P431" s="132">
        <f>BM431</f>
        <v>49.407474931631725</v>
      </c>
      <c r="Q431" s="133"/>
      <c r="R431" s="134"/>
      <c r="S431" s="132">
        <f>BN431</f>
        <v>26.298997265268913</v>
      </c>
      <c r="T431" s="133"/>
      <c r="U431" s="134"/>
      <c r="V431" s="132">
        <f>BO431</f>
        <v>6.0164083865086599</v>
      </c>
      <c r="W431" s="133"/>
      <c r="X431" s="134"/>
      <c r="Y431" s="132">
        <f>BP431</f>
        <v>1.504102096627165</v>
      </c>
      <c r="Z431" s="133"/>
      <c r="AA431" s="134"/>
      <c r="AB431" s="132">
        <f>BQ431</f>
        <v>0.13673655423883319</v>
      </c>
      <c r="AC431" s="133"/>
      <c r="AD431" s="134"/>
      <c r="AE431" s="132">
        <f>BR431</f>
        <v>0.66089334548769374</v>
      </c>
      <c r="AF431" s="133"/>
      <c r="AG431" s="134"/>
      <c r="AH431" s="132">
        <f>BS431</f>
        <v>1.618049225159526</v>
      </c>
      <c r="AI431" s="133"/>
      <c r="AJ431" s="134"/>
      <c r="AN431" s="43"/>
      <c r="AO431" s="43"/>
      <c r="AP431" s="43"/>
      <c r="AQ431" s="43"/>
      <c r="AR431" s="43"/>
      <c r="AS431" s="43"/>
      <c r="AT431" s="43"/>
      <c r="AU431" s="43"/>
      <c r="BG431" s="2">
        <v>71</v>
      </c>
      <c r="BH431" s="2" t="s">
        <v>95</v>
      </c>
      <c r="BK431" s="25">
        <v>4.0565177757520514</v>
      </c>
      <c r="BL431" s="25">
        <v>10.300820419325433</v>
      </c>
      <c r="BM431" s="25">
        <v>49.407474931631725</v>
      </c>
      <c r="BN431" s="25">
        <v>26.298997265268913</v>
      </c>
      <c r="BO431" s="25">
        <v>6.0164083865086599</v>
      </c>
      <c r="BP431" s="25">
        <v>1.504102096627165</v>
      </c>
      <c r="BQ431" s="25">
        <v>0.13673655423883319</v>
      </c>
      <c r="BR431" s="25">
        <v>0.66089334548769374</v>
      </c>
      <c r="BS431" s="25">
        <v>1.618049225159526</v>
      </c>
    </row>
    <row r="432" spans="1:98">
      <c r="D432" s="130"/>
      <c r="E432" s="130"/>
      <c r="F432" s="135" t="s">
        <v>96</v>
      </c>
      <c r="G432" s="135"/>
      <c r="H432" s="135"/>
      <c r="I432" s="135"/>
      <c r="J432" s="127">
        <f>BK432</f>
        <v>3.125</v>
      </c>
      <c r="K432" s="128"/>
      <c r="L432" s="129"/>
      <c r="M432" s="127">
        <f>BL432</f>
        <v>12.5</v>
      </c>
      <c r="N432" s="128"/>
      <c r="O432" s="129"/>
      <c r="P432" s="127">
        <f>BM432</f>
        <v>43.75</v>
      </c>
      <c r="Q432" s="128"/>
      <c r="R432" s="129"/>
      <c r="S432" s="127">
        <f>BN432</f>
        <v>15.625</v>
      </c>
      <c r="T432" s="128"/>
      <c r="U432" s="129"/>
      <c r="V432" s="127">
        <f>BO432</f>
        <v>18.75</v>
      </c>
      <c r="W432" s="128"/>
      <c r="X432" s="129"/>
      <c r="Y432" s="127">
        <f>BP432</f>
        <v>3.125</v>
      </c>
      <c r="Z432" s="128"/>
      <c r="AA432" s="129"/>
      <c r="AB432" s="127">
        <f>BQ432</f>
        <v>0</v>
      </c>
      <c r="AC432" s="128"/>
      <c r="AD432" s="129"/>
      <c r="AE432" s="127">
        <f>BR432</f>
        <v>0</v>
      </c>
      <c r="AF432" s="128"/>
      <c r="AG432" s="129"/>
      <c r="AH432" s="127">
        <f>BS432</f>
        <v>3.125</v>
      </c>
      <c r="AI432" s="128"/>
      <c r="AJ432" s="129"/>
      <c r="AN432" s="43"/>
      <c r="AO432" s="43"/>
      <c r="AP432" s="43"/>
      <c r="AQ432" s="43"/>
      <c r="AR432" s="43"/>
      <c r="AS432" s="43"/>
      <c r="AT432" s="43"/>
      <c r="AU432" s="43"/>
      <c r="BH432" s="2" t="s">
        <v>97</v>
      </c>
      <c r="BK432" s="25">
        <v>3.125</v>
      </c>
      <c r="BL432" s="25">
        <v>12.5</v>
      </c>
      <c r="BM432" s="25">
        <v>43.75</v>
      </c>
      <c r="BN432" s="25">
        <v>15.625</v>
      </c>
      <c r="BO432" s="25">
        <v>18.75</v>
      </c>
      <c r="BP432" s="25">
        <v>3.125</v>
      </c>
      <c r="BQ432" s="25">
        <v>0</v>
      </c>
      <c r="BR432" s="25">
        <v>0</v>
      </c>
      <c r="BS432" s="25">
        <v>3.125</v>
      </c>
    </row>
    <row r="433" spans="1:96">
      <c r="D433" s="130" t="s">
        <v>17</v>
      </c>
      <c r="E433" s="130"/>
      <c r="F433" s="131" t="s">
        <v>94</v>
      </c>
      <c r="G433" s="131"/>
      <c r="H433" s="131"/>
      <c r="I433" s="131"/>
      <c r="J433" s="132">
        <f>BK433</f>
        <v>5.0663716814159292</v>
      </c>
      <c r="K433" s="133"/>
      <c r="L433" s="134"/>
      <c r="M433" s="132">
        <f>BL433</f>
        <v>9.557522123893806</v>
      </c>
      <c r="N433" s="133"/>
      <c r="O433" s="134"/>
      <c r="P433" s="132">
        <f>BM433</f>
        <v>49.048672566371678</v>
      </c>
      <c r="Q433" s="133"/>
      <c r="R433" s="134"/>
      <c r="S433" s="132">
        <f>BN433</f>
        <v>27.123893805309734</v>
      </c>
      <c r="T433" s="133"/>
      <c r="U433" s="134"/>
      <c r="V433" s="132">
        <f>BO433</f>
        <v>5.7079646017699117</v>
      </c>
      <c r="W433" s="133"/>
      <c r="X433" s="134"/>
      <c r="Y433" s="132">
        <f>BP433</f>
        <v>1.4823008849557522</v>
      </c>
      <c r="Z433" s="133"/>
      <c r="AA433" s="134"/>
      <c r="AB433" s="132">
        <f>BQ433</f>
        <v>0.26548672566371678</v>
      </c>
      <c r="AC433" s="133"/>
      <c r="AD433" s="134"/>
      <c r="AE433" s="132">
        <f>BR433</f>
        <v>0.39823008849557523</v>
      </c>
      <c r="AF433" s="133"/>
      <c r="AG433" s="134"/>
      <c r="AH433" s="132">
        <f>BS433</f>
        <v>1.3495575221238938</v>
      </c>
      <c r="AI433" s="133"/>
      <c r="AJ433" s="134"/>
      <c r="AN433" s="43"/>
      <c r="AO433" s="43"/>
      <c r="AP433" s="43"/>
      <c r="AQ433" s="43"/>
      <c r="AR433" s="43"/>
      <c r="AS433" s="43"/>
      <c r="AT433" s="43"/>
      <c r="AU433" s="43"/>
      <c r="BH433" s="2" t="s">
        <v>95</v>
      </c>
      <c r="BK433" s="25">
        <v>5.0663716814159292</v>
      </c>
      <c r="BL433" s="25">
        <v>9.557522123893806</v>
      </c>
      <c r="BM433" s="25">
        <v>49.048672566371678</v>
      </c>
      <c r="BN433" s="25">
        <v>27.123893805309734</v>
      </c>
      <c r="BO433" s="25">
        <v>5.7079646017699117</v>
      </c>
      <c r="BP433" s="25">
        <v>1.4823008849557522</v>
      </c>
      <c r="BQ433" s="25">
        <v>0.26548672566371678</v>
      </c>
      <c r="BR433" s="25">
        <v>0.39823008849557523</v>
      </c>
      <c r="BS433" s="25">
        <v>1.3495575221238938</v>
      </c>
    </row>
    <row r="434" spans="1:96">
      <c r="D434" s="130"/>
      <c r="E434" s="130"/>
      <c r="F434" s="135" t="s">
        <v>96</v>
      </c>
      <c r="G434" s="135"/>
      <c r="H434" s="135"/>
      <c r="I434" s="135"/>
      <c r="J434" s="127">
        <f>BK434</f>
        <v>3.4482758620689653</v>
      </c>
      <c r="K434" s="128"/>
      <c r="L434" s="129"/>
      <c r="M434" s="127">
        <f>BL434</f>
        <v>6.8965517241379306</v>
      </c>
      <c r="N434" s="128"/>
      <c r="O434" s="129"/>
      <c r="P434" s="127">
        <f>BM434</f>
        <v>58.620689655172406</v>
      </c>
      <c r="Q434" s="128"/>
      <c r="R434" s="129"/>
      <c r="S434" s="127">
        <f>BN434</f>
        <v>24.137931034482758</v>
      </c>
      <c r="T434" s="128"/>
      <c r="U434" s="129"/>
      <c r="V434" s="127">
        <f>BO434</f>
        <v>0</v>
      </c>
      <c r="W434" s="128"/>
      <c r="X434" s="129"/>
      <c r="Y434" s="127">
        <f>BP434</f>
        <v>3.4482758620689653</v>
      </c>
      <c r="Z434" s="128"/>
      <c r="AA434" s="129"/>
      <c r="AB434" s="127">
        <f>BQ434</f>
        <v>0</v>
      </c>
      <c r="AC434" s="128"/>
      <c r="AD434" s="129"/>
      <c r="AE434" s="127">
        <f>BR434</f>
        <v>0</v>
      </c>
      <c r="AF434" s="128"/>
      <c r="AG434" s="129"/>
      <c r="AH434" s="127">
        <f>BS434</f>
        <v>3.4482758620689653</v>
      </c>
      <c r="AI434" s="128"/>
      <c r="AJ434" s="129"/>
      <c r="AN434" s="43"/>
      <c r="AO434" s="43"/>
      <c r="AP434" s="43"/>
      <c r="AQ434" s="43"/>
      <c r="AR434" s="43"/>
      <c r="AS434" s="43"/>
      <c r="AT434" s="43"/>
      <c r="AU434" s="43"/>
      <c r="BH434" s="2" t="s">
        <v>97</v>
      </c>
      <c r="BK434" s="25">
        <v>3.4482758620689653</v>
      </c>
      <c r="BL434" s="25">
        <v>6.8965517241379306</v>
      </c>
      <c r="BM434" s="25">
        <v>58.620689655172406</v>
      </c>
      <c r="BN434" s="25">
        <v>24.137931034482758</v>
      </c>
      <c r="BO434" s="25">
        <v>0</v>
      </c>
      <c r="BP434" s="25">
        <v>3.4482758620689653</v>
      </c>
      <c r="BQ434" s="25">
        <v>0</v>
      </c>
      <c r="BR434" s="25">
        <v>0</v>
      </c>
      <c r="BS434" s="25">
        <v>3.4482758620689653</v>
      </c>
    </row>
    <row r="435" spans="1:96" ht="15" customHeight="1">
      <c r="D435" s="33" t="s">
        <v>402</v>
      </c>
      <c r="E435" s="56"/>
      <c r="F435" s="56"/>
      <c r="G435" s="56"/>
      <c r="H435" s="56"/>
      <c r="I435" s="56"/>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M435" s="31"/>
    </row>
    <row r="436" spans="1:96" ht="9.75" customHeight="1">
      <c r="D436" s="98"/>
      <c r="E436" s="99"/>
      <c r="F436" s="99"/>
      <c r="G436" s="99"/>
      <c r="H436" s="99"/>
      <c r="I436" s="100"/>
      <c r="J436" s="91">
        <v>1</v>
      </c>
      <c r="K436" s="92"/>
      <c r="L436" s="93"/>
      <c r="M436" s="91">
        <v>2</v>
      </c>
      <c r="N436" s="92"/>
      <c r="O436" s="93"/>
      <c r="P436" s="91">
        <v>3</v>
      </c>
      <c r="Q436" s="92"/>
      <c r="R436" s="93"/>
      <c r="S436" s="91">
        <v>4</v>
      </c>
      <c r="T436" s="92"/>
      <c r="U436" s="93"/>
      <c r="V436" s="91">
        <v>5</v>
      </c>
      <c r="W436" s="92"/>
      <c r="X436" s="93"/>
      <c r="Y436" s="91">
        <v>6</v>
      </c>
      <c r="Z436" s="92"/>
      <c r="AA436" s="93"/>
      <c r="AB436" s="91">
        <v>7</v>
      </c>
      <c r="AC436" s="92"/>
      <c r="AD436" s="93"/>
      <c r="AE436" s="91">
        <v>8</v>
      </c>
      <c r="AF436" s="92"/>
      <c r="AG436" s="93"/>
      <c r="AH436" s="91">
        <v>9</v>
      </c>
      <c r="AI436" s="92"/>
      <c r="AJ436" s="93"/>
      <c r="AK436" s="91"/>
      <c r="AL436" s="92"/>
      <c r="AM436" s="93"/>
      <c r="AN436" s="45"/>
      <c r="AO436" s="45"/>
      <c r="AP436" s="45"/>
      <c r="AQ436" s="45"/>
      <c r="AR436" s="45"/>
      <c r="AS436" s="45"/>
      <c r="AT436" s="45"/>
      <c r="AU436" s="45"/>
    </row>
    <row r="437" spans="1:96" ht="22.5" customHeight="1">
      <c r="D437" s="101"/>
      <c r="E437" s="102"/>
      <c r="F437" s="102"/>
      <c r="G437" s="102"/>
      <c r="H437" s="102"/>
      <c r="I437" s="103"/>
      <c r="J437" s="122" t="s">
        <v>403</v>
      </c>
      <c r="K437" s="123"/>
      <c r="L437" s="124"/>
      <c r="M437" s="122" t="s">
        <v>404</v>
      </c>
      <c r="N437" s="123"/>
      <c r="O437" s="124"/>
      <c r="P437" s="122" t="s">
        <v>405</v>
      </c>
      <c r="Q437" s="123"/>
      <c r="R437" s="124"/>
      <c r="S437" s="122" t="s">
        <v>406</v>
      </c>
      <c r="T437" s="123"/>
      <c r="U437" s="124"/>
      <c r="V437" s="122" t="s">
        <v>407</v>
      </c>
      <c r="W437" s="123"/>
      <c r="X437" s="124"/>
      <c r="Y437" s="122" t="s">
        <v>408</v>
      </c>
      <c r="Z437" s="123"/>
      <c r="AA437" s="124"/>
      <c r="AB437" s="122" t="s">
        <v>409</v>
      </c>
      <c r="AC437" s="123"/>
      <c r="AD437" s="124"/>
      <c r="AE437" s="122" t="s">
        <v>392</v>
      </c>
      <c r="AF437" s="123"/>
      <c r="AG437" s="124"/>
      <c r="AH437" s="122" t="s">
        <v>410</v>
      </c>
      <c r="AI437" s="123"/>
      <c r="AJ437" s="124"/>
      <c r="AK437" s="122" t="s">
        <v>411</v>
      </c>
      <c r="AL437" s="123"/>
      <c r="AM437" s="124"/>
      <c r="AN437" s="46"/>
      <c r="AO437" s="46"/>
      <c r="AP437" s="46"/>
      <c r="AQ437" s="46"/>
      <c r="AR437" s="46"/>
      <c r="AS437" s="46"/>
      <c r="AT437" s="46"/>
      <c r="AU437" s="46"/>
      <c r="BK437" s="2">
        <v>1</v>
      </c>
      <c r="BL437" s="2">
        <v>2</v>
      </c>
      <c r="BM437" s="2">
        <v>3</v>
      </c>
      <c r="BN437" s="2">
        <v>4</v>
      </c>
      <c r="BO437" s="2">
        <v>5</v>
      </c>
      <c r="BP437" s="2">
        <v>6</v>
      </c>
      <c r="BQ437" s="2">
        <v>7</v>
      </c>
      <c r="BR437" s="2">
        <v>8</v>
      </c>
      <c r="BS437" s="2">
        <v>9</v>
      </c>
      <c r="BT437" s="2">
        <v>0</v>
      </c>
    </row>
    <row r="438" spans="1:96">
      <c r="D438" s="130" t="s">
        <v>412</v>
      </c>
      <c r="E438" s="130"/>
      <c r="F438" s="131" t="s">
        <v>413</v>
      </c>
      <c r="G438" s="131"/>
      <c r="H438" s="131"/>
      <c r="I438" s="131"/>
      <c r="J438" s="132">
        <f>BK438</f>
        <v>3.965360072926162</v>
      </c>
      <c r="K438" s="133"/>
      <c r="L438" s="134"/>
      <c r="M438" s="132">
        <f>BL438</f>
        <v>3.919781221513218</v>
      </c>
      <c r="N438" s="133"/>
      <c r="O438" s="134"/>
      <c r="P438" s="132">
        <f>BM438</f>
        <v>6.1075660893345489</v>
      </c>
      <c r="Q438" s="133"/>
      <c r="R438" s="134"/>
      <c r="S438" s="132">
        <f>BN438</f>
        <v>28.623518687329081</v>
      </c>
      <c r="T438" s="133"/>
      <c r="U438" s="134"/>
      <c r="V438" s="132">
        <f>BO438</f>
        <v>39.243391066545122</v>
      </c>
      <c r="W438" s="133"/>
      <c r="X438" s="134"/>
      <c r="Y438" s="132">
        <f>BP438</f>
        <v>15.36007292616226</v>
      </c>
      <c r="Z438" s="133"/>
      <c r="AA438" s="134"/>
      <c r="AB438" s="132">
        <f>BQ438</f>
        <v>1.7319963536918872</v>
      </c>
      <c r="AC438" s="133"/>
      <c r="AD438" s="134"/>
      <c r="AE438" s="132">
        <f>BR438</f>
        <v>0.45578851412944388</v>
      </c>
      <c r="AF438" s="133"/>
      <c r="AG438" s="134"/>
      <c r="AH438" s="132">
        <f>BS438</f>
        <v>0.4329990884229718</v>
      </c>
      <c r="AI438" s="133"/>
      <c r="AJ438" s="134"/>
      <c r="AK438" s="132">
        <f>BT438</f>
        <v>0.15952597994530537</v>
      </c>
      <c r="AL438" s="133"/>
      <c r="AM438" s="134"/>
      <c r="AN438" s="43"/>
      <c r="AO438" s="43"/>
      <c r="AP438" s="43"/>
      <c r="AQ438" s="43"/>
      <c r="AR438" s="43"/>
      <c r="AS438" s="43"/>
      <c r="AT438" s="43"/>
      <c r="AU438" s="43"/>
      <c r="BG438" s="2">
        <v>72</v>
      </c>
      <c r="BH438" s="2" t="s">
        <v>95</v>
      </c>
      <c r="BK438" s="25">
        <v>3.965360072926162</v>
      </c>
      <c r="BL438" s="25">
        <v>3.919781221513218</v>
      </c>
      <c r="BM438" s="25">
        <v>6.1075660893345489</v>
      </c>
      <c r="BN438" s="25">
        <v>28.623518687329081</v>
      </c>
      <c r="BO438" s="25">
        <v>39.243391066545122</v>
      </c>
      <c r="BP438" s="25">
        <v>15.36007292616226</v>
      </c>
      <c r="BQ438" s="25">
        <v>1.7319963536918872</v>
      </c>
      <c r="BR438" s="25">
        <v>0.45578851412944388</v>
      </c>
      <c r="BS438" s="25">
        <v>0.4329990884229718</v>
      </c>
      <c r="BT438" s="25">
        <v>0.15952597994530537</v>
      </c>
    </row>
    <row r="439" spans="1:96">
      <c r="D439" s="130"/>
      <c r="E439" s="130"/>
      <c r="F439" s="135" t="s">
        <v>96</v>
      </c>
      <c r="G439" s="135"/>
      <c r="H439" s="135"/>
      <c r="I439" s="135"/>
      <c r="J439" s="127">
        <f>BK439</f>
        <v>3.125</v>
      </c>
      <c r="K439" s="128"/>
      <c r="L439" s="129"/>
      <c r="M439" s="127">
        <f>BL439</f>
        <v>3.125</v>
      </c>
      <c r="N439" s="128"/>
      <c r="O439" s="129"/>
      <c r="P439" s="127">
        <f>BM439</f>
        <v>9.375</v>
      </c>
      <c r="Q439" s="128"/>
      <c r="R439" s="129"/>
      <c r="S439" s="127">
        <f>BN439</f>
        <v>28.125</v>
      </c>
      <c r="T439" s="128"/>
      <c r="U439" s="129"/>
      <c r="V439" s="127">
        <f>BO439</f>
        <v>50</v>
      </c>
      <c r="W439" s="128"/>
      <c r="X439" s="129"/>
      <c r="Y439" s="127">
        <f>BP439</f>
        <v>6.25</v>
      </c>
      <c r="Z439" s="128"/>
      <c r="AA439" s="129"/>
      <c r="AB439" s="127">
        <f>BQ439</f>
        <v>0</v>
      </c>
      <c r="AC439" s="128"/>
      <c r="AD439" s="129"/>
      <c r="AE439" s="127">
        <f>BR439</f>
        <v>0</v>
      </c>
      <c r="AF439" s="128"/>
      <c r="AG439" s="129"/>
      <c r="AH439" s="127">
        <f>BS439</f>
        <v>0</v>
      </c>
      <c r="AI439" s="128"/>
      <c r="AJ439" s="129"/>
      <c r="AK439" s="127">
        <f>BT439</f>
        <v>0</v>
      </c>
      <c r="AL439" s="128"/>
      <c r="AM439" s="129"/>
      <c r="AN439" s="43"/>
      <c r="AO439" s="43"/>
      <c r="AP439" s="43"/>
      <c r="AQ439" s="43"/>
      <c r="AR439" s="43"/>
      <c r="AS439" s="43"/>
      <c r="AT439" s="43"/>
      <c r="AU439" s="43"/>
      <c r="BH439" s="2" t="s">
        <v>97</v>
      </c>
      <c r="BK439" s="25">
        <v>3.125</v>
      </c>
      <c r="BL439" s="25">
        <v>3.125</v>
      </c>
      <c r="BM439" s="25">
        <v>9.375</v>
      </c>
      <c r="BN439" s="25">
        <v>28.125</v>
      </c>
      <c r="BO439" s="25">
        <v>50</v>
      </c>
      <c r="BP439" s="25">
        <v>6.25</v>
      </c>
      <c r="BQ439" s="25">
        <v>0</v>
      </c>
      <c r="BR439" s="25">
        <v>0</v>
      </c>
      <c r="BS439" s="25">
        <v>0</v>
      </c>
      <c r="BT439" s="25">
        <v>0</v>
      </c>
    </row>
    <row r="440" spans="1:96">
      <c r="D440" s="130" t="s">
        <v>42</v>
      </c>
      <c r="E440" s="130"/>
      <c r="F440" s="131" t="s">
        <v>414</v>
      </c>
      <c r="G440" s="131"/>
      <c r="H440" s="131"/>
      <c r="I440" s="131"/>
      <c r="J440" s="132">
        <f>BK440</f>
        <v>3.3628318584070795</v>
      </c>
      <c r="K440" s="133"/>
      <c r="L440" s="134"/>
      <c r="M440" s="132">
        <f>BL440</f>
        <v>3.5176991150442474</v>
      </c>
      <c r="N440" s="133"/>
      <c r="O440" s="134"/>
      <c r="P440" s="132">
        <f>BM440</f>
        <v>5.5973451327433628</v>
      </c>
      <c r="Q440" s="133"/>
      <c r="R440" s="134"/>
      <c r="S440" s="132">
        <f>BN440</f>
        <v>26.371681415929203</v>
      </c>
      <c r="T440" s="133"/>
      <c r="U440" s="134"/>
      <c r="V440" s="132">
        <f>BO440</f>
        <v>41.393805309734518</v>
      </c>
      <c r="W440" s="133"/>
      <c r="X440" s="134"/>
      <c r="Y440" s="132">
        <f>BP440</f>
        <v>16.70353982300885</v>
      </c>
      <c r="Z440" s="133"/>
      <c r="AA440" s="134"/>
      <c r="AB440" s="132">
        <f>BQ440</f>
        <v>1.836283185840708</v>
      </c>
      <c r="AC440" s="133"/>
      <c r="AD440" s="134"/>
      <c r="AE440" s="132">
        <f>BR440</f>
        <v>0.50884955752212391</v>
      </c>
      <c r="AF440" s="133"/>
      <c r="AG440" s="134"/>
      <c r="AH440" s="132">
        <f>BS440</f>
        <v>0.53097345132743357</v>
      </c>
      <c r="AI440" s="133"/>
      <c r="AJ440" s="134"/>
      <c r="AK440" s="132">
        <f>BT440</f>
        <v>0.17699115044247787</v>
      </c>
      <c r="AL440" s="133"/>
      <c r="AM440" s="134"/>
      <c r="AN440" s="43"/>
      <c r="AO440" s="43"/>
      <c r="AP440" s="43"/>
      <c r="AQ440" s="43"/>
      <c r="AR440" s="43"/>
      <c r="AS440" s="43"/>
      <c r="AT440" s="43"/>
      <c r="AU440" s="43"/>
      <c r="BH440" s="2" t="s">
        <v>95</v>
      </c>
      <c r="BK440" s="25">
        <v>3.3628318584070795</v>
      </c>
      <c r="BL440" s="25">
        <v>3.5176991150442474</v>
      </c>
      <c r="BM440" s="25">
        <v>5.5973451327433628</v>
      </c>
      <c r="BN440" s="25">
        <v>26.371681415929203</v>
      </c>
      <c r="BO440" s="25">
        <v>41.393805309734518</v>
      </c>
      <c r="BP440" s="25">
        <v>16.70353982300885</v>
      </c>
      <c r="BQ440" s="25">
        <v>1.836283185840708</v>
      </c>
      <c r="BR440" s="25">
        <v>0.50884955752212391</v>
      </c>
      <c r="BS440" s="25">
        <v>0.53097345132743357</v>
      </c>
      <c r="BT440" s="25">
        <v>0.17699115044247787</v>
      </c>
    </row>
    <row r="441" spans="1:96">
      <c r="D441" s="130"/>
      <c r="E441" s="130"/>
      <c r="F441" s="135" t="s">
        <v>415</v>
      </c>
      <c r="G441" s="135"/>
      <c r="H441" s="135"/>
      <c r="I441" s="135"/>
      <c r="J441" s="127">
        <f>BK441</f>
        <v>0</v>
      </c>
      <c r="K441" s="128"/>
      <c r="L441" s="129"/>
      <c r="M441" s="127">
        <f>BL441</f>
        <v>10.344827586206897</v>
      </c>
      <c r="N441" s="128"/>
      <c r="O441" s="129"/>
      <c r="P441" s="127">
        <f>BM441</f>
        <v>0</v>
      </c>
      <c r="Q441" s="128"/>
      <c r="R441" s="129"/>
      <c r="S441" s="127">
        <f>BN441</f>
        <v>13.793103448275861</v>
      </c>
      <c r="T441" s="128"/>
      <c r="U441" s="129"/>
      <c r="V441" s="127">
        <f>BO441</f>
        <v>58.620689655172406</v>
      </c>
      <c r="W441" s="128"/>
      <c r="X441" s="129"/>
      <c r="Y441" s="127">
        <f>BP441</f>
        <v>17.241379310344829</v>
      </c>
      <c r="Z441" s="128"/>
      <c r="AA441" s="129"/>
      <c r="AB441" s="127">
        <f>BQ441</f>
        <v>0</v>
      </c>
      <c r="AC441" s="128"/>
      <c r="AD441" s="129"/>
      <c r="AE441" s="127">
        <f>BR441</f>
        <v>0</v>
      </c>
      <c r="AF441" s="128"/>
      <c r="AG441" s="129"/>
      <c r="AH441" s="127">
        <f>BS441</f>
        <v>0</v>
      </c>
      <c r="AI441" s="128"/>
      <c r="AJ441" s="129"/>
      <c r="AK441" s="127">
        <f>BT441</f>
        <v>0</v>
      </c>
      <c r="AL441" s="128"/>
      <c r="AM441" s="129"/>
      <c r="AN441" s="43"/>
      <c r="AO441" s="43"/>
      <c r="AP441" s="43"/>
      <c r="AQ441" s="43"/>
      <c r="AR441" s="43"/>
      <c r="AS441" s="43"/>
      <c r="AT441" s="43"/>
      <c r="AU441" s="43"/>
      <c r="BH441" s="2" t="s">
        <v>97</v>
      </c>
      <c r="BK441" s="25">
        <v>0</v>
      </c>
      <c r="BL441" s="25">
        <v>10.344827586206897</v>
      </c>
      <c r="BM441" s="25">
        <v>0</v>
      </c>
      <c r="BN441" s="25">
        <v>13.793103448275861</v>
      </c>
      <c r="BO441" s="25">
        <v>58.620689655172406</v>
      </c>
      <c r="BP441" s="25">
        <v>17.241379310344829</v>
      </c>
      <c r="BQ441" s="25">
        <v>0</v>
      </c>
      <c r="BR441" s="25">
        <v>0</v>
      </c>
      <c r="BS441" s="25">
        <v>0</v>
      </c>
      <c r="BT441" s="25">
        <v>0</v>
      </c>
    </row>
    <row r="442" spans="1:96" hidden="1"/>
    <row r="443" spans="1:96" hidden="1"/>
    <row r="444" spans="1:96" hidden="1"/>
    <row r="445" spans="1:96" ht="3.75" customHeight="1"/>
    <row r="446" spans="1:96" ht="15" customHeight="1"/>
    <row r="447" spans="1:96" s="20" customFormat="1" ht="11.25" customHeight="1">
      <c r="A447" s="2"/>
      <c r="B447" s="118" t="s">
        <v>416</v>
      </c>
      <c r="C447" s="118"/>
      <c r="D447" s="14" t="s">
        <v>417</v>
      </c>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16"/>
      <c r="AI447" s="16"/>
      <c r="AJ447" s="17"/>
      <c r="AK447" s="18"/>
      <c r="AL447" s="18"/>
      <c r="AM447" s="18"/>
      <c r="AN447" s="19"/>
      <c r="AO447" s="19"/>
      <c r="AP447" s="19"/>
      <c r="AQ447" s="19"/>
      <c r="AR447" s="19"/>
      <c r="AS447" s="19"/>
      <c r="AT447" s="19"/>
      <c r="AU447" s="19"/>
      <c r="AV447" s="19"/>
      <c r="AW447" s="19"/>
      <c r="AX447" s="19"/>
      <c r="AY447" s="19"/>
      <c r="AZ447" s="19"/>
      <c r="BA447" s="19"/>
      <c r="BB447" s="19"/>
      <c r="BC447" s="19"/>
      <c r="BD447" s="19"/>
      <c r="BE447" s="19"/>
      <c r="BF447" s="19"/>
      <c r="CR447" s="21"/>
    </row>
    <row r="448" spans="1:96" ht="15" customHeight="1">
      <c r="B448" s="118"/>
      <c r="C448" s="118"/>
      <c r="D448" s="33" t="s">
        <v>418</v>
      </c>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23"/>
      <c r="AI448" s="23"/>
      <c r="AJ448" s="23"/>
      <c r="AK448" s="24"/>
      <c r="AL448" s="23"/>
      <c r="AM448" s="23"/>
    </row>
    <row r="449" spans="4:67" ht="9.75" customHeight="1">
      <c r="D449" s="98"/>
      <c r="E449" s="99"/>
      <c r="F449" s="99"/>
      <c r="G449" s="99"/>
      <c r="H449" s="99"/>
      <c r="I449" s="100"/>
      <c r="J449" s="104" t="s">
        <v>419</v>
      </c>
      <c r="K449" s="105"/>
      <c r="L449" s="105"/>
      <c r="M449" s="106"/>
      <c r="N449" s="104" t="s">
        <v>420</v>
      </c>
      <c r="O449" s="105"/>
      <c r="P449" s="105"/>
      <c r="Q449" s="106"/>
      <c r="R449" s="91">
        <v>1</v>
      </c>
      <c r="S449" s="92"/>
      <c r="T449" s="92"/>
      <c r="U449" s="93"/>
      <c r="V449" s="91">
        <v>2</v>
      </c>
      <c r="W449" s="92"/>
      <c r="X449" s="92"/>
      <c r="Y449" s="93"/>
      <c r="Z449" s="91">
        <v>3</v>
      </c>
      <c r="AA449" s="92"/>
      <c r="AB449" s="92"/>
      <c r="AC449" s="93"/>
      <c r="AD449" s="91">
        <v>4</v>
      </c>
      <c r="AE449" s="92"/>
      <c r="AF449" s="92"/>
      <c r="AG449" s="93"/>
      <c r="AH449" s="91"/>
      <c r="AI449" s="92"/>
      <c r="AJ449" s="92"/>
      <c r="AK449" s="93"/>
    </row>
    <row r="450" spans="4:67" ht="22.5" customHeight="1">
      <c r="D450" s="101"/>
      <c r="E450" s="102"/>
      <c r="F450" s="102"/>
      <c r="G450" s="102"/>
      <c r="H450" s="102"/>
      <c r="I450" s="103"/>
      <c r="J450" s="107"/>
      <c r="K450" s="108"/>
      <c r="L450" s="108"/>
      <c r="M450" s="109"/>
      <c r="N450" s="107"/>
      <c r="O450" s="108"/>
      <c r="P450" s="108"/>
      <c r="Q450" s="109"/>
      <c r="R450" s="94" t="s">
        <v>113</v>
      </c>
      <c r="S450" s="95"/>
      <c r="T450" s="95"/>
      <c r="U450" s="96"/>
      <c r="V450" s="94" t="s">
        <v>114</v>
      </c>
      <c r="W450" s="95"/>
      <c r="X450" s="95"/>
      <c r="Y450" s="96"/>
      <c r="Z450" s="94" t="s">
        <v>115</v>
      </c>
      <c r="AA450" s="95"/>
      <c r="AB450" s="95"/>
      <c r="AC450" s="96"/>
      <c r="AD450" s="94" t="s">
        <v>116</v>
      </c>
      <c r="AE450" s="95"/>
      <c r="AF450" s="95"/>
      <c r="AG450" s="96"/>
      <c r="AH450" s="94" t="s">
        <v>411</v>
      </c>
      <c r="AI450" s="95"/>
      <c r="AJ450" s="95"/>
      <c r="AK450" s="96"/>
      <c r="BI450" s="5" t="s">
        <v>421</v>
      </c>
      <c r="BJ450" s="2" t="s">
        <v>422</v>
      </c>
      <c r="BK450" s="2">
        <v>1</v>
      </c>
      <c r="BL450" s="2">
        <v>2</v>
      </c>
      <c r="BM450" s="2">
        <v>3</v>
      </c>
      <c r="BN450" s="2">
        <v>4</v>
      </c>
      <c r="BO450" s="2">
        <v>0</v>
      </c>
    </row>
    <row r="451" spans="4:67">
      <c r="D451" s="115" t="s">
        <v>412</v>
      </c>
      <c r="E451" s="116"/>
      <c r="F451" s="116"/>
      <c r="G451" s="116"/>
      <c r="H451" s="116"/>
      <c r="I451" s="117"/>
      <c r="J451" s="110">
        <f>BI451</f>
        <v>88.65086599817684</v>
      </c>
      <c r="K451" s="110"/>
      <c r="L451" s="110"/>
      <c r="M451" s="110"/>
      <c r="N451" s="110">
        <f>BJ451</f>
        <v>93.75</v>
      </c>
      <c r="O451" s="110"/>
      <c r="P451" s="110"/>
      <c r="Q451" s="110"/>
      <c r="R451" s="110">
        <f>BK451</f>
        <v>71.875</v>
      </c>
      <c r="S451" s="110"/>
      <c r="T451" s="110"/>
      <c r="U451" s="110"/>
      <c r="V451" s="110">
        <f>BL451</f>
        <v>21.875</v>
      </c>
      <c r="W451" s="110"/>
      <c r="X451" s="110"/>
      <c r="Y451" s="110"/>
      <c r="Z451" s="110">
        <f>BM451</f>
        <v>6.25</v>
      </c>
      <c r="AA451" s="110"/>
      <c r="AB451" s="110"/>
      <c r="AC451" s="110"/>
      <c r="AD451" s="110">
        <f>BN451</f>
        <v>0</v>
      </c>
      <c r="AE451" s="110"/>
      <c r="AF451" s="110"/>
      <c r="AG451" s="110"/>
      <c r="AH451" s="110">
        <f>BO451</f>
        <v>0</v>
      </c>
      <c r="AI451" s="110"/>
      <c r="AJ451" s="110"/>
      <c r="AK451" s="110"/>
      <c r="BG451" s="2">
        <v>73</v>
      </c>
      <c r="BH451" s="2" t="s">
        <v>16</v>
      </c>
      <c r="BI451" s="25">
        <v>88.65086599817684</v>
      </c>
      <c r="BJ451" s="25">
        <f>BK451+BL451</f>
        <v>93.75</v>
      </c>
      <c r="BK451" s="25">
        <v>71.875</v>
      </c>
      <c r="BL451" s="25">
        <v>21.875</v>
      </c>
      <c r="BM451" s="25">
        <v>6.25</v>
      </c>
      <c r="BN451" s="25">
        <v>0</v>
      </c>
      <c r="BO451" s="25">
        <v>0</v>
      </c>
    </row>
    <row r="452" spans="4:67">
      <c r="D452" s="142" t="s">
        <v>423</v>
      </c>
      <c r="E452" s="143"/>
      <c r="F452" s="143"/>
      <c r="G452" s="143"/>
      <c r="H452" s="143"/>
      <c r="I452" s="144"/>
      <c r="J452" s="114">
        <f>BI452</f>
        <v>87.964601769911496</v>
      </c>
      <c r="K452" s="114"/>
      <c r="L452" s="114"/>
      <c r="M452" s="114"/>
      <c r="N452" s="114">
        <f>BJ452</f>
        <v>86.206896551724142</v>
      </c>
      <c r="O452" s="114"/>
      <c r="P452" s="114"/>
      <c r="Q452" s="114"/>
      <c r="R452" s="114">
        <f>BK452</f>
        <v>65.517241379310349</v>
      </c>
      <c r="S452" s="114"/>
      <c r="T452" s="114"/>
      <c r="U452" s="114"/>
      <c r="V452" s="114">
        <f>BL452</f>
        <v>20.689655172413794</v>
      </c>
      <c r="W452" s="114"/>
      <c r="X452" s="114"/>
      <c r="Y452" s="114"/>
      <c r="Z452" s="114">
        <f>BM452</f>
        <v>10.344827586206897</v>
      </c>
      <c r="AA452" s="114"/>
      <c r="AB452" s="114"/>
      <c r="AC452" s="114"/>
      <c r="AD452" s="114">
        <f>BN452</f>
        <v>3.4482758620689653</v>
      </c>
      <c r="AE452" s="114"/>
      <c r="AF452" s="114"/>
      <c r="AG452" s="114"/>
      <c r="AH452" s="114">
        <f>BO452</f>
        <v>0</v>
      </c>
      <c r="AI452" s="114"/>
      <c r="AJ452" s="114"/>
      <c r="AK452" s="114"/>
      <c r="BH452" s="2" t="s">
        <v>18</v>
      </c>
      <c r="BI452" s="25">
        <v>87.964601769911496</v>
      </c>
      <c r="BJ452" s="25">
        <f>BK452+BL452</f>
        <v>86.206896551724142</v>
      </c>
      <c r="BK452" s="25">
        <v>65.517241379310349</v>
      </c>
      <c r="BL452" s="25">
        <v>20.689655172413794</v>
      </c>
      <c r="BM452" s="25">
        <v>10.344827586206897</v>
      </c>
      <c r="BN452" s="25">
        <v>3.4482758620689653</v>
      </c>
      <c r="BO452" s="25">
        <v>0</v>
      </c>
    </row>
    <row r="453" spans="4:67" ht="15" customHeight="1">
      <c r="D453" s="33" t="s">
        <v>424</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35</v>
      </c>
      <c r="BJ453" s="2" t="s">
        <v>29</v>
      </c>
      <c r="BK453" s="2">
        <v>1</v>
      </c>
      <c r="BL453" s="2">
        <v>2</v>
      </c>
      <c r="BM453" s="2">
        <v>3</v>
      </c>
      <c r="BN453" s="2">
        <v>4</v>
      </c>
      <c r="BO453" s="2">
        <v>0</v>
      </c>
    </row>
    <row r="454" spans="4:67">
      <c r="D454" s="115" t="s">
        <v>30</v>
      </c>
      <c r="E454" s="116"/>
      <c r="F454" s="116"/>
      <c r="G454" s="116"/>
      <c r="H454" s="116"/>
      <c r="I454" s="117"/>
      <c r="J454" s="110">
        <f>BI454</f>
        <v>83.865086599817687</v>
      </c>
      <c r="K454" s="110"/>
      <c r="L454" s="110"/>
      <c r="M454" s="110"/>
      <c r="N454" s="110">
        <f>BJ454</f>
        <v>84.375</v>
      </c>
      <c r="O454" s="110"/>
      <c r="P454" s="110"/>
      <c r="Q454" s="110"/>
      <c r="R454" s="110">
        <f>BK454</f>
        <v>37.5</v>
      </c>
      <c r="S454" s="110"/>
      <c r="T454" s="110"/>
      <c r="U454" s="110"/>
      <c r="V454" s="110">
        <f>BL454</f>
        <v>46.875</v>
      </c>
      <c r="W454" s="110"/>
      <c r="X454" s="110"/>
      <c r="Y454" s="110"/>
      <c r="Z454" s="110">
        <f>BM454</f>
        <v>12.5</v>
      </c>
      <c r="AA454" s="110"/>
      <c r="AB454" s="110"/>
      <c r="AC454" s="110"/>
      <c r="AD454" s="110">
        <f>BN454</f>
        <v>3.125</v>
      </c>
      <c r="AE454" s="110"/>
      <c r="AF454" s="110"/>
      <c r="AG454" s="110"/>
      <c r="AH454" s="110">
        <f>BO454</f>
        <v>0</v>
      </c>
      <c r="AI454" s="110"/>
      <c r="AJ454" s="110"/>
      <c r="AK454" s="110"/>
      <c r="BG454" s="2">
        <v>74</v>
      </c>
      <c r="BH454" s="2" t="s">
        <v>16</v>
      </c>
      <c r="BI454" s="25">
        <v>83.865086599817687</v>
      </c>
      <c r="BJ454" s="25">
        <f>BK454+BL454</f>
        <v>84.375</v>
      </c>
      <c r="BK454" s="25">
        <v>37.5</v>
      </c>
      <c r="BL454" s="25">
        <v>46.875</v>
      </c>
      <c r="BM454" s="25">
        <v>12.5</v>
      </c>
      <c r="BN454" s="25">
        <v>3.125</v>
      </c>
      <c r="BO454" s="25">
        <v>0</v>
      </c>
    </row>
    <row r="455" spans="4:67">
      <c r="D455" s="142" t="s">
        <v>425</v>
      </c>
      <c r="E455" s="143"/>
      <c r="F455" s="143"/>
      <c r="G455" s="143"/>
      <c r="H455" s="143"/>
      <c r="I455" s="144"/>
      <c r="J455" s="114">
        <f>BI455</f>
        <v>85.752212389380531</v>
      </c>
      <c r="K455" s="114"/>
      <c r="L455" s="114"/>
      <c r="M455" s="114"/>
      <c r="N455" s="114">
        <f>BJ455</f>
        <v>68.965517241379303</v>
      </c>
      <c r="O455" s="114"/>
      <c r="P455" s="114"/>
      <c r="Q455" s="114"/>
      <c r="R455" s="114">
        <f>BK455</f>
        <v>31.03448275862069</v>
      </c>
      <c r="S455" s="114"/>
      <c r="T455" s="114"/>
      <c r="U455" s="114"/>
      <c r="V455" s="114">
        <f>BL455</f>
        <v>37.931034482758619</v>
      </c>
      <c r="W455" s="114"/>
      <c r="X455" s="114"/>
      <c r="Y455" s="114"/>
      <c r="Z455" s="114">
        <f>BM455</f>
        <v>20.689655172413794</v>
      </c>
      <c r="AA455" s="114"/>
      <c r="AB455" s="114"/>
      <c r="AC455" s="114"/>
      <c r="AD455" s="114">
        <f>BN455</f>
        <v>10.344827586206897</v>
      </c>
      <c r="AE455" s="114"/>
      <c r="AF455" s="114"/>
      <c r="AG455" s="114"/>
      <c r="AH455" s="114">
        <f>BO455</f>
        <v>0</v>
      </c>
      <c r="AI455" s="114"/>
      <c r="AJ455" s="114"/>
      <c r="AK455" s="114"/>
      <c r="BH455" s="2" t="s">
        <v>18</v>
      </c>
      <c r="BI455" s="25">
        <v>85.752212389380531</v>
      </c>
      <c r="BJ455" s="25">
        <f>BK455+BL455</f>
        <v>68.965517241379303</v>
      </c>
      <c r="BK455" s="25">
        <v>31.03448275862069</v>
      </c>
      <c r="BL455" s="25">
        <v>37.931034482758619</v>
      </c>
      <c r="BM455" s="25">
        <v>20.689655172413794</v>
      </c>
      <c r="BN455" s="25">
        <v>10.344827586206897</v>
      </c>
      <c r="BO455" s="25">
        <v>0</v>
      </c>
    </row>
    <row r="456" spans="4:67" ht="15" customHeight="1">
      <c r="D456" s="33" t="s">
        <v>426</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35</v>
      </c>
      <c r="BJ456" s="2" t="s">
        <v>29</v>
      </c>
      <c r="BK456" s="2">
        <v>1</v>
      </c>
      <c r="BL456" s="2">
        <v>2</v>
      </c>
      <c r="BM456" s="2">
        <v>3</v>
      </c>
      <c r="BN456" s="2">
        <v>4</v>
      </c>
      <c r="BO456" s="2">
        <v>0</v>
      </c>
    </row>
    <row r="457" spans="4:67">
      <c r="D457" s="115" t="s">
        <v>30</v>
      </c>
      <c r="E457" s="116"/>
      <c r="F457" s="116"/>
      <c r="G457" s="116"/>
      <c r="H457" s="116"/>
      <c r="I457" s="117"/>
      <c r="J457" s="110">
        <f>BI457</f>
        <v>85.004557885141296</v>
      </c>
      <c r="K457" s="110"/>
      <c r="L457" s="110"/>
      <c r="M457" s="110"/>
      <c r="N457" s="110">
        <f>BJ457</f>
        <v>81.25</v>
      </c>
      <c r="O457" s="110"/>
      <c r="P457" s="110"/>
      <c r="Q457" s="110"/>
      <c r="R457" s="110">
        <f>BK457</f>
        <v>43.75</v>
      </c>
      <c r="S457" s="110"/>
      <c r="T457" s="110"/>
      <c r="U457" s="110"/>
      <c r="V457" s="110">
        <f>BL457</f>
        <v>37.5</v>
      </c>
      <c r="W457" s="110"/>
      <c r="X457" s="110"/>
      <c r="Y457" s="110"/>
      <c r="Z457" s="110">
        <f>BM457</f>
        <v>15.625</v>
      </c>
      <c r="AA457" s="110"/>
      <c r="AB457" s="110"/>
      <c r="AC457" s="110"/>
      <c r="AD457" s="110">
        <f>BN457</f>
        <v>3.125</v>
      </c>
      <c r="AE457" s="110"/>
      <c r="AF457" s="110"/>
      <c r="AG457" s="110"/>
      <c r="AH457" s="110">
        <f>BO457</f>
        <v>0</v>
      </c>
      <c r="AI457" s="110"/>
      <c r="AJ457" s="110"/>
      <c r="AK457" s="110"/>
      <c r="BG457" s="2">
        <v>75</v>
      </c>
      <c r="BH457" s="2" t="s">
        <v>16</v>
      </c>
      <c r="BI457" s="25">
        <v>85.004557885141296</v>
      </c>
      <c r="BJ457" s="25">
        <f>BK457+BL457</f>
        <v>81.25</v>
      </c>
      <c r="BK457" s="25">
        <v>43.75</v>
      </c>
      <c r="BL457" s="25">
        <v>37.5</v>
      </c>
      <c r="BM457" s="25">
        <v>15.625</v>
      </c>
      <c r="BN457" s="25">
        <v>3.125</v>
      </c>
      <c r="BO457" s="25">
        <v>0</v>
      </c>
    </row>
    <row r="458" spans="4:67">
      <c r="D458" s="111" t="s">
        <v>423</v>
      </c>
      <c r="E458" s="112"/>
      <c r="F458" s="112"/>
      <c r="G458" s="112"/>
      <c r="H458" s="112"/>
      <c r="I458" s="113"/>
      <c r="J458" s="114">
        <f>BI458</f>
        <v>84.358407079646014</v>
      </c>
      <c r="K458" s="114"/>
      <c r="L458" s="114"/>
      <c r="M458" s="114"/>
      <c r="N458" s="114">
        <f>BJ458</f>
        <v>75.862068965517238</v>
      </c>
      <c r="O458" s="114"/>
      <c r="P458" s="114"/>
      <c r="Q458" s="114"/>
      <c r="R458" s="114">
        <f>BK458</f>
        <v>48.275862068965516</v>
      </c>
      <c r="S458" s="114"/>
      <c r="T458" s="114"/>
      <c r="U458" s="114"/>
      <c r="V458" s="114">
        <f>BL458</f>
        <v>27.586206896551722</v>
      </c>
      <c r="W458" s="114"/>
      <c r="X458" s="114"/>
      <c r="Y458" s="114"/>
      <c r="Z458" s="114">
        <f>BM458</f>
        <v>20.689655172413794</v>
      </c>
      <c r="AA458" s="114"/>
      <c r="AB458" s="114"/>
      <c r="AC458" s="114"/>
      <c r="AD458" s="114">
        <f>BN458</f>
        <v>3.4482758620689653</v>
      </c>
      <c r="AE458" s="114"/>
      <c r="AF458" s="114"/>
      <c r="AG458" s="114"/>
      <c r="AH458" s="114">
        <f>BO458</f>
        <v>0</v>
      </c>
      <c r="AI458" s="114"/>
      <c r="AJ458" s="114"/>
      <c r="AK458" s="114"/>
      <c r="BH458" s="2" t="s">
        <v>18</v>
      </c>
      <c r="BI458" s="25">
        <v>84.358407079646014</v>
      </c>
      <c r="BJ458" s="25">
        <f>BK458+BL458</f>
        <v>75.862068965517238</v>
      </c>
      <c r="BK458" s="25">
        <v>48.275862068965516</v>
      </c>
      <c r="BL458" s="25">
        <v>27.586206896551722</v>
      </c>
      <c r="BM458" s="25">
        <v>20.689655172413794</v>
      </c>
      <c r="BN458" s="25">
        <v>3.4482758620689653</v>
      </c>
      <c r="BO458" s="25">
        <v>0</v>
      </c>
    </row>
    <row r="459" spans="4:67" ht="15" customHeight="1">
      <c r="D459" s="33" t="s">
        <v>427</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428</v>
      </c>
      <c r="BJ459" s="2" t="s">
        <v>429</v>
      </c>
      <c r="BK459" s="2">
        <v>1</v>
      </c>
      <c r="BL459" s="2">
        <v>2</v>
      </c>
      <c r="BM459" s="2">
        <v>3</v>
      </c>
      <c r="BN459" s="2">
        <v>4</v>
      </c>
      <c r="BO459" s="2">
        <v>0</v>
      </c>
    </row>
    <row r="460" spans="4:67">
      <c r="D460" s="115" t="s">
        <v>430</v>
      </c>
      <c r="E460" s="116"/>
      <c r="F460" s="116"/>
      <c r="G460" s="116"/>
      <c r="H460" s="116"/>
      <c r="I460" s="117"/>
      <c r="J460" s="110">
        <f>BI460</f>
        <v>84.731084776663621</v>
      </c>
      <c r="K460" s="110"/>
      <c r="L460" s="110"/>
      <c r="M460" s="110"/>
      <c r="N460" s="110">
        <f>BJ460</f>
        <v>93.75</v>
      </c>
      <c r="O460" s="110"/>
      <c r="P460" s="110"/>
      <c r="Q460" s="110"/>
      <c r="R460" s="110">
        <f>BK460</f>
        <v>50</v>
      </c>
      <c r="S460" s="110"/>
      <c r="T460" s="110"/>
      <c r="U460" s="110"/>
      <c r="V460" s="110">
        <f>BL460</f>
        <v>43.75</v>
      </c>
      <c r="W460" s="110"/>
      <c r="X460" s="110"/>
      <c r="Y460" s="110"/>
      <c r="Z460" s="110">
        <f>BM460</f>
        <v>3.125</v>
      </c>
      <c r="AA460" s="110"/>
      <c r="AB460" s="110"/>
      <c r="AC460" s="110"/>
      <c r="AD460" s="110">
        <f>BN460</f>
        <v>3.125</v>
      </c>
      <c r="AE460" s="110"/>
      <c r="AF460" s="110"/>
      <c r="AG460" s="110"/>
      <c r="AH460" s="110">
        <f>BO460</f>
        <v>0</v>
      </c>
      <c r="AI460" s="110"/>
      <c r="AJ460" s="110"/>
      <c r="AK460" s="110"/>
      <c r="BG460" s="2">
        <v>76</v>
      </c>
      <c r="BH460" s="2" t="s">
        <v>16</v>
      </c>
      <c r="BI460" s="25">
        <v>84.731084776663621</v>
      </c>
      <c r="BJ460" s="25">
        <f>BK460+BL460</f>
        <v>93.75</v>
      </c>
      <c r="BK460" s="25">
        <v>50</v>
      </c>
      <c r="BL460" s="25">
        <v>43.75</v>
      </c>
      <c r="BM460" s="25">
        <v>3.125</v>
      </c>
      <c r="BN460" s="25">
        <v>3.125</v>
      </c>
      <c r="BO460" s="25">
        <v>0</v>
      </c>
    </row>
    <row r="461" spans="4:67">
      <c r="D461" s="142" t="s">
        <v>17</v>
      </c>
      <c r="E461" s="143"/>
      <c r="F461" s="143"/>
      <c r="G461" s="143"/>
      <c r="H461" s="143"/>
      <c r="I461" s="144"/>
      <c r="J461" s="114">
        <f>BI461</f>
        <v>83.893805309734518</v>
      </c>
      <c r="K461" s="114"/>
      <c r="L461" s="114"/>
      <c r="M461" s="114"/>
      <c r="N461" s="114">
        <f>BJ461</f>
        <v>72.41379310344827</v>
      </c>
      <c r="O461" s="114"/>
      <c r="P461" s="114"/>
      <c r="Q461" s="114"/>
      <c r="R461" s="114">
        <f>BK461</f>
        <v>48.275862068965516</v>
      </c>
      <c r="S461" s="114"/>
      <c r="T461" s="114"/>
      <c r="U461" s="114"/>
      <c r="V461" s="114">
        <f>BL461</f>
        <v>24.137931034482758</v>
      </c>
      <c r="W461" s="114"/>
      <c r="X461" s="114"/>
      <c r="Y461" s="114"/>
      <c r="Z461" s="114">
        <f>BM461</f>
        <v>27.586206896551722</v>
      </c>
      <c r="AA461" s="114"/>
      <c r="AB461" s="114"/>
      <c r="AC461" s="114"/>
      <c r="AD461" s="114">
        <f>BN461</f>
        <v>0</v>
      </c>
      <c r="AE461" s="114"/>
      <c r="AF461" s="114"/>
      <c r="AG461" s="114"/>
      <c r="AH461" s="114">
        <f>BO461</f>
        <v>0</v>
      </c>
      <c r="AI461" s="114"/>
      <c r="AJ461" s="114"/>
      <c r="AK461" s="114"/>
      <c r="BH461" s="2" t="s">
        <v>18</v>
      </c>
      <c r="BI461" s="25">
        <v>83.893805309734518</v>
      </c>
      <c r="BJ461" s="25">
        <f>BK461+BL461</f>
        <v>72.41379310344827</v>
      </c>
      <c r="BK461" s="25">
        <v>48.275862068965516</v>
      </c>
      <c r="BL461" s="25">
        <v>24.137931034482758</v>
      </c>
      <c r="BM461" s="25">
        <v>27.586206896551722</v>
      </c>
      <c r="BN461" s="25">
        <v>0</v>
      </c>
      <c r="BO461" s="25">
        <v>0</v>
      </c>
    </row>
    <row r="462" spans="4:67" ht="15" customHeight="1">
      <c r="D462" s="33" t="s">
        <v>431</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28</v>
      </c>
      <c r="BJ462" s="2" t="s">
        <v>36</v>
      </c>
      <c r="BK462" s="2">
        <v>1</v>
      </c>
      <c r="BL462" s="2">
        <v>2</v>
      </c>
      <c r="BM462" s="2">
        <v>3</v>
      </c>
      <c r="BN462" s="2">
        <v>4</v>
      </c>
      <c r="BO462" s="2">
        <v>0</v>
      </c>
    </row>
    <row r="463" spans="4:67">
      <c r="D463" s="115" t="s">
        <v>38</v>
      </c>
      <c r="E463" s="116"/>
      <c r="F463" s="116"/>
      <c r="G463" s="116"/>
      <c r="H463" s="116"/>
      <c r="I463" s="117"/>
      <c r="J463" s="110">
        <f>BI463</f>
        <v>92.046490428441203</v>
      </c>
      <c r="K463" s="110"/>
      <c r="L463" s="110"/>
      <c r="M463" s="110"/>
      <c r="N463" s="110">
        <f>BJ463</f>
        <v>90.625</v>
      </c>
      <c r="O463" s="110"/>
      <c r="P463" s="110"/>
      <c r="Q463" s="110"/>
      <c r="R463" s="110">
        <f>BK463</f>
        <v>65.625</v>
      </c>
      <c r="S463" s="110"/>
      <c r="T463" s="110"/>
      <c r="U463" s="110"/>
      <c r="V463" s="110">
        <f>BL463</f>
        <v>25</v>
      </c>
      <c r="W463" s="110"/>
      <c r="X463" s="110"/>
      <c r="Y463" s="110"/>
      <c r="Z463" s="110">
        <f>BM463</f>
        <v>9.375</v>
      </c>
      <c r="AA463" s="110"/>
      <c r="AB463" s="110"/>
      <c r="AC463" s="110"/>
      <c r="AD463" s="110">
        <f>BN463</f>
        <v>0</v>
      </c>
      <c r="AE463" s="110"/>
      <c r="AF463" s="110"/>
      <c r="AG463" s="110"/>
      <c r="AH463" s="110">
        <f>BO463</f>
        <v>0</v>
      </c>
      <c r="AI463" s="110"/>
      <c r="AJ463" s="110"/>
      <c r="AK463" s="110"/>
      <c r="BG463" s="2">
        <v>77</v>
      </c>
      <c r="BH463" s="2" t="s">
        <v>16</v>
      </c>
      <c r="BI463" s="25">
        <v>92.046490428441203</v>
      </c>
      <c r="BJ463" s="25">
        <f>BK463+BL463</f>
        <v>90.625</v>
      </c>
      <c r="BK463" s="25">
        <v>65.625</v>
      </c>
      <c r="BL463" s="25">
        <v>25</v>
      </c>
      <c r="BM463" s="25">
        <v>9.375</v>
      </c>
      <c r="BN463" s="25">
        <v>0</v>
      </c>
      <c r="BO463" s="25">
        <v>0</v>
      </c>
    </row>
    <row r="464" spans="4:67">
      <c r="D464" s="142" t="s">
        <v>17</v>
      </c>
      <c r="E464" s="143"/>
      <c r="F464" s="143"/>
      <c r="G464" s="143"/>
      <c r="H464" s="143"/>
      <c r="I464" s="144"/>
      <c r="J464" s="114">
        <f>BI464</f>
        <v>91.946902654867259</v>
      </c>
      <c r="K464" s="114"/>
      <c r="L464" s="114"/>
      <c r="M464" s="114"/>
      <c r="N464" s="114">
        <f>BJ464</f>
        <v>79.310344827586206</v>
      </c>
      <c r="O464" s="114"/>
      <c r="P464" s="114"/>
      <c r="Q464" s="114"/>
      <c r="R464" s="114">
        <f>BK464</f>
        <v>62.068965517241381</v>
      </c>
      <c r="S464" s="114"/>
      <c r="T464" s="114"/>
      <c r="U464" s="114"/>
      <c r="V464" s="114">
        <f>BL464</f>
        <v>17.241379310344829</v>
      </c>
      <c r="W464" s="114"/>
      <c r="X464" s="114"/>
      <c r="Y464" s="114"/>
      <c r="Z464" s="114">
        <f>BM464</f>
        <v>20.689655172413794</v>
      </c>
      <c r="AA464" s="114"/>
      <c r="AB464" s="114"/>
      <c r="AC464" s="114"/>
      <c r="AD464" s="114">
        <f>BN464</f>
        <v>0</v>
      </c>
      <c r="AE464" s="114"/>
      <c r="AF464" s="114"/>
      <c r="AG464" s="114"/>
      <c r="AH464" s="114">
        <f>BO464</f>
        <v>0</v>
      </c>
      <c r="AI464" s="114"/>
      <c r="AJ464" s="114"/>
      <c r="AK464" s="114"/>
      <c r="BH464" s="2" t="s">
        <v>18</v>
      </c>
      <c r="BI464" s="25">
        <v>91.946902654867259</v>
      </c>
      <c r="BJ464" s="25">
        <f>BK464+BL464</f>
        <v>79.310344827586206</v>
      </c>
      <c r="BK464" s="25">
        <v>62.068965517241381</v>
      </c>
      <c r="BL464" s="25">
        <v>17.241379310344829</v>
      </c>
      <c r="BM464" s="25">
        <v>20.689655172413794</v>
      </c>
      <c r="BN464" s="25">
        <v>0</v>
      </c>
      <c r="BO464" s="25">
        <v>0</v>
      </c>
    </row>
    <row r="465" spans="4:67" ht="15" customHeight="1">
      <c r="D465" s="33" t="s">
        <v>432</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433</v>
      </c>
      <c r="BJ465" s="2" t="s">
        <v>434</v>
      </c>
      <c r="BK465" s="2">
        <v>1</v>
      </c>
      <c r="BL465" s="2">
        <v>2</v>
      </c>
      <c r="BM465" s="2">
        <v>3</v>
      </c>
      <c r="BN465" s="2">
        <v>4</v>
      </c>
      <c r="BO465" s="2">
        <v>0</v>
      </c>
    </row>
    <row r="466" spans="4:67">
      <c r="D466" s="115" t="s">
        <v>435</v>
      </c>
      <c r="E466" s="116"/>
      <c r="F466" s="116"/>
      <c r="G466" s="116"/>
      <c r="H466" s="116"/>
      <c r="I466" s="117"/>
      <c r="J466" s="110">
        <f>BI466</f>
        <v>98.199635369188698</v>
      </c>
      <c r="K466" s="110"/>
      <c r="L466" s="110"/>
      <c r="M466" s="110"/>
      <c r="N466" s="110">
        <f>BJ466</f>
        <v>100</v>
      </c>
      <c r="O466" s="110"/>
      <c r="P466" s="110"/>
      <c r="Q466" s="110"/>
      <c r="R466" s="110">
        <f>BK466</f>
        <v>96.875</v>
      </c>
      <c r="S466" s="110"/>
      <c r="T466" s="110"/>
      <c r="U466" s="110"/>
      <c r="V466" s="110">
        <f>BL466</f>
        <v>3.125</v>
      </c>
      <c r="W466" s="110"/>
      <c r="X466" s="110"/>
      <c r="Y466" s="110"/>
      <c r="Z466" s="110">
        <f>BM466</f>
        <v>0</v>
      </c>
      <c r="AA466" s="110"/>
      <c r="AB466" s="110"/>
      <c r="AC466" s="110"/>
      <c r="AD466" s="110">
        <f>BN466</f>
        <v>0</v>
      </c>
      <c r="AE466" s="110"/>
      <c r="AF466" s="110"/>
      <c r="AG466" s="110"/>
      <c r="AH466" s="110">
        <f>BO466</f>
        <v>0</v>
      </c>
      <c r="AI466" s="110"/>
      <c r="AJ466" s="110"/>
      <c r="AK466" s="110"/>
      <c r="BG466" s="2">
        <v>78</v>
      </c>
      <c r="BH466" s="2" t="s">
        <v>16</v>
      </c>
      <c r="BI466" s="25">
        <v>98.199635369188698</v>
      </c>
      <c r="BJ466" s="25">
        <f>BK466+BL466</f>
        <v>100</v>
      </c>
      <c r="BK466" s="25">
        <v>96.875</v>
      </c>
      <c r="BL466" s="25">
        <v>3.125</v>
      </c>
      <c r="BM466" s="25">
        <v>0</v>
      </c>
      <c r="BN466" s="25">
        <v>0</v>
      </c>
      <c r="BO466" s="25">
        <v>0</v>
      </c>
    </row>
    <row r="467" spans="4:67">
      <c r="D467" s="111" t="s">
        <v>436</v>
      </c>
      <c r="E467" s="112"/>
      <c r="F467" s="112"/>
      <c r="G467" s="112"/>
      <c r="H467" s="112"/>
      <c r="I467" s="113"/>
      <c r="J467" s="114">
        <f>BI467</f>
        <v>97.5</v>
      </c>
      <c r="K467" s="114"/>
      <c r="L467" s="114"/>
      <c r="M467" s="114"/>
      <c r="N467" s="114">
        <f>BJ467</f>
        <v>93.103448275862064</v>
      </c>
      <c r="O467" s="114"/>
      <c r="P467" s="114"/>
      <c r="Q467" s="114"/>
      <c r="R467" s="114">
        <f>BK467</f>
        <v>82.758620689655174</v>
      </c>
      <c r="S467" s="114"/>
      <c r="T467" s="114"/>
      <c r="U467" s="114"/>
      <c r="V467" s="114">
        <f>BL467</f>
        <v>10.344827586206897</v>
      </c>
      <c r="W467" s="114"/>
      <c r="X467" s="114"/>
      <c r="Y467" s="114"/>
      <c r="Z467" s="114">
        <f>BM467</f>
        <v>6.8965517241379306</v>
      </c>
      <c r="AA467" s="114"/>
      <c r="AB467" s="114"/>
      <c r="AC467" s="114"/>
      <c r="AD467" s="114">
        <f>BN467</f>
        <v>0</v>
      </c>
      <c r="AE467" s="114"/>
      <c r="AF467" s="114"/>
      <c r="AG467" s="114"/>
      <c r="AH467" s="114">
        <f>BO467</f>
        <v>0</v>
      </c>
      <c r="AI467" s="114"/>
      <c r="AJ467" s="114"/>
      <c r="AK467" s="114"/>
      <c r="BH467" s="2" t="s">
        <v>18</v>
      </c>
      <c r="BI467" s="25">
        <v>97.5</v>
      </c>
      <c r="BJ467" s="25">
        <f>BK467+BL467</f>
        <v>93.103448275862064</v>
      </c>
      <c r="BK467" s="25">
        <v>82.758620689655174</v>
      </c>
      <c r="BL467" s="25">
        <v>10.344827586206897</v>
      </c>
      <c r="BM467" s="25">
        <v>6.8965517241379306</v>
      </c>
      <c r="BN467" s="25">
        <v>0</v>
      </c>
      <c r="BO467" s="25">
        <v>0</v>
      </c>
    </row>
    <row r="468" spans="4:67" ht="15" customHeight="1">
      <c r="D468" s="33" t="s">
        <v>437</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421</v>
      </c>
      <c r="BJ468" s="2" t="s">
        <v>422</v>
      </c>
      <c r="BK468" s="2">
        <v>1</v>
      </c>
      <c r="BL468" s="2">
        <v>2</v>
      </c>
      <c r="BM468" s="2">
        <v>3</v>
      </c>
      <c r="BN468" s="2">
        <v>4</v>
      </c>
      <c r="BO468" s="2">
        <v>0</v>
      </c>
    </row>
    <row r="469" spans="4:67">
      <c r="D469" s="115" t="s">
        <v>412</v>
      </c>
      <c r="E469" s="116"/>
      <c r="F469" s="116"/>
      <c r="G469" s="116"/>
      <c r="H469" s="116"/>
      <c r="I469" s="117"/>
      <c r="J469" s="110">
        <f>BI469</f>
        <v>97.766636280765724</v>
      </c>
      <c r="K469" s="110"/>
      <c r="L469" s="110"/>
      <c r="M469" s="110"/>
      <c r="N469" s="110">
        <f>BJ469</f>
        <v>100</v>
      </c>
      <c r="O469" s="110"/>
      <c r="P469" s="110"/>
      <c r="Q469" s="110"/>
      <c r="R469" s="110">
        <f>BK469</f>
        <v>90.625</v>
      </c>
      <c r="S469" s="110"/>
      <c r="T469" s="110"/>
      <c r="U469" s="110"/>
      <c r="V469" s="110">
        <f>BL469</f>
        <v>9.375</v>
      </c>
      <c r="W469" s="110"/>
      <c r="X469" s="110"/>
      <c r="Y469" s="110"/>
      <c r="Z469" s="110">
        <f>BM469</f>
        <v>0</v>
      </c>
      <c r="AA469" s="110"/>
      <c r="AB469" s="110"/>
      <c r="AC469" s="110"/>
      <c r="AD469" s="110">
        <f>BN469</f>
        <v>0</v>
      </c>
      <c r="AE469" s="110"/>
      <c r="AF469" s="110"/>
      <c r="AG469" s="110"/>
      <c r="AH469" s="110">
        <f>BO469</f>
        <v>0</v>
      </c>
      <c r="AI469" s="110"/>
      <c r="AJ469" s="110"/>
      <c r="AK469" s="110"/>
      <c r="BG469" s="2">
        <v>79</v>
      </c>
      <c r="BH469" s="2" t="s">
        <v>16</v>
      </c>
      <c r="BI469" s="25">
        <v>97.766636280765724</v>
      </c>
      <c r="BJ469" s="25">
        <f>BK469+BL469</f>
        <v>100</v>
      </c>
      <c r="BK469" s="25">
        <v>90.625</v>
      </c>
      <c r="BL469" s="25">
        <v>9.375</v>
      </c>
      <c r="BM469" s="25">
        <v>0</v>
      </c>
      <c r="BN469" s="25">
        <v>0</v>
      </c>
      <c r="BO469" s="25">
        <v>0</v>
      </c>
    </row>
    <row r="470" spans="4:67">
      <c r="D470" s="111" t="s">
        <v>423</v>
      </c>
      <c r="E470" s="112"/>
      <c r="F470" s="112"/>
      <c r="G470" s="112"/>
      <c r="H470" s="112"/>
      <c r="I470" s="113"/>
      <c r="J470" s="114">
        <f>BI470</f>
        <v>97.190265486725664</v>
      </c>
      <c r="K470" s="114"/>
      <c r="L470" s="114"/>
      <c r="M470" s="114"/>
      <c r="N470" s="114">
        <f>BJ470</f>
        <v>89.655172413793096</v>
      </c>
      <c r="O470" s="114"/>
      <c r="P470" s="114"/>
      <c r="Q470" s="114"/>
      <c r="R470" s="114">
        <f>BK470</f>
        <v>72.41379310344827</v>
      </c>
      <c r="S470" s="114"/>
      <c r="T470" s="114"/>
      <c r="U470" s="114"/>
      <c r="V470" s="114">
        <f>BL470</f>
        <v>17.241379310344829</v>
      </c>
      <c r="W470" s="114"/>
      <c r="X470" s="114"/>
      <c r="Y470" s="114"/>
      <c r="Z470" s="114">
        <f>BM470</f>
        <v>10.344827586206897</v>
      </c>
      <c r="AA470" s="114"/>
      <c r="AB470" s="114"/>
      <c r="AC470" s="114"/>
      <c r="AD470" s="114">
        <f>BN470</f>
        <v>0</v>
      </c>
      <c r="AE470" s="114"/>
      <c r="AF470" s="114"/>
      <c r="AG470" s="114"/>
      <c r="AH470" s="114">
        <f>BO470</f>
        <v>0</v>
      </c>
      <c r="AI470" s="114"/>
      <c r="AJ470" s="114"/>
      <c r="AK470" s="114"/>
      <c r="BH470" s="2" t="s">
        <v>18</v>
      </c>
      <c r="BI470" s="25">
        <v>97.190265486725664</v>
      </c>
      <c r="BJ470" s="25">
        <f>BK470+BL470</f>
        <v>89.655172413793096</v>
      </c>
      <c r="BK470" s="25">
        <v>72.41379310344827</v>
      </c>
      <c r="BL470" s="25">
        <v>17.241379310344829</v>
      </c>
      <c r="BM470" s="25">
        <v>10.344827586206897</v>
      </c>
      <c r="BN470" s="25">
        <v>0</v>
      </c>
      <c r="BO470" s="25">
        <v>0</v>
      </c>
    </row>
    <row r="471" spans="4:67" ht="15" customHeight="1">
      <c r="D471" s="33" t="s">
        <v>438</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35</v>
      </c>
      <c r="BJ471" s="2" t="s">
        <v>29</v>
      </c>
      <c r="BK471" s="2">
        <v>1</v>
      </c>
      <c r="BL471" s="2">
        <v>2</v>
      </c>
      <c r="BM471" s="2">
        <v>3</v>
      </c>
      <c r="BN471" s="2">
        <v>4</v>
      </c>
      <c r="BO471" s="2">
        <v>0</v>
      </c>
    </row>
    <row r="472" spans="4:67">
      <c r="D472" s="115" t="s">
        <v>30</v>
      </c>
      <c r="E472" s="116"/>
      <c r="F472" s="116"/>
      <c r="G472" s="116"/>
      <c r="H472" s="116"/>
      <c r="I472" s="117"/>
      <c r="J472" s="110">
        <f>BI472</f>
        <v>88.673655423883318</v>
      </c>
      <c r="K472" s="110"/>
      <c r="L472" s="110"/>
      <c r="M472" s="110"/>
      <c r="N472" s="110">
        <f>BJ472</f>
        <v>68.75</v>
      </c>
      <c r="O472" s="110"/>
      <c r="P472" s="110"/>
      <c r="Q472" s="110"/>
      <c r="R472" s="110">
        <f>BK472</f>
        <v>34.375</v>
      </c>
      <c r="S472" s="110"/>
      <c r="T472" s="110"/>
      <c r="U472" s="110"/>
      <c r="V472" s="110">
        <f>BL472</f>
        <v>34.375</v>
      </c>
      <c r="W472" s="110"/>
      <c r="X472" s="110"/>
      <c r="Y472" s="110"/>
      <c r="Z472" s="110">
        <f>BM472</f>
        <v>18.75</v>
      </c>
      <c r="AA472" s="110"/>
      <c r="AB472" s="110"/>
      <c r="AC472" s="110"/>
      <c r="AD472" s="110">
        <f>BN472</f>
        <v>12.5</v>
      </c>
      <c r="AE472" s="110"/>
      <c r="AF472" s="110"/>
      <c r="AG472" s="110"/>
      <c r="AH472" s="110">
        <f>BO472</f>
        <v>0</v>
      </c>
      <c r="AI472" s="110"/>
      <c r="AJ472" s="110"/>
      <c r="AK472" s="110"/>
      <c r="BG472" s="2">
        <v>80</v>
      </c>
      <c r="BH472" s="2" t="s">
        <v>16</v>
      </c>
      <c r="BI472" s="25">
        <v>88.673655423883318</v>
      </c>
      <c r="BJ472" s="25">
        <f>BK472+BL472</f>
        <v>68.75</v>
      </c>
      <c r="BK472" s="25">
        <v>34.375</v>
      </c>
      <c r="BL472" s="25">
        <v>34.375</v>
      </c>
      <c r="BM472" s="25">
        <v>18.75</v>
      </c>
      <c r="BN472" s="25">
        <v>12.5</v>
      </c>
      <c r="BO472" s="25">
        <v>0</v>
      </c>
    </row>
    <row r="473" spans="4:67">
      <c r="D473" s="111" t="s">
        <v>17</v>
      </c>
      <c r="E473" s="112"/>
      <c r="F473" s="112"/>
      <c r="G473" s="112"/>
      <c r="H473" s="112"/>
      <c r="I473" s="113"/>
      <c r="J473" s="114">
        <f>BI473</f>
        <v>87.323008849557525</v>
      </c>
      <c r="K473" s="114"/>
      <c r="L473" s="114"/>
      <c r="M473" s="114"/>
      <c r="N473" s="114">
        <f>BJ473</f>
        <v>75.862068965517238</v>
      </c>
      <c r="O473" s="114"/>
      <c r="P473" s="114"/>
      <c r="Q473" s="114"/>
      <c r="R473" s="114">
        <f>BK473</f>
        <v>31.03448275862069</v>
      </c>
      <c r="S473" s="114"/>
      <c r="T473" s="114"/>
      <c r="U473" s="114"/>
      <c r="V473" s="114">
        <f>BL473</f>
        <v>44.827586206896555</v>
      </c>
      <c r="W473" s="114"/>
      <c r="X473" s="114"/>
      <c r="Y473" s="114"/>
      <c r="Z473" s="114">
        <f>BM473</f>
        <v>20.689655172413794</v>
      </c>
      <c r="AA473" s="114"/>
      <c r="AB473" s="114"/>
      <c r="AC473" s="114"/>
      <c r="AD473" s="114">
        <f>BN473</f>
        <v>3.4482758620689653</v>
      </c>
      <c r="AE473" s="114"/>
      <c r="AF473" s="114"/>
      <c r="AG473" s="114"/>
      <c r="AH473" s="114">
        <f>BO473</f>
        <v>0</v>
      </c>
      <c r="AI473" s="114"/>
      <c r="AJ473" s="114"/>
      <c r="AK473" s="114"/>
      <c r="BH473" s="2" t="s">
        <v>18</v>
      </c>
      <c r="BI473" s="25">
        <v>87.323008849557525</v>
      </c>
      <c r="BJ473" s="25">
        <f>BK473+BL473</f>
        <v>75.862068965517238</v>
      </c>
      <c r="BK473" s="25">
        <v>31.03448275862069</v>
      </c>
      <c r="BL473" s="25">
        <v>44.827586206896555</v>
      </c>
      <c r="BM473" s="25">
        <v>20.689655172413794</v>
      </c>
      <c r="BN473" s="25">
        <v>3.4482758620689653</v>
      </c>
      <c r="BO473" s="25">
        <v>0</v>
      </c>
    </row>
    <row r="474" spans="4:67" ht="15" customHeight="1">
      <c r="D474" s="33" t="s">
        <v>439</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428</v>
      </c>
      <c r="BJ474" s="2" t="s">
        <v>429</v>
      </c>
      <c r="BK474" s="2">
        <v>1</v>
      </c>
      <c r="BL474" s="2">
        <v>2</v>
      </c>
      <c r="BM474" s="2">
        <v>3</v>
      </c>
      <c r="BN474" s="2">
        <v>4</v>
      </c>
      <c r="BO474" s="2">
        <v>0</v>
      </c>
    </row>
    <row r="475" spans="4:67">
      <c r="D475" s="115" t="s">
        <v>430</v>
      </c>
      <c r="E475" s="116"/>
      <c r="F475" s="116"/>
      <c r="G475" s="116"/>
      <c r="H475" s="116"/>
      <c r="I475" s="117"/>
      <c r="J475" s="110">
        <f>BI475</f>
        <v>97.835004557885142</v>
      </c>
      <c r="K475" s="110"/>
      <c r="L475" s="110"/>
      <c r="M475" s="110"/>
      <c r="N475" s="110">
        <f>BJ475</f>
        <v>100</v>
      </c>
      <c r="O475" s="110"/>
      <c r="P475" s="110"/>
      <c r="Q475" s="110"/>
      <c r="R475" s="110">
        <f>BK475</f>
        <v>93.75</v>
      </c>
      <c r="S475" s="110"/>
      <c r="T475" s="110"/>
      <c r="U475" s="110"/>
      <c r="V475" s="110">
        <f>BL475</f>
        <v>6.25</v>
      </c>
      <c r="W475" s="110"/>
      <c r="X475" s="110"/>
      <c r="Y475" s="110"/>
      <c r="Z475" s="110">
        <f>BM475</f>
        <v>0</v>
      </c>
      <c r="AA475" s="110"/>
      <c r="AB475" s="110"/>
      <c r="AC475" s="110"/>
      <c r="AD475" s="110">
        <f>BN475</f>
        <v>0</v>
      </c>
      <c r="AE475" s="110"/>
      <c r="AF475" s="110"/>
      <c r="AG475" s="110"/>
      <c r="AH475" s="110">
        <f>BO475</f>
        <v>0</v>
      </c>
      <c r="AI475" s="110"/>
      <c r="AJ475" s="110"/>
      <c r="AK475" s="110"/>
      <c r="BG475" s="2">
        <v>81</v>
      </c>
      <c r="BH475" s="2" t="s">
        <v>16</v>
      </c>
      <c r="BI475" s="25">
        <v>97.835004557885142</v>
      </c>
      <c r="BJ475" s="25">
        <f>BK475+BL475</f>
        <v>100</v>
      </c>
      <c r="BK475" s="25">
        <v>93.75</v>
      </c>
      <c r="BL475" s="25">
        <v>6.25</v>
      </c>
      <c r="BM475" s="25">
        <v>0</v>
      </c>
      <c r="BN475" s="25">
        <v>0</v>
      </c>
      <c r="BO475" s="25">
        <v>0</v>
      </c>
    </row>
    <row r="476" spans="4:67">
      <c r="D476" s="111" t="s">
        <v>17</v>
      </c>
      <c r="E476" s="112"/>
      <c r="F476" s="112"/>
      <c r="G476" s="112"/>
      <c r="H476" s="112"/>
      <c r="I476" s="113"/>
      <c r="J476" s="114">
        <f>BI476</f>
        <v>97.522123893805315</v>
      </c>
      <c r="K476" s="114"/>
      <c r="L476" s="114"/>
      <c r="M476" s="114"/>
      <c r="N476" s="114">
        <f>BJ476</f>
        <v>96.551724137931046</v>
      </c>
      <c r="O476" s="114"/>
      <c r="P476" s="114"/>
      <c r="Q476" s="114"/>
      <c r="R476" s="114">
        <f>BK476</f>
        <v>89.65517241379311</v>
      </c>
      <c r="S476" s="114"/>
      <c r="T476" s="114"/>
      <c r="U476" s="114"/>
      <c r="V476" s="114">
        <f>BL476</f>
        <v>6.8965517241379306</v>
      </c>
      <c r="W476" s="114"/>
      <c r="X476" s="114"/>
      <c r="Y476" s="114"/>
      <c r="Z476" s="114">
        <f>BM476</f>
        <v>3.4482758620689653</v>
      </c>
      <c r="AA476" s="114"/>
      <c r="AB476" s="114"/>
      <c r="AC476" s="114"/>
      <c r="AD476" s="114">
        <f>BN476</f>
        <v>0</v>
      </c>
      <c r="AE476" s="114"/>
      <c r="AF476" s="114"/>
      <c r="AG476" s="114"/>
      <c r="AH476" s="114">
        <f>BO476</f>
        <v>0</v>
      </c>
      <c r="AI476" s="114"/>
      <c r="AJ476" s="114"/>
      <c r="AK476" s="114"/>
      <c r="BH476" s="2" t="s">
        <v>18</v>
      </c>
      <c r="BI476" s="25">
        <v>97.522123893805315</v>
      </c>
      <c r="BJ476" s="25">
        <f>BK476+BL476</f>
        <v>96.551724137931046</v>
      </c>
      <c r="BK476" s="25">
        <v>89.65517241379311</v>
      </c>
      <c r="BL476" s="25">
        <v>6.8965517241379306</v>
      </c>
      <c r="BM476" s="25">
        <v>3.4482758620689653</v>
      </c>
      <c r="BN476" s="25">
        <v>0</v>
      </c>
      <c r="BO476" s="25">
        <v>0</v>
      </c>
    </row>
    <row r="477" spans="4:67" ht="15" customHeight="1">
      <c r="D477" s="33" t="s">
        <v>440</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35</v>
      </c>
      <c r="BJ477" s="2" t="s">
        <v>29</v>
      </c>
      <c r="BK477" s="2">
        <v>1</v>
      </c>
      <c r="BL477" s="2">
        <v>2</v>
      </c>
      <c r="BM477" s="2">
        <v>3</v>
      </c>
      <c r="BN477" s="2">
        <v>4</v>
      </c>
      <c r="BO477" s="2">
        <v>0</v>
      </c>
    </row>
    <row r="478" spans="4:67">
      <c r="D478" s="115" t="s">
        <v>30</v>
      </c>
      <c r="E478" s="116"/>
      <c r="F478" s="116"/>
      <c r="G478" s="116"/>
      <c r="H478" s="116"/>
      <c r="I478" s="117"/>
      <c r="J478" s="110">
        <f>BI478</f>
        <v>98.564266180492254</v>
      </c>
      <c r="K478" s="110"/>
      <c r="L478" s="110"/>
      <c r="M478" s="110"/>
      <c r="N478" s="110">
        <f>BJ478</f>
        <v>100</v>
      </c>
      <c r="O478" s="110"/>
      <c r="P478" s="110"/>
      <c r="Q478" s="110"/>
      <c r="R478" s="110">
        <f>BK478</f>
        <v>87.5</v>
      </c>
      <c r="S478" s="110"/>
      <c r="T478" s="110"/>
      <c r="U478" s="110"/>
      <c r="V478" s="110">
        <f>BL478</f>
        <v>12.5</v>
      </c>
      <c r="W478" s="110"/>
      <c r="X478" s="110"/>
      <c r="Y478" s="110"/>
      <c r="Z478" s="110">
        <f>BM478</f>
        <v>0</v>
      </c>
      <c r="AA478" s="110"/>
      <c r="AB478" s="110"/>
      <c r="AC478" s="110"/>
      <c r="AD478" s="110">
        <f>BN478</f>
        <v>0</v>
      </c>
      <c r="AE478" s="110"/>
      <c r="AF478" s="110"/>
      <c r="AG478" s="110"/>
      <c r="AH478" s="110">
        <f>BO478</f>
        <v>0</v>
      </c>
      <c r="AI478" s="110"/>
      <c r="AJ478" s="110"/>
      <c r="AK478" s="110"/>
      <c r="BG478" s="2">
        <v>82</v>
      </c>
      <c r="BH478" s="2" t="s">
        <v>16</v>
      </c>
      <c r="BI478" s="25">
        <v>98.564266180492254</v>
      </c>
      <c r="BJ478" s="25">
        <f>BK478+BL478</f>
        <v>100</v>
      </c>
      <c r="BK478" s="25">
        <v>87.5</v>
      </c>
      <c r="BL478" s="25">
        <v>12.5</v>
      </c>
      <c r="BM478" s="25">
        <v>0</v>
      </c>
      <c r="BN478" s="25">
        <v>0</v>
      </c>
      <c r="BO478" s="25">
        <v>0</v>
      </c>
    </row>
    <row r="479" spans="4:67">
      <c r="D479" s="111" t="s">
        <v>17</v>
      </c>
      <c r="E479" s="112"/>
      <c r="F479" s="112"/>
      <c r="G479" s="112"/>
      <c r="H479" s="112"/>
      <c r="I479" s="113"/>
      <c r="J479" s="114">
        <f>BI479</f>
        <v>98.296460176991147</v>
      </c>
      <c r="K479" s="114"/>
      <c r="L479" s="114"/>
      <c r="M479" s="114"/>
      <c r="N479" s="114">
        <f>BJ479</f>
        <v>100</v>
      </c>
      <c r="O479" s="114"/>
      <c r="P479" s="114"/>
      <c r="Q479" s="114"/>
      <c r="R479" s="114">
        <f>BK479</f>
        <v>82.758620689655174</v>
      </c>
      <c r="S479" s="114"/>
      <c r="T479" s="114"/>
      <c r="U479" s="114"/>
      <c r="V479" s="114">
        <f>BL479</f>
        <v>17.241379310344829</v>
      </c>
      <c r="W479" s="114"/>
      <c r="X479" s="114"/>
      <c r="Y479" s="114"/>
      <c r="Z479" s="114">
        <f>BM479</f>
        <v>0</v>
      </c>
      <c r="AA479" s="114"/>
      <c r="AB479" s="114"/>
      <c r="AC479" s="114"/>
      <c r="AD479" s="114">
        <f>BN479</f>
        <v>0</v>
      </c>
      <c r="AE479" s="114"/>
      <c r="AF479" s="114"/>
      <c r="AG479" s="114"/>
      <c r="AH479" s="114">
        <f>BO479</f>
        <v>0</v>
      </c>
      <c r="AI479" s="114"/>
      <c r="AJ479" s="114"/>
      <c r="AK479" s="114"/>
      <c r="BH479" s="2" t="s">
        <v>18</v>
      </c>
      <c r="BI479" s="25">
        <v>98.296460176991147</v>
      </c>
      <c r="BJ479" s="25">
        <f>BK479+BL479</f>
        <v>100</v>
      </c>
      <c r="BK479" s="25">
        <v>82.758620689655174</v>
      </c>
      <c r="BL479" s="25">
        <v>17.241379310344829</v>
      </c>
      <c r="BM479" s="25">
        <v>0</v>
      </c>
      <c r="BN479" s="25">
        <v>0</v>
      </c>
      <c r="BO479" s="25">
        <v>0</v>
      </c>
    </row>
    <row r="480" spans="4:67" ht="15" customHeight="1">
      <c r="D480" s="33" t="s">
        <v>441</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35</v>
      </c>
      <c r="BJ480" s="2" t="s">
        <v>29</v>
      </c>
      <c r="BK480" s="2">
        <v>1</v>
      </c>
      <c r="BL480" s="2">
        <v>2</v>
      </c>
      <c r="BM480" s="2">
        <v>3</v>
      </c>
      <c r="BN480" s="2">
        <v>4</v>
      </c>
      <c r="BO480" s="2">
        <v>0</v>
      </c>
    </row>
    <row r="481" spans="4:67">
      <c r="D481" s="115" t="s">
        <v>30</v>
      </c>
      <c r="E481" s="116"/>
      <c r="F481" s="116"/>
      <c r="G481" s="116"/>
      <c r="H481" s="116"/>
      <c r="I481" s="117"/>
      <c r="J481" s="110">
        <f>BI481</f>
        <v>98.17684594348222</v>
      </c>
      <c r="K481" s="110"/>
      <c r="L481" s="110"/>
      <c r="M481" s="110"/>
      <c r="N481" s="110">
        <f>BJ481</f>
        <v>96.875</v>
      </c>
      <c r="O481" s="110"/>
      <c r="P481" s="110"/>
      <c r="Q481" s="110"/>
      <c r="R481" s="110">
        <f>BK481</f>
        <v>93.75</v>
      </c>
      <c r="S481" s="110"/>
      <c r="T481" s="110"/>
      <c r="U481" s="110"/>
      <c r="V481" s="110">
        <f>BL481</f>
        <v>3.125</v>
      </c>
      <c r="W481" s="110"/>
      <c r="X481" s="110"/>
      <c r="Y481" s="110"/>
      <c r="Z481" s="110">
        <f>BM481</f>
        <v>3.125</v>
      </c>
      <c r="AA481" s="110"/>
      <c r="AB481" s="110"/>
      <c r="AC481" s="110"/>
      <c r="AD481" s="110">
        <f>BN481</f>
        <v>0</v>
      </c>
      <c r="AE481" s="110"/>
      <c r="AF481" s="110"/>
      <c r="AG481" s="110"/>
      <c r="AH481" s="110">
        <f>BO481</f>
        <v>0</v>
      </c>
      <c r="AI481" s="110"/>
      <c r="AJ481" s="110"/>
      <c r="AK481" s="110"/>
      <c r="BG481" s="2">
        <v>83</v>
      </c>
      <c r="BH481" s="2" t="s">
        <v>16</v>
      </c>
      <c r="BI481" s="25">
        <v>98.17684594348222</v>
      </c>
      <c r="BJ481" s="25">
        <f>BK481+BL481</f>
        <v>96.875</v>
      </c>
      <c r="BK481" s="25">
        <v>93.75</v>
      </c>
      <c r="BL481" s="25">
        <v>3.125</v>
      </c>
      <c r="BM481" s="25">
        <v>3.125</v>
      </c>
      <c r="BN481" s="25">
        <v>0</v>
      </c>
      <c r="BO481" s="25">
        <v>0</v>
      </c>
    </row>
    <row r="482" spans="4:67">
      <c r="D482" s="111" t="s">
        <v>436</v>
      </c>
      <c r="E482" s="112"/>
      <c r="F482" s="112"/>
      <c r="G482" s="112"/>
      <c r="H482" s="112"/>
      <c r="I482" s="113"/>
      <c r="J482" s="114">
        <f>BI482</f>
        <v>97.876106194690266</v>
      </c>
      <c r="K482" s="114"/>
      <c r="L482" s="114"/>
      <c r="M482" s="114"/>
      <c r="N482" s="114">
        <f>BJ482</f>
        <v>100</v>
      </c>
      <c r="O482" s="114"/>
      <c r="P482" s="114"/>
      <c r="Q482" s="114"/>
      <c r="R482" s="114">
        <f>BK482</f>
        <v>79.310344827586206</v>
      </c>
      <c r="S482" s="114"/>
      <c r="T482" s="114"/>
      <c r="U482" s="114"/>
      <c r="V482" s="114">
        <f>BL482</f>
        <v>20.689655172413794</v>
      </c>
      <c r="W482" s="114"/>
      <c r="X482" s="114"/>
      <c r="Y482" s="114"/>
      <c r="Z482" s="114">
        <f>BM482</f>
        <v>0</v>
      </c>
      <c r="AA482" s="114"/>
      <c r="AB482" s="114"/>
      <c r="AC482" s="114"/>
      <c r="AD482" s="114">
        <f>BN482</f>
        <v>0</v>
      </c>
      <c r="AE482" s="114"/>
      <c r="AF482" s="114"/>
      <c r="AG482" s="114"/>
      <c r="AH482" s="114">
        <f>BO482</f>
        <v>0</v>
      </c>
      <c r="AI482" s="114"/>
      <c r="AJ482" s="114"/>
      <c r="AK482" s="114"/>
      <c r="BH482" s="2" t="s">
        <v>18</v>
      </c>
      <c r="BI482" s="25">
        <v>97.876106194690266</v>
      </c>
      <c r="BJ482" s="25">
        <f>BK482+BL482</f>
        <v>100</v>
      </c>
      <c r="BK482" s="25">
        <v>79.310344827586206</v>
      </c>
      <c r="BL482" s="25">
        <v>20.689655172413794</v>
      </c>
      <c r="BM482" s="25">
        <v>0</v>
      </c>
      <c r="BN482" s="25">
        <v>0</v>
      </c>
      <c r="BO482" s="25">
        <v>0</v>
      </c>
    </row>
    <row r="483" spans="4:67" ht="15" customHeight="1">
      <c r="D483" s="33" t="s">
        <v>442</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433</v>
      </c>
      <c r="BJ483" s="2" t="s">
        <v>434</v>
      </c>
      <c r="BK483" s="2">
        <v>1</v>
      </c>
      <c r="BL483" s="2">
        <v>2</v>
      </c>
      <c r="BM483" s="2">
        <v>3</v>
      </c>
      <c r="BN483" s="2">
        <v>4</v>
      </c>
      <c r="BO483" s="2">
        <v>0</v>
      </c>
    </row>
    <row r="484" spans="4:67">
      <c r="D484" s="115" t="s">
        <v>435</v>
      </c>
      <c r="E484" s="116"/>
      <c r="F484" s="116"/>
      <c r="G484" s="116"/>
      <c r="H484" s="116"/>
      <c r="I484" s="117"/>
      <c r="J484" s="110">
        <f>BI484</f>
        <v>93.072014585232452</v>
      </c>
      <c r="K484" s="110"/>
      <c r="L484" s="110"/>
      <c r="M484" s="110"/>
      <c r="N484" s="110">
        <f>BJ484</f>
        <v>84.375</v>
      </c>
      <c r="O484" s="110"/>
      <c r="P484" s="110"/>
      <c r="Q484" s="110"/>
      <c r="R484" s="110">
        <f>BK484</f>
        <v>53.125</v>
      </c>
      <c r="S484" s="110"/>
      <c r="T484" s="110"/>
      <c r="U484" s="110"/>
      <c r="V484" s="110">
        <f>BL484</f>
        <v>31.25</v>
      </c>
      <c r="W484" s="110"/>
      <c r="X484" s="110"/>
      <c r="Y484" s="110"/>
      <c r="Z484" s="110">
        <f>BM484</f>
        <v>15.625</v>
      </c>
      <c r="AA484" s="110"/>
      <c r="AB484" s="110"/>
      <c r="AC484" s="110"/>
      <c r="AD484" s="110">
        <f>BN484</f>
        <v>0</v>
      </c>
      <c r="AE484" s="110"/>
      <c r="AF484" s="110"/>
      <c r="AG484" s="110"/>
      <c r="AH484" s="110">
        <f>BO484</f>
        <v>0</v>
      </c>
      <c r="AI484" s="110"/>
      <c r="AJ484" s="110"/>
      <c r="AK484" s="110"/>
      <c r="BG484" s="2">
        <v>84</v>
      </c>
      <c r="BH484" s="2" t="s">
        <v>16</v>
      </c>
      <c r="BI484" s="25">
        <v>93.072014585232452</v>
      </c>
      <c r="BJ484" s="25">
        <f>BK484+BL484</f>
        <v>84.375</v>
      </c>
      <c r="BK484" s="25">
        <v>53.125</v>
      </c>
      <c r="BL484" s="25">
        <v>31.25</v>
      </c>
      <c r="BM484" s="25">
        <v>15.625</v>
      </c>
      <c r="BN484" s="25">
        <v>0</v>
      </c>
      <c r="BO484" s="25">
        <v>0</v>
      </c>
    </row>
    <row r="485" spans="4:67">
      <c r="D485" s="142" t="s">
        <v>425</v>
      </c>
      <c r="E485" s="143"/>
      <c r="F485" s="143"/>
      <c r="G485" s="143"/>
      <c r="H485" s="143"/>
      <c r="I485" s="144"/>
      <c r="J485" s="114">
        <f>BI485</f>
        <v>91.924778761061944</v>
      </c>
      <c r="K485" s="114"/>
      <c r="L485" s="114"/>
      <c r="M485" s="114"/>
      <c r="N485" s="114">
        <f>BJ485</f>
        <v>86.206896551724128</v>
      </c>
      <c r="O485" s="114"/>
      <c r="P485" s="114"/>
      <c r="Q485" s="114"/>
      <c r="R485" s="114">
        <f>BK485</f>
        <v>48.275862068965516</v>
      </c>
      <c r="S485" s="114"/>
      <c r="T485" s="114"/>
      <c r="U485" s="114"/>
      <c r="V485" s="114">
        <f>BL485</f>
        <v>37.931034482758619</v>
      </c>
      <c r="W485" s="114"/>
      <c r="X485" s="114"/>
      <c r="Y485" s="114"/>
      <c r="Z485" s="114">
        <f>BM485</f>
        <v>13.793103448275861</v>
      </c>
      <c r="AA485" s="114"/>
      <c r="AB485" s="114"/>
      <c r="AC485" s="114"/>
      <c r="AD485" s="114">
        <f>BN485</f>
        <v>0</v>
      </c>
      <c r="AE485" s="114"/>
      <c r="AF485" s="114"/>
      <c r="AG485" s="114"/>
      <c r="AH485" s="114">
        <f>BO485</f>
        <v>0</v>
      </c>
      <c r="AI485" s="114"/>
      <c r="AJ485" s="114"/>
      <c r="AK485" s="114"/>
      <c r="BH485" s="2" t="s">
        <v>18</v>
      </c>
      <c r="BI485" s="25">
        <v>91.924778761061944</v>
      </c>
      <c r="BJ485" s="25">
        <f>BK485+BL485</f>
        <v>86.206896551724128</v>
      </c>
      <c r="BK485" s="25">
        <v>48.275862068965516</v>
      </c>
      <c r="BL485" s="25">
        <v>37.931034482758619</v>
      </c>
      <c r="BM485" s="25">
        <v>13.793103448275861</v>
      </c>
      <c r="BN485" s="25">
        <v>0</v>
      </c>
      <c r="BO485" s="25">
        <v>0</v>
      </c>
    </row>
    <row r="486" spans="4:67" ht="15" customHeight="1">
      <c r="D486" s="33" t="s">
        <v>443</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35</v>
      </c>
      <c r="BJ486" s="2" t="s">
        <v>29</v>
      </c>
      <c r="BK486" s="2">
        <v>1</v>
      </c>
      <c r="BL486" s="2">
        <v>2</v>
      </c>
      <c r="BM486" s="2">
        <v>3</v>
      </c>
      <c r="BN486" s="2">
        <v>4</v>
      </c>
      <c r="BO486" s="2">
        <v>0</v>
      </c>
    </row>
    <row r="487" spans="4:67">
      <c r="D487" s="115" t="s">
        <v>30</v>
      </c>
      <c r="E487" s="116"/>
      <c r="F487" s="116"/>
      <c r="G487" s="116"/>
      <c r="H487" s="116"/>
      <c r="I487" s="117"/>
      <c r="J487" s="110">
        <f>BI487</f>
        <v>91.431175934366451</v>
      </c>
      <c r="K487" s="110"/>
      <c r="L487" s="110"/>
      <c r="M487" s="110"/>
      <c r="N487" s="110">
        <f>BJ487</f>
        <v>84.375</v>
      </c>
      <c r="O487" s="110"/>
      <c r="P487" s="110"/>
      <c r="Q487" s="110"/>
      <c r="R487" s="110">
        <f>BK487</f>
        <v>56.25</v>
      </c>
      <c r="S487" s="110"/>
      <c r="T487" s="110"/>
      <c r="U487" s="110"/>
      <c r="V487" s="110">
        <f>BL487</f>
        <v>28.125</v>
      </c>
      <c r="W487" s="110"/>
      <c r="X487" s="110"/>
      <c r="Y487" s="110"/>
      <c r="Z487" s="110">
        <f>BM487</f>
        <v>12.5</v>
      </c>
      <c r="AA487" s="110"/>
      <c r="AB487" s="110"/>
      <c r="AC487" s="110"/>
      <c r="AD487" s="110">
        <f>BN487</f>
        <v>3.125</v>
      </c>
      <c r="AE487" s="110"/>
      <c r="AF487" s="110"/>
      <c r="AG487" s="110"/>
      <c r="AH487" s="110">
        <f>BO487</f>
        <v>0</v>
      </c>
      <c r="AI487" s="110"/>
      <c r="AJ487" s="110"/>
      <c r="AK487" s="110"/>
      <c r="BG487" s="2">
        <v>85</v>
      </c>
      <c r="BH487" s="2" t="s">
        <v>16</v>
      </c>
      <c r="BI487" s="25">
        <v>91.431175934366451</v>
      </c>
      <c r="BJ487" s="25">
        <f>BK487+BL487</f>
        <v>84.375</v>
      </c>
      <c r="BK487" s="25">
        <v>56.25</v>
      </c>
      <c r="BL487" s="25">
        <v>28.125</v>
      </c>
      <c r="BM487" s="25">
        <v>12.5</v>
      </c>
      <c r="BN487" s="25">
        <v>3.125</v>
      </c>
      <c r="BO487" s="25">
        <v>0</v>
      </c>
    </row>
    <row r="488" spans="4:67">
      <c r="D488" s="111" t="s">
        <v>423</v>
      </c>
      <c r="E488" s="112"/>
      <c r="F488" s="112"/>
      <c r="G488" s="112"/>
      <c r="H488" s="112"/>
      <c r="I488" s="113"/>
      <c r="J488" s="114">
        <f>BI488</f>
        <v>89.80088495575221</v>
      </c>
      <c r="K488" s="114"/>
      <c r="L488" s="114"/>
      <c r="M488" s="114"/>
      <c r="N488" s="114">
        <f>BJ488</f>
        <v>79.310344827586206</v>
      </c>
      <c r="O488" s="114"/>
      <c r="P488" s="114"/>
      <c r="Q488" s="114"/>
      <c r="R488" s="114">
        <f>BK488</f>
        <v>41.379310344827587</v>
      </c>
      <c r="S488" s="114"/>
      <c r="T488" s="114"/>
      <c r="U488" s="114"/>
      <c r="V488" s="114">
        <f>BL488</f>
        <v>37.931034482758619</v>
      </c>
      <c r="W488" s="114"/>
      <c r="X488" s="114"/>
      <c r="Y488" s="114"/>
      <c r="Z488" s="114">
        <f>BM488</f>
        <v>20.689655172413794</v>
      </c>
      <c r="AA488" s="114"/>
      <c r="AB488" s="114"/>
      <c r="AC488" s="114"/>
      <c r="AD488" s="114">
        <f>BN488</f>
        <v>0</v>
      </c>
      <c r="AE488" s="114"/>
      <c r="AF488" s="114"/>
      <c r="AG488" s="114"/>
      <c r="AH488" s="114">
        <f>BO488</f>
        <v>0</v>
      </c>
      <c r="AI488" s="114"/>
      <c r="AJ488" s="114"/>
      <c r="AK488" s="114"/>
      <c r="BH488" s="2" t="s">
        <v>18</v>
      </c>
      <c r="BI488" s="25">
        <v>89.80088495575221</v>
      </c>
      <c r="BJ488" s="25">
        <f>BK488+BL488</f>
        <v>79.310344827586206</v>
      </c>
      <c r="BK488" s="25">
        <v>41.379310344827587</v>
      </c>
      <c r="BL488" s="25">
        <v>37.931034482758619</v>
      </c>
      <c r="BM488" s="25">
        <v>20.689655172413794</v>
      </c>
      <c r="BN488" s="25">
        <v>0</v>
      </c>
      <c r="BO488" s="25">
        <v>0</v>
      </c>
    </row>
    <row r="489" spans="4:67" ht="15" customHeight="1">
      <c r="D489" s="33" t="s">
        <v>444</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428</v>
      </c>
      <c r="BJ489" s="2" t="s">
        <v>429</v>
      </c>
      <c r="BK489" s="2">
        <v>1</v>
      </c>
      <c r="BL489" s="2">
        <v>2</v>
      </c>
      <c r="BM489" s="2">
        <v>3</v>
      </c>
      <c r="BN489" s="2">
        <v>4</v>
      </c>
      <c r="BO489" s="2">
        <v>0</v>
      </c>
    </row>
    <row r="490" spans="4:67">
      <c r="D490" s="115" t="s">
        <v>430</v>
      </c>
      <c r="E490" s="116"/>
      <c r="F490" s="116"/>
      <c r="G490" s="116"/>
      <c r="H490" s="116"/>
      <c r="I490" s="117"/>
      <c r="J490" s="110">
        <f>BI490</f>
        <v>98.381950774840476</v>
      </c>
      <c r="K490" s="110"/>
      <c r="L490" s="110"/>
      <c r="M490" s="110"/>
      <c r="N490" s="110">
        <f>BJ490</f>
        <v>100</v>
      </c>
      <c r="O490" s="110"/>
      <c r="P490" s="110"/>
      <c r="Q490" s="110"/>
      <c r="R490" s="110">
        <f>BK490</f>
        <v>96.875</v>
      </c>
      <c r="S490" s="110"/>
      <c r="T490" s="110"/>
      <c r="U490" s="110"/>
      <c r="V490" s="110">
        <f>BL490</f>
        <v>3.125</v>
      </c>
      <c r="W490" s="110"/>
      <c r="X490" s="110"/>
      <c r="Y490" s="110"/>
      <c r="Z490" s="110">
        <f>BM490</f>
        <v>0</v>
      </c>
      <c r="AA490" s="110"/>
      <c r="AB490" s="110"/>
      <c r="AC490" s="110"/>
      <c r="AD490" s="110">
        <f>BN490</f>
        <v>0</v>
      </c>
      <c r="AE490" s="110"/>
      <c r="AF490" s="110"/>
      <c r="AG490" s="110"/>
      <c r="AH490" s="110">
        <f>BO490</f>
        <v>0</v>
      </c>
      <c r="AI490" s="110"/>
      <c r="AJ490" s="110"/>
      <c r="AK490" s="110"/>
      <c r="BG490" s="2">
        <v>86</v>
      </c>
      <c r="BH490" s="2" t="s">
        <v>16</v>
      </c>
      <c r="BI490" s="25">
        <v>98.381950774840476</v>
      </c>
      <c r="BJ490" s="25">
        <f>BK490+BL490</f>
        <v>100</v>
      </c>
      <c r="BK490" s="25">
        <v>96.875</v>
      </c>
      <c r="BL490" s="25">
        <v>3.125</v>
      </c>
      <c r="BM490" s="25">
        <v>0</v>
      </c>
      <c r="BN490" s="25">
        <v>0</v>
      </c>
      <c r="BO490" s="25">
        <v>0</v>
      </c>
    </row>
    <row r="491" spans="4:67">
      <c r="D491" s="111" t="s">
        <v>425</v>
      </c>
      <c r="E491" s="112"/>
      <c r="F491" s="112"/>
      <c r="G491" s="112"/>
      <c r="H491" s="112"/>
      <c r="I491" s="113"/>
      <c r="J491" s="114">
        <f>BI491</f>
        <v>98.451327433628322</v>
      </c>
      <c r="K491" s="114"/>
      <c r="L491" s="114"/>
      <c r="M491" s="114"/>
      <c r="N491" s="114">
        <f>BJ491</f>
        <v>100</v>
      </c>
      <c r="O491" s="114"/>
      <c r="P491" s="114"/>
      <c r="Q491" s="114"/>
      <c r="R491" s="114">
        <f>BK491</f>
        <v>93.103448275862064</v>
      </c>
      <c r="S491" s="114"/>
      <c r="T491" s="114"/>
      <c r="U491" s="114"/>
      <c r="V491" s="114">
        <f>BL491</f>
        <v>6.8965517241379306</v>
      </c>
      <c r="W491" s="114"/>
      <c r="X491" s="114"/>
      <c r="Y491" s="114"/>
      <c r="Z491" s="114">
        <f>BM491</f>
        <v>0</v>
      </c>
      <c r="AA491" s="114"/>
      <c r="AB491" s="114"/>
      <c r="AC491" s="114"/>
      <c r="AD491" s="114">
        <f>BN491</f>
        <v>0</v>
      </c>
      <c r="AE491" s="114"/>
      <c r="AF491" s="114"/>
      <c r="AG491" s="114"/>
      <c r="AH491" s="114">
        <f>BO491</f>
        <v>0</v>
      </c>
      <c r="AI491" s="114"/>
      <c r="AJ491" s="114"/>
      <c r="AK491" s="114"/>
      <c r="BH491" s="2" t="s">
        <v>18</v>
      </c>
      <c r="BI491" s="25">
        <v>98.451327433628322</v>
      </c>
      <c r="BJ491" s="25">
        <f>BK491+BL491</f>
        <v>100</v>
      </c>
      <c r="BK491" s="25">
        <v>93.103448275862064</v>
      </c>
      <c r="BL491" s="25">
        <v>6.8965517241379306</v>
      </c>
      <c r="BM491" s="25">
        <v>0</v>
      </c>
      <c r="BN491" s="25">
        <v>0</v>
      </c>
      <c r="BO491" s="25">
        <v>0</v>
      </c>
    </row>
    <row r="492" spans="4:67" ht="15" customHeight="1">
      <c r="D492" s="33" t="s">
        <v>445</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35</v>
      </c>
      <c r="BJ492" s="2" t="s">
        <v>29</v>
      </c>
      <c r="BK492" s="2">
        <v>1</v>
      </c>
      <c r="BL492" s="2">
        <v>2</v>
      </c>
      <c r="BM492" s="2">
        <v>3</v>
      </c>
      <c r="BN492" s="2">
        <v>4</v>
      </c>
      <c r="BO492" s="2">
        <v>0</v>
      </c>
    </row>
    <row r="493" spans="4:67">
      <c r="D493" s="115" t="s">
        <v>30</v>
      </c>
      <c r="E493" s="116"/>
      <c r="F493" s="116"/>
      <c r="G493" s="116"/>
      <c r="H493" s="116"/>
      <c r="I493" s="117"/>
      <c r="J493" s="110">
        <f>BI493</f>
        <v>95.145852324521414</v>
      </c>
      <c r="K493" s="110"/>
      <c r="L493" s="110"/>
      <c r="M493" s="110"/>
      <c r="N493" s="110">
        <f>BJ493</f>
        <v>100</v>
      </c>
      <c r="O493" s="110"/>
      <c r="P493" s="110"/>
      <c r="Q493" s="110"/>
      <c r="R493" s="110">
        <f>BK493</f>
        <v>87.5</v>
      </c>
      <c r="S493" s="110"/>
      <c r="T493" s="110"/>
      <c r="U493" s="110"/>
      <c r="V493" s="110">
        <f>BL493</f>
        <v>12.5</v>
      </c>
      <c r="W493" s="110"/>
      <c r="X493" s="110"/>
      <c r="Y493" s="110"/>
      <c r="Z493" s="110">
        <f>BM493</f>
        <v>0</v>
      </c>
      <c r="AA493" s="110"/>
      <c r="AB493" s="110"/>
      <c r="AC493" s="110"/>
      <c r="AD493" s="110">
        <f>BN493</f>
        <v>0</v>
      </c>
      <c r="AE493" s="110"/>
      <c r="AF493" s="110"/>
      <c r="AG493" s="110"/>
      <c r="AH493" s="110">
        <f>BO493</f>
        <v>0</v>
      </c>
      <c r="AI493" s="110"/>
      <c r="AJ493" s="110"/>
      <c r="AK493" s="110"/>
      <c r="BG493" s="2">
        <v>87</v>
      </c>
      <c r="BH493" s="2" t="s">
        <v>16</v>
      </c>
      <c r="BI493" s="25">
        <v>95.145852324521414</v>
      </c>
      <c r="BJ493" s="25">
        <f>BK493+BL493</f>
        <v>100</v>
      </c>
      <c r="BK493" s="25">
        <v>87.5</v>
      </c>
      <c r="BL493" s="25">
        <v>12.5</v>
      </c>
      <c r="BM493" s="25">
        <v>0</v>
      </c>
      <c r="BN493" s="25">
        <v>0</v>
      </c>
      <c r="BO493" s="25">
        <v>0</v>
      </c>
    </row>
    <row r="494" spans="4:67">
      <c r="D494" s="142" t="s">
        <v>17</v>
      </c>
      <c r="E494" s="143"/>
      <c r="F494" s="143"/>
      <c r="G494" s="143"/>
      <c r="H494" s="143"/>
      <c r="I494" s="144"/>
      <c r="J494" s="114">
        <f>BI494</f>
        <v>95.486725663716811</v>
      </c>
      <c r="K494" s="114"/>
      <c r="L494" s="114"/>
      <c r="M494" s="114"/>
      <c r="N494" s="114">
        <f>BJ494</f>
        <v>93.103448275862064</v>
      </c>
      <c r="O494" s="114"/>
      <c r="P494" s="114"/>
      <c r="Q494" s="114"/>
      <c r="R494" s="114">
        <f>BK494</f>
        <v>72.41379310344827</v>
      </c>
      <c r="S494" s="114"/>
      <c r="T494" s="114"/>
      <c r="U494" s="114"/>
      <c r="V494" s="114">
        <f>BL494</f>
        <v>20.689655172413794</v>
      </c>
      <c r="W494" s="114"/>
      <c r="X494" s="114"/>
      <c r="Y494" s="114"/>
      <c r="Z494" s="114">
        <f>BM494</f>
        <v>6.8965517241379306</v>
      </c>
      <c r="AA494" s="114"/>
      <c r="AB494" s="114"/>
      <c r="AC494" s="114"/>
      <c r="AD494" s="114">
        <f>BN494</f>
        <v>0</v>
      </c>
      <c r="AE494" s="114"/>
      <c r="AF494" s="114"/>
      <c r="AG494" s="114"/>
      <c r="AH494" s="114">
        <f>BO494</f>
        <v>0</v>
      </c>
      <c r="AI494" s="114"/>
      <c r="AJ494" s="114"/>
      <c r="AK494" s="114"/>
      <c r="BH494" s="2" t="s">
        <v>18</v>
      </c>
      <c r="BI494" s="25">
        <v>95.486725663716811</v>
      </c>
      <c r="BJ494" s="25">
        <f>BK494+BL494</f>
        <v>93.103448275862064</v>
      </c>
      <c r="BK494" s="25">
        <v>72.41379310344827</v>
      </c>
      <c r="BL494" s="25">
        <v>20.689655172413794</v>
      </c>
      <c r="BM494" s="25">
        <v>6.8965517241379306</v>
      </c>
      <c r="BN494" s="25">
        <v>0</v>
      </c>
      <c r="BO494" s="25">
        <v>0</v>
      </c>
    </row>
    <row r="495" spans="4:67" ht="15" customHeight="1">
      <c r="D495" s="33" t="s">
        <v>446</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433</v>
      </c>
      <c r="BJ495" s="2" t="s">
        <v>434</v>
      </c>
      <c r="BK495" s="2">
        <v>1</v>
      </c>
      <c r="BL495" s="2">
        <v>2</v>
      </c>
      <c r="BM495" s="2">
        <v>3</v>
      </c>
      <c r="BN495" s="2">
        <v>4</v>
      </c>
      <c r="BO495" s="2">
        <v>0</v>
      </c>
    </row>
    <row r="496" spans="4:67">
      <c r="D496" s="115" t="s">
        <v>435</v>
      </c>
      <c r="E496" s="116"/>
      <c r="F496" s="116"/>
      <c r="G496" s="116"/>
      <c r="H496" s="116"/>
      <c r="I496" s="117"/>
      <c r="J496" s="110">
        <f>BI496</f>
        <v>93.140382862351871</v>
      </c>
      <c r="K496" s="110"/>
      <c r="L496" s="110"/>
      <c r="M496" s="110"/>
      <c r="N496" s="110">
        <f>BJ496</f>
        <v>93.75</v>
      </c>
      <c r="O496" s="110"/>
      <c r="P496" s="110"/>
      <c r="Q496" s="110"/>
      <c r="R496" s="110">
        <f>BK496</f>
        <v>75</v>
      </c>
      <c r="S496" s="110"/>
      <c r="T496" s="110"/>
      <c r="U496" s="110"/>
      <c r="V496" s="110">
        <f>BL496</f>
        <v>18.75</v>
      </c>
      <c r="W496" s="110"/>
      <c r="X496" s="110"/>
      <c r="Y496" s="110"/>
      <c r="Z496" s="110">
        <f>BM496</f>
        <v>3.125</v>
      </c>
      <c r="AA496" s="110"/>
      <c r="AB496" s="110"/>
      <c r="AC496" s="110"/>
      <c r="AD496" s="110">
        <f>BN496</f>
        <v>3.125</v>
      </c>
      <c r="AE496" s="110"/>
      <c r="AF496" s="110"/>
      <c r="AG496" s="110"/>
      <c r="AH496" s="110">
        <f>BO496</f>
        <v>0</v>
      </c>
      <c r="AI496" s="110"/>
      <c r="AJ496" s="110"/>
      <c r="AK496" s="110"/>
      <c r="BG496" s="2">
        <v>88</v>
      </c>
      <c r="BH496" s="2" t="s">
        <v>16</v>
      </c>
      <c r="BI496" s="25">
        <v>93.140382862351871</v>
      </c>
      <c r="BJ496" s="25">
        <f>BK496+BL496</f>
        <v>93.75</v>
      </c>
      <c r="BK496" s="25">
        <v>75</v>
      </c>
      <c r="BL496" s="25">
        <v>18.75</v>
      </c>
      <c r="BM496" s="25">
        <v>3.125</v>
      </c>
      <c r="BN496" s="25">
        <v>3.125</v>
      </c>
      <c r="BO496" s="25">
        <v>0</v>
      </c>
    </row>
    <row r="497" spans="1:96">
      <c r="D497" s="111" t="s">
        <v>436</v>
      </c>
      <c r="E497" s="112"/>
      <c r="F497" s="112"/>
      <c r="G497" s="112"/>
      <c r="H497" s="112"/>
      <c r="I497" s="113"/>
      <c r="J497" s="114">
        <f>BI497</f>
        <v>93.561946902654867</v>
      </c>
      <c r="K497" s="114"/>
      <c r="L497" s="114"/>
      <c r="M497" s="114"/>
      <c r="N497" s="114">
        <f>BJ497</f>
        <v>86.206896551724142</v>
      </c>
      <c r="O497" s="114"/>
      <c r="P497" s="114"/>
      <c r="Q497" s="114"/>
      <c r="R497" s="114">
        <f>BK497</f>
        <v>62.068965517241381</v>
      </c>
      <c r="S497" s="114"/>
      <c r="T497" s="114"/>
      <c r="U497" s="114"/>
      <c r="V497" s="114">
        <f>BL497</f>
        <v>24.137931034482758</v>
      </c>
      <c r="W497" s="114"/>
      <c r="X497" s="114"/>
      <c r="Y497" s="114"/>
      <c r="Z497" s="114">
        <f>BM497</f>
        <v>10.344827586206897</v>
      </c>
      <c r="AA497" s="114"/>
      <c r="AB497" s="114"/>
      <c r="AC497" s="114"/>
      <c r="AD497" s="114">
        <f>BN497</f>
        <v>3.4482758620689653</v>
      </c>
      <c r="AE497" s="114"/>
      <c r="AF497" s="114"/>
      <c r="AG497" s="114"/>
      <c r="AH497" s="114">
        <f>BO497</f>
        <v>0</v>
      </c>
      <c r="AI497" s="114"/>
      <c r="AJ497" s="114"/>
      <c r="AK497" s="114"/>
      <c r="BH497" s="2" t="s">
        <v>18</v>
      </c>
      <c r="BI497" s="25">
        <v>93.561946902654867</v>
      </c>
      <c r="BJ497" s="25">
        <f>BK497+BL497</f>
        <v>86.206896551724142</v>
      </c>
      <c r="BK497" s="25">
        <v>62.068965517241381</v>
      </c>
      <c r="BL497" s="25">
        <v>24.137931034482758</v>
      </c>
      <c r="BM497" s="25">
        <v>10.344827586206897</v>
      </c>
      <c r="BN497" s="25">
        <v>3.4482758620689653</v>
      </c>
      <c r="BO497" s="25">
        <v>0</v>
      </c>
    </row>
    <row r="498" spans="1:96" ht="15" customHeight="1">
      <c r="D498" s="33" t="s">
        <v>447</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433</v>
      </c>
      <c r="BJ498" s="2" t="s">
        <v>434</v>
      </c>
      <c r="BK498" s="2">
        <v>1</v>
      </c>
      <c r="BL498" s="2">
        <v>2</v>
      </c>
      <c r="BM498" s="2">
        <v>3</v>
      </c>
      <c r="BN498" s="2">
        <v>4</v>
      </c>
      <c r="BO498" s="2">
        <v>0</v>
      </c>
    </row>
    <row r="499" spans="1:96">
      <c r="D499" s="115" t="s">
        <v>435</v>
      </c>
      <c r="E499" s="116"/>
      <c r="F499" s="116"/>
      <c r="G499" s="116"/>
      <c r="H499" s="116"/>
      <c r="I499" s="117"/>
      <c r="J499" s="110">
        <f>BI499</f>
        <v>51.800364630811302</v>
      </c>
      <c r="K499" s="110"/>
      <c r="L499" s="110"/>
      <c r="M499" s="110"/>
      <c r="N499" s="110">
        <f>BJ499</f>
        <v>50</v>
      </c>
      <c r="O499" s="110"/>
      <c r="P499" s="110"/>
      <c r="Q499" s="110"/>
      <c r="R499" s="110">
        <f>BK499</f>
        <v>18.75</v>
      </c>
      <c r="S499" s="110"/>
      <c r="T499" s="110"/>
      <c r="U499" s="110"/>
      <c r="V499" s="110">
        <f>BL499</f>
        <v>31.25</v>
      </c>
      <c r="W499" s="110"/>
      <c r="X499" s="110"/>
      <c r="Y499" s="110"/>
      <c r="Z499" s="110">
        <f>BM499</f>
        <v>25</v>
      </c>
      <c r="AA499" s="110"/>
      <c r="AB499" s="110"/>
      <c r="AC499" s="110"/>
      <c r="AD499" s="110">
        <f>BN499</f>
        <v>25</v>
      </c>
      <c r="AE499" s="110"/>
      <c r="AF499" s="110"/>
      <c r="AG499" s="110"/>
      <c r="AH499" s="110">
        <f>BO499</f>
        <v>0</v>
      </c>
      <c r="AI499" s="110"/>
      <c r="AJ499" s="110"/>
      <c r="AK499" s="110"/>
      <c r="BG499" s="2">
        <v>89</v>
      </c>
      <c r="BH499" s="2" t="s">
        <v>16</v>
      </c>
      <c r="BI499" s="25">
        <v>51.800364630811302</v>
      </c>
      <c r="BJ499" s="25">
        <f>BK499+BL499</f>
        <v>50</v>
      </c>
      <c r="BK499" s="25">
        <v>18.75</v>
      </c>
      <c r="BL499" s="25">
        <v>31.25</v>
      </c>
      <c r="BM499" s="25">
        <v>25</v>
      </c>
      <c r="BN499" s="25">
        <v>25</v>
      </c>
      <c r="BO499" s="25">
        <v>0</v>
      </c>
    </row>
    <row r="500" spans="1:96">
      <c r="D500" s="111" t="s">
        <v>423</v>
      </c>
      <c r="E500" s="112"/>
      <c r="F500" s="112"/>
      <c r="G500" s="112"/>
      <c r="H500" s="112"/>
      <c r="I500" s="113"/>
      <c r="J500" s="114">
        <f>BI500</f>
        <v>53.097345132743371</v>
      </c>
      <c r="K500" s="114"/>
      <c r="L500" s="114"/>
      <c r="M500" s="114"/>
      <c r="N500" s="114">
        <f>BJ500</f>
        <v>62.068965517241381</v>
      </c>
      <c r="O500" s="114"/>
      <c r="P500" s="114"/>
      <c r="Q500" s="114"/>
      <c r="R500" s="114">
        <f>BK500</f>
        <v>27.586206896551722</v>
      </c>
      <c r="S500" s="114"/>
      <c r="T500" s="114"/>
      <c r="U500" s="114"/>
      <c r="V500" s="114">
        <f>BL500</f>
        <v>34.482758620689658</v>
      </c>
      <c r="W500" s="114"/>
      <c r="X500" s="114"/>
      <c r="Y500" s="114"/>
      <c r="Z500" s="114">
        <f>BM500</f>
        <v>27.586206896551722</v>
      </c>
      <c r="AA500" s="114"/>
      <c r="AB500" s="114"/>
      <c r="AC500" s="114"/>
      <c r="AD500" s="114">
        <f>BN500</f>
        <v>10.344827586206897</v>
      </c>
      <c r="AE500" s="114"/>
      <c r="AF500" s="114"/>
      <c r="AG500" s="114"/>
      <c r="AH500" s="114">
        <f>BO500</f>
        <v>0</v>
      </c>
      <c r="AI500" s="114"/>
      <c r="AJ500" s="114"/>
      <c r="AK500" s="114"/>
      <c r="BH500" s="2" t="s">
        <v>18</v>
      </c>
      <c r="BI500" s="25">
        <v>53.097345132743371</v>
      </c>
      <c r="BJ500" s="25">
        <f>BK500+BL500</f>
        <v>62.068965517241381</v>
      </c>
      <c r="BK500" s="25">
        <v>27.586206896551722</v>
      </c>
      <c r="BL500" s="25">
        <v>34.482758620689658</v>
      </c>
      <c r="BM500" s="25">
        <v>27.586206896551722</v>
      </c>
      <c r="BN500" s="25">
        <v>10.344827586206897</v>
      </c>
      <c r="BO500" s="25">
        <v>0</v>
      </c>
    </row>
    <row r="501" spans="1:96" ht="15" customHeight="1">
      <c r="D501" s="33" t="s">
        <v>448</v>
      </c>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K501" s="31"/>
      <c r="BI501" s="5" t="s">
        <v>35</v>
      </c>
      <c r="BJ501" s="2" t="s">
        <v>29</v>
      </c>
      <c r="BK501" s="2">
        <v>1</v>
      </c>
      <c r="BL501" s="2">
        <v>2</v>
      </c>
      <c r="BM501" s="2">
        <v>3</v>
      </c>
      <c r="BN501" s="2">
        <v>4</v>
      </c>
      <c r="BO501" s="2">
        <v>0</v>
      </c>
    </row>
    <row r="502" spans="1:96">
      <c r="D502" s="115" t="s">
        <v>30</v>
      </c>
      <c r="E502" s="116"/>
      <c r="F502" s="116"/>
      <c r="G502" s="116"/>
      <c r="H502" s="116"/>
      <c r="I502" s="117"/>
      <c r="J502" s="110">
        <f>BI502</f>
        <v>68.391066545123053</v>
      </c>
      <c r="K502" s="110"/>
      <c r="L502" s="110"/>
      <c r="M502" s="110"/>
      <c r="N502" s="110">
        <f>BJ502</f>
        <v>62.5</v>
      </c>
      <c r="O502" s="110"/>
      <c r="P502" s="110"/>
      <c r="Q502" s="110"/>
      <c r="R502" s="110">
        <f>BK502</f>
        <v>31.25</v>
      </c>
      <c r="S502" s="110"/>
      <c r="T502" s="110"/>
      <c r="U502" s="110"/>
      <c r="V502" s="110">
        <f>BL502</f>
        <v>31.25</v>
      </c>
      <c r="W502" s="110"/>
      <c r="X502" s="110"/>
      <c r="Y502" s="110"/>
      <c r="Z502" s="110">
        <f>BM502</f>
        <v>21.875</v>
      </c>
      <c r="AA502" s="110"/>
      <c r="AB502" s="110"/>
      <c r="AC502" s="110"/>
      <c r="AD502" s="110">
        <f>BN502</f>
        <v>15.625</v>
      </c>
      <c r="AE502" s="110"/>
      <c r="AF502" s="110"/>
      <c r="AG502" s="110"/>
      <c r="AH502" s="110">
        <f>BO502</f>
        <v>0</v>
      </c>
      <c r="AI502" s="110"/>
      <c r="AJ502" s="110"/>
      <c r="AK502" s="110"/>
      <c r="BG502" s="2">
        <v>90</v>
      </c>
      <c r="BH502" s="2" t="s">
        <v>16</v>
      </c>
      <c r="BI502" s="25">
        <v>68.391066545123053</v>
      </c>
      <c r="BJ502" s="25">
        <f>BK502+BL502</f>
        <v>62.5</v>
      </c>
      <c r="BK502" s="25">
        <v>31.25</v>
      </c>
      <c r="BL502" s="25">
        <v>31.25</v>
      </c>
      <c r="BM502" s="25">
        <v>21.875</v>
      </c>
      <c r="BN502" s="25">
        <v>15.625</v>
      </c>
      <c r="BO502" s="25">
        <v>0</v>
      </c>
    </row>
    <row r="503" spans="1:96">
      <c r="D503" s="111" t="s">
        <v>425</v>
      </c>
      <c r="E503" s="112"/>
      <c r="F503" s="112"/>
      <c r="G503" s="112"/>
      <c r="H503" s="112"/>
      <c r="I503" s="113"/>
      <c r="J503" s="114">
        <f>BI503</f>
        <v>68.252212389380531</v>
      </c>
      <c r="K503" s="114"/>
      <c r="L503" s="114"/>
      <c r="M503" s="114"/>
      <c r="N503" s="114">
        <f>BJ503</f>
        <v>68.965517241379317</v>
      </c>
      <c r="O503" s="114"/>
      <c r="P503" s="114"/>
      <c r="Q503" s="114"/>
      <c r="R503" s="114">
        <f>BK503</f>
        <v>24.137931034482758</v>
      </c>
      <c r="S503" s="114"/>
      <c r="T503" s="114"/>
      <c r="U503" s="114"/>
      <c r="V503" s="114">
        <f>BL503</f>
        <v>44.827586206896555</v>
      </c>
      <c r="W503" s="114"/>
      <c r="X503" s="114"/>
      <c r="Y503" s="114"/>
      <c r="Z503" s="114">
        <f>BM503</f>
        <v>24.137931034482758</v>
      </c>
      <c r="AA503" s="114"/>
      <c r="AB503" s="114"/>
      <c r="AC503" s="114"/>
      <c r="AD503" s="114">
        <f>BN503</f>
        <v>6.8965517241379306</v>
      </c>
      <c r="AE503" s="114"/>
      <c r="AF503" s="114"/>
      <c r="AG503" s="114"/>
      <c r="AH503" s="114">
        <f>BO503</f>
        <v>0</v>
      </c>
      <c r="AI503" s="114"/>
      <c r="AJ503" s="114"/>
      <c r="AK503" s="114"/>
      <c r="BH503" s="2" t="s">
        <v>18</v>
      </c>
      <c r="BI503" s="25">
        <v>68.252212389380531</v>
      </c>
      <c r="BJ503" s="25">
        <f>BK503+BL503</f>
        <v>68.965517241379317</v>
      </c>
      <c r="BK503" s="25">
        <v>24.137931034482758</v>
      </c>
      <c r="BL503" s="25">
        <v>44.827586206896555</v>
      </c>
      <c r="BM503" s="25">
        <v>24.137931034482758</v>
      </c>
      <c r="BN503" s="25">
        <v>6.8965517241379306</v>
      </c>
      <c r="BO503" s="25">
        <v>0</v>
      </c>
    </row>
    <row r="504" spans="1:96" ht="15" customHeight="1">
      <c r="D504" s="39"/>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K504" s="31"/>
      <c r="BI504" s="5"/>
    </row>
    <row r="505" spans="1:96">
      <c r="D505" s="126"/>
      <c r="E505" s="126"/>
      <c r="F505" s="126"/>
      <c r="G505" s="126"/>
      <c r="H505" s="126"/>
      <c r="I505" s="126"/>
      <c r="J505" s="125"/>
      <c r="K505" s="125"/>
      <c r="L505" s="125"/>
      <c r="M505" s="125"/>
      <c r="N505" s="125"/>
      <c r="O505" s="125"/>
      <c r="P505" s="125"/>
      <c r="Q505" s="125"/>
      <c r="R505" s="125"/>
      <c r="S505" s="125"/>
      <c r="T505" s="125"/>
      <c r="U505" s="125"/>
      <c r="V505" s="125"/>
      <c r="W505" s="125"/>
      <c r="X505" s="125"/>
      <c r="Y505" s="125"/>
      <c r="Z505" s="125"/>
      <c r="AA505" s="125"/>
      <c r="AB505" s="125"/>
      <c r="AC505" s="125"/>
      <c r="AD505" s="125"/>
      <c r="AE505" s="125"/>
      <c r="AF505" s="125"/>
      <c r="AG505" s="125"/>
      <c r="AH505" s="125"/>
      <c r="AI505" s="125"/>
      <c r="AJ505" s="125"/>
      <c r="AK505" s="125"/>
      <c r="BI505" s="25"/>
      <c r="BJ505" s="25"/>
      <c r="BK505" s="25"/>
      <c r="BL505" s="25"/>
      <c r="BM505" s="25"/>
      <c r="BN505" s="25"/>
      <c r="BO505" s="25"/>
    </row>
    <row r="506" spans="1:96">
      <c r="D506" s="126"/>
      <c r="E506" s="126"/>
      <c r="F506" s="126"/>
      <c r="G506" s="126"/>
      <c r="H506" s="126"/>
      <c r="I506" s="126"/>
      <c r="J506" s="125"/>
      <c r="K506" s="125"/>
      <c r="L506" s="125"/>
      <c r="M506" s="125"/>
      <c r="N506" s="125"/>
      <c r="O506" s="125"/>
      <c r="P506" s="125"/>
      <c r="Q506" s="125"/>
      <c r="R506" s="125"/>
      <c r="S506" s="125"/>
      <c r="T506" s="125"/>
      <c r="U506" s="125"/>
      <c r="V506" s="125"/>
      <c r="W506" s="125"/>
      <c r="X506" s="125"/>
      <c r="Y506" s="125"/>
      <c r="Z506" s="125"/>
      <c r="AA506" s="125"/>
      <c r="AB506" s="125"/>
      <c r="AC506" s="125"/>
      <c r="AD506" s="125"/>
      <c r="AE506" s="125"/>
      <c r="AF506" s="125"/>
      <c r="AG506" s="125"/>
      <c r="AH506" s="125"/>
      <c r="AI506" s="125"/>
      <c r="AJ506" s="125"/>
      <c r="AK506" s="125"/>
      <c r="BI506" s="25"/>
      <c r="BJ506" s="25"/>
      <c r="BK506" s="25"/>
      <c r="BL506" s="25"/>
      <c r="BM506" s="25"/>
      <c r="BN506" s="25"/>
      <c r="BO506" s="25"/>
    </row>
    <row r="507" spans="1:96">
      <c r="D507" s="42"/>
      <c r="E507" s="42"/>
      <c r="F507" s="42"/>
      <c r="G507" s="42"/>
      <c r="H507" s="42"/>
      <c r="I507" s="42"/>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3"/>
      <c r="BI507" s="25"/>
      <c r="BJ507" s="25"/>
      <c r="BK507" s="25"/>
      <c r="BL507" s="25"/>
      <c r="BM507" s="25"/>
      <c r="BN507" s="25"/>
      <c r="BO507" s="25"/>
    </row>
    <row r="508" spans="1:96" s="20" customFormat="1" ht="11.25" customHeight="1">
      <c r="A508" s="2"/>
      <c r="B508" s="2"/>
      <c r="C508" s="2"/>
      <c r="D508" s="14" t="s">
        <v>449</v>
      </c>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27"/>
      <c r="AI508" s="27"/>
      <c r="AJ508" s="14"/>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CR508" s="21"/>
    </row>
    <row r="509" spans="1:96" ht="15" customHeight="1">
      <c r="D509" s="33" t="s">
        <v>450</v>
      </c>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31"/>
    </row>
    <row r="510" spans="1:96" ht="9.75" customHeight="1">
      <c r="D510" s="98"/>
      <c r="E510" s="99"/>
      <c r="F510" s="99"/>
      <c r="G510" s="99"/>
      <c r="H510" s="99"/>
      <c r="I510" s="100"/>
      <c r="J510" s="104" t="s">
        <v>451</v>
      </c>
      <c r="K510" s="105"/>
      <c r="L510" s="105"/>
      <c r="M510" s="106"/>
      <c r="N510" s="104" t="s">
        <v>452</v>
      </c>
      <c r="O510" s="105"/>
      <c r="P510" s="105"/>
      <c r="Q510" s="106"/>
      <c r="R510" s="91">
        <v>1</v>
      </c>
      <c r="S510" s="92"/>
      <c r="T510" s="92"/>
      <c r="U510" s="93"/>
      <c r="V510" s="91">
        <v>2</v>
      </c>
      <c r="W510" s="92"/>
      <c r="X510" s="92"/>
      <c r="Y510" s="93"/>
      <c r="Z510" s="91">
        <v>3</v>
      </c>
      <c r="AA510" s="92"/>
      <c r="AB510" s="92"/>
      <c r="AC510" s="93"/>
      <c r="AD510" s="91">
        <v>4</v>
      </c>
      <c r="AE510" s="92"/>
      <c r="AF510" s="92"/>
      <c r="AG510" s="93"/>
      <c r="AH510" s="91"/>
      <c r="AI510" s="92"/>
      <c r="AJ510" s="92"/>
      <c r="AK510" s="93"/>
    </row>
    <row r="511" spans="1:96" ht="22.5" customHeight="1">
      <c r="D511" s="101"/>
      <c r="E511" s="102"/>
      <c r="F511" s="102"/>
      <c r="G511" s="102"/>
      <c r="H511" s="102"/>
      <c r="I511" s="103"/>
      <c r="J511" s="107"/>
      <c r="K511" s="108"/>
      <c r="L511" s="108"/>
      <c r="M511" s="109"/>
      <c r="N511" s="107"/>
      <c r="O511" s="108"/>
      <c r="P511" s="108"/>
      <c r="Q511" s="109"/>
      <c r="R511" s="94" t="s">
        <v>113</v>
      </c>
      <c r="S511" s="95"/>
      <c r="T511" s="95"/>
      <c r="U511" s="96"/>
      <c r="V511" s="94" t="s">
        <v>114</v>
      </c>
      <c r="W511" s="95"/>
      <c r="X511" s="95"/>
      <c r="Y511" s="96"/>
      <c r="Z511" s="94" t="s">
        <v>115</v>
      </c>
      <c r="AA511" s="95"/>
      <c r="AB511" s="95"/>
      <c r="AC511" s="96"/>
      <c r="AD511" s="94" t="s">
        <v>116</v>
      </c>
      <c r="AE511" s="95"/>
      <c r="AF511" s="95"/>
      <c r="AG511" s="96"/>
      <c r="AH511" s="94" t="s">
        <v>453</v>
      </c>
      <c r="AI511" s="95"/>
      <c r="AJ511" s="95"/>
      <c r="AK511" s="96"/>
      <c r="BI511" s="5" t="s">
        <v>433</v>
      </c>
      <c r="BJ511" s="2" t="s">
        <v>434</v>
      </c>
      <c r="BK511" s="2">
        <v>1</v>
      </c>
      <c r="BL511" s="2">
        <v>2</v>
      </c>
      <c r="BM511" s="2">
        <v>3</v>
      </c>
      <c r="BN511" s="2">
        <v>4</v>
      </c>
      <c r="BO511" s="2">
        <v>0</v>
      </c>
    </row>
    <row r="512" spans="1:96">
      <c r="D512" s="115" t="s">
        <v>435</v>
      </c>
      <c r="E512" s="116"/>
      <c r="F512" s="116"/>
      <c r="G512" s="116"/>
      <c r="H512" s="116"/>
      <c r="I512" s="117"/>
      <c r="J512" s="110">
        <f>BI512</f>
        <v>90.975387420237013</v>
      </c>
      <c r="K512" s="110"/>
      <c r="L512" s="110"/>
      <c r="M512" s="110"/>
      <c r="N512" s="110">
        <f>BJ512</f>
        <v>96.875</v>
      </c>
      <c r="O512" s="110"/>
      <c r="P512" s="110"/>
      <c r="Q512" s="110"/>
      <c r="R512" s="110">
        <f>BK512</f>
        <v>65.625</v>
      </c>
      <c r="S512" s="110"/>
      <c r="T512" s="110"/>
      <c r="U512" s="110"/>
      <c r="V512" s="110">
        <f>BL512</f>
        <v>31.25</v>
      </c>
      <c r="W512" s="110"/>
      <c r="X512" s="110"/>
      <c r="Y512" s="110"/>
      <c r="Z512" s="110">
        <f>BM512</f>
        <v>3.125</v>
      </c>
      <c r="AA512" s="110"/>
      <c r="AB512" s="110"/>
      <c r="AC512" s="110"/>
      <c r="AD512" s="110">
        <f>BN512</f>
        <v>0</v>
      </c>
      <c r="AE512" s="110"/>
      <c r="AF512" s="110"/>
      <c r="AG512" s="110"/>
      <c r="AH512" s="110">
        <f>BO512</f>
        <v>0</v>
      </c>
      <c r="AI512" s="110"/>
      <c r="AJ512" s="110"/>
      <c r="AK512" s="110"/>
      <c r="BG512" s="2">
        <v>91</v>
      </c>
      <c r="BH512" s="2" t="s">
        <v>16</v>
      </c>
      <c r="BI512" s="25">
        <v>90.975387420237013</v>
      </c>
      <c r="BJ512" s="25">
        <f>BK512+BL512</f>
        <v>96.875</v>
      </c>
      <c r="BK512" s="25">
        <v>65.625</v>
      </c>
      <c r="BL512" s="25">
        <v>31.25</v>
      </c>
      <c r="BM512" s="25">
        <v>3.125</v>
      </c>
      <c r="BN512" s="25">
        <v>0</v>
      </c>
      <c r="BO512" s="25">
        <v>0</v>
      </c>
    </row>
    <row r="513" spans="1:96">
      <c r="D513" s="111" t="s">
        <v>436</v>
      </c>
      <c r="E513" s="112"/>
      <c r="F513" s="112"/>
      <c r="G513" s="112"/>
      <c r="H513" s="112"/>
      <c r="I513" s="113"/>
      <c r="J513" s="114">
        <f>BI513</f>
        <v>89.380530973451329</v>
      </c>
      <c r="K513" s="114"/>
      <c r="L513" s="114"/>
      <c r="M513" s="114"/>
      <c r="N513" s="114">
        <f>BJ513</f>
        <v>82.758620689655174</v>
      </c>
      <c r="O513" s="114"/>
      <c r="P513" s="114"/>
      <c r="Q513" s="114"/>
      <c r="R513" s="114">
        <f>BK513</f>
        <v>41.379310344827587</v>
      </c>
      <c r="S513" s="114"/>
      <c r="T513" s="114"/>
      <c r="U513" s="114"/>
      <c r="V513" s="114">
        <f>BL513</f>
        <v>41.379310344827587</v>
      </c>
      <c r="W513" s="114"/>
      <c r="X513" s="114"/>
      <c r="Y513" s="114"/>
      <c r="Z513" s="114">
        <f>BM513</f>
        <v>17.241379310344829</v>
      </c>
      <c r="AA513" s="114"/>
      <c r="AB513" s="114"/>
      <c r="AC513" s="114"/>
      <c r="AD513" s="114">
        <f>BN513</f>
        <v>0</v>
      </c>
      <c r="AE513" s="114"/>
      <c r="AF513" s="114"/>
      <c r="AG513" s="114"/>
      <c r="AH513" s="114">
        <f>BO513</f>
        <v>0</v>
      </c>
      <c r="AI513" s="114"/>
      <c r="AJ513" s="114"/>
      <c r="AK513" s="114"/>
      <c r="BH513" s="2" t="s">
        <v>18</v>
      </c>
      <c r="BI513" s="25">
        <v>89.380530973451329</v>
      </c>
      <c r="BJ513" s="25">
        <f>BK513+BL513</f>
        <v>82.758620689655174</v>
      </c>
      <c r="BK513" s="25">
        <v>41.379310344827587</v>
      </c>
      <c r="BL513" s="25">
        <v>41.379310344827587</v>
      </c>
      <c r="BM513" s="25">
        <v>17.241379310344829</v>
      </c>
      <c r="BN513" s="25">
        <v>0</v>
      </c>
      <c r="BO513" s="25">
        <v>0</v>
      </c>
    </row>
    <row r="514" spans="1:96" ht="15" customHeight="1">
      <c r="D514" s="33" t="s">
        <v>454</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35</v>
      </c>
      <c r="BJ514" s="2" t="s">
        <v>29</v>
      </c>
      <c r="BK514" s="2">
        <v>1</v>
      </c>
      <c r="BL514" s="2">
        <v>2</v>
      </c>
      <c r="BM514" s="2">
        <v>3</v>
      </c>
      <c r="BN514" s="2">
        <v>4</v>
      </c>
      <c r="BO514" s="2">
        <v>0</v>
      </c>
    </row>
    <row r="515" spans="1:96">
      <c r="D515" s="115" t="s">
        <v>30</v>
      </c>
      <c r="E515" s="116"/>
      <c r="F515" s="116"/>
      <c r="G515" s="116"/>
      <c r="H515" s="116"/>
      <c r="I515" s="117"/>
      <c r="J515" s="110">
        <f>BI515</f>
        <v>86.782133090246134</v>
      </c>
      <c r="K515" s="110"/>
      <c r="L515" s="110"/>
      <c r="M515" s="110"/>
      <c r="N515" s="110">
        <f>BJ515</f>
        <v>90.625</v>
      </c>
      <c r="O515" s="110"/>
      <c r="P515" s="110"/>
      <c r="Q515" s="110"/>
      <c r="R515" s="110">
        <f>BK515</f>
        <v>59.375</v>
      </c>
      <c r="S515" s="110"/>
      <c r="T515" s="110"/>
      <c r="U515" s="110"/>
      <c r="V515" s="110">
        <f>BL515</f>
        <v>31.25</v>
      </c>
      <c r="W515" s="110"/>
      <c r="X515" s="110"/>
      <c r="Y515" s="110"/>
      <c r="Z515" s="110">
        <f>BM515</f>
        <v>6.25</v>
      </c>
      <c r="AA515" s="110"/>
      <c r="AB515" s="110"/>
      <c r="AC515" s="110"/>
      <c r="AD515" s="110">
        <f>BN515</f>
        <v>3.125</v>
      </c>
      <c r="AE515" s="110"/>
      <c r="AF515" s="110"/>
      <c r="AG515" s="110"/>
      <c r="AH515" s="110">
        <f>BO515</f>
        <v>0</v>
      </c>
      <c r="AI515" s="110"/>
      <c r="AJ515" s="110"/>
      <c r="AK515" s="110"/>
      <c r="BG515" s="2">
        <v>92</v>
      </c>
      <c r="BH515" s="2" t="s">
        <v>16</v>
      </c>
      <c r="BI515" s="25">
        <v>86.782133090246134</v>
      </c>
      <c r="BJ515" s="25">
        <f>BK515+BL515</f>
        <v>90.625</v>
      </c>
      <c r="BK515" s="25">
        <v>59.375</v>
      </c>
      <c r="BL515" s="25">
        <v>31.25</v>
      </c>
      <c r="BM515" s="25">
        <v>6.25</v>
      </c>
      <c r="BN515" s="25">
        <v>3.125</v>
      </c>
      <c r="BO515" s="25">
        <v>0</v>
      </c>
    </row>
    <row r="516" spans="1:96">
      <c r="D516" s="111" t="s">
        <v>42</v>
      </c>
      <c r="E516" s="112"/>
      <c r="F516" s="112"/>
      <c r="G516" s="112"/>
      <c r="H516" s="112"/>
      <c r="I516" s="113"/>
      <c r="J516" s="114">
        <f>BI516</f>
        <v>84.88938053097344</v>
      </c>
      <c r="K516" s="114"/>
      <c r="L516" s="114"/>
      <c r="M516" s="114"/>
      <c r="N516" s="114">
        <f>BJ516</f>
        <v>72.41379310344827</v>
      </c>
      <c r="O516" s="114"/>
      <c r="P516" s="114"/>
      <c r="Q516" s="114"/>
      <c r="R516" s="114">
        <f>BK516</f>
        <v>55.172413793103445</v>
      </c>
      <c r="S516" s="114"/>
      <c r="T516" s="114"/>
      <c r="U516" s="114"/>
      <c r="V516" s="114">
        <f>BL516</f>
        <v>17.241379310344829</v>
      </c>
      <c r="W516" s="114"/>
      <c r="X516" s="114"/>
      <c r="Y516" s="114"/>
      <c r="Z516" s="114">
        <f>BM516</f>
        <v>13.793103448275861</v>
      </c>
      <c r="AA516" s="114"/>
      <c r="AB516" s="114"/>
      <c r="AC516" s="114"/>
      <c r="AD516" s="114">
        <f>BN516</f>
        <v>13.793103448275861</v>
      </c>
      <c r="AE516" s="114"/>
      <c r="AF516" s="114"/>
      <c r="AG516" s="114"/>
      <c r="AH516" s="114">
        <f>BO516</f>
        <v>0</v>
      </c>
      <c r="AI516" s="114"/>
      <c r="AJ516" s="114"/>
      <c r="AK516" s="114"/>
      <c r="BH516" s="2" t="s">
        <v>18</v>
      </c>
      <c r="BI516" s="25">
        <v>84.88938053097344</v>
      </c>
      <c r="BJ516" s="25">
        <f>BK516+BL516</f>
        <v>72.41379310344827</v>
      </c>
      <c r="BK516" s="25">
        <v>55.172413793103445</v>
      </c>
      <c r="BL516" s="25">
        <v>17.241379310344829</v>
      </c>
      <c r="BM516" s="25">
        <v>13.793103448275861</v>
      </c>
      <c r="BN516" s="25">
        <v>13.793103448275861</v>
      </c>
      <c r="BO516" s="25">
        <v>0</v>
      </c>
    </row>
    <row r="517" spans="1:96" ht="15" customHeight="1">
      <c r="D517" s="33" t="s">
        <v>455</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28</v>
      </c>
      <c r="BJ517" s="2" t="s">
        <v>36</v>
      </c>
      <c r="BK517" s="2">
        <v>1</v>
      </c>
      <c r="BL517" s="2">
        <v>2</v>
      </c>
      <c r="BM517" s="2">
        <v>3</v>
      </c>
      <c r="BN517" s="2">
        <v>4</v>
      </c>
      <c r="BO517" s="2">
        <v>0</v>
      </c>
    </row>
    <row r="518" spans="1:96">
      <c r="D518" s="115" t="s">
        <v>38</v>
      </c>
      <c r="E518" s="116"/>
      <c r="F518" s="116"/>
      <c r="G518" s="116"/>
      <c r="H518" s="116"/>
      <c r="I518" s="117"/>
      <c r="J518" s="110">
        <f>BI518</f>
        <v>92.18322698268004</v>
      </c>
      <c r="K518" s="110"/>
      <c r="L518" s="110"/>
      <c r="M518" s="110"/>
      <c r="N518" s="110">
        <f>BJ518</f>
        <v>93.75</v>
      </c>
      <c r="O518" s="110"/>
      <c r="P518" s="110"/>
      <c r="Q518" s="110"/>
      <c r="R518" s="110">
        <f>BK518</f>
        <v>78.125</v>
      </c>
      <c r="S518" s="110"/>
      <c r="T518" s="110"/>
      <c r="U518" s="110"/>
      <c r="V518" s="110">
        <f>BL518</f>
        <v>15.625</v>
      </c>
      <c r="W518" s="110"/>
      <c r="X518" s="110"/>
      <c r="Y518" s="110"/>
      <c r="Z518" s="110">
        <f>BM518</f>
        <v>6.25</v>
      </c>
      <c r="AA518" s="110"/>
      <c r="AB518" s="110"/>
      <c r="AC518" s="110"/>
      <c r="AD518" s="110">
        <f>BN518</f>
        <v>0</v>
      </c>
      <c r="AE518" s="110"/>
      <c r="AF518" s="110"/>
      <c r="AG518" s="110"/>
      <c r="AH518" s="110">
        <f>BO518</f>
        <v>0</v>
      </c>
      <c r="AI518" s="110"/>
      <c r="AJ518" s="110"/>
      <c r="AK518" s="110"/>
      <c r="BG518" s="2">
        <v>93</v>
      </c>
      <c r="BH518" s="2" t="s">
        <v>16</v>
      </c>
      <c r="BI518" s="25">
        <v>92.18322698268004</v>
      </c>
      <c r="BJ518" s="25">
        <f>BK518+BL518</f>
        <v>93.75</v>
      </c>
      <c r="BK518" s="25">
        <v>78.125</v>
      </c>
      <c r="BL518" s="25">
        <v>15.625</v>
      </c>
      <c r="BM518" s="25">
        <v>6.25</v>
      </c>
      <c r="BN518" s="25">
        <v>0</v>
      </c>
      <c r="BO518" s="25">
        <v>0</v>
      </c>
    </row>
    <row r="519" spans="1:96">
      <c r="D519" s="111" t="s">
        <v>436</v>
      </c>
      <c r="E519" s="112"/>
      <c r="F519" s="112"/>
      <c r="G519" s="112"/>
      <c r="H519" s="112"/>
      <c r="I519" s="113"/>
      <c r="J519" s="114">
        <f>BI519</f>
        <v>91.039823008849567</v>
      </c>
      <c r="K519" s="114"/>
      <c r="L519" s="114"/>
      <c r="M519" s="114"/>
      <c r="N519" s="114">
        <f>BJ519</f>
        <v>93.103448275862064</v>
      </c>
      <c r="O519" s="114"/>
      <c r="P519" s="114"/>
      <c r="Q519" s="114"/>
      <c r="R519" s="114">
        <f>BK519</f>
        <v>75.862068965517238</v>
      </c>
      <c r="S519" s="114"/>
      <c r="T519" s="114"/>
      <c r="U519" s="114"/>
      <c r="V519" s="114">
        <f>BL519</f>
        <v>17.241379310344829</v>
      </c>
      <c r="W519" s="114"/>
      <c r="X519" s="114"/>
      <c r="Y519" s="114"/>
      <c r="Z519" s="114">
        <f>BM519</f>
        <v>6.8965517241379306</v>
      </c>
      <c r="AA519" s="114"/>
      <c r="AB519" s="114"/>
      <c r="AC519" s="114"/>
      <c r="AD519" s="114">
        <f>BN519</f>
        <v>0</v>
      </c>
      <c r="AE519" s="114"/>
      <c r="AF519" s="114"/>
      <c r="AG519" s="114"/>
      <c r="AH519" s="114">
        <f>BO519</f>
        <v>0</v>
      </c>
      <c r="AI519" s="114"/>
      <c r="AJ519" s="114"/>
      <c r="AK519" s="114"/>
      <c r="BH519" s="2" t="s">
        <v>18</v>
      </c>
      <c r="BI519" s="25">
        <v>91.039823008849567</v>
      </c>
      <c r="BJ519" s="25">
        <f>BK519+BL519</f>
        <v>93.103448275862064</v>
      </c>
      <c r="BK519" s="25">
        <v>75.862068965517238</v>
      </c>
      <c r="BL519" s="25">
        <v>17.241379310344829</v>
      </c>
      <c r="BM519" s="25">
        <v>6.8965517241379306</v>
      </c>
      <c r="BN519" s="25">
        <v>0</v>
      </c>
      <c r="BO519" s="25">
        <v>0</v>
      </c>
    </row>
    <row r="520" spans="1:96" ht="15" customHeight="1">
      <c r="D520" s="33" t="s">
        <v>456</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421</v>
      </c>
      <c r="BJ520" s="2" t="s">
        <v>422</v>
      </c>
      <c r="BK520" s="2">
        <v>1</v>
      </c>
      <c r="BL520" s="2">
        <v>2</v>
      </c>
      <c r="BM520" s="2">
        <v>3</v>
      </c>
      <c r="BN520" s="2">
        <v>4</v>
      </c>
      <c r="BO520" s="2">
        <v>0</v>
      </c>
    </row>
    <row r="521" spans="1:96">
      <c r="D521" s="115" t="s">
        <v>412</v>
      </c>
      <c r="E521" s="116"/>
      <c r="F521" s="116"/>
      <c r="G521" s="116"/>
      <c r="H521" s="116"/>
      <c r="I521" s="117"/>
      <c r="J521" s="110">
        <f>BI521</f>
        <v>96.969006381039208</v>
      </c>
      <c r="K521" s="110"/>
      <c r="L521" s="110"/>
      <c r="M521" s="110"/>
      <c r="N521" s="110">
        <f>BJ521</f>
        <v>100</v>
      </c>
      <c r="O521" s="110"/>
      <c r="P521" s="110"/>
      <c r="Q521" s="110"/>
      <c r="R521" s="110">
        <f>BK521</f>
        <v>84.375</v>
      </c>
      <c r="S521" s="110"/>
      <c r="T521" s="110"/>
      <c r="U521" s="110"/>
      <c r="V521" s="110">
        <f>BL521</f>
        <v>15.625</v>
      </c>
      <c r="W521" s="110"/>
      <c r="X521" s="110"/>
      <c r="Y521" s="110"/>
      <c r="Z521" s="110">
        <f>BM521</f>
        <v>0</v>
      </c>
      <c r="AA521" s="110"/>
      <c r="AB521" s="110"/>
      <c r="AC521" s="110"/>
      <c r="AD521" s="110">
        <f>BN521</f>
        <v>0</v>
      </c>
      <c r="AE521" s="110"/>
      <c r="AF521" s="110"/>
      <c r="AG521" s="110"/>
      <c r="AH521" s="110">
        <f>BO521</f>
        <v>0</v>
      </c>
      <c r="AI521" s="110"/>
      <c r="AJ521" s="110"/>
      <c r="AK521" s="110"/>
      <c r="BG521" s="2">
        <v>94</v>
      </c>
      <c r="BH521" s="2" t="s">
        <v>16</v>
      </c>
      <c r="BI521" s="25">
        <v>96.969006381039208</v>
      </c>
      <c r="BJ521" s="25">
        <f>BK521+BL521</f>
        <v>100</v>
      </c>
      <c r="BK521" s="25">
        <v>84.375</v>
      </c>
      <c r="BL521" s="25">
        <v>15.625</v>
      </c>
      <c r="BM521" s="25">
        <v>0</v>
      </c>
      <c r="BN521" s="25">
        <v>0</v>
      </c>
      <c r="BO521" s="25">
        <v>0</v>
      </c>
    </row>
    <row r="522" spans="1:96">
      <c r="D522" s="111" t="s">
        <v>423</v>
      </c>
      <c r="E522" s="112"/>
      <c r="F522" s="112"/>
      <c r="G522" s="112"/>
      <c r="H522" s="112"/>
      <c r="I522" s="113"/>
      <c r="J522" s="114">
        <f>BI522</f>
        <v>96.482300884955748</v>
      </c>
      <c r="K522" s="114"/>
      <c r="L522" s="114"/>
      <c r="M522" s="114"/>
      <c r="N522" s="114">
        <f>BJ522</f>
        <v>89.655172413793096</v>
      </c>
      <c r="O522" s="114"/>
      <c r="P522" s="114"/>
      <c r="Q522" s="114"/>
      <c r="R522" s="114">
        <f>BK522</f>
        <v>72.41379310344827</v>
      </c>
      <c r="S522" s="114"/>
      <c r="T522" s="114"/>
      <c r="U522" s="114"/>
      <c r="V522" s="114">
        <f>BL522</f>
        <v>17.241379310344829</v>
      </c>
      <c r="W522" s="114"/>
      <c r="X522" s="114"/>
      <c r="Y522" s="114"/>
      <c r="Z522" s="114">
        <f>BM522</f>
        <v>6.8965517241379306</v>
      </c>
      <c r="AA522" s="114"/>
      <c r="AB522" s="114"/>
      <c r="AC522" s="114"/>
      <c r="AD522" s="114">
        <f>BN522</f>
        <v>3.4482758620689653</v>
      </c>
      <c r="AE522" s="114"/>
      <c r="AF522" s="114"/>
      <c r="AG522" s="114"/>
      <c r="AH522" s="114">
        <f>BO522</f>
        <v>0</v>
      </c>
      <c r="AI522" s="114"/>
      <c r="AJ522" s="114"/>
      <c r="AK522" s="114"/>
      <c r="BH522" s="2" t="s">
        <v>18</v>
      </c>
      <c r="BI522" s="25">
        <v>96.482300884955748</v>
      </c>
      <c r="BJ522" s="25">
        <f>BK522+BL522</f>
        <v>89.655172413793096</v>
      </c>
      <c r="BK522" s="25">
        <v>72.41379310344827</v>
      </c>
      <c r="BL522" s="25">
        <v>17.241379310344829</v>
      </c>
      <c r="BM522" s="25">
        <v>6.8965517241379306</v>
      </c>
      <c r="BN522" s="25">
        <v>3.4482758620689653</v>
      </c>
      <c r="BO522" s="25">
        <v>0</v>
      </c>
    </row>
    <row r="523" spans="1:96" ht="15" customHeight="1">
      <c r="D523" s="33" t="s">
        <v>457</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428</v>
      </c>
      <c r="BJ523" s="2" t="s">
        <v>429</v>
      </c>
      <c r="BK523" s="2">
        <v>1</v>
      </c>
      <c r="BL523" s="2">
        <v>2</v>
      </c>
      <c r="BM523" s="2">
        <v>3</v>
      </c>
      <c r="BN523" s="2">
        <v>4</v>
      </c>
      <c r="BO523" s="2">
        <v>0</v>
      </c>
    </row>
    <row r="524" spans="1:96">
      <c r="D524" s="115" t="s">
        <v>430</v>
      </c>
      <c r="E524" s="116"/>
      <c r="F524" s="116"/>
      <c r="G524" s="116"/>
      <c r="H524" s="116"/>
      <c r="I524" s="117"/>
      <c r="J524" s="110">
        <f>BI524</f>
        <v>97.379216043755704</v>
      </c>
      <c r="K524" s="110"/>
      <c r="L524" s="110"/>
      <c r="M524" s="110"/>
      <c r="N524" s="110">
        <f>BJ524</f>
        <v>96.875</v>
      </c>
      <c r="O524" s="110"/>
      <c r="P524" s="110"/>
      <c r="Q524" s="110"/>
      <c r="R524" s="110">
        <f>BK524</f>
        <v>87.5</v>
      </c>
      <c r="S524" s="110"/>
      <c r="T524" s="110"/>
      <c r="U524" s="110"/>
      <c r="V524" s="110">
        <f>BL524</f>
        <v>9.375</v>
      </c>
      <c r="W524" s="110"/>
      <c r="X524" s="110"/>
      <c r="Y524" s="110"/>
      <c r="Z524" s="110">
        <f>BM524</f>
        <v>3.125</v>
      </c>
      <c r="AA524" s="110"/>
      <c r="AB524" s="110"/>
      <c r="AC524" s="110"/>
      <c r="AD524" s="110">
        <f>BN524</f>
        <v>0</v>
      </c>
      <c r="AE524" s="110"/>
      <c r="AF524" s="110"/>
      <c r="AG524" s="110"/>
      <c r="AH524" s="110">
        <f>BO524</f>
        <v>0</v>
      </c>
      <c r="AI524" s="110"/>
      <c r="AJ524" s="110"/>
      <c r="AK524" s="110"/>
      <c r="BG524" s="2">
        <v>95</v>
      </c>
      <c r="BH524" s="2" t="s">
        <v>16</v>
      </c>
      <c r="BI524" s="25">
        <v>97.379216043755704</v>
      </c>
      <c r="BJ524" s="25">
        <f>BK524+BL524</f>
        <v>96.875</v>
      </c>
      <c r="BK524" s="25">
        <v>87.5</v>
      </c>
      <c r="BL524" s="25">
        <v>9.375</v>
      </c>
      <c r="BM524" s="25">
        <v>3.125</v>
      </c>
      <c r="BN524" s="25">
        <v>0</v>
      </c>
      <c r="BO524" s="25">
        <v>0</v>
      </c>
    </row>
    <row r="525" spans="1:96">
      <c r="D525" s="111" t="s">
        <v>425</v>
      </c>
      <c r="E525" s="112"/>
      <c r="F525" s="112"/>
      <c r="G525" s="112"/>
      <c r="H525" s="112"/>
      <c r="I525" s="113"/>
      <c r="J525" s="114">
        <f>BI525</f>
        <v>97.123893805309734</v>
      </c>
      <c r="K525" s="114"/>
      <c r="L525" s="114"/>
      <c r="M525" s="114"/>
      <c r="N525" s="114">
        <f>BJ525</f>
        <v>100</v>
      </c>
      <c r="O525" s="114"/>
      <c r="P525" s="114"/>
      <c r="Q525" s="114"/>
      <c r="R525" s="114">
        <f>BK525</f>
        <v>72.41379310344827</v>
      </c>
      <c r="S525" s="114"/>
      <c r="T525" s="114"/>
      <c r="U525" s="114"/>
      <c r="V525" s="114">
        <f>BL525</f>
        <v>27.586206896551722</v>
      </c>
      <c r="W525" s="114"/>
      <c r="X525" s="114"/>
      <c r="Y525" s="114"/>
      <c r="Z525" s="114">
        <f>BM525</f>
        <v>0</v>
      </c>
      <c r="AA525" s="114"/>
      <c r="AB525" s="114"/>
      <c r="AC525" s="114"/>
      <c r="AD525" s="114">
        <f>BN525</f>
        <v>0</v>
      </c>
      <c r="AE525" s="114"/>
      <c r="AF525" s="114"/>
      <c r="AG525" s="114"/>
      <c r="AH525" s="114">
        <f>BO525</f>
        <v>0</v>
      </c>
      <c r="AI525" s="114"/>
      <c r="AJ525" s="114"/>
      <c r="AK525" s="114"/>
      <c r="BH525" s="2" t="s">
        <v>18</v>
      </c>
      <c r="BI525" s="25">
        <v>97.123893805309734</v>
      </c>
      <c r="BJ525" s="25">
        <f>BK525+BL525</f>
        <v>100</v>
      </c>
      <c r="BK525" s="25">
        <v>72.41379310344827</v>
      </c>
      <c r="BL525" s="25">
        <v>27.586206896551722</v>
      </c>
      <c r="BM525" s="25">
        <v>0</v>
      </c>
      <c r="BN525" s="25">
        <v>0</v>
      </c>
      <c r="BO525" s="25">
        <v>0</v>
      </c>
    </row>
    <row r="526" spans="1:96" ht="15" customHeight="1">
      <c r="D526" s="42"/>
      <c r="E526" s="42"/>
      <c r="F526" s="42"/>
      <c r="G526" s="42"/>
      <c r="H526" s="42"/>
      <c r="I526" s="42"/>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3"/>
      <c r="BI526" s="25"/>
      <c r="BJ526" s="25"/>
      <c r="BK526" s="25"/>
      <c r="BL526" s="25"/>
      <c r="BM526" s="25"/>
      <c r="BN526" s="25"/>
      <c r="BO526" s="25"/>
    </row>
    <row r="527" spans="1:96" s="20" customFormat="1" ht="11.25" customHeight="1">
      <c r="A527" s="2"/>
      <c r="B527" s="97"/>
      <c r="C527" s="97"/>
      <c r="D527" s="14" t="s">
        <v>458</v>
      </c>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27"/>
      <c r="AI527" s="27"/>
      <c r="AJ527" s="14"/>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W527" s="2"/>
      <c r="CR527" s="21"/>
    </row>
    <row r="528" spans="1:96" ht="15" customHeight="1">
      <c r="B528" s="97"/>
      <c r="C528" s="97"/>
      <c r="D528" s="33" t="s">
        <v>459</v>
      </c>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K528" s="31"/>
    </row>
    <row r="529" spans="4:67" ht="9.75" customHeight="1">
      <c r="D529" s="98"/>
      <c r="E529" s="99"/>
      <c r="F529" s="99"/>
      <c r="G529" s="99"/>
      <c r="H529" s="99"/>
      <c r="I529" s="100"/>
      <c r="J529" s="104" t="s">
        <v>460</v>
      </c>
      <c r="K529" s="159"/>
      <c r="L529" s="159"/>
      <c r="M529" s="160"/>
      <c r="N529" s="104" t="s">
        <v>22</v>
      </c>
      <c r="O529" s="159"/>
      <c r="P529" s="159"/>
      <c r="Q529" s="160"/>
      <c r="R529" s="91">
        <v>1</v>
      </c>
      <c r="S529" s="92"/>
      <c r="T529" s="92"/>
      <c r="U529" s="93"/>
      <c r="V529" s="91">
        <v>2</v>
      </c>
      <c r="W529" s="92"/>
      <c r="X529" s="92"/>
      <c r="Y529" s="93"/>
      <c r="Z529" s="91">
        <v>3</v>
      </c>
      <c r="AA529" s="92"/>
      <c r="AB529" s="92"/>
      <c r="AC529" s="93"/>
      <c r="AD529" s="91">
        <v>4</v>
      </c>
      <c r="AE529" s="92"/>
      <c r="AF529" s="92"/>
      <c r="AG529" s="93"/>
      <c r="AH529" s="91"/>
      <c r="AI529" s="92"/>
      <c r="AJ529" s="92"/>
      <c r="AK529" s="93"/>
    </row>
    <row r="530" spans="4:67" ht="22.5" customHeight="1">
      <c r="D530" s="101"/>
      <c r="E530" s="102"/>
      <c r="F530" s="102"/>
      <c r="G530" s="102"/>
      <c r="H530" s="102"/>
      <c r="I530" s="103"/>
      <c r="J530" s="161"/>
      <c r="K530" s="162"/>
      <c r="L530" s="162"/>
      <c r="M530" s="163"/>
      <c r="N530" s="161"/>
      <c r="O530" s="162"/>
      <c r="P530" s="162"/>
      <c r="Q530" s="163"/>
      <c r="R530" s="94" t="s">
        <v>113</v>
      </c>
      <c r="S530" s="95"/>
      <c r="T530" s="95"/>
      <c r="U530" s="96"/>
      <c r="V530" s="94" t="s">
        <v>114</v>
      </c>
      <c r="W530" s="95"/>
      <c r="X530" s="95"/>
      <c r="Y530" s="96"/>
      <c r="Z530" s="94" t="s">
        <v>115</v>
      </c>
      <c r="AA530" s="95"/>
      <c r="AB530" s="95"/>
      <c r="AC530" s="96"/>
      <c r="AD530" s="94" t="s">
        <v>116</v>
      </c>
      <c r="AE530" s="95"/>
      <c r="AF530" s="95"/>
      <c r="AG530" s="96"/>
      <c r="AH530" s="94" t="s">
        <v>27</v>
      </c>
      <c r="AI530" s="95"/>
      <c r="AJ530" s="95"/>
      <c r="AK530" s="96"/>
      <c r="BI530" s="5" t="s">
        <v>35</v>
      </c>
      <c r="BJ530" s="2" t="s">
        <v>29</v>
      </c>
      <c r="BK530" s="2">
        <v>1</v>
      </c>
      <c r="BL530" s="2">
        <v>2</v>
      </c>
      <c r="BM530" s="2">
        <v>3</v>
      </c>
      <c r="BN530" s="2">
        <v>4</v>
      </c>
      <c r="BO530" s="2">
        <v>0</v>
      </c>
    </row>
    <row r="531" spans="4:67">
      <c r="D531" s="115" t="s">
        <v>30</v>
      </c>
      <c r="E531" s="116"/>
      <c r="F531" s="116"/>
      <c r="G531" s="116"/>
      <c r="H531" s="116"/>
      <c r="I531" s="117"/>
      <c r="J531" s="164">
        <f>BI531</f>
        <v>93.824065633546041</v>
      </c>
      <c r="K531" s="165"/>
      <c r="L531" s="165"/>
      <c r="M531" s="166"/>
      <c r="N531" s="164">
        <f>BJ531</f>
        <v>96.875</v>
      </c>
      <c r="O531" s="165"/>
      <c r="P531" s="165"/>
      <c r="Q531" s="166"/>
      <c r="R531" s="164">
        <f>BK531</f>
        <v>81.25</v>
      </c>
      <c r="S531" s="165"/>
      <c r="T531" s="165"/>
      <c r="U531" s="166"/>
      <c r="V531" s="164">
        <f>BL531</f>
        <v>15.625</v>
      </c>
      <c r="W531" s="165"/>
      <c r="X531" s="165"/>
      <c r="Y531" s="166"/>
      <c r="Z531" s="164">
        <f>BM531</f>
        <v>3.125</v>
      </c>
      <c r="AA531" s="165"/>
      <c r="AB531" s="165"/>
      <c r="AC531" s="166"/>
      <c r="AD531" s="164">
        <f>BN531</f>
        <v>0</v>
      </c>
      <c r="AE531" s="165"/>
      <c r="AF531" s="165"/>
      <c r="AG531" s="166"/>
      <c r="AH531" s="164">
        <f>BO531</f>
        <v>0</v>
      </c>
      <c r="AI531" s="165"/>
      <c r="AJ531" s="165"/>
      <c r="AK531" s="166"/>
      <c r="BG531" s="2">
        <v>96</v>
      </c>
      <c r="BH531" s="2" t="s">
        <v>16</v>
      </c>
      <c r="BI531" s="25">
        <v>93.824065633546041</v>
      </c>
      <c r="BJ531" s="25">
        <f>BK531+BL531</f>
        <v>96.875</v>
      </c>
      <c r="BK531" s="25">
        <v>81.25</v>
      </c>
      <c r="BL531" s="25">
        <v>15.625</v>
      </c>
      <c r="BM531" s="25">
        <v>3.125</v>
      </c>
      <c r="BN531" s="25">
        <v>0</v>
      </c>
      <c r="BO531" s="25">
        <v>0</v>
      </c>
    </row>
    <row r="532" spans="4:67">
      <c r="D532" s="111" t="s">
        <v>461</v>
      </c>
      <c r="E532" s="112"/>
      <c r="F532" s="112"/>
      <c r="G532" s="112"/>
      <c r="H532" s="112"/>
      <c r="I532" s="113"/>
      <c r="J532" s="119">
        <f>BI532</f>
        <v>93.827433628318573</v>
      </c>
      <c r="K532" s="120"/>
      <c r="L532" s="120"/>
      <c r="M532" s="121"/>
      <c r="N532" s="119">
        <f>BJ532</f>
        <v>89.65517241379311</v>
      </c>
      <c r="O532" s="120"/>
      <c r="P532" s="120"/>
      <c r="Q532" s="121"/>
      <c r="R532" s="119">
        <f>BK532</f>
        <v>68.965517241379317</v>
      </c>
      <c r="S532" s="120"/>
      <c r="T532" s="120"/>
      <c r="U532" s="121"/>
      <c r="V532" s="119">
        <f>BL532</f>
        <v>20.689655172413794</v>
      </c>
      <c r="W532" s="120"/>
      <c r="X532" s="120"/>
      <c r="Y532" s="121"/>
      <c r="Z532" s="119">
        <f>BM532</f>
        <v>6.8965517241379306</v>
      </c>
      <c r="AA532" s="120"/>
      <c r="AB532" s="120"/>
      <c r="AC532" s="121"/>
      <c r="AD532" s="119">
        <f>BN532</f>
        <v>3.4482758620689653</v>
      </c>
      <c r="AE532" s="120"/>
      <c r="AF532" s="120"/>
      <c r="AG532" s="121"/>
      <c r="AH532" s="119">
        <f>BO532</f>
        <v>0</v>
      </c>
      <c r="AI532" s="120"/>
      <c r="AJ532" s="120"/>
      <c r="AK532" s="121"/>
      <c r="BH532" s="2" t="s">
        <v>18</v>
      </c>
      <c r="BI532" s="25">
        <v>93.827433628318573</v>
      </c>
      <c r="BJ532" s="25">
        <f>BK532+BL532</f>
        <v>89.65517241379311</v>
      </c>
      <c r="BK532" s="25">
        <v>68.965517241379317</v>
      </c>
      <c r="BL532" s="25">
        <v>20.689655172413794</v>
      </c>
      <c r="BM532" s="25">
        <v>6.8965517241379306</v>
      </c>
      <c r="BN532" s="25">
        <v>3.4482758620689653</v>
      </c>
      <c r="BO532" s="25">
        <v>0</v>
      </c>
    </row>
    <row r="533" spans="4:67" ht="15" customHeight="1">
      <c r="D533" s="33" t="s">
        <v>462</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35</v>
      </c>
      <c r="BJ533" s="2" t="s">
        <v>29</v>
      </c>
      <c r="BK533" s="2">
        <v>1</v>
      </c>
      <c r="BL533" s="2">
        <v>2</v>
      </c>
      <c r="BM533" s="2">
        <v>3</v>
      </c>
      <c r="BN533" s="2">
        <v>4</v>
      </c>
      <c r="BO533" s="2">
        <v>0</v>
      </c>
    </row>
    <row r="534" spans="4:67">
      <c r="D534" s="115" t="s">
        <v>30</v>
      </c>
      <c r="E534" s="116"/>
      <c r="F534" s="116"/>
      <c r="G534" s="116"/>
      <c r="H534" s="116"/>
      <c r="I534" s="117"/>
      <c r="J534" s="164">
        <f>BI534</f>
        <v>78.532360984503185</v>
      </c>
      <c r="K534" s="165"/>
      <c r="L534" s="165"/>
      <c r="M534" s="166"/>
      <c r="N534" s="164">
        <f>BJ534</f>
        <v>78.125</v>
      </c>
      <c r="O534" s="165"/>
      <c r="P534" s="165"/>
      <c r="Q534" s="166"/>
      <c r="R534" s="164">
        <f>BK534</f>
        <v>46.875</v>
      </c>
      <c r="S534" s="165"/>
      <c r="T534" s="165"/>
      <c r="U534" s="166"/>
      <c r="V534" s="164">
        <f>BL534</f>
        <v>31.25</v>
      </c>
      <c r="W534" s="165"/>
      <c r="X534" s="165"/>
      <c r="Y534" s="166"/>
      <c r="Z534" s="164">
        <f>BM534</f>
        <v>12.5</v>
      </c>
      <c r="AA534" s="165"/>
      <c r="AB534" s="165"/>
      <c r="AC534" s="166"/>
      <c r="AD534" s="164">
        <f>BN534</f>
        <v>9.375</v>
      </c>
      <c r="AE534" s="165"/>
      <c r="AF534" s="165"/>
      <c r="AG534" s="166"/>
      <c r="AH534" s="164">
        <f>BO534</f>
        <v>0</v>
      </c>
      <c r="AI534" s="165"/>
      <c r="AJ534" s="165"/>
      <c r="AK534" s="166"/>
      <c r="BG534" s="2">
        <v>97</v>
      </c>
      <c r="BH534" s="2" t="s">
        <v>16</v>
      </c>
      <c r="BI534" s="25">
        <v>78.532360984503185</v>
      </c>
      <c r="BJ534" s="25">
        <f>BK534+BL534</f>
        <v>78.125</v>
      </c>
      <c r="BK534" s="25">
        <v>46.875</v>
      </c>
      <c r="BL534" s="25">
        <v>31.25</v>
      </c>
      <c r="BM534" s="25">
        <v>12.5</v>
      </c>
      <c r="BN534" s="25">
        <v>9.375</v>
      </c>
      <c r="BO534" s="25">
        <v>0</v>
      </c>
    </row>
    <row r="535" spans="4:67">
      <c r="D535" s="111" t="s">
        <v>17</v>
      </c>
      <c r="E535" s="112"/>
      <c r="F535" s="112"/>
      <c r="G535" s="112"/>
      <c r="H535" s="112"/>
      <c r="I535" s="113"/>
      <c r="J535" s="119">
        <f>BI535</f>
        <v>78.561946902654867</v>
      </c>
      <c r="K535" s="120"/>
      <c r="L535" s="120"/>
      <c r="M535" s="121"/>
      <c r="N535" s="119">
        <f>BJ535</f>
        <v>72.413793103448285</v>
      </c>
      <c r="O535" s="120"/>
      <c r="P535" s="120"/>
      <c r="Q535" s="121"/>
      <c r="R535" s="119">
        <f>BK535</f>
        <v>44.827586206896555</v>
      </c>
      <c r="S535" s="120"/>
      <c r="T535" s="120"/>
      <c r="U535" s="121"/>
      <c r="V535" s="119">
        <f>BL535</f>
        <v>27.586206896551722</v>
      </c>
      <c r="W535" s="120"/>
      <c r="X535" s="120"/>
      <c r="Y535" s="121"/>
      <c r="Z535" s="119">
        <f>BM535</f>
        <v>24.137931034482758</v>
      </c>
      <c r="AA535" s="120"/>
      <c r="AB535" s="120"/>
      <c r="AC535" s="121"/>
      <c r="AD535" s="119">
        <f>BN535</f>
        <v>3.4482758620689653</v>
      </c>
      <c r="AE535" s="120"/>
      <c r="AF535" s="120"/>
      <c r="AG535" s="121"/>
      <c r="AH535" s="119">
        <f>BO535</f>
        <v>0</v>
      </c>
      <c r="AI535" s="120"/>
      <c r="AJ535" s="120"/>
      <c r="AK535" s="121"/>
      <c r="BH535" s="2" t="s">
        <v>18</v>
      </c>
      <c r="BI535" s="25">
        <v>78.561946902654867</v>
      </c>
      <c r="BJ535" s="25">
        <f>BK535+BL535</f>
        <v>72.413793103448285</v>
      </c>
      <c r="BK535" s="25">
        <v>44.827586206896555</v>
      </c>
      <c r="BL535" s="25">
        <v>27.586206896551722</v>
      </c>
      <c r="BM535" s="25">
        <v>24.137931034482758</v>
      </c>
      <c r="BN535" s="25">
        <v>3.4482758620689653</v>
      </c>
      <c r="BO535" s="25">
        <v>0</v>
      </c>
    </row>
    <row r="536" spans="4:67" ht="15" customHeight="1">
      <c r="D536" s="33" t="s">
        <v>463</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28</v>
      </c>
      <c r="BJ536" s="2" t="s">
        <v>36</v>
      </c>
      <c r="BK536" s="2">
        <v>1</v>
      </c>
      <c r="BL536" s="2">
        <v>2</v>
      </c>
      <c r="BM536" s="2">
        <v>3</v>
      </c>
      <c r="BN536" s="2">
        <v>4</v>
      </c>
      <c r="BO536" s="2">
        <v>0</v>
      </c>
    </row>
    <row r="537" spans="4:67">
      <c r="D537" s="115" t="s">
        <v>38</v>
      </c>
      <c r="E537" s="116"/>
      <c r="F537" s="116"/>
      <c r="G537" s="116"/>
      <c r="H537" s="116"/>
      <c r="I537" s="117"/>
      <c r="J537" s="164">
        <f>BI537</f>
        <v>96.239744758432096</v>
      </c>
      <c r="K537" s="165"/>
      <c r="L537" s="165"/>
      <c r="M537" s="166"/>
      <c r="N537" s="164">
        <f>BJ537</f>
        <v>96.875</v>
      </c>
      <c r="O537" s="165"/>
      <c r="P537" s="165"/>
      <c r="Q537" s="166"/>
      <c r="R537" s="164">
        <f>BK537</f>
        <v>84.375</v>
      </c>
      <c r="S537" s="165"/>
      <c r="T537" s="165"/>
      <c r="U537" s="166"/>
      <c r="V537" s="164">
        <f>BL537</f>
        <v>12.5</v>
      </c>
      <c r="W537" s="165"/>
      <c r="X537" s="165"/>
      <c r="Y537" s="166"/>
      <c r="Z537" s="164">
        <f>BM537</f>
        <v>0</v>
      </c>
      <c r="AA537" s="165"/>
      <c r="AB537" s="165"/>
      <c r="AC537" s="166"/>
      <c r="AD537" s="164">
        <f>BN537</f>
        <v>3.125</v>
      </c>
      <c r="AE537" s="165"/>
      <c r="AF537" s="165"/>
      <c r="AG537" s="166"/>
      <c r="AH537" s="164">
        <f>BO537</f>
        <v>0</v>
      </c>
      <c r="AI537" s="165"/>
      <c r="AJ537" s="165"/>
      <c r="AK537" s="166"/>
      <c r="BG537" s="2">
        <v>98</v>
      </c>
      <c r="BH537" s="2" t="s">
        <v>16</v>
      </c>
      <c r="BI537" s="25">
        <v>96.239744758432096</v>
      </c>
      <c r="BJ537" s="25">
        <f>BK537+BL537</f>
        <v>96.875</v>
      </c>
      <c r="BK537" s="25">
        <v>84.375</v>
      </c>
      <c r="BL537" s="25">
        <v>12.5</v>
      </c>
      <c r="BM537" s="25">
        <v>0</v>
      </c>
      <c r="BN537" s="25">
        <v>3.125</v>
      </c>
      <c r="BO537" s="25">
        <v>0</v>
      </c>
    </row>
    <row r="538" spans="4:67">
      <c r="D538" s="111" t="s">
        <v>464</v>
      </c>
      <c r="E538" s="112"/>
      <c r="F538" s="112"/>
      <c r="G538" s="112"/>
      <c r="H538" s="112"/>
      <c r="I538" s="113"/>
      <c r="J538" s="119">
        <f>BI538</f>
        <v>95.442477876106196</v>
      </c>
      <c r="K538" s="120"/>
      <c r="L538" s="120"/>
      <c r="M538" s="121"/>
      <c r="N538" s="119">
        <f>BJ538</f>
        <v>100</v>
      </c>
      <c r="O538" s="120"/>
      <c r="P538" s="120"/>
      <c r="Q538" s="121"/>
      <c r="R538" s="119">
        <f>BK538</f>
        <v>82.758620689655174</v>
      </c>
      <c r="S538" s="120"/>
      <c r="T538" s="120"/>
      <c r="U538" s="121"/>
      <c r="V538" s="119">
        <f>BL538</f>
        <v>17.241379310344829</v>
      </c>
      <c r="W538" s="120"/>
      <c r="X538" s="120"/>
      <c r="Y538" s="121"/>
      <c r="Z538" s="119">
        <f>BM538</f>
        <v>0</v>
      </c>
      <c r="AA538" s="120"/>
      <c r="AB538" s="120"/>
      <c r="AC538" s="121"/>
      <c r="AD538" s="119">
        <f>BN538</f>
        <v>0</v>
      </c>
      <c r="AE538" s="120"/>
      <c r="AF538" s="120"/>
      <c r="AG538" s="121"/>
      <c r="AH538" s="119">
        <f>BO538</f>
        <v>0</v>
      </c>
      <c r="AI538" s="120"/>
      <c r="AJ538" s="120"/>
      <c r="AK538" s="121"/>
      <c r="BH538" s="2" t="s">
        <v>18</v>
      </c>
      <c r="BI538" s="25">
        <v>95.442477876106196</v>
      </c>
      <c r="BJ538" s="25">
        <f>BK538+BL538</f>
        <v>100</v>
      </c>
      <c r="BK538" s="25">
        <v>82.758620689655174</v>
      </c>
      <c r="BL538" s="25">
        <v>17.241379310344829</v>
      </c>
      <c r="BM538" s="25">
        <v>0</v>
      </c>
      <c r="BN538" s="25">
        <v>0</v>
      </c>
      <c r="BO538" s="25">
        <v>0</v>
      </c>
    </row>
    <row r="539" spans="4:67" ht="15" customHeight="1">
      <c r="D539" s="33" t="s">
        <v>465</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1"/>
      <c r="BI539" s="5" t="s">
        <v>35</v>
      </c>
      <c r="BJ539" s="2" t="s">
        <v>29</v>
      </c>
      <c r="BK539" s="2">
        <v>1</v>
      </c>
      <c r="BL539" s="2">
        <v>2</v>
      </c>
      <c r="BM539" s="2">
        <v>3</v>
      </c>
      <c r="BN539" s="2">
        <v>4</v>
      </c>
      <c r="BO539" s="2">
        <v>0</v>
      </c>
    </row>
    <row r="540" spans="4:67">
      <c r="D540" s="115" t="s">
        <v>30</v>
      </c>
      <c r="E540" s="116"/>
      <c r="F540" s="116"/>
      <c r="G540" s="116"/>
      <c r="H540" s="116"/>
      <c r="I540" s="117"/>
      <c r="J540" s="164">
        <f>BI540</f>
        <v>86.782133090246134</v>
      </c>
      <c r="K540" s="165"/>
      <c r="L540" s="165"/>
      <c r="M540" s="166"/>
      <c r="N540" s="164">
        <f>BJ540</f>
        <v>93.75</v>
      </c>
      <c r="O540" s="165"/>
      <c r="P540" s="165"/>
      <c r="Q540" s="166"/>
      <c r="R540" s="164">
        <f>BK540</f>
        <v>65.625</v>
      </c>
      <c r="S540" s="165"/>
      <c r="T540" s="165"/>
      <c r="U540" s="166"/>
      <c r="V540" s="164">
        <f>BL540</f>
        <v>28.125</v>
      </c>
      <c r="W540" s="165"/>
      <c r="X540" s="165"/>
      <c r="Y540" s="166"/>
      <c r="Z540" s="164">
        <f>BM540</f>
        <v>3.125</v>
      </c>
      <c r="AA540" s="165"/>
      <c r="AB540" s="165"/>
      <c r="AC540" s="166"/>
      <c r="AD540" s="164">
        <f>BN540</f>
        <v>3.125</v>
      </c>
      <c r="AE540" s="165"/>
      <c r="AF540" s="165"/>
      <c r="AG540" s="166"/>
      <c r="AH540" s="164">
        <f>BO540</f>
        <v>0</v>
      </c>
      <c r="AI540" s="165"/>
      <c r="AJ540" s="165"/>
      <c r="AK540" s="166"/>
      <c r="BG540" s="2">
        <v>99</v>
      </c>
      <c r="BH540" s="2" t="s">
        <v>16</v>
      </c>
      <c r="BI540" s="25">
        <v>86.782133090246134</v>
      </c>
      <c r="BJ540" s="25">
        <f>BK540+BL540</f>
        <v>93.75</v>
      </c>
      <c r="BK540" s="25">
        <v>65.625</v>
      </c>
      <c r="BL540" s="25">
        <v>28.125</v>
      </c>
      <c r="BM540" s="25">
        <v>3.125</v>
      </c>
      <c r="BN540" s="25">
        <v>3.125</v>
      </c>
      <c r="BO540" s="25">
        <v>0</v>
      </c>
    </row>
    <row r="541" spans="4:67">
      <c r="D541" s="111" t="s">
        <v>17</v>
      </c>
      <c r="E541" s="112"/>
      <c r="F541" s="112"/>
      <c r="G541" s="112"/>
      <c r="H541" s="112"/>
      <c r="I541" s="113"/>
      <c r="J541" s="119">
        <f>BI541</f>
        <v>87.101769911504419</v>
      </c>
      <c r="K541" s="120"/>
      <c r="L541" s="120"/>
      <c r="M541" s="121"/>
      <c r="N541" s="119">
        <f>BJ541</f>
        <v>89.65517241379311</v>
      </c>
      <c r="O541" s="120"/>
      <c r="P541" s="120"/>
      <c r="Q541" s="121"/>
      <c r="R541" s="119">
        <f>BK541</f>
        <v>37.931034482758619</v>
      </c>
      <c r="S541" s="120"/>
      <c r="T541" s="120"/>
      <c r="U541" s="121"/>
      <c r="V541" s="119">
        <f>BL541</f>
        <v>51.724137931034484</v>
      </c>
      <c r="W541" s="120"/>
      <c r="X541" s="120"/>
      <c r="Y541" s="121"/>
      <c r="Z541" s="119">
        <f>BM541</f>
        <v>6.8965517241379306</v>
      </c>
      <c r="AA541" s="120"/>
      <c r="AB541" s="120"/>
      <c r="AC541" s="121"/>
      <c r="AD541" s="119">
        <f>BN541</f>
        <v>3.4482758620689653</v>
      </c>
      <c r="AE541" s="120"/>
      <c r="AF541" s="120"/>
      <c r="AG541" s="121"/>
      <c r="AH541" s="119">
        <f>BO541</f>
        <v>0</v>
      </c>
      <c r="AI541" s="120"/>
      <c r="AJ541" s="120"/>
      <c r="AK541" s="121"/>
      <c r="BH541" s="2" t="s">
        <v>18</v>
      </c>
      <c r="BI541" s="25">
        <v>87.101769911504419</v>
      </c>
      <c r="BJ541" s="25">
        <f>BK541+BL541</f>
        <v>89.65517241379311</v>
      </c>
      <c r="BK541" s="25">
        <v>37.931034482758619</v>
      </c>
      <c r="BL541" s="25">
        <v>51.724137931034484</v>
      </c>
      <c r="BM541" s="25">
        <v>6.8965517241379306</v>
      </c>
      <c r="BN541" s="25">
        <v>3.4482758620689653</v>
      </c>
      <c r="BO541" s="25">
        <v>0</v>
      </c>
    </row>
    <row r="542" spans="4:67" ht="15" customHeight="1">
      <c r="D542" s="33" t="s">
        <v>466</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35</v>
      </c>
      <c r="BJ542" s="2" t="s">
        <v>29</v>
      </c>
      <c r="BK542" s="2">
        <v>1</v>
      </c>
      <c r="BL542" s="2">
        <v>2</v>
      </c>
      <c r="BM542" s="2">
        <v>3</v>
      </c>
      <c r="BN542" s="2">
        <v>4</v>
      </c>
      <c r="BO542" s="2">
        <v>0</v>
      </c>
    </row>
    <row r="543" spans="4:67">
      <c r="D543" s="115" t="s">
        <v>30</v>
      </c>
      <c r="E543" s="116"/>
      <c r="F543" s="116"/>
      <c r="G543" s="116"/>
      <c r="H543" s="116"/>
      <c r="I543" s="117"/>
      <c r="J543" s="164">
        <f>BI543</f>
        <v>92.798541476754778</v>
      </c>
      <c r="K543" s="165"/>
      <c r="L543" s="165"/>
      <c r="M543" s="166"/>
      <c r="N543" s="164">
        <f>BJ543</f>
        <v>100</v>
      </c>
      <c r="O543" s="165"/>
      <c r="P543" s="165"/>
      <c r="Q543" s="166"/>
      <c r="R543" s="164">
        <f>BK543</f>
        <v>93.75</v>
      </c>
      <c r="S543" s="165"/>
      <c r="T543" s="165"/>
      <c r="U543" s="166"/>
      <c r="V543" s="164">
        <f>BL543</f>
        <v>6.25</v>
      </c>
      <c r="W543" s="165"/>
      <c r="X543" s="165"/>
      <c r="Y543" s="166"/>
      <c r="Z543" s="164">
        <f>BM543</f>
        <v>0</v>
      </c>
      <c r="AA543" s="165"/>
      <c r="AB543" s="165"/>
      <c r="AC543" s="166"/>
      <c r="AD543" s="164">
        <f>BN543</f>
        <v>0</v>
      </c>
      <c r="AE543" s="165"/>
      <c r="AF543" s="165"/>
      <c r="AG543" s="166"/>
      <c r="AH543" s="164">
        <f>BO543</f>
        <v>0</v>
      </c>
      <c r="AI543" s="165"/>
      <c r="AJ543" s="165"/>
      <c r="AK543" s="166"/>
      <c r="BG543" s="2">
        <v>100</v>
      </c>
      <c r="BH543" s="2" t="s">
        <v>16</v>
      </c>
      <c r="BI543" s="25">
        <v>92.798541476754778</v>
      </c>
      <c r="BJ543" s="25">
        <f>BK543+BL543</f>
        <v>100</v>
      </c>
      <c r="BK543" s="25">
        <v>93.75</v>
      </c>
      <c r="BL543" s="25">
        <v>6.25</v>
      </c>
      <c r="BM543" s="25">
        <v>0</v>
      </c>
      <c r="BN543" s="25">
        <v>0</v>
      </c>
      <c r="BO543" s="25">
        <v>0</v>
      </c>
    </row>
    <row r="544" spans="4:67">
      <c r="D544" s="111" t="s">
        <v>17</v>
      </c>
      <c r="E544" s="112"/>
      <c r="F544" s="112"/>
      <c r="G544" s="112"/>
      <c r="H544" s="112"/>
      <c r="I544" s="113"/>
      <c r="J544" s="119">
        <f>BI544</f>
        <v>92.455752212389385</v>
      </c>
      <c r="K544" s="120"/>
      <c r="L544" s="120"/>
      <c r="M544" s="121"/>
      <c r="N544" s="119">
        <f>BJ544</f>
        <v>89.655172413793096</v>
      </c>
      <c r="O544" s="120"/>
      <c r="P544" s="120"/>
      <c r="Q544" s="121"/>
      <c r="R544" s="119">
        <f>BK544</f>
        <v>72.41379310344827</v>
      </c>
      <c r="S544" s="120"/>
      <c r="T544" s="120"/>
      <c r="U544" s="121"/>
      <c r="V544" s="119">
        <f>BL544</f>
        <v>17.241379310344829</v>
      </c>
      <c r="W544" s="120"/>
      <c r="X544" s="120"/>
      <c r="Y544" s="121"/>
      <c r="Z544" s="119">
        <f>BM544</f>
        <v>3.4482758620689653</v>
      </c>
      <c r="AA544" s="120"/>
      <c r="AB544" s="120"/>
      <c r="AC544" s="121"/>
      <c r="AD544" s="119">
        <f>BN544</f>
        <v>6.8965517241379306</v>
      </c>
      <c r="AE544" s="120"/>
      <c r="AF544" s="120"/>
      <c r="AG544" s="121"/>
      <c r="AH544" s="119">
        <f>BO544</f>
        <v>0</v>
      </c>
      <c r="AI544" s="120"/>
      <c r="AJ544" s="120"/>
      <c r="AK544" s="121"/>
      <c r="BH544" s="2" t="s">
        <v>18</v>
      </c>
      <c r="BI544" s="25">
        <v>92.455752212389385</v>
      </c>
      <c r="BJ544" s="25">
        <f>BK544+BL544</f>
        <v>89.655172413793096</v>
      </c>
      <c r="BK544" s="25">
        <v>72.41379310344827</v>
      </c>
      <c r="BL544" s="25">
        <v>17.241379310344829</v>
      </c>
      <c r="BM544" s="25">
        <v>3.4482758620689653</v>
      </c>
      <c r="BN544" s="25">
        <v>6.8965517241379306</v>
      </c>
      <c r="BO544" s="25">
        <v>0</v>
      </c>
    </row>
    <row r="545" spans="1:96" ht="15" customHeight="1">
      <c r="D545" s="33" t="s">
        <v>467</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35</v>
      </c>
      <c r="BJ545" s="2" t="s">
        <v>29</v>
      </c>
      <c r="BK545" s="2">
        <v>1</v>
      </c>
      <c r="BL545" s="2">
        <v>2</v>
      </c>
      <c r="BM545" s="2">
        <v>3</v>
      </c>
      <c r="BN545" s="2">
        <v>4</v>
      </c>
      <c r="BO545" s="2">
        <v>0</v>
      </c>
    </row>
    <row r="546" spans="1:96">
      <c r="D546" s="115" t="s">
        <v>30</v>
      </c>
      <c r="E546" s="116"/>
      <c r="F546" s="116"/>
      <c r="G546" s="116"/>
      <c r="H546" s="116"/>
      <c r="I546" s="117"/>
      <c r="J546" s="164">
        <f>BI546</f>
        <v>94.43938012762078</v>
      </c>
      <c r="K546" s="165"/>
      <c r="L546" s="165"/>
      <c r="M546" s="166"/>
      <c r="N546" s="164">
        <f>BJ546</f>
        <v>96.875</v>
      </c>
      <c r="O546" s="165"/>
      <c r="P546" s="165"/>
      <c r="Q546" s="166"/>
      <c r="R546" s="164">
        <f>BK546</f>
        <v>59.375</v>
      </c>
      <c r="S546" s="165"/>
      <c r="T546" s="165"/>
      <c r="U546" s="166"/>
      <c r="V546" s="164">
        <f>BL546</f>
        <v>37.5</v>
      </c>
      <c r="W546" s="165"/>
      <c r="X546" s="165"/>
      <c r="Y546" s="166"/>
      <c r="Z546" s="164">
        <f>BM546</f>
        <v>3.125</v>
      </c>
      <c r="AA546" s="165"/>
      <c r="AB546" s="165"/>
      <c r="AC546" s="166"/>
      <c r="AD546" s="164">
        <f>BN546</f>
        <v>0</v>
      </c>
      <c r="AE546" s="165"/>
      <c r="AF546" s="165"/>
      <c r="AG546" s="166"/>
      <c r="AH546" s="164">
        <f>BO546</f>
        <v>0</v>
      </c>
      <c r="AI546" s="165"/>
      <c r="AJ546" s="165"/>
      <c r="AK546" s="166"/>
      <c r="BG546" s="2">
        <v>101</v>
      </c>
      <c r="BH546" s="2" t="s">
        <v>16</v>
      </c>
      <c r="BI546" s="25">
        <v>94.43938012762078</v>
      </c>
      <c r="BJ546" s="25">
        <f>BK546+BL546</f>
        <v>96.875</v>
      </c>
      <c r="BK546" s="25">
        <v>59.375</v>
      </c>
      <c r="BL546" s="25">
        <v>37.5</v>
      </c>
      <c r="BM546" s="25">
        <v>3.125</v>
      </c>
      <c r="BN546" s="25">
        <v>0</v>
      </c>
      <c r="BO546" s="25">
        <v>0</v>
      </c>
    </row>
    <row r="547" spans="1:96">
      <c r="D547" s="111" t="s">
        <v>17</v>
      </c>
      <c r="E547" s="112"/>
      <c r="F547" s="112"/>
      <c r="G547" s="112"/>
      <c r="H547" s="112"/>
      <c r="I547" s="113"/>
      <c r="J547" s="119">
        <f>BI547</f>
        <v>93.827433628318573</v>
      </c>
      <c r="K547" s="120"/>
      <c r="L547" s="120"/>
      <c r="M547" s="121"/>
      <c r="N547" s="119">
        <f>BJ547</f>
        <v>82.758620689655174</v>
      </c>
      <c r="O547" s="120"/>
      <c r="P547" s="120"/>
      <c r="Q547" s="121"/>
      <c r="R547" s="119">
        <f>BK547</f>
        <v>41.379310344827587</v>
      </c>
      <c r="S547" s="120"/>
      <c r="T547" s="120"/>
      <c r="U547" s="121"/>
      <c r="V547" s="119">
        <f>BL547</f>
        <v>41.379310344827587</v>
      </c>
      <c r="W547" s="120"/>
      <c r="X547" s="120"/>
      <c r="Y547" s="121"/>
      <c r="Z547" s="119">
        <f>BM547</f>
        <v>17.241379310344829</v>
      </c>
      <c r="AA547" s="120"/>
      <c r="AB547" s="120"/>
      <c r="AC547" s="121"/>
      <c r="AD547" s="119">
        <f>BN547</f>
        <v>0</v>
      </c>
      <c r="AE547" s="120"/>
      <c r="AF547" s="120"/>
      <c r="AG547" s="121"/>
      <c r="AH547" s="119">
        <f>BO547</f>
        <v>0</v>
      </c>
      <c r="AI547" s="120"/>
      <c r="AJ547" s="120"/>
      <c r="AK547" s="121"/>
      <c r="BH547" s="2" t="s">
        <v>18</v>
      </c>
      <c r="BI547" s="25">
        <v>93.827433628318573</v>
      </c>
      <c r="BJ547" s="25">
        <f>BK547+BL547</f>
        <v>82.758620689655174</v>
      </c>
      <c r="BK547" s="25">
        <v>41.379310344827587</v>
      </c>
      <c r="BL547" s="25">
        <v>41.379310344827587</v>
      </c>
      <c r="BM547" s="25">
        <v>17.241379310344829</v>
      </c>
      <c r="BN547" s="25">
        <v>0</v>
      </c>
      <c r="BO547" s="25">
        <v>0</v>
      </c>
    </row>
    <row r="548" spans="1:96" ht="15" customHeight="1">
      <c r="D548" s="33" t="s">
        <v>468</v>
      </c>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K548" s="31"/>
      <c r="BI548" s="5" t="s">
        <v>35</v>
      </c>
      <c r="BJ548" s="2" t="s">
        <v>29</v>
      </c>
      <c r="BK548" s="2">
        <v>1</v>
      </c>
      <c r="BL548" s="2">
        <v>2</v>
      </c>
      <c r="BM548" s="2">
        <v>3</v>
      </c>
      <c r="BN548" s="2">
        <v>4</v>
      </c>
      <c r="BO548" s="2">
        <v>0</v>
      </c>
    </row>
    <row r="549" spans="1:96">
      <c r="D549" s="115" t="s">
        <v>30</v>
      </c>
      <c r="E549" s="116"/>
      <c r="F549" s="116"/>
      <c r="G549" s="116"/>
      <c r="H549" s="116"/>
      <c r="I549" s="117"/>
      <c r="J549" s="164">
        <f>BI549</f>
        <v>90.884229717411131</v>
      </c>
      <c r="K549" s="165"/>
      <c r="L549" s="165"/>
      <c r="M549" s="166"/>
      <c r="N549" s="164">
        <f>BJ549</f>
        <v>93.75</v>
      </c>
      <c r="O549" s="165"/>
      <c r="P549" s="165"/>
      <c r="Q549" s="166"/>
      <c r="R549" s="164">
        <f>BK549</f>
        <v>65.625</v>
      </c>
      <c r="S549" s="165"/>
      <c r="T549" s="165"/>
      <c r="U549" s="166"/>
      <c r="V549" s="164">
        <f>BL549</f>
        <v>28.125</v>
      </c>
      <c r="W549" s="165"/>
      <c r="X549" s="165"/>
      <c r="Y549" s="166"/>
      <c r="Z549" s="164">
        <f>BM549</f>
        <v>3.125</v>
      </c>
      <c r="AA549" s="165"/>
      <c r="AB549" s="165"/>
      <c r="AC549" s="166"/>
      <c r="AD549" s="164">
        <f>BN549</f>
        <v>3.125</v>
      </c>
      <c r="AE549" s="165"/>
      <c r="AF549" s="165"/>
      <c r="AG549" s="166"/>
      <c r="AH549" s="164">
        <f>BO549</f>
        <v>0</v>
      </c>
      <c r="AI549" s="165"/>
      <c r="AJ549" s="165"/>
      <c r="AK549" s="166"/>
      <c r="BG549" s="2">
        <v>102</v>
      </c>
      <c r="BH549" s="2" t="s">
        <v>16</v>
      </c>
      <c r="BI549" s="25">
        <v>90.884229717411131</v>
      </c>
      <c r="BJ549" s="25">
        <f>BK549+BL549</f>
        <v>93.75</v>
      </c>
      <c r="BK549" s="25">
        <v>65.625</v>
      </c>
      <c r="BL549" s="25">
        <v>28.125</v>
      </c>
      <c r="BM549" s="25">
        <v>3.125</v>
      </c>
      <c r="BN549" s="25">
        <v>3.125</v>
      </c>
      <c r="BO549" s="25">
        <v>0</v>
      </c>
    </row>
    <row r="550" spans="1:96">
      <c r="D550" s="111" t="s">
        <v>17</v>
      </c>
      <c r="E550" s="112"/>
      <c r="F550" s="112"/>
      <c r="G550" s="112"/>
      <c r="H550" s="112"/>
      <c r="I550" s="113"/>
      <c r="J550" s="119">
        <f>BI550</f>
        <v>89.690265486725664</v>
      </c>
      <c r="K550" s="120"/>
      <c r="L550" s="120"/>
      <c r="M550" s="121"/>
      <c r="N550" s="119">
        <f>BJ550</f>
        <v>86.206896551724128</v>
      </c>
      <c r="O550" s="120"/>
      <c r="P550" s="120"/>
      <c r="Q550" s="121"/>
      <c r="R550" s="119">
        <f>BK550</f>
        <v>72.41379310344827</v>
      </c>
      <c r="S550" s="120"/>
      <c r="T550" s="120"/>
      <c r="U550" s="121"/>
      <c r="V550" s="119">
        <f>BL550</f>
        <v>13.793103448275861</v>
      </c>
      <c r="W550" s="120"/>
      <c r="X550" s="120"/>
      <c r="Y550" s="121"/>
      <c r="Z550" s="119">
        <f>BM550</f>
        <v>6.8965517241379306</v>
      </c>
      <c r="AA550" s="120"/>
      <c r="AB550" s="120"/>
      <c r="AC550" s="121"/>
      <c r="AD550" s="119">
        <f>BN550</f>
        <v>6.8965517241379306</v>
      </c>
      <c r="AE550" s="120"/>
      <c r="AF550" s="120"/>
      <c r="AG550" s="121"/>
      <c r="AH550" s="119">
        <f>BO550</f>
        <v>0</v>
      </c>
      <c r="AI550" s="120"/>
      <c r="AJ550" s="120"/>
      <c r="AK550" s="121"/>
      <c r="BH550" s="2" t="s">
        <v>18</v>
      </c>
      <c r="BI550" s="25">
        <v>89.690265486725664</v>
      </c>
      <c r="BJ550" s="25">
        <f>BK550+BL550</f>
        <v>86.206896551724128</v>
      </c>
      <c r="BK550" s="25">
        <v>72.41379310344827</v>
      </c>
      <c r="BL550" s="25">
        <v>13.793103448275861</v>
      </c>
      <c r="BM550" s="25">
        <v>6.8965517241379306</v>
      </c>
      <c r="BN550" s="25">
        <v>6.8965517241379306</v>
      </c>
      <c r="BO550" s="25">
        <v>0</v>
      </c>
    </row>
    <row r="551" spans="1:96" ht="15" customHeight="1">
      <c r="D551" s="39"/>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K551" s="31"/>
      <c r="BI551" s="5"/>
    </row>
    <row r="552" spans="1:96" ht="13.5" customHeight="1">
      <c r="D552" s="54"/>
      <c r="E552" s="54"/>
      <c r="F552" s="54"/>
      <c r="G552" s="54"/>
      <c r="H552" s="54"/>
      <c r="I552" s="54"/>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BI552" s="25"/>
      <c r="BJ552" s="25"/>
      <c r="BK552" s="25"/>
      <c r="BL552" s="25"/>
      <c r="BM552" s="25"/>
      <c r="BN552" s="25"/>
      <c r="BO552" s="25"/>
    </row>
    <row r="553" spans="1:96" ht="13.5" customHeight="1">
      <c r="D553" s="54"/>
      <c r="E553" s="54"/>
      <c r="F553" s="54"/>
      <c r="G553" s="54"/>
      <c r="H553" s="54"/>
      <c r="I553" s="54"/>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3"/>
      <c r="BI553" s="25"/>
      <c r="BJ553" s="25"/>
      <c r="BK553" s="25"/>
      <c r="BL553" s="25"/>
      <c r="BM553" s="25"/>
      <c r="BN553" s="25"/>
      <c r="BO553" s="25"/>
    </row>
    <row r="555" spans="1:96" s="20" customFormat="1" ht="11.25" customHeight="1">
      <c r="A555" s="2"/>
      <c r="B555" s="97"/>
      <c r="C555" s="97"/>
      <c r="D555" s="14" t="s">
        <v>469</v>
      </c>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27"/>
      <c r="AI555" s="27"/>
      <c r="AJ555" s="14"/>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CR555" s="21"/>
    </row>
    <row r="556" spans="1:96" ht="15" customHeight="1">
      <c r="B556" s="97"/>
      <c r="C556" s="97"/>
      <c r="D556" s="33" t="s">
        <v>470</v>
      </c>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23"/>
      <c r="AI556" s="23"/>
      <c r="AJ556" s="23"/>
      <c r="AK556" s="24"/>
      <c r="AL556" s="23"/>
      <c r="AM556" s="23"/>
    </row>
    <row r="557" spans="1:96" ht="9.75" customHeight="1">
      <c r="D557" s="148"/>
      <c r="E557" s="149"/>
      <c r="F557" s="149"/>
      <c r="G557" s="149"/>
      <c r="H557" s="149"/>
      <c r="I557" s="150"/>
      <c r="J557" s="104" t="s">
        <v>471</v>
      </c>
      <c r="K557" s="159"/>
      <c r="L557" s="159"/>
      <c r="M557" s="160"/>
      <c r="N557" s="104" t="s">
        <v>472</v>
      </c>
      <c r="O557" s="159"/>
      <c r="P557" s="159"/>
      <c r="Q557" s="160"/>
      <c r="R557" s="91">
        <v>1</v>
      </c>
      <c r="S557" s="92"/>
      <c r="T557" s="92"/>
      <c r="U557" s="93"/>
      <c r="V557" s="91">
        <v>2</v>
      </c>
      <c r="W557" s="92"/>
      <c r="X557" s="92"/>
      <c r="Y557" s="93"/>
      <c r="Z557" s="91">
        <v>3</v>
      </c>
      <c r="AA557" s="92"/>
      <c r="AB557" s="92"/>
      <c r="AC557" s="93"/>
      <c r="AD557" s="91">
        <v>4</v>
      </c>
      <c r="AE557" s="92"/>
      <c r="AF557" s="92"/>
      <c r="AG557" s="93"/>
      <c r="AH557" s="91"/>
      <c r="AI557" s="92"/>
      <c r="AJ557" s="92"/>
      <c r="AK557" s="93"/>
      <c r="AL557" s="23"/>
      <c r="AM557" s="23"/>
    </row>
    <row r="558" spans="1:96" ht="22.5" customHeight="1">
      <c r="D558" s="101"/>
      <c r="E558" s="102"/>
      <c r="F558" s="102"/>
      <c r="G558" s="102"/>
      <c r="H558" s="102"/>
      <c r="I558" s="103"/>
      <c r="J558" s="161"/>
      <c r="K558" s="162"/>
      <c r="L558" s="162"/>
      <c r="M558" s="163"/>
      <c r="N558" s="161"/>
      <c r="O558" s="162"/>
      <c r="P558" s="162"/>
      <c r="Q558" s="163"/>
      <c r="R558" s="94" t="s">
        <v>113</v>
      </c>
      <c r="S558" s="95"/>
      <c r="T558" s="95"/>
      <c r="U558" s="96"/>
      <c r="V558" s="94" t="s">
        <v>114</v>
      </c>
      <c r="W558" s="95"/>
      <c r="X558" s="95"/>
      <c r="Y558" s="96"/>
      <c r="Z558" s="94" t="s">
        <v>115</v>
      </c>
      <c r="AA558" s="95"/>
      <c r="AB558" s="95"/>
      <c r="AC558" s="96"/>
      <c r="AD558" s="94" t="s">
        <v>116</v>
      </c>
      <c r="AE558" s="95"/>
      <c r="AF558" s="95"/>
      <c r="AG558" s="96"/>
      <c r="AH558" s="94" t="s">
        <v>473</v>
      </c>
      <c r="AI558" s="95"/>
      <c r="AJ558" s="95"/>
      <c r="AK558" s="96"/>
      <c r="BI558" s="5" t="s">
        <v>474</v>
      </c>
      <c r="BJ558" s="2" t="s">
        <v>475</v>
      </c>
      <c r="BK558" s="2">
        <v>1</v>
      </c>
      <c r="BL558" s="2">
        <v>2</v>
      </c>
      <c r="BM558" s="2">
        <v>3</v>
      </c>
      <c r="BN558" s="2">
        <v>4</v>
      </c>
      <c r="BO558" s="2">
        <v>0</v>
      </c>
    </row>
    <row r="559" spans="1:96">
      <c r="D559" s="115" t="s">
        <v>476</v>
      </c>
      <c r="E559" s="116"/>
      <c r="F559" s="116"/>
      <c r="G559" s="116"/>
      <c r="H559" s="116"/>
      <c r="I559" s="117"/>
      <c r="J559" s="164">
        <f>BI559</f>
        <v>66.248860528714687</v>
      </c>
      <c r="K559" s="165"/>
      <c r="L559" s="165"/>
      <c r="M559" s="166"/>
      <c r="N559" s="164">
        <f>BJ559</f>
        <v>56.25</v>
      </c>
      <c r="O559" s="165"/>
      <c r="P559" s="165"/>
      <c r="Q559" s="166"/>
      <c r="R559" s="164">
        <f>BK559</f>
        <v>37.5</v>
      </c>
      <c r="S559" s="165"/>
      <c r="T559" s="165"/>
      <c r="U559" s="166"/>
      <c r="V559" s="164">
        <f>BL559</f>
        <v>18.75</v>
      </c>
      <c r="W559" s="165"/>
      <c r="X559" s="165"/>
      <c r="Y559" s="166"/>
      <c r="Z559" s="164">
        <f>BM559</f>
        <v>12.5</v>
      </c>
      <c r="AA559" s="165"/>
      <c r="AB559" s="165"/>
      <c r="AC559" s="166"/>
      <c r="AD559" s="164">
        <f>BN559</f>
        <v>31.25</v>
      </c>
      <c r="AE559" s="165"/>
      <c r="AF559" s="165"/>
      <c r="AG559" s="166"/>
      <c r="AH559" s="164">
        <f>BO559</f>
        <v>0</v>
      </c>
      <c r="AI559" s="165"/>
      <c r="AJ559" s="165"/>
      <c r="AK559" s="166"/>
      <c r="BG559" s="2">
        <v>103</v>
      </c>
      <c r="BH559" s="2" t="s">
        <v>16</v>
      </c>
      <c r="BI559" s="25">
        <v>66.248860528714687</v>
      </c>
      <c r="BJ559" s="25">
        <f>BK559+BL559</f>
        <v>56.25</v>
      </c>
      <c r="BK559" s="25">
        <v>37.5</v>
      </c>
      <c r="BL559" s="25">
        <v>18.75</v>
      </c>
      <c r="BM559" s="25">
        <v>12.5</v>
      </c>
      <c r="BN559" s="25">
        <v>31.25</v>
      </c>
      <c r="BO559" s="25">
        <v>0</v>
      </c>
    </row>
    <row r="560" spans="1:96">
      <c r="D560" s="111" t="s">
        <v>464</v>
      </c>
      <c r="E560" s="112"/>
      <c r="F560" s="112"/>
      <c r="G560" s="112"/>
      <c r="H560" s="112"/>
      <c r="I560" s="113"/>
      <c r="J560" s="119">
        <f>BI560</f>
        <v>67.63274336283186</v>
      </c>
      <c r="K560" s="120"/>
      <c r="L560" s="120"/>
      <c r="M560" s="121"/>
      <c r="N560" s="119">
        <f>BJ560</f>
        <v>41.379310344827587</v>
      </c>
      <c r="O560" s="120"/>
      <c r="P560" s="120"/>
      <c r="Q560" s="121"/>
      <c r="R560" s="119">
        <f>BK560</f>
        <v>17.241379310344829</v>
      </c>
      <c r="S560" s="120"/>
      <c r="T560" s="120"/>
      <c r="U560" s="121"/>
      <c r="V560" s="119">
        <f>BL560</f>
        <v>24.137931034482758</v>
      </c>
      <c r="W560" s="120"/>
      <c r="X560" s="120"/>
      <c r="Y560" s="121"/>
      <c r="Z560" s="119">
        <f>BM560</f>
        <v>31.03448275862069</v>
      </c>
      <c r="AA560" s="120"/>
      <c r="AB560" s="120"/>
      <c r="AC560" s="121"/>
      <c r="AD560" s="119">
        <f>BN560</f>
        <v>27.586206896551722</v>
      </c>
      <c r="AE560" s="120"/>
      <c r="AF560" s="120"/>
      <c r="AG560" s="121"/>
      <c r="AH560" s="119">
        <f>BO560</f>
        <v>0</v>
      </c>
      <c r="AI560" s="120"/>
      <c r="AJ560" s="120"/>
      <c r="AK560" s="121"/>
      <c r="BH560" s="2" t="s">
        <v>18</v>
      </c>
      <c r="BI560" s="25">
        <v>67.63274336283186</v>
      </c>
      <c r="BJ560" s="25">
        <f>BK560+BL560</f>
        <v>41.379310344827587</v>
      </c>
      <c r="BK560" s="25">
        <v>17.241379310344829</v>
      </c>
      <c r="BL560" s="25">
        <v>24.137931034482758</v>
      </c>
      <c r="BM560" s="25">
        <v>31.03448275862069</v>
      </c>
      <c r="BN560" s="25">
        <v>27.586206896551722</v>
      </c>
      <c r="BO560" s="25">
        <v>0</v>
      </c>
    </row>
    <row r="561" spans="4:67" ht="15" customHeight="1">
      <c r="D561" s="33" t="s">
        <v>477</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35</v>
      </c>
      <c r="BJ561" s="2" t="s">
        <v>29</v>
      </c>
      <c r="BK561" s="2">
        <v>1</v>
      </c>
      <c r="BL561" s="2">
        <v>2</v>
      </c>
      <c r="BM561" s="2">
        <v>3</v>
      </c>
      <c r="BN561" s="2">
        <v>4</v>
      </c>
      <c r="BO561" s="2">
        <v>0</v>
      </c>
    </row>
    <row r="562" spans="4:67">
      <c r="D562" s="115" t="s">
        <v>30</v>
      </c>
      <c r="E562" s="116"/>
      <c r="F562" s="116"/>
      <c r="G562" s="116"/>
      <c r="H562" s="116"/>
      <c r="I562" s="117"/>
      <c r="J562" s="164">
        <f>BI562</f>
        <v>80.583409298085684</v>
      </c>
      <c r="K562" s="165"/>
      <c r="L562" s="165"/>
      <c r="M562" s="166"/>
      <c r="N562" s="164">
        <f>BJ562</f>
        <v>75</v>
      </c>
      <c r="O562" s="165"/>
      <c r="P562" s="165"/>
      <c r="Q562" s="166"/>
      <c r="R562" s="164">
        <f>BK562</f>
        <v>43.75</v>
      </c>
      <c r="S562" s="165"/>
      <c r="T562" s="165"/>
      <c r="U562" s="166"/>
      <c r="V562" s="164">
        <f>BL562</f>
        <v>31.25</v>
      </c>
      <c r="W562" s="165"/>
      <c r="X562" s="165"/>
      <c r="Y562" s="166"/>
      <c r="Z562" s="164">
        <f>BM562</f>
        <v>18.75</v>
      </c>
      <c r="AA562" s="165"/>
      <c r="AB562" s="165"/>
      <c r="AC562" s="166"/>
      <c r="AD562" s="164">
        <f>BN562</f>
        <v>6.25</v>
      </c>
      <c r="AE562" s="165"/>
      <c r="AF562" s="165"/>
      <c r="AG562" s="166"/>
      <c r="AH562" s="164">
        <f>BO562</f>
        <v>0</v>
      </c>
      <c r="AI562" s="165"/>
      <c r="AJ562" s="165"/>
      <c r="AK562" s="166"/>
      <c r="BG562" s="2">
        <v>104</v>
      </c>
      <c r="BH562" s="2" t="s">
        <v>16</v>
      </c>
      <c r="BI562" s="25">
        <v>80.583409298085684</v>
      </c>
      <c r="BJ562" s="25">
        <f>BK562+BL562</f>
        <v>75</v>
      </c>
      <c r="BK562" s="25">
        <v>43.75</v>
      </c>
      <c r="BL562" s="25">
        <v>31.25</v>
      </c>
      <c r="BM562" s="25">
        <v>18.75</v>
      </c>
      <c r="BN562" s="25">
        <v>6.25</v>
      </c>
      <c r="BO562" s="25">
        <v>0</v>
      </c>
    </row>
    <row r="563" spans="4:67">
      <c r="D563" s="111" t="s">
        <v>17</v>
      </c>
      <c r="E563" s="112"/>
      <c r="F563" s="112"/>
      <c r="G563" s="112"/>
      <c r="H563" s="112"/>
      <c r="I563" s="113"/>
      <c r="J563" s="119">
        <f>BI563</f>
        <v>80.685840707964601</v>
      </c>
      <c r="K563" s="120"/>
      <c r="L563" s="120"/>
      <c r="M563" s="121"/>
      <c r="N563" s="119">
        <f>BJ563</f>
        <v>79.310344827586206</v>
      </c>
      <c r="O563" s="120"/>
      <c r="P563" s="120"/>
      <c r="Q563" s="121"/>
      <c r="R563" s="119">
        <f>BK563</f>
        <v>62.068965517241381</v>
      </c>
      <c r="S563" s="120"/>
      <c r="T563" s="120"/>
      <c r="U563" s="121"/>
      <c r="V563" s="119">
        <f>BL563</f>
        <v>17.241379310344829</v>
      </c>
      <c r="W563" s="120"/>
      <c r="X563" s="120"/>
      <c r="Y563" s="121"/>
      <c r="Z563" s="119">
        <f>BM563</f>
        <v>20.689655172413794</v>
      </c>
      <c r="AA563" s="120"/>
      <c r="AB563" s="120"/>
      <c r="AC563" s="121"/>
      <c r="AD563" s="119">
        <f>BN563</f>
        <v>0</v>
      </c>
      <c r="AE563" s="120"/>
      <c r="AF563" s="120"/>
      <c r="AG563" s="121"/>
      <c r="AH563" s="119">
        <f>BO563</f>
        <v>0</v>
      </c>
      <c r="AI563" s="120"/>
      <c r="AJ563" s="120"/>
      <c r="AK563" s="121"/>
      <c r="BH563" s="2" t="s">
        <v>18</v>
      </c>
      <c r="BI563" s="25">
        <v>80.685840707964601</v>
      </c>
      <c r="BJ563" s="25">
        <f>BK563+BL563</f>
        <v>79.310344827586206</v>
      </c>
      <c r="BK563" s="25">
        <v>62.068965517241381</v>
      </c>
      <c r="BL563" s="25">
        <v>17.241379310344829</v>
      </c>
      <c r="BM563" s="25">
        <v>20.689655172413794</v>
      </c>
      <c r="BN563" s="25">
        <v>0</v>
      </c>
      <c r="BO563" s="25">
        <v>0</v>
      </c>
    </row>
    <row r="564" spans="4:67" ht="15" customHeight="1">
      <c r="D564" s="33" t="s">
        <v>478</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35</v>
      </c>
      <c r="BJ564" s="2" t="s">
        <v>29</v>
      </c>
      <c r="BK564" s="2">
        <v>1</v>
      </c>
      <c r="BL564" s="2">
        <v>2</v>
      </c>
      <c r="BM564" s="2">
        <v>3</v>
      </c>
      <c r="BN564" s="2">
        <v>4</v>
      </c>
      <c r="BO564" s="2">
        <v>0</v>
      </c>
    </row>
    <row r="565" spans="4:67">
      <c r="D565" s="115" t="s">
        <v>30</v>
      </c>
      <c r="E565" s="116"/>
      <c r="F565" s="116"/>
      <c r="G565" s="116"/>
      <c r="H565" s="116"/>
      <c r="I565" s="117"/>
      <c r="J565" s="164">
        <f>BI565</f>
        <v>67.092069279854144</v>
      </c>
      <c r="K565" s="165"/>
      <c r="L565" s="165"/>
      <c r="M565" s="166"/>
      <c r="N565" s="164">
        <f>BJ565</f>
        <v>53.125</v>
      </c>
      <c r="O565" s="165"/>
      <c r="P565" s="165"/>
      <c r="Q565" s="166"/>
      <c r="R565" s="164">
        <f>BK565</f>
        <v>21.875</v>
      </c>
      <c r="S565" s="165"/>
      <c r="T565" s="165"/>
      <c r="U565" s="166"/>
      <c r="V565" s="164">
        <f>BL565</f>
        <v>31.25</v>
      </c>
      <c r="W565" s="165"/>
      <c r="X565" s="165"/>
      <c r="Y565" s="166"/>
      <c r="Z565" s="164">
        <f>BM565</f>
        <v>25</v>
      </c>
      <c r="AA565" s="165"/>
      <c r="AB565" s="165"/>
      <c r="AC565" s="166"/>
      <c r="AD565" s="164">
        <f>BN565</f>
        <v>21.875</v>
      </c>
      <c r="AE565" s="165"/>
      <c r="AF565" s="165"/>
      <c r="AG565" s="166"/>
      <c r="AH565" s="164">
        <f>BO565</f>
        <v>0</v>
      </c>
      <c r="AI565" s="165"/>
      <c r="AJ565" s="165"/>
      <c r="AK565" s="166"/>
      <c r="BG565" s="2">
        <v>105</v>
      </c>
      <c r="BH565" s="2" t="s">
        <v>16</v>
      </c>
      <c r="BI565" s="25">
        <v>67.092069279854144</v>
      </c>
      <c r="BJ565" s="25">
        <f>BK565+BL565</f>
        <v>53.125</v>
      </c>
      <c r="BK565" s="25">
        <v>21.875</v>
      </c>
      <c r="BL565" s="25">
        <v>31.25</v>
      </c>
      <c r="BM565" s="25">
        <v>25</v>
      </c>
      <c r="BN565" s="25">
        <v>21.875</v>
      </c>
      <c r="BO565" s="25">
        <v>0</v>
      </c>
    </row>
    <row r="566" spans="4:67">
      <c r="D566" s="111" t="s">
        <v>17</v>
      </c>
      <c r="E566" s="112"/>
      <c r="F566" s="112"/>
      <c r="G566" s="112"/>
      <c r="H566" s="112"/>
      <c r="I566" s="113"/>
      <c r="J566" s="119">
        <f>BI566</f>
        <v>65.11061946902656</v>
      </c>
      <c r="K566" s="120"/>
      <c r="L566" s="120"/>
      <c r="M566" s="121"/>
      <c r="N566" s="119">
        <f>BJ566</f>
        <v>65.517241379310349</v>
      </c>
      <c r="O566" s="120"/>
      <c r="P566" s="120"/>
      <c r="Q566" s="121"/>
      <c r="R566" s="119">
        <f>BK566</f>
        <v>37.931034482758619</v>
      </c>
      <c r="S566" s="120"/>
      <c r="T566" s="120"/>
      <c r="U566" s="121"/>
      <c r="V566" s="119">
        <f>BL566</f>
        <v>27.586206896551722</v>
      </c>
      <c r="W566" s="120"/>
      <c r="X566" s="120"/>
      <c r="Y566" s="121"/>
      <c r="Z566" s="119">
        <f>BM566</f>
        <v>24.137931034482758</v>
      </c>
      <c r="AA566" s="120"/>
      <c r="AB566" s="120"/>
      <c r="AC566" s="121"/>
      <c r="AD566" s="119">
        <f>BN566</f>
        <v>10.344827586206897</v>
      </c>
      <c r="AE566" s="120"/>
      <c r="AF566" s="120"/>
      <c r="AG566" s="121"/>
      <c r="AH566" s="119">
        <f>BO566</f>
        <v>0</v>
      </c>
      <c r="AI566" s="120"/>
      <c r="AJ566" s="120"/>
      <c r="AK566" s="121"/>
      <c r="BH566" s="2" t="s">
        <v>18</v>
      </c>
      <c r="BI566" s="25">
        <v>65.11061946902656</v>
      </c>
      <c r="BJ566" s="25">
        <f>BK566+BL566</f>
        <v>65.517241379310349</v>
      </c>
      <c r="BK566" s="25">
        <v>37.931034482758619</v>
      </c>
      <c r="BL566" s="25">
        <v>27.586206896551722</v>
      </c>
      <c r="BM566" s="25">
        <v>24.137931034482758</v>
      </c>
      <c r="BN566" s="25">
        <v>10.344827586206897</v>
      </c>
      <c r="BO566" s="25">
        <v>0</v>
      </c>
    </row>
    <row r="567" spans="4:67" ht="15" customHeight="1">
      <c r="D567" s="33" t="s">
        <v>479</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35</v>
      </c>
      <c r="BJ567" s="2" t="s">
        <v>29</v>
      </c>
      <c r="BK567" s="2">
        <v>1</v>
      </c>
      <c r="BL567" s="2">
        <v>2</v>
      </c>
      <c r="BM567" s="2">
        <v>3</v>
      </c>
      <c r="BN567" s="2">
        <v>4</v>
      </c>
      <c r="BO567" s="2">
        <v>0</v>
      </c>
    </row>
    <row r="568" spans="4:67">
      <c r="D568" s="115" t="s">
        <v>30</v>
      </c>
      <c r="E568" s="116"/>
      <c r="F568" s="116"/>
      <c r="G568" s="116"/>
      <c r="H568" s="116"/>
      <c r="I568" s="117"/>
      <c r="J568" s="164">
        <f>BI568</f>
        <v>68.732907930720145</v>
      </c>
      <c r="K568" s="165"/>
      <c r="L568" s="165"/>
      <c r="M568" s="166"/>
      <c r="N568" s="164">
        <f>BJ568</f>
        <v>68.75</v>
      </c>
      <c r="O568" s="165"/>
      <c r="P568" s="165"/>
      <c r="Q568" s="166"/>
      <c r="R568" s="164">
        <f>BK568</f>
        <v>40.625</v>
      </c>
      <c r="S568" s="165"/>
      <c r="T568" s="165"/>
      <c r="U568" s="166"/>
      <c r="V568" s="164">
        <f>BL568</f>
        <v>28.125</v>
      </c>
      <c r="W568" s="165"/>
      <c r="X568" s="165"/>
      <c r="Y568" s="166"/>
      <c r="Z568" s="164">
        <f>BM568</f>
        <v>6.25</v>
      </c>
      <c r="AA568" s="165"/>
      <c r="AB568" s="165"/>
      <c r="AC568" s="166"/>
      <c r="AD568" s="164">
        <f>BN568</f>
        <v>25</v>
      </c>
      <c r="AE568" s="165"/>
      <c r="AF568" s="165"/>
      <c r="AG568" s="166"/>
      <c r="AH568" s="164">
        <f>BO568</f>
        <v>0</v>
      </c>
      <c r="AI568" s="165"/>
      <c r="AJ568" s="165"/>
      <c r="AK568" s="166"/>
      <c r="BG568" s="2">
        <v>106</v>
      </c>
      <c r="BH568" s="2" t="s">
        <v>16</v>
      </c>
      <c r="BI568" s="25">
        <v>68.732907930720145</v>
      </c>
      <c r="BJ568" s="25">
        <f>BK568+BL568</f>
        <v>68.75</v>
      </c>
      <c r="BK568" s="25">
        <v>40.625</v>
      </c>
      <c r="BL568" s="25">
        <v>28.125</v>
      </c>
      <c r="BM568" s="25">
        <v>6.25</v>
      </c>
      <c r="BN568" s="25">
        <v>25</v>
      </c>
      <c r="BO568" s="25">
        <v>0</v>
      </c>
    </row>
    <row r="569" spans="4:67">
      <c r="D569" s="111" t="s">
        <v>17</v>
      </c>
      <c r="E569" s="112"/>
      <c r="F569" s="112"/>
      <c r="G569" s="112"/>
      <c r="H569" s="112"/>
      <c r="I569" s="113"/>
      <c r="J569" s="119">
        <f>BI569</f>
        <v>66.415929203539832</v>
      </c>
      <c r="K569" s="120"/>
      <c r="L569" s="120"/>
      <c r="M569" s="121"/>
      <c r="N569" s="119">
        <f>BJ569</f>
        <v>58.620689655172413</v>
      </c>
      <c r="O569" s="120"/>
      <c r="P569" s="120"/>
      <c r="Q569" s="121"/>
      <c r="R569" s="119">
        <f>BK569</f>
        <v>44.827586206896555</v>
      </c>
      <c r="S569" s="120"/>
      <c r="T569" s="120"/>
      <c r="U569" s="121"/>
      <c r="V569" s="119">
        <f>BL569</f>
        <v>13.793103448275861</v>
      </c>
      <c r="W569" s="120"/>
      <c r="X569" s="120"/>
      <c r="Y569" s="121"/>
      <c r="Z569" s="119">
        <f>BM569</f>
        <v>24.137931034482758</v>
      </c>
      <c r="AA569" s="120"/>
      <c r="AB569" s="120"/>
      <c r="AC569" s="121"/>
      <c r="AD569" s="119">
        <f>BN569</f>
        <v>17.241379310344829</v>
      </c>
      <c r="AE569" s="120"/>
      <c r="AF569" s="120"/>
      <c r="AG569" s="121"/>
      <c r="AH569" s="119">
        <f>BO569</f>
        <v>0</v>
      </c>
      <c r="AI569" s="120"/>
      <c r="AJ569" s="120"/>
      <c r="AK569" s="121"/>
      <c r="BH569" s="2" t="s">
        <v>18</v>
      </c>
      <c r="BI569" s="25">
        <v>66.415929203539832</v>
      </c>
      <c r="BJ569" s="25">
        <f>BK569+BL569</f>
        <v>58.620689655172413</v>
      </c>
      <c r="BK569" s="25">
        <v>44.827586206896555</v>
      </c>
      <c r="BL569" s="25">
        <v>13.793103448275861</v>
      </c>
      <c r="BM569" s="25">
        <v>24.137931034482758</v>
      </c>
      <c r="BN569" s="25">
        <v>17.241379310344829</v>
      </c>
      <c r="BO569" s="25">
        <v>0</v>
      </c>
    </row>
    <row r="570" spans="4:67" ht="15" customHeight="1">
      <c r="D570" s="33" t="s">
        <v>480</v>
      </c>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K570" s="31"/>
      <c r="BI570" s="5" t="s">
        <v>481</v>
      </c>
      <c r="BJ570" s="2" t="s">
        <v>482</v>
      </c>
      <c r="BK570" s="2">
        <v>1</v>
      </c>
      <c r="BL570" s="2">
        <v>2</v>
      </c>
      <c r="BM570" s="2">
        <v>3</v>
      </c>
      <c r="BN570" s="2">
        <v>4</v>
      </c>
      <c r="BO570" s="2">
        <v>0</v>
      </c>
    </row>
    <row r="571" spans="4:67">
      <c r="D571" s="115" t="s">
        <v>483</v>
      </c>
      <c r="E571" s="116"/>
      <c r="F571" s="116"/>
      <c r="G571" s="116"/>
      <c r="H571" s="116"/>
      <c r="I571" s="117"/>
      <c r="J571" s="164">
        <f>BI571</f>
        <v>64.721969006381045</v>
      </c>
      <c r="K571" s="165"/>
      <c r="L571" s="165"/>
      <c r="M571" s="166"/>
      <c r="N571" s="164">
        <f>BJ571</f>
        <v>75</v>
      </c>
      <c r="O571" s="165"/>
      <c r="P571" s="165"/>
      <c r="Q571" s="166"/>
      <c r="R571" s="164">
        <f>BK571</f>
        <v>59.375</v>
      </c>
      <c r="S571" s="165"/>
      <c r="T571" s="165"/>
      <c r="U571" s="166"/>
      <c r="V571" s="164">
        <f>BL571</f>
        <v>15.625</v>
      </c>
      <c r="W571" s="165"/>
      <c r="X571" s="165"/>
      <c r="Y571" s="166"/>
      <c r="Z571" s="164">
        <f>BM571</f>
        <v>9.375</v>
      </c>
      <c r="AA571" s="165"/>
      <c r="AB571" s="165"/>
      <c r="AC571" s="166"/>
      <c r="AD571" s="164">
        <f>BN571</f>
        <v>15.625</v>
      </c>
      <c r="AE571" s="165"/>
      <c r="AF571" s="165"/>
      <c r="AG571" s="166"/>
      <c r="AH571" s="164">
        <f>BO571</f>
        <v>0</v>
      </c>
      <c r="AI571" s="165"/>
      <c r="AJ571" s="165"/>
      <c r="AK571" s="166"/>
      <c r="BG571" s="2">
        <v>107</v>
      </c>
      <c r="BH571" s="2" t="s">
        <v>16</v>
      </c>
      <c r="BI571" s="25">
        <v>64.721969006381045</v>
      </c>
      <c r="BJ571" s="25">
        <f>BK571+BL571</f>
        <v>75</v>
      </c>
      <c r="BK571" s="25">
        <v>59.375</v>
      </c>
      <c r="BL571" s="25">
        <v>15.625</v>
      </c>
      <c r="BM571" s="25">
        <v>9.375</v>
      </c>
      <c r="BN571" s="25">
        <v>15.625</v>
      </c>
      <c r="BO571" s="25">
        <v>0</v>
      </c>
    </row>
    <row r="572" spans="4:67">
      <c r="D572" s="111" t="s">
        <v>484</v>
      </c>
      <c r="E572" s="112"/>
      <c r="F572" s="112"/>
      <c r="G572" s="112"/>
      <c r="H572" s="112"/>
      <c r="I572" s="113"/>
      <c r="J572" s="119">
        <f>BI572</f>
        <v>71.637168141592923</v>
      </c>
      <c r="K572" s="120"/>
      <c r="L572" s="120"/>
      <c r="M572" s="121"/>
      <c r="N572" s="119">
        <f>BJ572</f>
        <v>72.413793103448285</v>
      </c>
      <c r="O572" s="120"/>
      <c r="P572" s="120"/>
      <c r="Q572" s="121"/>
      <c r="R572" s="119">
        <f>BK572</f>
        <v>51.724137931034484</v>
      </c>
      <c r="S572" s="120"/>
      <c r="T572" s="120"/>
      <c r="U572" s="121"/>
      <c r="V572" s="119">
        <f>BL572</f>
        <v>20.689655172413794</v>
      </c>
      <c r="W572" s="120"/>
      <c r="X572" s="120"/>
      <c r="Y572" s="121"/>
      <c r="Z572" s="119">
        <f>BM572</f>
        <v>17.241379310344829</v>
      </c>
      <c r="AA572" s="120"/>
      <c r="AB572" s="120"/>
      <c r="AC572" s="121"/>
      <c r="AD572" s="119">
        <f>BN572</f>
        <v>10.344827586206897</v>
      </c>
      <c r="AE572" s="120"/>
      <c r="AF572" s="120"/>
      <c r="AG572" s="121"/>
      <c r="AH572" s="119">
        <f>BO572</f>
        <v>0</v>
      </c>
      <c r="AI572" s="120"/>
      <c r="AJ572" s="120"/>
      <c r="AK572" s="121"/>
      <c r="BH572" s="2" t="s">
        <v>18</v>
      </c>
      <c r="BI572" s="25">
        <v>71.637168141592923</v>
      </c>
      <c r="BJ572" s="25">
        <f>BK572+BL572</f>
        <v>72.413793103448285</v>
      </c>
      <c r="BK572" s="25">
        <v>51.724137931034484</v>
      </c>
      <c r="BL572" s="25">
        <v>20.689655172413794</v>
      </c>
      <c r="BM572" s="25">
        <v>17.241379310344829</v>
      </c>
      <c r="BN572" s="25">
        <v>10.344827586206897</v>
      </c>
      <c r="BO572" s="25">
        <v>0</v>
      </c>
    </row>
    <row r="573" spans="4:67">
      <c r="D573" s="42"/>
      <c r="E573" s="42"/>
      <c r="F573" s="42"/>
      <c r="G573" s="42"/>
      <c r="H573" s="42"/>
      <c r="I573" s="42"/>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BI573" s="25"/>
      <c r="BJ573" s="25"/>
      <c r="BK573" s="25"/>
      <c r="BL573" s="25"/>
      <c r="BM573" s="25"/>
      <c r="BN573" s="25"/>
      <c r="BO573" s="25"/>
    </row>
    <row r="574" spans="4:67">
      <c r="D574" s="42"/>
      <c r="E574" s="42"/>
      <c r="F574" s="42"/>
      <c r="G574" s="42"/>
      <c r="H574" s="42"/>
      <c r="I574" s="42"/>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BI574" s="25"/>
      <c r="BJ574" s="25"/>
      <c r="BK574" s="25"/>
      <c r="BL574" s="25"/>
      <c r="BM574" s="25"/>
      <c r="BN574" s="25"/>
      <c r="BO574" s="25"/>
    </row>
    <row r="575" spans="4:67">
      <c r="D575" s="42"/>
      <c r="E575" s="42"/>
      <c r="F575" s="42"/>
      <c r="G575" s="42"/>
      <c r="H575" s="42"/>
      <c r="I575" s="42"/>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BI575" s="25"/>
      <c r="BJ575" s="25"/>
      <c r="BK575" s="25"/>
      <c r="BL575" s="25"/>
      <c r="BM575" s="25"/>
      <c r="BN575" s="25"/>
      <c r="BO575" s="25"/>
    </row>
    <row r="577" spans="1:98" ht="13.5" thickBot="1">
      <c r="A577" s="59"/>
      <c r="B577" s="60"/>
      <c r="C577" s="61" t="s">
        <v>485</v>
      </c>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82" t="s">
        <v>641</v>
      </c>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c r="AC578" s="83"/>
      <c r="AD578" s="83"/>
      <c r="AE578" s="83"/>
      <c r="AF578" s="83"/>
      <c r="AG578" s="83"/>
      <c r="AH578" s="83"/>
      <c r="AI578" s="83"/>
      <c r="AJ578" s="83"/>
      <c r="AK578" s="83"/>
      <c r="AL578" s="83"/>
      <c r="AM578" s="83"/>
      <c r="AN578" s="83"/>
      <c r="AO578" s="83"/>
      <c r="AP578" s="83"/>
      <c r="AQ578" s="84"/>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85"/>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86"/>
      <c r="AI579" s="86"/>
      <c r="AJ579" s="86"/>
      <c r="AK579" s="86"/>
      <c r="AL579" s="86"/>
      <c r="AM579" s="86"/>
      <c r="AN579" s="86"/>
      <c r="AO579" s="86"/>
      <c r="AP579" s="86"/>
      <c r="AQ579" s="87"/>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85"/>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86"/>
      <c r="AI580" s="86"/>
      <c r="AJ580" s="86"/>
      <c r="AK580" s="86"/>
      <c r="AL580" s="86"/>
      <c r="AM580" s="86"/>
      <c r="AN580" s="86"/>
      <c r="AO580" s="86"/>
      <c r="AP580" s="86"/>
      <c r="AQ580" s="87"/>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85"/>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86"/>
      <c r="AI581" s="86"/>
      <c r="AJ581" s="86"/>
      <c r="AK581" s="86"/>
      <c r="AL581" s="86"/>
      <c r="AM581" s="86"/>
      <c r="AN581" s="86"/>
      <c r="AO581" s="86"/>
      <c r="AP581" s="86"/>
      <c r="AQ581" s="87"/>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c r="A582" s="59"/>
      <c r="B582" s="62"/>
      <c r="C582" s="85"/>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86"/>
      <c r="AI582" s="86"/>
      <c r="AJ582" s="86"/>
      <c r="AK582" s="86"/>
      <c r="AL582" s="86"/>
      <c r="AM582" s="86"/>
      <c r="AN582" s="86"/>
      <c r="AO582" s="86"/>
      <c r="AP582" s="86"/>
      <c r="AQ582" s="87"/>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76" t="s">
        <v>642</v>
      </c>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c r="AB583" s="77"/>
      <c r="AC583" s="77"/>
      <c r="AD583" s="77"/>
      <c r="AE583" s="77"/>
      <c r="AF583" s="77"/>
      <c r="AG583" s="77"/>
      <c r="AH583" s="77"/>
      <c r="AI583" s="77"/>
      <c r="AJ583" s="77"/>
      <c r="AK583" s="77"/>
      <c r="AL583" s="77"/>
      <c r="AM583" s="77"/>
      <c r="AN583" s="77"/>
      <c r="AO583" s="77"/>
      <c r="AP583" s="77"/>
      <c r="AQ583" s="78"/>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60"/>
      <c r="AS584" s="60"/>
      <c r="AT584" s="60"/>
      <c r="AU584" s="60"/>
      <c r="AV584" s="60"/>
      <c r="AW584" s="60"/>
      <c r="AX584" s="60"/>
      <c r="AY584" s="60"/>
      <c r="AZ584" s="60"/>
      <c r="BA584" s="60"/>
      <c r="BB584" s="60"/>
      <c r="BC584" s="60"/>
      <c r="BD584" s="60"/>
      <c r="BE584" s="60"/>
      <c r="BF584" s="60"/>
      <c r="BG584" s="60"/>
      <c r="BH584" s="60"/>
      <c r="BI584" s="60"/>
      <c r="BJ584" s="60"/>
      <c r="BK584" s="60"/>
      <c r="BL584" s="60"/>
      <c r="BM584" s="60"/>
      <c r="BN584" s="60"/>
      <c r="BO584" s="60"/>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3.5" customHeight="1">
      <c r="A585" s="59"/>
      <c r="B585" s="62"/>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60"/>
      <c r="AS585" s="60"/>
      <c r="AT585" s="60"/>
      <c r="AU585" s="60"/>
      <c r="AV585" s="60"/>
      <c r="AW585" s="60"/>
      <c r="AX585" s="60"/>
      <c r="AY585" s="60"/>
      <c r="AZ585" s="60"/>
      <c r="BA585" s="60"/>
      <c r="BB585" s="60"/>
      <c r="BC585" s="60"/>
      <c r="BD585" s="60"/>
      <c r="BE585" s="60"/>
      <c r="BF585" s="60"/>
      <c r="BG585" s="60"/>
      <c r="BH585" s="60"/>
      <c r="BI585" s="60"/>
      <c r="BJ585" s="60"/>
      <c r="BK585" s="60"/>
      <c r="BL585" s="60"/>
      <c r="BM585" s="60"/>
      <c r="BN585" s="60"/>
      <c r="BO585" s="60"/>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60"/>
      <c r="AS586" s="60"/>
      <c r="AT586" s="60"/>
      <c r="AU586" s="60"/>
      <c r="AV586" s="60"/>
      <c r="AW586" s="60"/>
      <c r="AX586" s="60"/>
      <c r="AY586" s="60"/>
      <c r="AZ586" s="60"/>
      <c r="BA586" s="60"/>
      <c r="BB586" s="60"/>
      <c r="BC586" s="60"/>
      <c r="BD586" s="60"/>
      <c r="BE586" s="60"/>
      <c r="BF586" s="60"/>
      <c r="BG586" s="60"/>
      <c r="BH586" s="60"/>
      <c r="BI586" s="60"/>
      <c r="BJ586" s="60"/>
      <c r="BK586" s="60"/>
      <c r="BL586" s="60"/>
      <c r="BM586" s="60"/>
      <c r="BN586" s="60"/>
      <c r="BO586" s="60"/>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2"/>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2"/>
      <c r="C588" s="76" t="s">
        <v>650</v>
      </c>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77"/>
      <c r="AN588" s="77"/>
      <c r="AO588" s="77"/>
      <c r="AP588" s="77"/>
      <c r="AQ588" s="78"/>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2"/>
      <c r="C589" s="79"/>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1"/>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79"/>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1"/>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79"/>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1"/>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79"/>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1"/>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76" t="s">
        <v>651</v>
      </c>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c r="AB593" s="77"/>
      <c r="AC593" s="77"/>
      <c r="AD593" s="77"/>
      <c r="AE593" s="77"/>
      <c r="AF593" s="77"/>
      <c r="AG593" s="77"/>
      <c r="AH593" s="77"/>
      <c r="AI593" s="77"/>
      <c r="AJ593" s="77"/>
      <c r="AK593" s="77"/>
      <c r="AL593" s="77"/>
      <c r="AM593" s="77"/>
      <c r="AN593" s="77"/>
      <c r="AO593" s="77"/>
      <c r="AP593" s="77"/>
      <c r="AQ593" s="78"/>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79"/>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79"/>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1"/>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79"/>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1"/>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79"/>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79"/>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1"/>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76" t="s">
        <v>643</v>
      </c>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77"/>
      <c r="AN599" s="77"/>
      <c r="AO599" s="77"/>
      <c r="AP599" s="77"/>
      <c r="AQ599" s="78"/>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59"/>
      <c r="B600" s="60"/>
      <c r="C600" s="79"/>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1"/>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c r="CS600" s="59"/>
      <c r="CT600" s="59"/>
    </row>
    <row r="601" spans="1:98">
      <c r="A601" s="59"/>
      <c r="B601" s="60"/>
      <c r="C601" s="79"/>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1"/>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c r="CS601" s="59"/>
      <c r="CT601" s="59"/>
    </row>
    <row r="602" spans="1:98">
      <c r="A602" s="59"/>
      <c r="B602" s="60"/>
      <c r="C602" s="79"/>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1"/>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c r="CS602" s="59"/>
      <c r="CT602" s="59"/>
    </row>
    <row r="603" spans="1:98">
      <c r="A603" s="60"/>
      <c r="B603" s="60"/>
      <c r="C603" s="79"/>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1"/>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79"/>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1"/>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153"/>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c r="AA605" s="154"/>
      <c r="AB605" s="154"/>
      <c r="AC605" s="154"/>
      <c r="AD605" s="154"/>
      <c r="AE605" s="154"/>
      <c r="AF605" s="154"/>
      <c r="AG605" s="154"/>
      <c r="AH605" s="154"/>
      <c r="AI605" s="154"/>
      <c r="AJ605" s="154"/>
      <c r="AK605" s="154"/>
      <c r="AL605" s="154"/>
      <c r="AM605" s="154"/>
      <c r="AN605" s="154"/>
      <c r="AO605" s="154"/>
      <c r="AP605" s="154"/>
      <c r="AQ605" s="155"/>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76"/>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77"/>
      <c r="AC606" s="77"/>
      <c r="AD606" s="77"/>
      <c r="AE606" s="77"/>
      <c r="AF606" s="77"/>
      <c r="AG606" s="77"/>
      <c r="AH606" s="77"/>
      <c r="AI606" s="77"/>
      <c r="AJ606" s="77"/>
      <c r="AK606" s="77"/>
      <c r="AL606" s="77"/>
      <c r="AM606" s="77"/>
      <c r="AN606" s="77"/>
      <c r="AO606" s="77"/>
      <c r="AP606" s="77"/>
      <c r="AQ606" s="78"/>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79"/>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1"/>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79"/>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1"/>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79"/>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1"/>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79"/>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1"/>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c r="A611" s="60"/>
      <c r="B611" s="60"/>
      <c r="C611" s="153"/>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c r="AA611" s="154"/>
      <c r="AB611" s="154"/>
      <c r="AC611" s="154"/>
      <c r="AD611" s="154"/>
      <c r="AE611" s="154"/>
      <c r="AF611" s="154"/>
      <c r="AG611" s="154"/>
      <c r="AH611" s="154"/>
      <c r="AI611" s="154"/>
      <c r="AJ611" s="154"/>
      <c r="AK611" s="154"/>
      <c r="AL611" s="154"/>
      <c r="AM611" s="154"/>
      <c r="AN611" s="154"/>
      <c r="AO611" s="154"/>
      <c r="AP611" s="154"/>
      <c r="AQ611" s="155"/>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60"/>
      <c r="B612" s="60"/>
      <c r="C612" s="153"/>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c r="AA612" s="154"/>
      <c r="AB612" s="154"/>
      <c r="AC612" s="154"/>
      <c r="AD612" s="154"/>
      <c r="AE612" s="154"/>
      <c r="AF612" s="154"/>
      <c r="AG612" s="154"/>
      <c r="AH612" s="154"/>
      <c r="AI612" s="154"/>
      <c r="AJ612" s="154"/>
      <c r="AK612" s="154"/>
      <c r="AL612" s="154"/>
      <c r="AM612" s="154"/>
      <c r="AN612" s="154"/>
      <c r="AO612" s="154"/>
      <c r="AP612" s="154"/>
      <c r="AQ612" s="155"/>
      <c r="AR612" s="60"/>
      <c r="AS612" s="60"/>
      <c r="AT612" s="60"/>
      <c r="AU612" s="60"/>
      <c r="AV612" s="60"/>
      <c r="AW612" s="60"/>
      <c r="AX612" s="60"/>
      <c r="AY612" s="60"/>
      <c r="AZ612" s="60"/>
      <c r="BA612" s="60"/>
      <c r="BB612" s="60"/>
      <c r="BC612" s="60"/>
      <c r="BD612" s="60"/>
      <c r="BE612" s="60"/>
      <c r="BF612" s="60"/>
      <c r="BG612" s="60"/>
      <c r="BH612" s="60"/>
      <c r="BI612" s="60"/>
      <c r="BJ612" s="60"/>
      <c r="BK612" s="60"/>
      <c r="BL612" s="60"/>
      <c r="BM612" s="60"/>
      <c r="BN612" s="60"/>
      <c r="BO612" s="60"/>
      <c r="BP612" s="60"/>
      <c r="BQ612" s="60"/>
      <c r="BR612" s="60"/>
      <c r="BS612" s="60"/>
      <c r="BT612" s="60"/>
      <c r="BU612" s="60"/>
      <c r="BV612" s="60"/>
      <c r="BW612" s="60"/>
      <c r="BX612" s="60"/>
      <c r="BY612" s="60"/>
      <c r="BZ612" s="60"/>
      <c r="CA612" s="60"/>
      <c r="CB612" s="60"/>
      <c r="CC612" s="60"/>
      <c r="CD612" s="60"/>
      <c r="CE612" s="60"/>
      <c r="CF612" s="60"/>
      <c r="CG612" s="60"/>
      <c r="CH612" s="60"/>
      <c r="CI612" s="60"/>
      <c r="CJ612" s="60"/>
      <c r="CK612" s="60"/>
      <c r="CL612" s="60"/>
      <c r="CM612" s="60"/>
      <c r="CN612" s="60"/>
      <c r="CO612" s="60"/>
      <c r="CP612" s="60"/>
      <c r="CQ612" s="59"/>
      <c r="CR612" s="59"/>
      <c r="CS612" s="59"/>
      <c r="CT612" s="59"/>
    </row>
    <row r="613" spans="1:98">
      <c r="A613" s="60"/>
      <c r="B613" s="60"/>
      <c r="C613" s="153"/>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c r="AA613" s="154"/>
      <c r="AB613" s="154"/>
      <c r="AC613" s="154"/>
      <c r="AD613" s="154"/>
      <c r="AE613" s="154"/>
      <c r="AF613" s="154"/>
      <c r="AG613" s="154"/>
      <c r="AH613" s="154"/>
      <c r="AI613" s="154"/>
      <c r="AJ613" s="154"/>
      <c r="AK613" s="154"/>
      <c r="AL613" s="154"/>
      <c r="AM613" s="154"/>
      <c r="AN613" s="154"/>
      <c r="AO613" s="154"/>
      <c r="AP613" s="154"/>
      <c r="AQ613" s="155"/>
      <c r="AR613" s="60"/>
      <c r="AS613" s="60"/>
      <c r="AT613" s="60"/>
      <c r="AU613" s="60"/>
      <c r="AV613" s="60"/>
      <c r="AW613" s="60"/>
      <c r="AX613" s="60"/>
      <c r="AY613" s="60"/>
      <c r="AZ613" s="60"/>
      <c r="BA613" s="60"/>
      <c r="BB613" s="60"/>
      <c r="BC613" s="60"/>
      <c r="BD613" s="60"/>
      <c r="BE613" s="60"/>
      <c r="BF613" s="60"/>
      <c r="BG613" s="60"/>
      <c r="BH613" s="60"/>
      <c r="BI613" s="60"/>
      <c r="BJ613" s="60"/>
      <c r="BK613" s="60"/>
      <c r="BL613" s="60"/>
      <c r="BM613" s="60"/>
      <c r="BN613" s="60"/>
      <c r="BO613" s="60"/>
      <c r="BP613" s="60"/>
      <c r="BQ613" s="60"/>
      <c r="BR613" s="60"/>
      <c r="BS613" s="60"/>
      <c r="BT613" s="60"/>
      <c r="BU613" s="60"/>
      <c r="BV613" s="60"/>
      <c r="BW613" s="60"/>
      <c r="BX613" s="60"/>
      <c r="BY613" s="60"/>
      <c r="BZ613" s="60"/>
      <c r="CA613" s="60"/>
      <c r="CB613" s="60"/>
      <c r="CC613" s="60"/>
      <c r="CD613" s="60"/>
      <c r="CE613" s="60"/>
      <c r="CF613" s="60"/>
      <c r="CG613" s="60"/>
      <c r="CH613" s="60"/>
      <c r="CI613" s="60"/>
      <c r="CJ613" s="60"/>
      <c r="CK613" s="60"/>
      <c r="CL613" s="60"/>
      <c r="CM613" s="60"/>
      <c r="CN613" s="60"/>
      <c r="CO613" s="60"/>
      <c r="CP613" s="60"/>
      <c r="CQ613" s="59"/>
      <c r="CR613" s="59"/>
      <c r="CS613" s="59"/>
      <c r="CT613" s="59"/>
    </row>
    <row r="614" spans="1:98" ht="13.5" thickBot="1">
      <c r="A614" s="60"/>
      <c r="B614" s="60"/>
      <c r="C614" s="156"/>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c r="AB614" s="157"/>
      <c r="AC614" s="157"/>
      <c r="AD614" s="157"/>
      <c r="AE614" s="157"/>
      <c r="AF614" s="157"/>
      <c r="AG614" s="157"/>
      <c r="AH614" s="157"/>
      <c r="AI614" s="157"/>
      <c r="AJ614" s="157"/>
      <c r="AK614" s="157"/>
      <c r="AL614" s="157"/>
      <c r="AM614" s="157"/>
      <c r="AN614" s="157"/>
      <c r="AO614" s="157"/>
      <c r="AP614" s="157"/>
      <c r="AQ614" s="158"/>
      <c r="AR614" s="60"/>
      <c r="AS614" s="60"/>
      <c r="AT614" s="60"/>
      <c r="AU614" s="60"/>
      <c r="AV614" s="60"/>
      <c r="AW614" s="60"/>
      <c r="AX614" s="60"/>
      <c r="AY614" s="60"/>
      <c r="AZ614" s="60"/>
      <c r="BA614" s="60"/>
      <c r="BB614" s="60"/>
      <c r="BC614" s="60"/>
      <c r="BD614" s="60"/>
      <c r="BE614" s="60"/>
      <c r="BF614" s="60"/>
      <c r="BG614" s="60"/>
      <c r="BH614" s="60"/>
      <c r="BI614" s="60"/>
      <c r="BJ614" s="60"/>
      <c r="BK614" s="60"/>
      <c r="BL614" s="60"/>
      <c r="BM614" s="60"/>
      <c r="BN614" s="60"/>
      <c r="BO614" s="60"/>
      <c r="BP614" s="60"/>
      <c r="BQ614" s="60"/>
      <c r="BR614" s="60"/>
      <c r="BS614" s="60"/>
      <c r="BT614" s="60"/>
      <c r="BU614" s="60"/>
      <c r="BV614" s="60"/>
      <c r="BW614" s="60"/>
      <c r="BX614" s="60"/>
      <c r="BY614" s="60"/>
      <c r="BZ614" s="60"/>
      <c r="CA614" s="60"/>
      <c r="CB614" s="60"/>
      <c r="CC614" s="60"/>
      <c r="CD614" s="60"/>
      <c r="CE614" s="60"/>
      <c r="CF614" s="60"/>
      <c r="CG614" s="60"/>
      <c r="CH614" s="60"/>
      <c r="CI614" s="60"/>
      <c r="CJ614" s="60"/>
      <c r="CK614" s="60"/>
      <c r="CL614" s="60"/>
      <c r="CM614" s="60"/>
      <c r="CN614" s="60"/>
      <c r="CO614" s="60"/>
      <c r="CP614" s="60"/>
      <c r="CQ614" s="59"/>
      <c r="CR614" s="59"/>
      <c r="CS614" s="59"/>
      <c r="CT614" s="59"/>
    </row>
    <row r="615" spans="1:98">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c r="CS615" s="59"/>
      <c r="CT615" s="59"/>
    </row>
    <row r="616" spans="1:98" s="9" customFormat="1" ht="14.25" customHeight="1">
      <c r="A616" s="67" t="s">
        <v>486</v>
      </c>
      <c r="F616" s="10"/>
      <c r="AD616" s="11"/>
      <c r="AE616" s="11"/>
      <c r="AF616" s="11"/>
      <c r="AG616" s="11"/>
      <c r="AH616" s="11"/>
      <c r="AI616" s="11"/>
      <c r="AJ616" s="11"/>
      <c r="AK616" s="11"/>
      <c r="AL616" s="11"/>
      <c r="AM616" s="12"/>
      <c r="AN616" s="12"/>
      <c r="AO616" s="12"/>
      <c r="AP616" s="12"/>
      <c r="AQ616" s="12"/>
      <c r="AR616" s="12"/>
      <c r="AS616" s="12"/>
      <c r="AT616" s="12"/>
      <c r="AU616" s="12"/>
      <c r="AV616" s="12"/>
      <c r="AW616" s="12"/>
      <c r="AX616" s="12"/>
      <c r="AY616" s="12"/>
      <c r="AZ616" s="12"/>
      <c r="BA616" s="12"/>
      <c r="BB616" s="12"/>
      <c r="BC616" s="12"/>
      <c r="BD616" s="12"/>
      <c r="BE616" s="12"/>
      <c r="BF616" s="12"/>
      <c r="CO616" s="13"/>
    </row>
    <row r="617" spans="1:98" ht="3" customHeight="1"/>
    <row r="618" spans="1:98" s="20" customFormat="1" ht="11.25" customHeight="1">
      <c r="A618" s="2"/>
      <c r="B618" s="97" t="s">
        <v>487</v>
      </c>
      <c r="C618" s="97"/>
      <c r="D618" s="14" t="s">
        <v>488</v>
      </c>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6"/>
      <c r="AI618" s="16"/>
      <c r="AJ618" s="17"/>
      <c r="AK618" s="18"/>
      <c r="AL618" s="18"/>
      <c r="AM618" s="18"/>
      <c r="AN618" s="19"/>
      <c r="AO618" s="19"/>
      <c r="AP618" s="19"/>
      <c r="AQ618" s="19"/>
      <c r="AR618" s="19"/>
      <c r="AS618" s="19"/>
      <c r="AT618" s="19"/>
      <c r="AU618" s="19"/>
      <c r="AV618" s="19"/>
      <c r="AW618" s="19"/>
      <c r="AX618" s="19"/>
      <c r="AY618" s="19"/>
      <c r="AZ618" s="19"/>
      <c r="BA618" s="19"/>
      <c r="BB618" s="19"/>
      <c r="BC618" s="19"/>
      <c r="BD618" s="19"/>
      <c r="BE618" s="19"/>
      <c r="BF618" s="19"/>
      <c r="CP618" s="21"/>
    </row>
    <row r="619" spans="1:98">
      <c r="B619" s="97"/>
      <c r="C619" s="97"/>
      <c r="D619" s="22"/>
      <c r="E619" s="22"/>
      <c r="F619" s="22"/>
      <c r="G619" s="22"/>
      <c r="H619" s="22"/>
      <c r="I619" s="22"/>
      <c r="J619" s="22"/>
      <c r="K619" s="22"/>
      <c r="L619" s="22"/>
      <c r="M619" s="22"/>
      <c r="N619" s="22"/>
      <c r="O619" s="22"/>
      <c r="P619" s="22"/>
      <c r="Q619" s="22"/>
      <c r="R619" s="22"/>
      <c r="S619" s="22"/>
      <c r="T619" s="22"/>
      <c r="U619" s="22"/>
      <c r="V619" s="22"/>
      <c r="W619" s="22"/>
      <c r="X619" s="22"/>
      <c r="Y619" s="22"/>
      <c r="Z619" s="23"/>
      <c r="AA619" s="23"/>
      <c r="AB619" s="23"/>
      <c r="AC619" s="24"/>
      <c r="AD619" s="68"/>
      <c r="AE619" s="68"/>
      <c r="AF619" s="68"/>
      <c r="AG619" s="68"/>
      <c r="AH619" s="23"/>
      <c r="AI619" s="23"/>
      <c r="AJ619" s="23"/>
      <c r="AK619" s="23"/>
      <c r="AL619" s="23"/>
      <c r="AM619" s="23"/>
    </row>
    <row r="620" spans="1:98" ht="9.75" customHeight="1">
      <c r="D620" s="98"/>
      <c r="E620" s="99"/>
      <c r="F620" s="99"/>
      <c r="G620" s="99"/>
      <c r="H620" s="99"/>
      <c r="I620" s="100"/>
      <c r="J620" s="167">
        <v>1</v>
      </c>
      <c r="K620" s="167"/>
      <c r="L620" s="167"/>
      <c r="M620" s="167"/>
      <c r="N620" s="167">
        <v>2</v>
      </c>
      <c r="O620" s="167"/>
      <c r="P620" s="167"/>
      <c r="Q620" s="167"/>
      <c r="R620" s="167">
        <v>3</v>
      </c>
      <c r="S620" s="167"/>
      <c r="T620" s="167"/>
      <c r="U620" s="167"/>
      <c r="V620" s="167">
        <v>4</v>
      </c>
      <c r="W620" s="167"/>
      <c r="X620" s="167"/>
      <c r="Y620" s="167"/>
      <c r="Z620" s="167"/>
      <c r="AA620" s="167"/>
      <c r="AB620" s="167"/>
      <c r="AC620" s="167"/>
      <c r="AD620" s="45"/>
      <c r="AE620" s="45"/>
      <c r="AF620" s="45"/>
      <c r="AG620" s="45"/>
      <c r="AH620" s="45"/>
      <c r="AI620" s="45"/>
      <c r="AJ620" s="45"/>
      <c r="AK620" s="45"/>
    </row>
    <row r="621" spans="1:98" ht="22.5" customHeight="1">
      <c r="D621" s="101"/>
      <c r="E621" s="102"/>
      <c r="F621" s="102"/>
      <c r="G621" s="102"/>
      <c r="H621" s="102"/>
      <c r="I621" s="103"/>
      <c r="J621" s="94" t="s">
        <v>380</v>
      </c>
      <c r="K621" s="95"/>
      <c r="L621" s="95"/>
      <c r="M621" s="96"/>
      <c r="N621" s="94" t="s">
        <v>489</v>
      </c>
      <c r="O621" s="95"/>
      <c r="P621" s="95"/>
      <c r="Q621" s="96"/>
      <c r="R621" s="94" t="s">
        <v>490</v>
      </c>
      <c r="S621" s="95"/>
      <c r="T621" s="95"/>
      <c r="U621" s="96"/>
      <c r="V621" s="94" t="s">
        <v>491</v>
      </c>
      <c r="W621" s="95"/>
      <c r="X621" s="95"/>
      <c r="Y621" s="96"/>
      <c r="Z621" s="94" t="s">
        <v>27</v>
      </c>
      <c r="AA621" s="95"/>
      <c r="AB621" s="95"/>
      <c r="AC621" s="96"/>
      <c r="AD621" s="46"/>
      <c r="AE621" s="46"/>
      <c r="AF621" s="46"/>
      <c r="AG621" s="46"/>
      <c r="AH621" s="46"/>
      <c r="AI621" s="46"/>
      <c r="AJ621" s="46"/>
      <c r="AK621" s="46"/>
      <c r="BK621" s="2">
        <v>1</v>
      </c>
      <c r="BL621" s="2">
        <v>2</v>
      </c>
      <c r="BM621" s="2">
        <v>3</v>
      </c>
      <c r="BN621" s="2">
        <v>4</v>
      </c>
      <c r="BO621" s="2">
        <v>0</v>
      </c>
    </row>
    <row r="622" spans="1:98">
      <c r="D622" s="130" t="s">
        <v>30</v>
      </c>
      <c r="E622" s="130"/>
      <c r="F622" s="131" t="s">
        <v>94</v>
      </c>
      <c r="G622" s="131"/>
      <c r="H622" s="131"/>
      <c r="I622" s="131"/>
      <c r="J622" s="110">
        <f>BK622</f>
        <v>66.043755697356431</v>
      </c>
      <c r="K622" s="110"/>
      <c r="L622" s="110"/>
      <c r="M622" s="110"/>
      <c r="N622" s="110">
        <f>BL622</f>
        <v>17.069279854147677</v>
      </c>
      <c r="O622" s="110"/>
      <c r="P622" s="110"/>
      <c r="Q622" s="110"/>
      <c r="R622" s="110">
        <f>BM622</f>
        <v>3.0765724703737467</v>
      </c>
      <c r="S622" s="110"/>
      <c r="T622" s="110"/>
      <c r="U622" s="110"/>
      <c r="V622" s="110">
        <f>BN622</f>
        <v>13.240656335460347</v>
      </c>
      <c r="W622" s="110"/>
      <c r="X622" s="110"/>
      <c r="Y622" s="110"/>
      <c r="Z622" s="110">
        <f>BO622</f>
        <v>0.56973564266180488</v>
      </c>
      <c r="AA622" s="110"/>
      <c r="AB622" s="110"/>
      <c r="AC622" s="110"/>
      <c r="AD622" s="43"/>
      <c r="AE622" s="43"/>
      <c r="AF622" s="43"/>
      <c r="AG622" s="43"/>
      <c r="AH622" s="43"/>
      <c r="AI622" s="43"/>
      <c r="AJ622" s="43"/>
      <c r="AK622" s="43"/>
      <c r="BG622" s="2">
        <v>108</v>
      </c>
      <c r="BH622" s="2" t="s">
        <v>95</v>
      </c>
      <c r="BK622" s="25">
        <v>66.043755697356431</v>
      </c>
      <c r="BL622" s="25">
        <v>17.069279854147677</v>
      </c>
      <c r="BM622" s="25">
        <v>3.0765724703737467</v>
      </c>
      <c r="BN622" s="25">
        <v>13.240656335460347</v>
      </c>
      <c r="BO622" s="2">
        <v>0.56973564266180488</v>
      </c>
    </row>
    <row r="623" spans="1:98">
      <c r="D623" s="130"/>
      <c r="E623" s="130"/>
      <c r="F623" s="135" t="s">
        <v>96</v>
      </c>
      <c r="G623" s="135"/>
      <c r="H623" s="135"/>
      <c r="I623" s="135"/>
      <c r="J623" s="114">
        <f>BK623</f>
        <v>68.75</v>
      </c>
      <c r="K623" s="114"/>
      <c r="L623" s="114"/>
      <c r="M623" s="114"/>
      <c r="N623" s="114">
        <f>BL623</f>
        <v>15.625</v>
      </c>
      <c r="O623" s="114"/>
      <c r="P623" s="114"/>
      <c r="Q623" s="114"/>
      <c r="R623" s="114">
        <f>BM623</f>
        <v>6.25</v>
      </c>
      <c r="S623" s="114"/>
      <c r="T623" s="114"/>
      <c r="U623" s="114"/>
      <c r="V623" s="114">
        <f>BN623</f>
        <v>9.375</v>
      </c>
      <c r="W623" s="114"/>
      <c r="X623" s="114"/>
      <c r="Y623" s="114"/>
      <c r="Z623" s="114">
        <f>BO623</f>
        <v>0</v>
      </c>
      <c r="AA623" s="114"/>
      <c r="AB623" s="114"/>
      <c r="AC623" s="114"/>
      <c r="AD623" s="43"/>
      <c r="AE623" s="43"/>
      <c r="AF623" s="43"/>
      <c r="AG623" s="43"/>
      <c r="AH623" s="43"/>
      <c r="AI623" s="43"/>
      <c r="AJ623" s="43"/>
      <c r="AK623" s="43"/>
      <c r="BH623" s="2" t="s">
        <v>97</v>
      </c>
      <c r="BK623" s="25">
        <v>68.75</v>
      </c>
      <c r="BL623" s="25">
        <v>15.625</v>
      </c>
      <c r="BM623" s="25">
        <v>6.25</v>
      </c>
      <c r="BN623" s="25">
        <v>9.375</v>
      </c>
      <c r="BO623" s="2">
        <v>0</v>
      </c>
    </row>
    <row r="624" spans="1:98" s="9" customFormat="1" ht="14.25" customHeight="1">
      <c r="A624" s="67"/>
      <c r="D624" s="130" t="s">
        <v>492</v>
      </c>
      <c r="E624" s="130"/>
      <c r="F624" s="131" t="s">
        <v>493</v>
      </c>
      <c r="G624" s="131"/>
      <c r="H624" s="131"/>
      <c r="I624" s="131"/>
      <c r="J624" s="110">
        <f>BK624</f>
        <v>66.526548672566378</v>
      </c>
      <c r="K624" s="110"/>
      <c r="L624" s="110"/>
      <c r="M624" s="110"/>
      <c r="N624" s="110">
        <f>BL624</f>
        <v>19.424778761061948</v>
      </c>
      <c r="O624" s="110"/>
      <c r="P624" s="110"/>
      <c r="Q624" s="110"/>
      <c r="R624" s="110">
        <f>BM624</f>
        <v>2.3893805309734515</v>
      </c>
      <c r="S624" s="110"/>
      <c r="T624" s="110"/>
      <c r="U624" s="110"/>
      <c r="V624" s="110">
        <f>BN624</f>
        <v>10.81858407079646</v>
      </c>
      <c r="W624" s="110"/>
      <c r="X624" s="110"/>
      <c r="Y624" s="110"/>
      <c r="Z624" s="110">
        <f>BO624</f>
        <v>0.84070796460176989</v>
      </c>
      <c r="AA624" s="110"/>
      <c r="AB624" s="110"/>
      <c r="AC624" s="110"/>
      <c r="AD624" s="43"/>
      <c r="AE624" s="43"/>
      <c r="AF624" s="43"/>
      <c r="AG624" s="43"/>
      <c r="AH624" s="43"/>
      <c r="AI624" s="43"/>
      <c r="AJ624" s="43"/>
      <c r="AK624" s="43"/>
      <c r="AL624" s="2"/>
      <c r="AM624" s="2"/>
      <c r="AN624" s="2"/>
      <c r="AO624" s="2"/>
      <c r="AP624" s="2"/>
      <c r="AQ624" s="2"/>
      <c r="AR624" s="2"/>
      <c r="AS624" s="2"/>
      <c r="AT624" s="2"/>
      <c r="AU624" s="2"/>
      <c r="AV624" s="2"/>
      <c r="AW624" s="2"/>
      <c r="AX624" s="2"/>
      <c r="AY624" s="2"/>
      <c r="AZ624" s="2"/>
      <c r="BA624" s="2"/>
      <c r="BB624" s="2"/>
      <c r="BC624" s="2"/>
      <c r="BD624" s="2"/>
      <c r="BE624" s="2"/>
      <c r="BF624" s="2"/>
      <c r="BG624" s="2"/>
      <c r="BH624" s="2" t="s">
        <v>95</v>
      </c>
      <c r="BI624" s="2"/>
      <c r="BJ624" s="2"/>
      <c r="BK624" s="25">
        <v>66.526548672566378</v>
      </c>
      <c r="BL624" s="25">
        <v>19.424778761061948</v>
      </c>
      <c r="BM624" s="25">
        <v>2.3893805309734515</v>
      </c>
      <c r="BN624" s="25">
        <v>10.81858407079646</v>
      </c>
      <c r="BO624" s="63">
        <v>0.84070796460176989</v>
      </c>
      <c r="BP624" s="63"/>
      <c r="BQ624" s="63"/>
      <c r="BR624" s="63"/>
      <c r="BS624" s="63"/>
      <c r="BT624" s="63"/>
      <c r="BU624" s="2"/>
      <c r="CM624" s="13"/>
    </row>
    <row r="625" spans="1:94" s="9" customFormat="1" ht="14.25" customHeight="1">
      <c r="A625" s="67"/>
      <c r="D625" s="130"/>
      <c r="E625" s="130"/>
      <c r="F625" s="135" t="s">
        <v>494</v>
      </c>
      <c r="G625" s="135"/>
      <c r="H625" s="135"/>
      <c r="I625" s="135"/>
      <c r="J625" s="114">
        <f>BK625</f>
        <v>68.965517241379317</v>
      </c>
      <c r="K625" s="114"/>
      <c r="L625" s="114"/>
      <c r="M625" s="114"/>
      <c r="N625" s="114">
        <f>BL625</f>
        <v>17.241379310344829</v>
      </c>
      <c r="O625" s="114"/>
      <c r="P625" s="114"/>
      <c r="Q625" s="114"/>
      <c r="R625" s="114">
        <f>BM625</f>
        <v>3.4482758620689653</v>
      </c>
      <c r="S625" s="114"/>
      <c r="T625" s="114"/>
      <c r="U625" s="114"/>
      <c r="V625" s="114">
        <f>BN625</f>
        <v>10.344827586206897</v>
      </c>
      <c r="W625" s="114"/>
      <c r="X625" s="114"/>
      <c r="Y625" s="114"/>
      <c r="Z625" s="114">
        <f>BO625</f>
        <v>0</v>
      </c>
      <c r="AA625" s="114"/>
      <c r="AB625" s="114"/>
      <c r="AC625" s="114"/>
      <c r="AD625" s="43"/>
      <c r="AE625" s="43"/>
      <c r="AF625" s="43"/>
      <c r="AG625" s="43"/>
      <c r="AH625" s="43"/>
      <c r="AI625" s="43"/>
      <c r="AJ625" s="43"/>
      <c r="AK625" s="43"/>
      <c r="AL625" s="2"/>
      <c r="AM625" s="2"/>
      <c r="AN625" s="2"/>
      <c r="AO625" s="2"/>
      <c r="AP625" s="2"/>
      <c r="AQ625" s="2"/>
      <c r="AR625" s="2"/>
      <c r="AS625" s="2"/>
      <c r="AT625" s="2"/>
      <c r="AU625" s="2"/>
      <c r="AV625" s="2"/>
      <c r="AW625" s="2"/>
      <c r="AX625" s="2"/>
      <c r="AY625" s="2"/>
      <c r="AZ625" s="2"/>
      <c r="BA625" s="2"/>
      <c r="BB625" s="2"/>
      <c r="BC625" s="2"/>
      <c r="BD625" s="2"/>
      <c r="BE625" s="2"/>
      <c r="BF625" s="2"/>
      <c r="BG625" s="2"/>
      <c r="BH625" s="2" t="s">
        <v>97</v>
      </c>
      <c r="BI625" s="2"/>
      <c r="BJ625" s="2"/>
      <c r="BK625" s="25">
        <v>68.965517241379317</v>
      </c>
      <c r="BL625" s="25">
        <v>17.241379310344829</v>
      </c>
      <c r="BM625" s="25">
        <v>3.4482758620689653</v>
      </c>
      <c r="BN625" s="25">
        <v>10.344827586206897</v>
      </c>
      <c r="BO625" s="63">
        <v>0</v>
      </c>
      <c r="BP625" s="63"/>
      <c r="BQ625" s="63"/>
      <c r="BR625" s="63"/>
      <c r="BS625" s="63"/>
      <c r="BT625" s="63"/>
      <c r="BU625" s="2"/>
      <c r="CM625" s="13"/>
    </row>
    <row r="626" spans="1:94" ht="15" customHeight="1">
      <c r="B626" s="168" t="s">
        <v>495</v>
      </c>
      <c r="C626" s="168"/>
      <c r="D626" s="69" t="s">
        <v>496</v>
      </c>
    </row>
    <row r="627" spans="1:94" s="20" customFormat="1" ht="11.25" hidden="1" customHeight="1">
      <c r="A627" s="2"/>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7"/>
      <c r="AI627" s="27"/>
      <c r="AJ627" s="14"/>
      <c r="AK627" s="19"/>
      <c r="AL627" s="19"/>
      <c r="AM627" s="19"/>
      <c r="AN627" s="19"/>
      <c r="AO627" s="19"/>
      <c r="AP627" s="19"/>
      <c r="AQ627" s="19"/>
      <c r="AR627" s="19"/>
      <c r="AS627" s="19"/>
      <c r="AT627" s="19"/>
      <c r="AU627" s="19"/>
      <c r="AV627" s="19"/>
      <c r="AW627" s="19"/>
      <c r="AX627" s="19"/>
      <c r="AY627" s="19"/>
      <c r="AZ627" s="19"/>
      <c r="BA627" s="19"/>
      <c r="BB627" s="19"/>
      <c r="BC627" s="19"/>
      <c r="BD627" s="19"/>
      <c r="BE627" s="19"/>
      <c r="BF627" s="19"/>
      <c r="BU627" s="2"/>
      <c r="CP627" s="21"/>
    </row>
    <row r="628" spans="1:94">
      <c r="D628" s="33" t="s">
        <v>497</v>
      </c>
      <c r="E628" s="30"/>
      <c r="F628" s="30"/>
      <c r="G628" s="30"/>
      <c r="H628" s="30"/>
      <c r="I628" s="30"/>
      <c r="J628" s="30"/>
      <c r="K628" s="30"/>
      <c r="L628" s="30"/>
      <c r="M628" s="30"/>
      <c r="N628" s="30"/>
      <c r="O628" s="30"/>
      <c r="P628" s="30"/>
      <c r="Q628" s="30"/>
      <c r="R628" s="30"/>
      <c r="S628" s="30"/>
      <c r="T628" s="30"/>
      <c r="U628" s="30"/>
      <c r="V628" s="30"/>
      <c r="W628" s="30"/>
      <c r="X628" s="30"/>
      <c r="Y628" s="30"/>
      <c r="AC628" s="31"/>
      <c r="AD628" s="70"/>
      <c r="AE628" s="70"/>
      <c r="AF628" s="70"/>
      <c r="AG628" s="70"/>
    </row>
    <row r="629" spans="1:94" ht="9.75" customHeight="1">
      <c r="D629" s="98"/>
      <c r="E629" s="99"/>
      <c r="F629" s="99"/>
      <c r="G629" s="99"/>
      <c r="H629" s="99"/>
      <c r="I629" s="100"/>
      <c r="J629" s="104" t="s">
        <v>498</v>
      </c>
      <c r="K629" s="105"/>
      <c r="L629" s="105"/>
      <c r="M629" s="106"/>
      <c r="N629" s="104" t="s">
        <v>499</v>
      </c>
      <c r="O629" s="105"/>
      <c r="P629" s="105"/>
      <c r="Q629" s="106"/>
      <c r="R629" s="91">
        <v>1</v>
      </c>
      <c r="S629" s="92"/>
      <c r="T629" s="92"/>
      <c r="U629" s="93"/>
      <c r="V629" s="91">
        <v>2</v>
      </c>
      <c r="W629" s="92"/>
      <c r="X629" s="92"/>
      <c r="Y629" s="93"/>
      <c r="Z629" s="91"/>
      <c r="AA629" s="92"/>
      <c r="AB629" s="92"/>
      <c r="AC629" s="93"/>
      <c r="AD629" s="45"/>
      <c r="AE629" s="45"/>
      <c r="AF629" s="45"/>
      <c r="AG629" s="45"/>
    </row>
    <row r="630" spans="1:94" ht="22.5" customHeight="1">
      <c r="D630" s="101"/>
      <c r="E630" s="102"/>
      <c r="F630" s="102"/>
      <c r="G630" s="102"/>
      <c r="H630" s="102"/>
      <c r="I630" s="103"/>
      <c r="J630" s="107"/>
      <c r="K630" s="108"/>
      <c r="L630" s="108"/>
      <c r="M630" s="109"/>
      <c r="N630" s="107"/>
      <c r="O630" s="108"/>
      <c r="P630" s="108"/>
      <c r="Q630" s="109"/>
      <c r="R630" s="94" t="s">
        <v>500</v>
      </c>
      <c r="S630" s="95"/>
      <c r="T630" s="95"/>
      <c r="U630" s="96"/>
      <c r="V630" s="94" t="s">
        <v>501</v>
      </c>
      <c r="W630" s="95"/>
      <c r="X630" s="95"/>
      <c r="Y630" s="96"/>
      <c r="Z630" s="94" t="s">
        <v>502</v>
      </c>
      <c r="AA630" s="95"/>
      <c r="AB630" s="95"/>
      <c r="AC630" s="96"/>
      <c r="AD630" s="46"/>
      <c r="AE630" s="46"/>
      <c r="AF630" s="46"/>
      <c r="AG630" s="46"/>
      <c r="BI630" s="5" t="s">
        <v>503</v>
      </c>
      <c r="BJ630" s="2" t="s">
        <v>504</v>
      </c>
      <c r="BK630" s="2">
        <v>1</v>
      </c>
      <c r="BL630" s="2">
        <v>2</v>
      </c>
      <c r="BM630" s="2">
        <v>0</v>
      </c>
    </row>
    <row r="631" spans="1:94">
      <c r="D631" s="115" t="s">
        <v>505</v>
      </c>
      <c r="E631" s="116"/>
      <c r="F631" s="116"/>
      <c r="G631" s="116"/>
      <c r="H631" s="116"/>
      <c r="I631" s="117"/>
      <c r="J631" s="110">
        <f>BI631</f>
        <v>72.901023890784984</v>
      </c>
      <c r="K631" s="110"/>
      <c r="L631" s="110"/>
      <c r="M631" s="110"/>
      <c r="N631" s="110">
        <f>BJ631</f>
        <v>70</v>
      </c>
      <c r="O631" s="110"/>
      <c r="P631" s="110"/>
      <c r="Q631" s="110"/>
      <c r="R631" s="110">
        <f>BK631</f>
        <v>70</v>
      </c>
      <c r="S631" s="110"/>
      <c r="T631" s="110"/>
      <c r="U631" s="110"/>
      <c r="V631" s="110">
        <f>BL631</f>
        <v>30</v>
      </c>
      <c r="W631" s="110"/>
      <c r="X631" s="110"/>
      <c r="Y631" s="110"/>
      <c r="Z631" s="110">
        <f>BM631</f>
        <v>0</v>
      </c>
      <c r="AA631" s="110"/>
      <c r="AB631" s="110"/>
      <c r="AC631" s="110"/>
      <c r="AD631" s="43"/>
      <c r="AE631" s="43"/>
      <c r="AF631" s="43"/>
      <c r="AG631" s="43"/>
      <c r="BG631" s="2">
        <v>109</v>
      </c>
      <c r="BH631" s="2" t="s">
        <v>16</v>
      </c>
      <c r="BI631" s="25">
        <v>72.901023890784984</v>
      </c>
      <c r="BJ631" s="25">
        <f>BK631</f>
        <v>70</v>
      </c>
      <c r="BK631" s="25">
        <v>70</v>
      </c>
      <c r="BL631" s="25">
        <v>30</v>
      </c>
      <c r="BM631" s="25">
        <v>0</v>
      </c>
    </row>
    <row r="632" spans="1:94">
      <c r="D632" s="111" t="s">
        <v>506</v>
      </c>
      <c r="E632" s="112"/>
      <c r="F632" s="112"/>
      <c r="G632" s="112"/>
      <c r="H632" s="112"/>
      <c r="I632" s="113"/>
      <c r="J632" s="114">
        <f>BI632</f>
        <v>77.288135593220346</v>
      </c>
      <c r="K632" s="114"/>
      <c r="L632" s="114"/>
      <c r="M632" s="114"/>
      <c r="N632" s="114">
        <f>BJ632</f>
        <v>66.666666666666657</v>
      </c>
      <c r="O632" s="114"/>
      <c r="P632" s="114"/>
      <c r="Q632" s="114"/>
      <c r="R632" s="114">
        <f>BK632</f>
        <v>66.666666666666657</v>
      </c>
      <c r="S632" s="114"/>
      <c r="T632" s="114"/>
      <c r="U632" s="114"/>
      <c r="V632" s="114">
        <f>BL632</f>
        <v>33.333333333333329</v>
      </c>
      <c r="W632" s="114"/>
      <c r="X632" s="114"/>
      <c r="Y632" s="114"/>
      <c r="Z632" s="114">
        <f>BM632</f>
        <v>0</v>
      </c>
      <c r="AA632" s="114"/>
      <c r="AB632" s="114"/>
      <c r="AC632" s="114"/>
      <c r="AD632" s="43"/>
      <c r="AE632" s="43"/>
      <c r="AF632" s="43"/>
      <c r="AG632" s="43"/>
      <c r="BH632" s="2" t="s">
        <v>18</v>
      </c>
      <c r="BI632" s="25">
        <v>77.288135593220346</v>
      </c>
      <c r="BJ632" s="25">
        <f>BK632</f>
        <v>66.666666666666657</v>
      </c>
      <c r="BK632" s="25">
        <v>66.666666666666657</v>
      </c>
      <c r="BL632" s="25">
        <v>33.333333333333329</v>
      </c>
      <c r="BM632" s="25">
        <v>0</v>
      </c>
    </row>
    <row r="633" spans="1:94">
      <c r="B633" s="9"/>
      <c r="C633" s="9"/>
      <c r="D633" s="33" t="s">
        <v>507</v>
      </c>
      <c r="E633" s="30"/>
      <c r="F633" s="30"/>
      <c r="G633" s="30"/>
      <c r="H633" s="30"/>
      <c r="I633" s="30"/>
      <c r="J633" s="30"/>
      <c r="K633" s="30"/>
      <c r="L633" s="30"/>
      <c r="M633" s="30"/>
      <c r="N633" s="30"/>
      <c r="O633" s="30"/>
      <c r="P633" s="30"/>
      <c r="Q633" s="30"/>
      <c r="R633" s="30"/>
      <c r="S633" s="30"/>
      <c r="T633" s="30"/>
      <c r="U633" s="30"/>
      <c r="V633" s="30"/>
      <c r="W633" s="30"/>
      <c r="X633" s="30"/>
      <c r="Y633" s="30"/>
      <c r="AC633" s="31"/>
      <c r="AD633" s="70"/>
      <c r="AE633" s="70"/>
      <c r="AF633" s="70"/>
      <c r="AG633" s="70"/>
    </row>
    <row r="634" spans="1:94" ht="9.75" customHeight="1">
      <c r="D634" s="98"/>
      <c r="E634" s="99"/>
      <c r="F634" s="99"/>
      <c r="G634" s="99"/>
      <c r="H634" s="99"/>
      <c r="I634" s="100"/>
      <c r="J634" s="104" t="s">
        <v>460</v>
      </c>
      <c r="K634" s="105"/>
      <c r="L634" s="105"/>
      <c r="M634" s="106"/>
      <c r="N634" s="104" t="s">
        <v>22</v>
      </c>
      <c r="O634" s="105"/>
      <c r="P634" s="105"/>
      <c r="Q634" s="106"/>
      <c r="R634" s="91">
        <v>1</v>
      </c>
      <c r="S634" s="92"/>
      <c r="T634" s="92"/>
      <c r="U634" s="93"/>
      <c r="V634" s="91">
        <v>2</v>
      </c>
      <c r="W634" s="92"/>
      <c r="X634" s="92"/>
      <c r="Y634" s="93"/>
      <c r="Z634" s="91"/>
      <c r="AA634" s="92"/>
      <c r="AB634" s="92"/>
      <c r="AC634" s="93"/>
      <c r="AD634" s="45"/>
      <c r="AE634" s="45"/>
      <c r="AF634" s="45"/>
      <c r="AG634" s="45"/>
    </row>
    <row r="635" spans="1:94" ht="22.5" customHeight="1">
      <c r="D635" s="101"/>
      <c r="E635" s="102"/>
      <c r="F635" s="102"/>
      <c r="G635" s="102"/>
      <c r="H635" s="102"/>
      <c r="I635" s="103"/>
      <c r="J635" s="107"/>
      <c r="K635" s="108"/>
      <c r="L635" s="108"/>
      <c r="M635" s="109"/>
      <c r="N635" s="107"/>
      <c r="O635" s="108"/>
      <c r="P635" s="108"/>
      <c r="Q635" s="109"/>
      <c r="R635" s="94" t="s">
        <v>500</v>
      </c>
      <c r="S635" s="95"/>
      <c r="T635" s="95"/>
      <c r="U635" s="96"/>
      <c r="V635" s="94" t="s">
        <v>501</v>
      </c>
      <c r="W635" s="95"/>
      <c r="X635" s="95"/>
      <c r="Y635" s="96"/>
      <c r="Z635" s="94" t="s">
        <v>27</v>
      </c>
      <c r="AA635" s="95"/>
      <c r="AB635" s="95"/>
      <c r="AC635" s="96"/>
      <c r="AD635" s="46"/>
      <c r="AE635" s="46"/>
      <c r="AF635" s="46"/>
      <c r="AG635" s="46"/>
      <c r="BI635" s="5" t="s">
        <v>35</v>
      </c>
      <c r="BJ635" s="2" t="s">
        <v>29</v>
      </c>
      <c r="BK635" s="2">
        <v>1</v>
      </c>
      <c r="BL635" s="2">
        <v>2</v>
      </c>
      <c r="BM635" s="2">
        <v>0</v>
      </c>
    </row>
    <row r="636" spans="1:94">
      <c r="D636" s="115" t="s">
        <v>30</v>
      </c>
      <c r="E636" s="116"/>
      <c r="F636" s="116"/>
      <c r="G636" s="116"/>
      <c r="H636" s="116"/>
      <c r="I636" s="117"/>
      <c r="J636" s="110">
        <f>BI636</f>
        <v>78.293515358361773</v>
      </c>
      <c r="K636" s="110"/>
      <c r="L636" s="110"/>
      <c r="M636" s="110"/>
      <c r="N636" s="110">
        <f>BJ636</f>
        <v>90</v>
      </c>
      <c r="O636" s="110"/>
      <c r="P636" s="110"/>
      <c r="Q636" s="110"/>
      <c r="R636" s="110">
        <f>BK636</f>
        <v>90</v>
      </c>
      <c r="S636" s="110"/>
      <c r="T636" s="110"/>
      <c r="U636" s="110"/>
      <c r="V636" s="110">
        <f>BL636</f>
        <v>10</v>
      </c>
      <c r="W636" s="110"/>
      <c r="X636" s="110"/>
      <c r="Y636" s="110"/>
      <c r="Z636" s="110">
        <f>BM636</f>
        <v>0</v>
      </c>
      <c r="AA636" s="110"/>
      <c r="AB636" s="110"/>
      <c r="AC636" s="110"/>
      <c r="AD636" s="43"/>
      <c r="AE636" s="43"/>
      <c r="AF636" s="43"/>
      <c r="AG636" s="43"/>
      <c r="BG636" s="2">
        <v>110</v>
      </c>
      <c r="BH636" s="2" t="s">
        <v>16</v>
      </c>
      <c r="BI636" s="25">
        <v>78.293515358361773</v>
      </c>
      <c r="BJ636" s="25">
        <f>BK636</f>
        <v>90</v>
      </c>
      <c r="BK636" s="25">
        <v>90</v>
      </c>
      <c r="BL636" s="25">
        <v>10</v>
      </c>
      <c r="BM636" s="25">
        <v>0</v>
      </c>
    </row>
    <row r="637" spans="1:94">
      <c r="D637" s="111" t="s">
        <v>464</v>
      </c>
      <c r="E637" s="112"/>
      <c r="F637" s="112"/>
      <c r="G637" s="112"/>
      <c r="H637" s="112"/>
      <c r="I637" s="113"/>
      <c r="J637" s="114">
        <f>BI637</f>
        <v>78.169491525423723</v>
      </c>
      <c r="K637" s="114"/>
      <c r="L637" s="114"/>
      <c r="M637" s="114"/>
      <c r="N637" s="114">
        <f>BJ637</f>
        <v>77.777777777777786</v>
      </c>
      <c r="O637" s="114"/>
      <c r="P637" s="114"/>
      <c r="Q637" s="114"/>
      <c r="R637" s="114">
        <f>BK637</f>
        <v>77.777777777777786</v>
      </c>
      <c r="S637" s="114"/>
      <c r="T637" s="114"/>
      <c r="U637" s="114"/>
      <c r="V637" s="114">
        <f>BL637</f>
        <v>22.222222222222221</v>
      </c>
      <c r="W637" s="114"/>
      <c r="X637" s="114"/>
      <c r="Y637" s="114"/>
      <c r="Z637" s="114">
        <f>BM637</f>
        <v>0</v>
      </c>
      <c r="AA637" s="114"/>
      <c r="AB637" s="114"/>
      <c r="AC637" s="114"/>
      <c r="AD637" s="43"/>
      <c r="AE637" s="43"/>
      <c r="AF637" s="43"/>
      <c r="AG637" s="43"/>
      <c r="BH637" s="2" t="s">
        <v>18</v>
      </c>
      <c r="BI637" s="25">
        <v>78.169491525423723</v>
      </c>
      <c r="BJ637" s="25">
        <f>BK637</f>
        <v>77.777777777777786</v>
      </c>
      <c r="BK637" s="25">
        <v>77.777777777777786</v>
      </c>
      <c r="BL637" s="25">
        <v>22.222222222222221</v>
      </c>
      <c r="BM637" s="25">
        <v>0</v>
      </c>
    </row>
    <row r="638" spans="1:94">
      <c r="B638" s="9"/>
      <c r="C638" s="9"/>
      <c r="D638" s="33" t="s">
        <v>508</v>
      </c>
      <c r="E638" s="30"/>
      <c r="F638" s="30"/>
      <c r="G638" s="30"/>
      <c r="H638" s="30"/>
      <c r="I638" s="30"/>
      <c r="J638" s="30"/>
      <c r="K638" s="30"/>
      <c r="L638" s="30"/>
      <c r="M638" s="30"/>
      <c r="N638" s="30"/>
      <c r="O638" s="30"/>
      <c r="P638" s="30"/>
      <c r="Q638" s="30"/>
      <c r="R638" s="30"/>
      <c r="S638" s="30"/>
      <c r="T638" s="30"/>
      <c r="U638" s="30"/>
      <c r="V638" s="30"/>
      <c r="W638" s="30"/>
      <c r="X638" s="30"/>
      <c r="Y638" s="30"/>
      <c r="AC638" s="31"/>
      <c r="AD638" s="70"/>
      <c r="AE638" s="70"/>
      <c r="AF638" s="70"/>
      <c r="AG638" s="70"/>
    </row>
    <row r="639" spans="1:94" ht="9.75" customHeight="1">
      <c r="D639" s="98"/>
      <c r="E639" s="99"/>
      <c r="F639" s="99"/>
      <c r="G639" s="99"/>
      <c r="H639" s="99"/>
      <c r="I639" s="100"/>
      <c r="J639" s="104" t="s">
        <v>460</v>
      </c>
      <c r="K639" s="105"/>
      <c r="L639" s="105"/>
      <c r="M639" s="106"/>
      <c r="N639" s="104" t="s">
        <v>22</v>
      </c>
      <c r="O639" s="105"/>
      <c r="P639" s="105"/>
      <c r="Q639" s="106"/>
      <c r="R639" s="91">
        <v>1</v>
      </c>
      <c r="S639" s="92"/>
      <c r="T639" s="92"/>
      <c r="U639" s="93"/>
      <c r="V639" s="91">
        <v>2</v>
      </c>
      <c r="W639" s="92"/>
      <c r="X639" s="92"/>
      <c r="Y639" s="93"/>
      <c r="Z639" s="91"/>
      <c r="AA639" s="92"/>
      <c r="AB639" s="92"/>
      <c r="AC639" s="93"/>
      <c r="AD639" s="45"/>
      <c r="AE639" s="45"/>
      <c r="AF639" s="45"/>
      <c r="AG639" s="45"/>
    </row>
    <row r="640" spans="1:94" ht="22.5" customHeight="1">
      <c r="D640" s="101"/>
      <c r="E640" s="102"/>
      <c r="F640" s="102"/>
      <c r="G640" s="102"/>
      <c r="H640" s="102"/>
      <c r="I640" s="103"/>
      <c r="J640" s="107"/>
      <c r="K640" s="108"/>
      <c r="L640" s="108"/>
      <c r="M640" s="109"/>
      <c r="N640" s="107"/>
      <c r="O640" s="108"/>
      <c r="P640" s="108"/>
      <c r="Q640" s="109"/>
      <c r="R640" s="94" t="s">
        <v>500</v>
      </c>
      <c r="S640" s="95"/>
      <c r="T640" s="95"/>
      <c r="U640" s="96"/>
      <c r="V640" s="94" t="s">
        <v>501</v>
      </c>
      <c r="W640" s="95"/>
      <c r="X640" s="95"/>
      <c r="Y640" s="96"/>
      <c r="Z640" s="94" t="s">
        <v>27</v>
      </c>
      <c r="AA640" s="95"/>
      <c r="AB640" s="95"/>
      <c r="AC640" s="96"/>
      <c r="AD640" s="46"/>
      <c r="AE640" s="46"/>
      <c r="AF640" s="46"/>
      <c r="AG640" s="46"/>
      <c r="BI640" s="5" t="s">
        <v>35</v>
      </c>
      <c r="BJ640" s="2" t="s">
        <v>29</v>
      </c>
      <c r="BK640" s="2">
        <v>1</v>
      </c>
      <c r="BL640" s="2">
        <v>2</v>
      </c>
      <c r="BM640" s="2">
        <v>0</v>
      </c>
    </row>
    <row r="641" spans="1:98">
      <c r="D641" s="115" t="s">
        <v>30</v>
      </c>
      <c r="E641" s="116"/>
      <c r="F641" s="116"/>
      <c r="G641" s="116"/>
      <c r="H641" s="116"/>
      <c r="I641" s="117"/>
      <c r="J641" s="110">
        <f>BI641</f>
        <v>87.098976109215016</v>
      </c>
      <c r="K641" s="110"/>
      <c r="L641" s="110"/>
      <c r="M641" s="110"/>
      <c r="N641" s="110">
        <f>BJ641</f>
        <v>100</v>
      </c>
      <c r="O641" s="110"/>
      <c r="P641" s="110"/>
      <c r="Q641" s="110"/>
      <c r="R641" s="110">
        <f>BK641</f>
        <v>100</v>
      </c>
      <c r="S641" s="110"/>
      <c r="T641" s="110"/>
      <c r="U641" s="110"/>
      <c r="V641" s="110">
        <f>BL641</f>
        <v>0</v>
      </c>
      <c r="W641" s="110"/>
      <c r="X641" s="110"/>
      <c r="Y641" s="110"/>
      <c r="Z641" s="110">
        <f>BM641</f>
        <v>0</v>
      </c>
      <c r="AA641" s="110"/>
      <c r="AB641" s="110"/>
      <c r="AC641" s="110"/>
      <c r="AD641" s="43"/>
      <c r="AE641" s="43"/>
      <c r="AF641" s="43"/>
      <c r="AG641" s="43"/>
      <c r="BG641" s="2">
        <v>111</v>
      </c>
      <c r="BH641" s="2" t="s">
        <v>16</v>
      </c>
      <c r="BI641" s="25">
        <v>87.098976109215016</v>
      </c>
      <c r="BJ641" s="25">
        <f>BK641</f>
        <v>100</v>
      </c>
      <c r="BK641" s="25">
        <v>100</v>
      </c>
      <c r="BL641" s="25">
        <v>0</v>
      </c>
      <c r="BM641" s="25">
        <v>0</v>
      </c>
    </row>
    <row r="642" spans="1:98">
      <c r="D642" s="142" t="s">
        <v>17</v>
      </c>
      <c r="E642" s="143"/>
      <c r="F642" s="143"/>
      <c r="G642" s="143"/>
      <c r="H642" s="143"/>
      <c r="I642" s="144"/>
      <c r="J642" s="114">
        <f>BI642</f>
        <v>87.322033898305079</v>
      </c>
      <c r="K642" s="114"/>
      <c r="L642" s="114"/>
      <c r="M642" s="114"/>
      <c r="N642" s="114">
        <f>BJ642</f>
        <v>77.777777777777786</v>
      </c>
      <c r="O642" s="114"/>
      <c r="P642" s="114"/>
      <c r="Q642" s="114"/>
      <c r="R642" s="114">
        <f>BK642</f>
        <v>77.777777777777786</v>
      </c>
      <c r="S642" s="114"/>
      <c r="T642" s="114"/>
      <c r="U642" s="114"/>
      <c r="V642" s="114">
        <f>BL642</f>
        <v>22.222222222222221</v>
      </c>
      <c r="W642" s="114"/>
      <c r="X642" s="114"/>
      <c r="Y642" s="114"/>
      <c r="Z642" s="114">
        <f>BM642</f>
        <v>0</v>
      </c>
      <c r="AA642" s="114"/>
      <c r="AB642" s="114"/>
      <c r="AC642" s="114"/>
      <c r="AD642" s="43"/>
      <c r="AE642" s="43"/>
      <c r="AF642" s="43"/>
      <c r="AG642" s="43"/>
      <c r="BH642" s="2" t="s">
        <v>18</v>
      </c>
      <c r="BI642" s="25">
        <v>87.322033898305079</v>
      </c>
      <c r="BJ642" s="25">
        <f>BK642</f>
        <v>77.777777777777786</v>
      </c>
      <c r="BK642" s="25">
        <v>77.777777777777786</v>
      </c>
      <c r="BL642" s="25">
        <v>22.222222222222221</v>
      </c>
      <c r="BM642" s="25">
        <v>0</v>
      </c>
    </row>
    <row r="643" spans="1:98" s="9" customFormat="1" ht="14.25" customHeight="1">
      <c r="A643" s="67"/>
      <c r="F643" s="10"/>
      <c r="AD643" s="11"/>
      <c r="AE643" s="11"/>
      <c r="AF643" s="11"/>
      <c r="AG643" s="11"/>
      <c r="AH643" s="11"/>
      <c r="AI643" s="11"/>
      <c r="AJ643" s="11"/>
      <c r="AK643" s="11"/>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71"/>
      <c r="BK643" s="71"/>
      <c r="BL643" s="71"/>
      <c r="BM643" s="71"/>
      <c r="BN643" s="71"/>
      <c r="BO643" s="63"/>
      <c r="BP643" s="63"/>
      <c r="BQ643" s="63"/>
      <c r="BR643" s="63"/>
      <c r="BS643" s="63"/>
      <c r="BT643" s="63"/>
      <c r="BU643" s="2"/>
      <c r="CM643" s="13"/>
    </row>
    <row r="644" spans="1:98" s="20" customFormat="1" ht="11.25" customHeight="1">
      <c r="A644" s="2"/>
      <c r="B644" s="97" t="s">
        <v>509</v>
      </c>
      <c r="C644" s="97"/>
      <c r="D644" s="169" t="s">
        <v>510</v>
      </c>
      <c r="E644" s="169"/>
      <c r="F644" s="169"/>
      <c r="G644" s="169"/>
      <c r="H644" s="169"/>
      <c r="I644" s="169"/>
      <c r="J644" s="169"/>
      <c r="K644" s="169"/>
      <c r="L644" s="169"/>
      <c r="M644" s="169"/>
      <c r="N644" s="169"/>
      <c r="O644" s="169"/>
      <c r="P644" s="169"/>
      <c r="Q644" s="169"/>
      <c r="R644" s="169"/>
      <c r="S644" s="169"/>
      <c r="T644" s="169"/>
      <c r="U644" s="169"/>
      <c r="V644" s="169"/>
      <c r="W644" s="169"/>
      <c r="X644" s="169"/>
      <c r="Y644" s="169"/>
      <c r="Z644" s="169"/>
      <c r="AA644" s="169"/>
      <c r="AB644" s="169"/>
      <c r="AC644" s="169"/>
      <c r="AD644" s="169"/>
      <c r="AE644" s="169"/>
      <c r="AF644" s="169"/>
      <c r="AG644" s="169"/>
      <c r="AH644" s="169"/>
      <c r="AI644" s="169"/>
      <c r="AJ644" s="169"/>
      <c r="AK644" s="169"/>
      <c r="AL644" s="169"/>
      <c r="AM644" s="169"/>
      <c r="AN644" s="170"/>
      <c r="AO644" s="170"/>
      <c r="AP644" s="170"/>
      <c r="AQ644" s="170"/>
      <c r="AR644" s="19"/>
      <c r="AS644" s="19"/>
      <c r="AT644" s="19"/>
      <c r="AU644" s="19"/>
      <c r="AV644" s="19"/>
      <c r="AW644" s="19"/>
      <c r="AX644" s="19"/>
      <c r="AY644" s="19"/>
      <c r="AZ644" s="19"/>
      <c r="BA644" s="19"/>
      <c r="BB644" s="19"/>
      <c r="BC644" s="19"/>
      <c r="BD644" s="19"/>
      <c r="BE644" s="19"/>
      <c r="BF644" s="19"/>
      <c r="BG644" s="19"/>
      <c r="BH644" s="19"/>
      <c r="BI644" s="19"/>
      <c r="BJ644" s="19"/>
      <c r="BK644" s="19"/>
      <c r="BL644" s="19"/>
      <c r="BM644" s="19"/>
      <c r="BN644" s="19"/>
      <c r="BO644" s="19"/>
      <c r="BP644" s="19"/>
      <c r="BQ644" s="19"/>
      <c r="BR644" s="19"/>
      <c r="BS644" s="19"/>
      <c r="BT644" s="19"/>
      <c r="BU644" s="2"/>
      <c r="BV644" s="28"/>
      <c r="BX644" s="29"/>
      <c r="CG644" s="21"/>
      <c r="CH644" s="21"/>
      <c r="CI644" s="21"/>
      <c r="CK644" s="29"/>
      <c r="CT644" s="21"/>
    </row>
    <row r="645" spans="1:98" s="20" customFormat="1" ht="11.25" customHeight="1">
      <c r="A645" s="2"/>
      <c r="B645" s="97"/>
      <c r="C645" s="97"/>
      <c r="D645" s="169"/>
      <c r="E645" s="169"/>
      <c r="F645" s="169"/>
      <c r="G645" s="169"/>
      <c r="H645" s="169"/>
      <c r="I645" s="169"/>
      <c r="J645" s="169"/>
      <c r="K645" s="169"/>
      <c r="L645" s="169"/>
      <c r="M645" s="169"/>
      <c r="N645" s="169"/>
      <c r="O645" s="169"/>
      <c r="P645" s="169"/>
      <c r="Q645" s="169"/>
      <c r="R645" s="169"/>
      <c r="S645" s="169"/>
      <c r="T645" s="169"/>
      <c r="U645" s="169"/>
      <c r="V645" s="169"/>
      <c r="W645" s="169"/>
      <c r="X645" s="169"/>
      <c r="Y645" s="169"/>
      <c r="Z645" s="169"/>
      <c r="AA645" s="169"/>
      <c r="AB645" s="169"/>
      <c r="AC645" s="169"/>
      <c r="AD645" s="169"/>
      <c r="AE645" s="169"/>
      <c r="AF645" s="169"/>
      <c r="AG645" s="169"/>
      <c r="AH645" s="169"/>
      <c r="AI645" s="169"/>
      <c r="AJ645" s="169"/>
      <c r="AK645" s="169"/>
      <c r="AL645" s="169"/>
      <c r="AM645" s="169"/>
      <c r="AN645" s="170"/>
      <c r="AO645" s="170"/>
      <c r="AP645" s="170"/>
      <c r="AQ645" s="170"/>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2"/>
      <c r="BV645" s="28"/>
      <c r="BX645" s="29"/>
      <c r="CG645" s="21"/>
      <c r="CH645" s="21"/>
      <c r="CI645" s="21"/>
      <c r="CK645" s="29"/>
      <c r="CT645" s="21"/>
    </row>
    <row r="646" spans="1:98" ht="15" customHeight="1">
      <c r="B646" s="97"/>
      <c r="C646" s="97"/>
      <c r="D646" s="33" t="s">
        <v>511</v>
      </c>
      <c r="E646" s="34"/>
      <c r="F646" s="34"/>
      <c r="G646" s="34"/>
      <c r="H646" s="34"/>
      <c r="I646" s="34"/>
      <c r="J646" s="72"/>
      <c r="K646" s="72"/>
      <c r="L646" s="72"/>
      <c r="M646" s="72"/>
      <c r="N646" s="72"/>
      <c r="O646" s="72"/>
      <c r="P646" s="72"/>
      <c r="Q646" s="72"/>
      <c r="R646" s="72"/>
      <c r="S646" s="72"/>
      <c r="T646" s="72"/>
      <c r="U646" s="72"/>
      <c r="V646" s="72"/>
      <c r="X646" s="72"/>
      <c r="Y646" s="72"/>
      <c r="Z646" s="72"/>
      <c r="AB646" s="72"/>
      <c r="AC646" s="72"/>
      <c r="AD646" s="72"/>
      <c r="AE646" s="72"/>
      <c r="AF646" s="72"/>
      <c r="AG646" s="72"/>
      <c r="AJ646" s="31"/>
    </row>
    <row r="647" spans="1:98" ht="9.75" customHeight="1">
      <c r="D647" s="98"/>
      <c r="E647" s="99"/>
      <c r="F647" s="99"/>
      <c r="G647" s="99"/>
      <c r="H647" s="99"/>
      <c r="I647" s="100"/>
      <c r="J647" s="167">
        <v>1</v>
      </c>
      <c r="K647" s="167"/>
      <c r="L647" s="167"/>
      <c r="M647" s="167"/>
      <c r="N647" s="167">
        <v>2</v>
      </c>
      <c r="O647" s="167"/>
      <c r="P647" s="167"/>
      <c r="Q647" s="167"/>
      <c r="R647" s="167">
        <v>3</v>
      </c>
      <c r="S647" s="167"/>
      <c r="T647" s="167"/>
      <c r="U647" s="167"/>
      <c r="V647" s="167">
        <v>4</v>
      </c>
      <c r="W647" s="167"/>
      <c r="X647" s="167"/>
      <c r="Y647" s="167"/>
      <c r="Z647" s="167">
        <v>5</v>
      </c>
      <c r="AA647" s="167"/>
      <c r="AB647" s="167"/>
      <c r="AC647" s="167"/>
      <c r="AD647" s="167">
        <v>6</v>
      </c>
      <c r="AE647" s="167"/>
      <c r="AF647" s="167"/>
      <c r="AG647" s="167"/>
      <c r="AH647" s="167"/>
      <c r="AI647" s="167"/>
      <c r="AJ647" s="167"/>
      <c r="AK647" s="167"/>
    </row>
    <row r="648" spans="1:98" ht="22.5" customHeight="1">
      <c r="D648" s="101"/>
      <c r="E648" s="102"/>
      <c r="F648" s="102"/>
      <c r="G648" s="102"/>
      <c r="H648" s="102"/>
      <c r="I648" s="103"/>
      <c r="J648" s="122" t="s">
        <v>85</v>
      </c>
      <c r="K648" s="123"/>
      <c r="L648" s="123"/>
      <c r="M648" s="124"/>
      <c r="N648" s="122" t="s">
        <v>512</v>
      </c>
      <c r="O648" s="123"/>
      <c r="P648" s="123"/>
      <c r="Q648" s="124"/>
      <c r="R648" s="122" t="s">
        <v>513</v>
      </c>
      <c r="S648" s="123"/>
      <c r="T648" s="123"/>
      <c r="U648" s="124"/>
      <c r="V648" s="122" t="s">
        <v>514</v>
      </c>
      <c r="W648" s="123"/>
      <c r="X648" s="123"/>
      <c r="Y648" s="124"/>
      <c r="Z648" s="122" t="s">
        <v>515</v>
      </c>
      <c r="AA648" s="123"/>
      <c r="AB648" s="123"/>
      <c r="AC648" s="124"/>
      <c r="AD648" s="122" t="s">
        <v>93</v>
      </c>
      <c r="AE648" s="123"/>
      <c r="AF648" s="123"/>
      <c r="AG648" s="124"/>
      <c r="AH648" s="94" t="s">
        <v>516</v>
      </c>
      <c r="AI648" s="95"/>
      <c r="AJ648" s="95"/>
      <c r="AK648" s="96"/>
      <c r="BK648" s="2">
        <v>1</v>
      </c>
      <c r="BL648" s="2">
        <v>2</v>
      </c>
      <c r="BM648" s="2">
        <v>3</v>
      </c>
      <c r="BN648" s="2">
        <v>4</v>
      </c>
      <c r="BO648" s="2">
        <v>5</v>
      </c>
      <c r="BP648" s="2">
        <v>6</v>
      </c>
      <c r="BQ648" s="2">
        <v>0</v>
      </c>
    </row>
    <row r="649" spans="1:98">
      <c r="D649" s="130" t="s">
        <v>517</v>
      </c>
      <c r="E649" s="130"/>
      <c r="F649" s="131" t="s">
        <v>518</v>
      </c>
      <c r="G649" s="131"/>
      <c r="H649" s="131"/>
      <c r="I649" s="131"/>
      <c r="J649" s="110">
        <f>BK649</f>
        <v>50.307167235494873</v>
      </c>
      <c r="K649" s="110"/>
      <c r="L649" s="110"/>
      <c r="M649" s="110"/>
      <c r="N649" s="110">
        <f>BL649</f>
        <v>21.501706484641637</v>
      </c>
      <c r="O649" s="110"/>
      <c r="P649" s="110"/>
      <c r="Q649" s="110"/>
      <c r="R649" s="110">
        <f>BM649</f>
        <v>10.511945392491468</v>
      </c>
      <c r="S649" s="110"/>
      <c r="T649" s="110"/>
      <c r="U649" s="110"/>
      <c r="V649" s="110">
        <f>BN649</f>
        <v>8.6689419795221845</v>
      </c>
      <c r="W649" s="110"/>
      <c r="X649" s="110"/>
      <c r="Y649" s="110"/>
      <c r="Z649" s="110">
        <f>BO649</f>
        <v>3.6177474402730376</v>
      </c>
      <c r="AA649" s="110"/>
      <c r="AB649" s="110"/>
      <c r="AC649" s="110"/>
      <c r="AD649" s="110">
        <f>BP649</f>
        <v>3.5494880546075089</v>
      </c>
      <c r="AE649" s="110"/>
      <c r="AF649" s="110"/>
      <c r="AG649" s="110"/>
      <c r="AH649" s="110">
        <f>BQ649</f>
        <v>1.8430034129692834</v>
      </c>
      <c r="AI649" s="110"/>
      <c r="AJ649" s="110"/>
      <c r="AK649" s="110"/>
      <c r="BG649" s="2">
        <v>112</v>
      </c>
      <c r="BH649" s="2" t="s">
        <v>95</v>
      </c>
      <c r="BK649" s="25">
        <v>50.307167235494873</v>
      </c>
      <c r="BL649" s="25">
        <v>21.501706484641637</v>
      </c>
      <c r="BM649" s="25">
        <v>10.511945392491468</v>
      </c>
      <c r="BN649" s="25">
        <v>8.6689419795221845</v>
      </c>
      <c r="BO649" s="25">
        <v>3.6177474402730376</v>
      </c>
      <c r="BP649" s="25">
        <v>3.5494880546075089</v>
      </c>
      <c r="BQ649" s="25">
        <v>1.8430034129692834</v>
      </c>
    </row>
    <row r="650" spans="1:98">
      <c r="D650" s="130"/>
      <c r="E650" s="130"/>
      <c r="F650" s="135" t="s">
        <v>519</v>
      </c>
      <c r="G650" s="135"/>
      <c r="H650" s="135"/>
      <c r="I650" s="135"/>
      <c r="J650" s="114">
        <f>BK650</f>
        <v>20</v>
      </c>
      <c r="K650" s="114"/>
      <c r="L650" s="114"/>
      <c r="M650" s="114"/>
      <c r="N650" s="114">
        <f>BL650</f>
        <v>50</v>
      </c>
      <c r="O650" s="114"/>
      <c r="P650" s="114"/>
      <c r="Q650" s="114"/>
      <c r="R650" s="114">
        <f>BM650</f>
        <v>0</v>
      </c>
      <c r="S650" s="114"/>
      <c r="T650" s="114"/>
      <c r="U650" s="114"/>
      <c r="V650" s="114">
        <f>BN650</f>
        <v>0</v>
      </c>
      <c r="W650" s="114"/>
      <c r="X650" s="114"/>
      <c r="Y650" s="114"/>
      <c r="Z650" s="114">
        <f>BO650</f>
        <v>10</v>
      </c>
      <c r="AA650" s="114"/>
      <c r="AB650" s="114"/>
      <c r="AC650" s="114"/>
      <c r="AD650" s="114">
        <f>BP650</f>
        <v>20</v>
      </c>
      <c r="AE650" s="114"/>
      <c r="AF650" s="114"/>
      <c r="AG650" s="114"/>
      <c r="AH650" s="114">
        <f>BQ650</f>
        <v>0</v>
      </c>
      <c r="AI650" s="114"/>
      <c r="AJ650" s="114"/>
      <c r="AK650" s="114"/>
      <c r="BH650" s="2" t="s">
        <v>97</v>
      </c>
      <c r="BK650" s="25">
        <v>20</v>
      </c>
      <c r="BL650" s="25">
        <v>50</v>
      </c>
      <c r="BM650" s="25">
        <v>0</v>
      </c>
      <c r="BN650" s="25">
        <v>0</v>
      </c>
      <c r="BO650" s="25">
        <v>10</v>
      </c>
      <c r="BP650" s="25">
        <v>20</v>
      </c>
      <c r="BQ650" s="25">
        <v>0</v>
      </c>
    </row>
    <row r="651" spans="1:98">
      <c r="D651" s="130" t="s">
        <v>520</v>
      </c>
      <c r="E651" s="130"/>
      <c r="F651" s="131" t="s">
        <v>518</v>
      </c>
      <c r="G651" s="131"/>
      <c r="H651" s="131"/>
      <c r="I651" s="131"/>
      <c r="J651" s="110">
        <f>BK651</f>
        <v>48.745762711864401</v>
      </c>
      <c r="K651" s="110"/>
      <c r="L651" s="110"/>
      <c r="M651" s="110"/>
      <c r="N651" s="110">
        <f>BL651</f>
        <v>23.593220338983052</v>
      </c>
      <c r="O651" s="110"/>
      <c r="P651" s="110"/>
      <c r="Q651" s="110"/>
      <c r="R651" s="110">
        <f>BM651</f>
        <v>12.610169491525426</v>
      </c>
      <c r="S651" s="110"/>
      <c r="T651" s="110"/>
      <c r="U651" s="110"/>
      <c r="V651" s="110">
        <f>BN651</f>
        <v>6.5762711864406782</v>
      </c>
      <c r="W651" s="110"/>
      <c r="X651" s="110"/>
      <c r="Y651" s="110"/>
      <c r="Z651" s="110">
        <f>BO651</f>
        <v>2.7796610169491522</v>
      </c>
      <c r="AA651" s="110"/>
      <c r="AB651" s="110"/>
      <c r="AC651" s="110"/>
      <c r="AD651" s="110">
        <f>BP651</f>
        <v>3.8644067796610173</v>
      </c>
      <c r="AE651" s="110"/>
      <c r="AF651" s="110"/>
      <c r="AG651" s="110"/>
      <c r="AH651" s="110">
        <f>BQ651</f>
        <v>1.8305084745762712</v>
      </c>
      <c r="AI651" s="110"/>
      <c r="AJ651" s="110"/>
      <c r="AK651" s="110"/>
      <c r="BH651" s="2" t="s">
        <v>95</v>
      </c>
      <c r="BK651" s="25">
        <v>48.745762711864401</v>
      </c>
      <c r="BL651" s="25">
        <v>23.593220338983052</v>
      </c>
      <c r="BM651" s="25">
        <v>12.610169491525426</v>
      </c>
      <c r="BN651" s="25">
        <v>6.5762711864406782</v>
      </c>
      <c r="BO651" s="25">
        <v>2.7796610169491522</v>
      </c>
      <c r="BP651" s="25">
        <v>3.8644067796610173</v>
      </c>
      <c r="BQ651" s="25">
        <v>1.8305084745762712</v>
      </c>
    </row>
    <row r="652" spans="1:98">
      <c r="D652" s="130"/>
      <c r="E652" s="130"/>
      <c r="F652" s="135" t="s">
        <v>519</v>
      </c>
      <c r="G652" s="135"/>
      <c r="H652" s="135"/>
      <c r="I652" s="135"/>
      <c r="J652" s="114">
        <f>BK652</f>
        <v>55.555555555555557</v>
      </c>
      <c r="K652" s="114"/>
      <c r="L652" s="114"/>
      <c r="M652" s="114"/>
      <c r="N652" s="114">
        <f>BL652</f>
        <v>22.222222222222221</v>
      </c>
      <c r="O652" s="114"/>
      <c r="P652" s="114"/>
      <c r="Q652" s="114"/>
      <c r="R652" s="114">
        <f>BM652</f>
        <v>11.111111111111111</v>
      </c>
      <c r="S652" s="114"/>
      <c r="T652" s="114"/>
      <c r="U652" s="114"/>
      <c r="V652" s="114">
        <f>BN652</f>
        <v>0</v>
      </c>
      <c r="W652" s="114"/>
      <c r="X652" s="114"/>
      <c r="Y652" s="114"/>
      <c r="Z652" s="114">
        <f>BO652</f>
        <v>0</v>
      </c>
      <c r="AA652" s="114"/>
      <c r="AB652" s="114"/>
      <c r="AC652" s="114"/>
      <c r="AD652" s="114">
        <f>BP652</f>
        <v>11.111111111111111</v>
      </c>
      <c r="AE652" s="114"/>
      <c r="AF652" s="114"/>
      <c r="AG652" s="114"/>
      <c r="AH652" s="114">
        <f>BQ652</f>
        <v>0</v>
      </c>
      <c r="AI652" s="114"/>
      <c r="AJ652" s="114"/>
      <c r="AK652" s="114"/>
      <c r="BH652" s="2" t="s">
        <v>97</v>
      </c>
      <c r="BK652" s="25">
        <v>55.555555555555557</v>
      </c>
      <c r="BL652" s="25">
        <v>22.222222222222221</v>
      </c>
      <c r="BM652" s="25">
        <v>11.111111111111111</v>
      </c>
      <c r="BN652" s="25">
        <v>0</v>
      </c>
      <c r="BO652" s="25">
        <v>0</v>
      </c>
      <c r="BP652" s="25">
        <v>11.111111111111111</v>
      </c>
      <c r="BQ652" s="25">
        <v>0</v>
      </c>
    </row>
    <row r="653" spans="1:98" ht="15" customHeight="1">
      <c r="B653" s="9"/>
      <c r="C653" s="9"/>
      <c r="D653" s="33" t="s">
        <v>521</v>
      </c>
      <c r="E653" s="34"/>
      <c r="F653" s="34"/>
      <c r="G653" s="34"/>
      <c r="H653" s="34"/>
      <c r="I653" s="34"/>
      <c r="J653" s="72"/>
      <c r="K653" s="72"/>
      <c r="L653" s="72"/>
      <c r="M653" s="72"/>
      <c r="N653" s="72"/>
      <c r="O653" s="72"/>
      <c r="P653" s="72"/>
      <c r="Q653" s="72"/>
      <c r="R653" s="72"/>
      <c r="S653" s="72"/>
      <c r="T653" s="72"/>
      <c r="U653" s="72"/>
      <c r="V653" s="72"/>
      <c r="X653" s="72"/>
      <c r="Y653" s="72"/>
      <c r="Z653" s="72"/>
      <c r="AB653" s="72"/>
      <c r="AC653" s="72"/>
      <c r="AD653" s="72"/>
      <c r="AE653" s="72"/>
      <c r="AF653" s="72"/>
      <c r="AG653" s="72"/>
      <c r="AJ653" s="31"/>
    </row>
    <row r="654" spans="1:98" ht="9.75" customHeight="1">
      <c r="D654" s="98"/>
      <c r="E654" s="99"/>
      <c r="F654" s="99"/>
      <c r="G654" s="99"/>
      <c r="H654" s="99"/>
      <c r="I654" s="100"/>
      <c r="J654" s="167">
        <v>1</v>
      </c>
      <c r="K654" s="167"/>
      <c r="L654" s="167"/>
      <c r="M654" s="167"/>
      <c r="N654" s="167">
        <v>2</v>
      </c>
      <c r="O654" s="167"/>
      <c r="P654" s="167"/>
      <c r="Q654" s="167"/>
      <c r="R654" s="167">
        <v>3</v>
      </c>
      <c r="S654" s="167"/>
      <c r="T654" s="167"/>
      <c r="U654" s="167"/>
      <c r="V654" s="167">
        <v>4</v>
      </c>
      <c r="W654" s="167"/>
      <c r="X654" s="167"/>
      <c r="Y654" s="167"/>
      <c r="Z654" s="167">
        <v>5</v>
      </c>
      <c r="AA654" s="167"/>
      <c r="AB654" s="167"/>
      <c r="AC654" s="167"/>
      <c r="AD654" s="167">
        <v>6</v>
      </c>
      <c r="AE654" s="167"/>
      <c r="AF654" s="167"/>
      <c r="AG654" s="167"/>
      <c r="AH654" s="167"/>
      <c r="AI654" s="167"/>
      <c r="AJ654" s="167"/>
      <c r="AK654" s="167"/>
    </row>
    <row r="655" spans="1:98" ht="22.5" customHeight="1">
      <c r="D655" s="101"/>
      <c r="E655" s="102"/>
      <c r="F655" s="102"/>
      <c r="G655" s="102"/>
      <c r="H655" s="102"/>
      <c r="I655" s="103"/>
      <c r="J655" s="94" t="s">
        <v>522</v>
      </c>
      <c r="K655" s="95"/>
      <c r="L655" s="95"/>
      <c r="M655" s="96"/>
      <c r="N655" s="94" t="s">
        <v>523</v>
      </c>
      <c r="O655" s="95"/>
      <c r="P655" s="95"/>
      <c r="Q655" s="96"/>
      <c r="R655" s="94" t="s">
        <v>524</v>
      </c>
      <c r="S655" s="95"/>
      <c r="T655" s="95"/>
      <c r="U655" s="96"/>
      <c r="V655" s="94" t="s">
        <v>525</v>
      </c>
      <c r="W655" s="95"/>
      <c r="X655" s="95"/>
      <c r="Y655" s="96"/>
      <c r="Z655" s="94" t="s">
        <v>526</v>
      </c>
      <c r="AA655" s="95"/>
      <c r="AB655" s="95"/>
      <c r="AC655" s="96"/>
      <c r="AD655" s="94" t="s">
        <v>527</v>
      </c>
      <c r="AE655" s="95"/>
      <c r="AF655" s="95"/>
      <c r="AG655" s="96"/>
      <c r="AH655" s="94" t="s">
        <v>516</v>
      </c>
      <c r="AI655" s="95"/>
      <c r="AJ655" s="95"/>
      <c r="AK655" s="96"/>
      <c r="BK655" s="2">
        <v>1</v>
      </c>
      <c r="BL655" s="2">
        <v>2</v>
      </c>
      <c r="BM655" s="2">
        <v>3</v>
      </c>
      <c r="BN655" s="2">
        <v>4</v>
      </c>
      <c r="BO655" s="2">
        <v>5</v>
      </c>
      <c r="BP655" s="2">
        <v>6</v>
      </c>
      <c r="BQ655" s="2">
        <v>0</v>
      </c>
    </row>
    <row r="656" spans="1:98">
      <c r="D656" s="130" t="s">
        <v>517</v>
      </c>
      <c r="E656" s="130"/>
      <c r="F656" s="131" t="s">
        <v>518</v>
      </c>
      <c r="G656" s="131"/>
      <c r="H656" s="131"/>
      <c r="I656" s="131"/>
      <c r="J656" s="110">
        <f>BK656</f>
        <v>52.832764505119457</v>
      </c>
      <c r="K656" s="110"/>
      <c r="L656" s="110"/>
      <c r="M656" s="110"/>
      <c r="N656" s="110">
        <f>BL656</f>
        <v>16.791808873720136</v>
      </c>
      <c r="O656" s="110"/>
      <c r="P656" s="110"/>
      <c r="Q656" s="110"/>
      <c r="R656" s="110">
        <f>BM656</f>
        <v>18.703071672354948</v>
      </c>
      <c r="S656" s="110"/>
      <c r="T656" s="110"/>
      <c r="U656" s="110"/>
      <c r="V656" s="110">
        <f>BN656</f>
        <v>4.7098976109215016</v>
      </c>
      <c r="W656" s="110"/>
      <c r="X656" s="110"/>
      <c r="Y656" s="110"/>
      <c r="Z656" s="110">
        <f>BO656</f>
        <v>1.2969283276450512</v>
      </c>
      <c r="AA656" s="110"/>
      <c r="AB656" s="110"/>
      <c r="AC656" s="110"/>
      <c r="AD656" s="110">
        <f>BP656</f>
        <v>1.5017064846416381</v>
      </c>
      <c r="AE656" s="110"/>
      <c r="AF656" s="110"/>
      <c r="AG656" s="110"/>
      <c r="AH656" s="110">
        <f>BQ656</f>
        <v>4.1638225255972694</v>
      </c>
      <c r="AI656" s="110"/>
      <c r="AJ656" s="110"/>
      <c r="AK656" s="110"/>
      <c r="BG656" s="2">
        <v>113</v>
      </c>
      <c r="BH656" s="2" t="s">
        <v>95</v>
      </c>
      <c r="BK656" s="25">
        <v>52.832764505119457</v>
      </c>
      <c r="BL656" s="25">
        <v>16.791808873720136</v>
      </c>
      <c r="BM656" s="25">
        <v>18.703071672354948</v>
      </c>
      <c r="BN656" s="25">
        <v>4.7098976109215016</v>
      </c>
      <c r="BO656" s="25">
        <v>1.2969283276450512</v>
      </c>
      <c r="BP656" s="25">
        <v>1.5017064846416381</v>
      </c>
      <c r="BQ656" s="25">
        <v>4.1638225255972694</v>
      </c>
    </row>
    <row r="657" spans="1:98">
      <c r="D657" s="130"/>
      <c r="E657" s="130"/>
      <c r="F657" s="135" t="s">
        <v>519</v>
      </c>
      <c r="G657" s="135"/>
      <c r="H657" s="135"/>
      <c r="I657" s="135"/>
      <c r="J657" s="114">
        <f>BK657</f>
        <v>30</v>
      </c>
      <c r="K657" s="114"/>
      <c r="L657" s="114"/>
      <c r="M657" s="114"/>
      <c r="N657" s="114">
        <f>BL657</f>
        <v>30</v>
      </c>
      <c r="O657" s="114"/>
      <c r="P657" s="114"/>
      <c r="Q657" s="114"/>
      <c r="R657" s="114">
        <f>BM657</f>
        <v>30</v>
      </c>
      <c r="S657" s="114"/>
      <c r="T657" s="114"/>
      <c r="U657" s="114"/>
      <c r="V657" s="114">
        <f>BN657</f>
        <v>0</v>
      </c>
      <c r="W657" s="114"/>
      <c r="X657" s="114"/>
      <c r="Y657" s="114"/>
      <c r="Z657" s="114">
        <f>BO657</f>
        <v>10</v>
      </c>
      <c r="AA657" s="114"/>
      <c r="AB657" s="114"/>
      <c r="AC657" s="114"/>
      <c r="AD657" s="114">
        <f>BP657</f>
        <v>0</v>
      </c>
      <c r="AE657" s="114"/>
      <c r="AF657" s="114"/>
      <c r="AG657" s="114"/>
      <c r="AH657" s="114">
        <f>BQ657</f>
        <v>0</v>
      </c>
      <c r="AI657" s="114"/>
      <c r="AJ657" s="114"/>
      <c r="AK657" s="114"/>
      <c r="BH657" s="2" t="s">
        <v>97</v>
      </c>
      <c r="BK657" s="25">
        <v>30</v>
      </c>
      <c r="BL657" s="25">
        <v>30</v>
      </c>
      <c r="BM657" s="25">
        <v>30</v>
      </c>
      <c r="BN657" s="25">
        <v>0</v>
      </c>
      <c r="BO657" s="25">
        <v>10</v>
      </c>
      <c r="BP657" s="25">
        <v>0</v>
      </c>
      <c r="BQ657" s="25">
        <v>0</v>
      </c>
    </row>
    <row r="658" spans="1:98">
      <c r="D658" s="172" t="s">
        <v>520</v>
      </c>
      <c r="E658" s="172"/>
      <c r="F658" s="173" t="s">
        <v>518</v>
      </c>
      <c r="G658" s="173"/>
      <c r="H658" s="173"/>
      <c r="I658" s="173"/>
      <c r="J658" s="110">
        <f>BK658</f>
        <v>58.16949152542373</v>
      </c>
      <c r="K658" s="110"/>
      <c r="L658" s="110"/>
      <c r="M658" s="110"/>
      <c r="N658" s="110">
        <f>BL658</f>
        <v>16.271186440677965</v>
      </c>
      <c r="O658" s="110"/>
      <c r="P658" s="110"/>
      <c r="Q658" s="110"/>
      <c r="R658" s="110">
        <f>BM658</f>
        <v>14.237288135593221</v>
      </c>
      <c r="S658" s="110"/>
      <c r="T658" s="110"/>
      <c r="U658" s="110"/>
      <c r="V658" s="110">
        <f>BN658</f>
        <v>4.406779661016949</v>
      </c>
      <c r="W658" s="110"/>
      <c r="X658" s="110"/>
      <c r="Y658" s="110"/>
      <c r="Z658" s="110">
        <f>BO658</f>
        <v>0.94915254237288127</v>
      </c>
      <c r="AA658" s="110"/>
      <c r="AB658" s="110"/>
      <c r="AC658" s="110"/>
      <c r="AD658" s="110">
        <f>BP658</f>
        <v>1.6271186440677967</v>
      </c>
      <c r="AE658" s="110"/>
      <c r="AF658" s="110"/>
      <c r="AG658" s="110"/>
      <c r="AH658" s="110">
        <f>BQ658</f>
        <v>4.3389830508474576</v>
      </c>
      <c r="AI658" s="110"/>
      <c r="AJ658" s="110"/>
      <c r="AK658" s="110"/>
      <c r="BH658" s="2" t="s">
        <v>95</v>
      </c>
      <c r="BK658" s="25">
        <v>58.16949152542373</v>
      </c>
      <c r="BL658" s="25">
        <v>16.271186440677965</v>
      </c>
      <c r="BM658" s="25">
        <v>14.237288135593221</v>
      </c>
      <c r="BN658" s="25">
        <v>4.406779661016949</v>
      </c>
      <c r="BO658" s="25">
        <v>0.94915254237288127</v>
      </c>
      <c r="BP658" s="25">
        <v>1.6271186440677967</v>
      </c>
      <c r="BQ658" s="25">
        <v>4.3389830508474576</v>
      </c>
    </row>
    <row r="659" spans="1:98">
      <c r="D659" s="172"/>
      <c r="E659" s="172"/>
      <c r="F659" s="171" t="s">
        <v>519</v>
      </c>
      <c r="G659" s="171"/>
      <c r="H659" s="171"/>
      <c r="I659" s="171"/>
      <c r="J659" s="114">
        <f>BK659</f>
        <v>77.777777777777786</v>
      </c>
      <c r="K659" s="114"/>
      <c r="L659" s="114"/>
      <c r="M659" s="114"/>
      <c r="N659" s="114">
        <f>BL659</f>
        <v>11.111111111111111</v>
      </c>
      <c r="O659" s="114"/>
      <c r="P659" s="114"/>
      <c r="Q659" s="114"/>
      <c r="R659" s="114">
        <f>BM659</f>
        <v>11.111111111111111</v>
      </c>
      <c r="S659" s="114"/>
      <c r="T659" s="114"/>
      <c r="U659" s="114"/>
      <c r="V659" s="114">
        <f>BN659</f>
        <v>0</v>
      </c>
      <c r="W659" s="114"/>
      <c r="X659" s="114"/>
      <c r="Y659" s="114"/>
      <c r="Z659" s="114">
        <f>BO659</f>
        <v>0</v>
      </c>
      <c r="AA659" s="114"/>
      <c r="AB659" s="114"/>
      <c r="AC659" s="114"/>
      <c r="AD659" s="114">
        <f>BP659</f>
        <v>0</v>
      </c>
      <c r="AE659" s="114"/>
      <c r="AF659" s="114"/>
      <c r="AG659" s="114"/>
      <c r="AH659" s="114">
        <f>BQ659</f>
        <v>0</v>
      </c>
      <c r="AI659" s="114"/>
      <c r="AJ659" s="114"/>
      <c r="AK659" s="114"/>
      <c r="BH659" s="2" t="s">
        <v>97</v>
      </c>
      <c r="BK659" s="25">
        <v>77.777777777777786</v>
      </c>
      <c r="BL659" s="25">
        <v>11.111111111111111</v>
      </c>
      <c r="BM659" s="25">
        <v>11.111111111111111</v>
      </c>
      <c r="BN659" s="25">
        <v>0</v>
      </c>
      <c r="BO659" s="25">
        <v>0</v>
      </c>
      <c r="BP659" s="25">
        <v>0</v>
      </c>
      <c r="BQ659" s="25">
        <v>0</v>
      </c>
    </row>
    <row r="660" spans="1:98" s="9" customFormat="1" ht="14.25" customHeight="1">
      <c r="A660" s="67"/>
      <c r="F660" s="10"/>
      <c r="AD660" s="11"/>
      <c r="AE660" s="11"/>
      <c r="AF660" s="11"/>
      <c r="AG660" s="11"/>
      <c r="AH660" s="11"/>
      <c r="AI660" s="11"/>
      <c r="AJ660" s="11"/>
      <c r="AK660" s="11"/>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71"/>
      <c r="BK660" s="71"/>
      <c r="BL660" s="71"/>
      <c r="BM660" s="71"/>
      <c r="BN660" s="71"/>
      <c r="BO660" s="63"/>
      <c r="BP660" s="63"/>
      <c r="BQ660" s="63"/>
      <c r="BR660" s="63"/>
      <c r="BS660" s="63"/>
      <c r="BT660" s="63"/>
      <c r="CM660" s="13"/>
    </row>
    <row r="661" spans="1:98" ht="13.5" thickBot="1">
      <c r="A661" s="60"/>
      <c r="B661" s="60"/>
      <c r="C661" s="61" t="s">
        <v>528</v>
      </c>
      <c r="D661" s="60"/>
      <c r="E661" s="60"/>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G661" s="60"/>
      <c r="AH661" s="60"/>
      <c r="AI661" s="60"/>
      <c r="AJ661" s="60"/>
      <c r="AK661" s="60"/>
      <c r="AL661" s="60"/>
      <c r="AM661" s="60"/>
      <c r="AN661" s="60"/>
      <c r="AO661" s="60"/>
      <c r="AP661" s="60"/>
      <c r="AQ661" s="60"/>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88" t="s">
        <v>644</v>
      </c>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c r="AC662" s="89"/>
      <c r="AD662" s="89"/>
      <c r="AE662" s="89"/>
      <c r="AF662" s="89"/>
      <c r="AG662" s="89"/>
      <c r="AH662" s="89"/>
      <c r="AI662" s="89"/>
      <c r="AJ662" s="89"/>
      <c r="AK662" s="89"/>
      <c r="AL662" s="89"/>
      <c r="AM662" s="89"/>
      <c r="AN662" s="89"/>
      <c r="AO662" s="89"/>
      <c r="AP662" s="89"/>
      <c r="AQ662" s="90"/>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79"/>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1"/>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2"/>
      <c r="C664" s="79"/>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1"/>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59"/>
      <c r="CO664" s="59"/>
      <c r="CP664" s="59"/>
      <c r="CQ664" s="59"/>
      <c r="CR664" s="59"/>
      <c r="CS664" s="59"/>
      <c r="CT664" s="59"/>
    </row>
    <row r="665" spans="1:98">
      <c r="A665" s="60"/>
      <c r="B665" s="62"/>
      <c r="C665" s="79"/>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1"/>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59"/>
      <c r="CO665" s="59"/>
      <c r="CP665" s="59"/>
      <c r="CQ665" s="59"/>
      <c r="CR665" s="59"/>
      <c r="CS665" s="59"/>
      <c r="CT665" s="59"/>
    </row>
    <row r="666" spans="1:98">
      <c r="A666" s="60"/>
      <c r="B666" s="62"/>
      <c r="C666" s="79"/>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1"/>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59"/>
      <c r="CO666" s="59"/>
      <c r="CP666" s="59"/>
      <c r="CQ666" s="59"/>
      <c r="CR666" s="59"/>
      <c r="CS666" s="59"/>
      <c r="CT666" s="59"/>
    </row>
    <row r="667" spans="1:98">
      <c r="A667" s="60"/>
      <c r="B667" s="60"/>
      <c r="C667" s="76" t="s">
        <v>652</v>
      </c>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c r="AB667" s="77"/>
      <c r="AC667" s="77"/>
      <c r="AD667" s="77"/>
      <c r="AE667" s="77"/>
      <c r="AF667" s="77"/>
      <c r="AG667" s="77"/>
      <c r="AH667" s="77"/>
      <c r="AI667" s="77"/>
      <c r="AJ667" s="77"/>
      <c r="AK667" s="77"/>
      <c r="AL667" s="77"/>
      <c r="AM667" s="77"/>
      <c r="AN667" s="77"/>
      <c r="AO667" s="77"/>
      <c r="AP667" s="77"/>
      <c r="AQ667" s="78"/>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79"/>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1"/>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79"/>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1"/>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79"/>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1"/>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79"/>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1"/>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153"/>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c r="AA672" s="154"/>
      <c r="AB672" s="154"/>
      <c r="AC672" s="154"/>
      <c r="AD672" s="154"/>
      <c r="AE672" s="154"/>
      <c r="AF672" s="154"/>
      <c r="AG672" s="154"/>
      <c r="AH672" s="154"/>
      <c r="AI672" s="154"/>
      <c r="AJ672" s="154"/>
      <c r="AK672" s="154"/>
      <c r="AL672" s="154"/>
      <c r="AM672" s="154"/>
      <c r="AN672" s="154"/>
      <c r="AO672" s="154"/>
      <c r="AP672" s="154"/>
      <c r="AQ672" s="155"/>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153"/>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c r="AA673" s="154"/>
      <c r="AB673" s="154"/>
      <c r="AC673" s="154"/>
      <c r="AD673" s="154"/>
      <c r="AE673" s="154"/>
      <c r="AF673" s="154"/>
      <c r="AG673" s="154"/>
      <c r="AH673" s="154"/>
      <c r="AI673" s="154"/>
      <c r="AJ673" s="154"/>
      <c r="AK673" s="154"/>
      <c r="AL673" s="154"/>
      <c r="AM673" s="154"/>
      <c r="AN673" s="154"/>
      <c r="AO673" s="154"/>
      <c r="AP673" s="154"/>
      <c r="AQ673" s="155"/>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c r="A674" s="60"/>
      <c r="B674" s="60"/>
      <c r="C674" s="153"/>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c r="AA674" s="154"/>
      <c r="AB674" s="154"/>
      <c r="AC674" s="154"/>
      <c r="AD674" s="154"/>
      <c r="AE674" s="154"/>
      <c r="AF674" s="154"/>
      <c r="AG674" s="154"/>
      <c r="AH674" s="154"/>
      <c r="AI674" s="154"/>
      <c r="AJ674" s="154"/>
      <c r="AK674" s="154"/>
      <c r="AL674" s="154"/>
      <c r="AM674" s="154"/>
      <c r="AN674" s="154"/>
      <c r="AO674" s="154"/>
      <c r="AP674" s="154"/>
      <c r="AQ674" s="155"/>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c r="A675" s="60"/>
      <c r="B675" s="60"/>
      <c r="C675" s="153"/>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c r="AA675" s="154"/>
      <c r="AB675" s="154"/>
      <c r="AC675" s="154"/>
      <c r="AD675" s="154"/>
      <c r="AE675" s="154"/>
      <c r="AF675" s="154"/>
      <c r="AG675" s="154"/>
      <c r="AH675" s="154"/>
      <c r="AI675" s="154"/>
      <c r="AJ675" s="154"/>
      <c r="AK675" s="154"/>
      <c r="AL675" s="154"/>
      <c r="AM675" s="154"/>
      <c r="AN675" s="154"/>
      <c r="AO675" s="154"/>
      <c r="AP675" s="154"/>
      <c r="AQ675" s="155"/>
      <c r="AR675" s="60"/>
      <c r="AS675" s="60"/>
      <c r="AT675" s="60"/>
      <c r="AU675" s="60"/>
      <c r="AV675" s="60"/>
      <c r="AW675" s="60"/>
      <c r="AX675" s="60"/>
      <c r="AY675" s="60"/>
      <c r="AZ675" s="60"/>
      <c r="BA675" s="60"/>
      <c r="BB675" s="60"/>
      <c r="BC675" s="60"/>
      <c r="BD675" s="60"/>
      <c r="BE675" s="60"/>
      <c r="BF675" s="60"/>
      <c r="BG675" s="60"/>
      <c r="BH675" s="60"/>
      <c r="BI675" s="60"/>
      <c r="BJ675" s="60"/>
      <c r="BK675" s="60"/>
      <c r="BL675" s="60"/>
      <c r="BM675" s="60"/>
      <c r="BN675" s="60"/>
      <c r="BO675" s="60"/>
      <c r="BP675" s="60"/>
      <c r="BQ675" s="60"/>
      <c r="BR675" s="60"/>
      <c r="BS675" s="60"/>
      <c r="BT675" s="60"/>
      <c r="BU675" s="60"/>
      <c r="BV675" s="60"/>
      <c r="BW675" s="60"/>
      <c r="BX675" s="60"/>
      <c r="BY675" s="60"/>
      <c r="BZ675" s="60"/>
      <c r="CA675" s="60"/>
      <c r="CB675" s="60"/>
      <c r="CC675" s="60"/>
      <c r="CD675" s="60"/>
      <c r="CE675" s="60"/>
      <c r="CF675" s="60"/>
      <c r="CG675" s="60"/>
      <c r="CH675" s="60"/>
      <c r="CI675" s="60"/>
      <c r="CJ675" s="60"/>
      <c r="CK675" s="60"/>
      <c r="CL675" s="60"/>
      <c r="CM675" s="60"/>
      <c r="CN675" s="60"/>
      <c r="CO675" s="60"/>
      <c r="CP675" s="60"/>
      <c r="CQ675" s="60"/>
      <c r="CR675" s="60"/>
      <c r="CS675" s="59"/>
      <c r="CT675" s="59"/>
    </row>
    <row r="676" spans="1:98">
      <c r="A676" s="60"/>
      <c r="B676" s="60"/>
      <c r="C676" s="153"/>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c r="AA676" s="154"/>
      <c r="AB676" s="154"/>
      <c r="AC676" s="154"/>
      <c r="AD676" s="154"/>
      <c r="AE676" s="154"/>
      <c r="AF676" s="154"/>
      <c r="AG676" s="154"/>
      <c r="AH676" s="154"/>
      <c r="AI676" s="154"/>
      <c r="AJ676" s="154"/>
      <c r="AK676" s="154"/>
      <c r="AL676" s="154"/>
      <c r="AM676" s="154"/>
      <c r="AN676" s="154"/>
      <c r="AO676" s="154"/>
      <c r="AP676" s="154"/>
      <c r="AQ676" s="155"/>
      <c r="AR676" s="60"/>
      <c r="AS676" s="60"/>
      <c r="AT676" s="60"/>
      <c r="AU676" s="60"/>
      <c r="AV676" s="60"/>
      <c r="AW676" s="60"/>
      <c r="AX676" s="60"/>
      <c r="AY676" s="60"/>
      <c r="AZ676" s="60"/>
      <c r="BA676" s="60"/>
      <c r="BB676" s="60"/>
      <c r="BC676" s="60"/>
      <c r="BD676" s="60"/>
      <c r="BE676" s="60"/>
      <c r="BF676" s="60"/>
      <c r="BG676" s="60"/>
      <c r="BH676" s="60"/>
      <c r="BI676" s="60"/>
      <c r="BJ676" s="60"/>
      <c r="BK676" s="60"/>
      <c r="BL676" s="60"/>
      <c r="BM676" s="60"/>
      <c r="BN676" s="60"/>
      <c r="BO676" s="60"/>
      <c r="BP676" s="60"/>
      <c r="BQ676" s="60"/>
      <c r="BR676" s="60"/>
      <c r="BS676" s="60"/>
      <c r="BT676" s="60"/>
      <c r="BU676" s="60"/>
      <c r="BV676" s="60"/>
      <c r="BW676" s="60"/>
      <c r="BX676" s="60"/>
      <c r="BY676" s="60"/>
      <c r="BZ676" s="60"/>
      <c r="CA676" s="60"/>
      <c r="CB676" s="60"/>
      <c r="CC676" s="60"/>
      <c r="CD676" s="60"/>
      <c r="CE676" s="60"/>
      <c r="CF676" s="60"/>
      <c r="CG676" s="60"/>
      <c r="CH676" s="60"/>
      <c r="CI676" s="60"/>
      <c r="CJ676" s="60"/>
      <c r="CK676" s="60"/>
      <c r="CL676" s="60"/>
      <c r="CM676" s="60"/>
      <c r="CN676" s="60"/>
      <c r="CO676" s="60"/>
      <c r="CP676" s="60"/>
      <c r="CQ676" s="60"/>
      <c r="CR676" s="60"/>
      <c r="CS676" s="59"/>
      <c r="CT676" s="59"/>
    </row>
    <row r="677" spans="1:98" ht="13.5" thickBot="1">
      <c r="A677" s="60"/>
      <c r="B677" s="60"/>
      <c r="C677" s="156"/>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c r="AB677" s="157"/>
      <c r="AC677" s="157"/>
      <c r="AD677" s="157"/>
      <c r="AE677" s="157"/>
      <c r="AF677" s="157"/>
      <c r="AG677" s="157"/>
      <c r="AH677" s="157"/>
      <c r="AI677" s="157"/>
      <c r="AJ677" s="157"/>
      <c r="AK677" s="157"/>
      <c r="AL677" s="157"/>
      <c r="AM677" s="157"/>
      <c r="AN677" s="157"/>
      <c r="AO677" s="157"/>
      <c r="AP677" s="157"/>
      <c r="AQ677" s="158"/>
      <c r="AR677" s="60"/>
      <c r="AS677" s="60"/>
      <c r="AT677" s="60"/>
      <c r="AU677" s="60"/>
      <c r="AV677" s="60"/>
      <c r="AW677" s="60"/>
      <c r="AX677" s="60"/>
      <c r="AY677" s="60"/>
      <c r="AZ677" s="60"/>
      <c r="BA677" s="60"/>
      <c r="BB677" s="60"/>
      <c r="BC677" s="60"/>
      <c r="BD677" s="60"/>
      <c r="BE677" s="60"/>
      <c r="BF677" s="60"/>
      <c r="BG677" s="60"/>
      <c r="BH677" s="60"/>
      <c r="BI677" s="60"/>
      <c r="BJ677" s="60"/>
      <c r="BK677" s="60"/>
      <c r="BL677" s="60"/>
      <c r="BM677" s="60"/>
      <c r="BN677" s="60"/>
      <c r="BO677" s="60"/>
      <c r="BP677" s="60"/>
      <c r="BQ677" s="60"/>
      <c r="BR677" s="60"/>
      <c r="BS677" s="60"/>
      <c r="BT677" s="60"/>
      <c r="BU677" s="60"/>
      <c r="BV677" s="60"/>
      <c r="BW677" s="60"/>
      <c r="BX677" s="60"/>
      <c r="BY677" s="60"/>
      <c r="BZ677" s="60"/>
      <c r="CA677" s="60"/>
      <c r="CB677" s="60"/>
      <c r="CC677" s="60"/>
      <c r="CD677" s="60"/>
      <c r="CE677" s="60"/>
      <c r="CF677" s="60"/>
      <c r="CG677" s="60"/>
      <c r="CH677" s="60"/>
      <c r="CI677" s="60"/>
      <c r="CJ677" s="60"/>
      <c r="CK677" s="60"/>
      <c r="CL677" s="60"/>
      <c r="CM677" s="60"/>
      <c r="CN677" s="60"/>
      <c r="CO677" s="60"/>
      <c r="CP677" s="60"/>
      <c r="CQ677" s="60"/>
      <c r="CR677" s="60"/>
      <c r="CS677" s="59"/>
      <c r="CT677" s="59"/>
    </row>
    <row r="678" spans="1:98" ht="6" customHeight="1"/>
    <row r="679" spans="1:98" s="9" customFormat="1" ht="14.25" customHeight="1">
      <c r="A679" s="67" t="s">
        <v>529</v>
      </c>
      <c r="F679" s="10"/>
      <c r="AD679" s="11"/>
      <c r="AE679" s="11"/>
      <c r="AF679" s="11"/>
      <c r="AG679" s="11"/>
      <c r="AH679" s="11"/>
      <c r="AI679" s="11"/>
      <c r="AJ679" s="11"/>
      <c r="AK679" s="11"/>
      <c r="AL679" s="11"/>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52"/>
      <c r="BK679" s="152"/>
      <c r="BL679" s="152"/>
      <c r="BM679" s="152"/>
      <c r="BN679" s="152"/>
      <c r="BO679" s="63"/>
      <c r="BP679" s="63"/>
      <c r="BQ679" s="63"/>
      <c r="BR679" s="63"/>
      <c r="BS679" s="63"/>
      <c r="BT679" s="63"/>
      <c r="CM679" s="13"/>
    </row>
    <row r="680" spans="1:98" s="20" customFormat="1" ht="11.25" customHeight="1">
      <c r="A680" s="2"/>
      <c r="B680" s="174" t="s">
        <v>530</v>
      </c>
      <c r="C680" s="174"/>
      <c r="D680" s="14" t="s">
        <v>531</v>
      </c>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27"/>
      <c r="AI680" s="27"/>
      <c r="AJ680" s="14"/>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CR680" s="21"/>
    </row>
    <row r="681" spans="1:98" ht="15" customHeight="1">
      <c r="B681" s="174"/>
      <c r="C681" s="174"/>
      <c r="D681" s="33" t="s">
        <v>532</v>
      </c>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23"/>
      <c r="AI681" s="23"/>
      <c r="AJ681" s="23"/>
      <c r="AK681" s="24"/>
      <c r="AL681" s="23"/>
      <c r="AM681" s="23"/>
    </row>
    <row r="682" spans="1:98" ht="9.75" customHeight="1">
      <c r="D682" s="148"/>
      <c r="E682" s="149"/>
      <c r="F682" s="149"/>
      <c r="G682" s="149"/>
      <c r="H682" s="149"/>
      <c r="I682" s="150"/>
      <c r="J682" s="104" t="s">
        <v>533</v>
      </c>
      <c r="K682" s="159"/>
      <c r="L682" s="159"/>
      <c r="M682" s="160"/>
      <c r="N682" s="104" t="s">
        <v>534</v>
      </c>
      <c r="O682" s="159"/>
      <c r="P682" s="159"/>
      <c r="Q682" s="160"/>
      <c r="R682" s="91">
        <v>1</v>
      </c>
      <c r="S682" s="92"/>
      <c r="T682" s="92"/>
      <c r="U682" s="93"/>
      <c r="V682" s="91">
        <v>2</v>
      </c>
      <c r="W682" s="92"/>
      <c r="X682" s="92"/>
      <c r="Y682" s="93"/>
      <c r="Z682" s="91">
        <v>3</v>
      </c>
      <c r="AA682" s="92"/>
      <c r="AB682" s="92"/>
      <c r="AC682" s="93"/>
      <c r="AD682" s="91">
        <v>4</v>
      </c>
      <c r="AE682" s="92"/>
      <c r="AF682" s="92"/>
      <c r="AG682" s="93"/>
      <c r="AH682" s="91"/>
      <c r="AI682" s="92"/>
      <c r="AJ682" s="92"/>
      <c r="AK682" s="93"/>
      <c r="AL682" s="23"/>
      <c r="AM682" s="23"/>
    </row>
    <row r="683" spans="1:98" ht="22.5" customHeight="1">
      <c r="D683" s="101"/>
      <c r="E683" s="102"/>
      <c r="F683" s="102"/>
      <c r="G683" s="102"/>
      <c r="H683" s="102"/>
      <c r="I683" s="103"/>
      <c r="J683" s="161"/>
      <c r="K683" s="162"/>
      <c r="L683" s="162"/>
      <c r="M683" s="163"/>
      <c r="N683" s="161"/>
      <c r="O683" s="162"/>
      <c r="P683" s="162"/>
      <c r="Q683" s="163"/>
      <c r="R683" s="94" t="s">
        <v>113</v>
      </c>
      <c r="S683" s="95"/>
      <c r="T683" s="95"/>
      <c r="U683" s="96"/>
      <c r="V683" s="94" t="s">
        <v>114</v>
      </c>
      <c r="W683" s="95"/>
      <c r="X683" s="95"/>
      <c r="Y683" s="96"/>
      <c r="Z683" s="94" t="s">
        <v>115</v>
      </c>
      <c r="AA683" s="95"/>
      <c r="AB683" s="95"/>
      <c r="AC683" s="96"/>
      <c r="AD683" s="94" t="s">
        <v>116</v>
      </c>
      <c r="AE683" s="95"/>
      <c r="AF683" s="95"/>
      <c r="AG683" s="96"/>
      <c r="AH683" s="94" t="s">
        <v>516</v>
      </c>
      <c r="AI683" s="95"/>
      <c r="AJ683" s="95"/>
      <c r="AK683" s="96"/>
      <c r="BI683" s="5" t="s">
        <v>535</v>
      </c>
      <c r="BJ683" s="2" t="s">
        <v>536</v>
      </c>
      <c r="BK683" s="2">
        <v>1</v>
      </c>
      <c r="BL683" s="2">
        <v>2</v>
      </c>
      <c r="BM683" s="2">
        <v>3</v>
      </c>
      <c r="BN683" s="2">
        <v>4</v>
      </c>
      <c r="BO683" s="2">
        <v>0</v>
      </c>
    </row>
    <row r="684" spans="1:98">
      <c r="D684" s="115" t="s">
        <v>517</v>
      </c>
      <c r="E684" s="116"/>
      <c r="F684" s="116"/>
      <c r="G684" s="116"/>
      <c r="H684" s="116"/>
      <c r="I684" s="117"/>
      <c r="J684" s="164">
        <f>BI684</f>
        <v>97.629899726526887</v>
      </c>
      <c r="K684" s="165"/>
      <c r="L684" s="165"/>
      <c r="M684" s="166"/>
      <c r="N684" s="164">
        <f>BJ684</f>
        <v>100</v>
      </c>
      <c r="O684" s="165"/>
      <c r="P684" s="165"/>
      <c r="Q684" s="166"/>
      <c r="R684" s="164">
        <f>BK684</f>
        <v>93.75</v>
      </c>
      <c r="S684" s="165"/>
      <c r="T684" s="165"/>
      <c r="U684" s="166"/>
      <c r="V684" s="164">
        <f>BL684</f>
        <v>6.25</v>
      </c>
      <c r="W684" s="165"/>
      <c r="X684" s="165"/>
      <c r="Y684" s="166"/>
      <c r="Z684" s="164">
        <f>BM684</f>
        <v>0</v>
      </c>
      <c r="AA684" s="165"/>
      <c r="AB684" s="165"/>
      <c r="AC684" s="166"/>
      <c r="AD684" s="164">
        <f>BN684</f>
        <v>0</v>
      </c>
      <c r="AE684" s="165"/>
      <c r="AF684" s="165"/>
      <c r="AG684" s="166"/>
      <c r="AH684" s="164">
        <f>BO684</f>
        <v>0</v>
      </c>
      <c r="AI684" s="165"/>
      <c r="AJ684" s="165"/>
      <c r="AK684" s="166"/>
      <c r="BG684" s="2">
        <v>114</v>
      </c>
      <c r="BH684" s="2" t="s">
        <v>16</v>
      </c>
      <c r="BI684" s="25">
        <v>97.629899726526887</v>
      </c>
      <c r="BJ684" s="25">
        <f>BK684+BL684</f>
        <v>100</v>
      </c>
      <c r="BK684" s="25">
        <v>93.75</v>
      </c>
      <c r="BL684" s="25">
        <v>6.25</v>
      </c>
      <c r="BM684" s="25">
        <v>0</v>
      </c>
      <c r="BN684" s="25">
        <v>0</v>
      </c>
      <c r="BO684" s="25">
        <v>0</v>
      </c>
    </row>
    <row r="685" spans="1:98">
      <c r="D685" s="142" t="s">
        <v>520</v>
      </c>
      <c r="E685" s="143"/>
      <c r="F685" s="143"/>
      <c r="G685" s="143"/>
      <c r="H685" s="143"/>
      <c r="I685" s="144"/>
      <c r="J685" s="175">
        <f>BI685</f>
        <v>97.079646017699119</v>
      </c>
      <c r="K685" s="176"/>
      <c r="L685" s="176"/>
      <c r="M685" s="177"/>
      <c r="N685" s="175">
        <f>BJ685</f>
        <v>96.551724137931046</v>
      </c>
      <c r="O685" s="176"/>
      <c r="P685" s="176"/>
      <c r="Q685" s="177"/>
      <c r="R685" s="175">
        <f>BK685</f>
        <v>89.65517241379311</v>
      </c>
      <c r="S685" s="176"/>
      <c r="T685" s="176"/>
      <c r="U685" s="177"/>
      <c r="V685" s="175">
        <f>BL685</f>
        <v>6.8965517241379306</v>
      </c>
      <c r="W685" s="176"/>
      <c r="X685" s="176"/>
      <c r="Y685" s="177"/>
      <c r="Z685" s="175">
        <f>BM685</f>
        <v>0</v>
      </c>
      <c r="AA685" s="176"/>
      <c r="AB685" s="176"/>
      <c r="AC685" s="177"/>
      <c r="AD685" s="175">
        <f>BN685</f>
        <v>3.4482758620689653</v>
      </c>
      <c r="AE685" s="176"/>
      <c r="AF685" s="176"/>
      <c r="AG685" s="177"/>
      <c r="AH685" s="119">
        <f>BO685</f>
        <v>0</v>
      </c>
      <c r="AI685" s="120"/>
      <c r="AJ685" s="120"/>
      <c r="AK685" s="121"/>
      <c r="BH685" s="2" t="s">
        <v>18</v>
      </c>
      <c r="BI685" s="25">
        <v>97.079646017699119</v>
      </c>
      <c r="BJ685" s="25">
        <f>BK685+BL685</f>
        <v>96.551724137931046</v>
      </c>
      <c r="BK685" s="25">
        <v>89.65517241379311</v>
      </c>
      <c r="BL685" s="25">
        <v>6.8965517241379306</v>
      </c>
      <c r="BM685" s="25">
        <v>0</v>
      </c>
      <c r="BN685" s="25">
        <v>3.4482758620689653</v>
      </c>
      <c r="BO685" s="25">
        <v>0</v>
      </c>
    </row>
    <row r="686" spans="1:98" s="47" customFormat="1" ht="15" customHeight="1">
      <c r="D686" s="38" t="s">
        <v>537</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K686" s="53"/>
      <c r="BI686" s="50" t="s">
        <v>535</v>
      </c>
      <c r="BJ686" s="47" t="s">
        <v>536</v>
      </c>
      <c r="BK686" s="47">
        <v>1</v>
      </c>
      <c r="BL686" s="47">
        <v>2</v>
      </c>
      <c r="BM686" s="47">
        <v>3</v>
      </c>
      <c r="BN686" s="47">
        <v>4</v>
      </c>
      <c r="BO686" s="47">
        <v>0</v>
      </c>
    </row>
    <row r="687" spans="1:98" s="47" customFormat="1">
      <c r="D687" s="145" t="s">
        <v>517</v>
      </c>
      <c r="E687" s="146"/>
      <c r="F687" s="146"/>
      <c r="G687" s="146"/>
      <c r="H687" s="146"/>
      <c r="I687" s="147"/>
      <c r="J687" s="164">
        <f>BI687</f>
        <v>78.304466727438466</v>
      </c>
      <c r="K687" s="165"/>
      <c r="L687" s="165"/>
      <c r="M687" s="166"/>
      <c r="N687" s="164">
        <f>BJ687</f>
        <v>75</v>
      </c>
      <c r="O687" s="165"/>
      <c r="P687" s="165"/>
      <c r="Q687" s="166"/>
      <c r="R687" s="164">
        <f>BK687</f>
        <v>40.625</v>
      </c>
      <c r="S687" s="165"/>
      <c r="T687" s="165"/>
      <c r="U687" s="166"/>
      <c r="V687" s="164">
        <f>BL687</f>
        <v>34.375</v>
      </c>
      <c r="W687" s="165"/>
      <c r="X687" s="165"/>
      <c r="Y687" s="166"/>
      <c r="Z687" s="164">
        <f>BM687</f>
        <v>9.375</v>
      </c>
      <c r="AA687" s="165"/>
      <c r="AB687" s="165"/>
      <c r="AC687" s="166"/>
      <c r="AD687" s="164">
        <f>BN687</f>
        <v>15.625</v>
      </c>
      <c r="AE687" s="165"/>
      <c r="AF687" s="165"/>
      <c r="AG687" s="166"/>
      <c r="AH687" s="164">
        <f>BO687</f>
        <v>0</v>
      </c>
      <c r="AI687" s="165"/>
      <c r="AJ687" s="165"/>
      <c r="AK687" s="166"/>
      <c r="BG687" s="47">
        <v>115</v>
      </c>
      <c r="BH687" s="47" t="s">
        <v>16</v>
      </c>
      <c r="BI687" s="25">
        <v>78.304466727438466</v>
      </c>
      <c r="BJ687" s="51">
        <f>BK687+BL687</f>
        <v>75</v>
      </c>
      <c r="BK687" s="25">
        <v>40.625</v>
      </c>
      <c r="BL687" s="25">
        <v>34.375</v>
      </c>
      <c r="BM687" s="25">
        <v>9.375</v>
      </c>
      <c r="BN687" s="25">
        <v>15.625</v>
      </c>
      <c r="BO687" s="25">
        <v>0</v>
      </c>
    </row>
    <row r="688" spans="1:98" s="47" customFormat="1">
      <c r="D688" s="142" t="s">
        <v>520</v>
      </c>
      <c r="E688" s="143"/>
      <c r="F688" s="143"/>
      <c r="G688" s="143"/>
      <c r="H688" s="143"/>
      <c r="I688" s="144"/>
      <c r="J688" s="119">
        <f>BI688</f>
        <v>77.455752212389385</v>
      </c>
      <c r="K688" s="120"/>
      <c r="L688" s="120"/>
      <c r="M688" s="121"/>
      <c r="N688" s="119">
        <f>BJ688</f>
        <v>75.862068965517238</v>
      </c>
      <c r="O688" s="120"/>
      <c r="P688" s="120"/>
      <c r="Q688" s="121"/>
      <c r="R688" s="119">
        <f>BK688</f>
        <v>44.827586206896555</v>
      </c>
      <c r="S688" s="120"/>
      <c r="T688" s="120"/>
      <c r="U688" s="121"/>
      <c r="V688" s="119">
        <f>BL688</f>
        <v>31.03448275862069</v>
      </c>
      <c r="W688" s="120"/>
      <c r="X688" s="120"/>
      <c r="Y688" s="121"/>
      <c r="Z688" s="119">
        <f>BM688</f>
        <v>17.241379310344829</v>
      </c>
      <c r="AA688" s="120"/>
      <c r="AB688" s="120"/>
      <c r="AC688" s="121"/>
      <c r="AD688" s="119">
        <f>BN688</f>
        <v>6.8965517241379306</v>
      </c>
      <c r="AE688" s="120"/>
      <c r="AF688" s="120"/>
      <c r="AG688" s="121"/>
      <c r="AH688" s="119">
        <f>BO688</f>
        <v>0</v>
      </c>
      <c r="AI688" s="120"/>
      <c r="AJ688" s="120"/>
      <c r="AK688" s="121"/>
      <c r="BH688" s="47" t="s">
        <v>18</v>
      </c>
      <c r="BI688" s="25">
        <v>77.455752212389385</v>
      </c>
      <c r="BJ688" s="51">
        <f>BK688+BL688</f>
        <v>75.862068965517238</v>
      </c>
      <c r="BK688" s="25">
        <v>44.827586206896555</v>
      </c>
      <c r="BL688" s="25">
        <v>31.03448275862069</v>
      </c>
      <c r="BM688" s="25">
        <v>17.241379310344829</v>
      </c>
      <c r="BN688" s="25">
        <v>6.8965517241379306</v>
      </c>
      <c r="BO688" s="25">
        <v>0</v>
      </c>
    </row>
    <row r="689" spans="1:96" s="47" customFormat="1" ht="15" customHeight="1">
      <c r="D689" s="33" t="s">
        <v>538</v>
      </c>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53"/>
      <c r="BI689" s="50" t="s">
        <v>535</v>
      </c>
      <c r="BJ689" s="47" t="s">
        <v>536</v>
      </c>
      <c r="BK689" s="47">
        <v>1</v>
      </c>
      <c r="BL689" s="47">
        <v>2</v>
      </c>
      <c r="BM689" s="47">
        <v>3</v>
      </c>
      <c r="BN689" s="47">
        <v>4</v>
      </c>
      <c r="BO689" s="47">
        <v>0</v>
      </c>
    </row>
    <row r="690" spans="1:96" s="47" customFormat="1">
      <c r="D690" s="145" t="s">
        <v>517</v>
      </c>
      <c r="E690" s="146"/>
      <c r="F690" s="146"/>
      <c r="G690" s="146"/>
      <c r="H690" s="146"/>
      <c r="I690" s="147"/>
      <c r="J690" s="164">
        <f>BI690</f>
        <v>79.079307201458533</v>
      </c>
      <c r="K690" s="165"/>
      <c r="L690" s="165"/>
      <c r="M690" s="166"/>
      <c r="N690" s="164">
        <f>BJ690</f>
        <v>68.75</v>
      </c>
      <c r="O690" s="165"/>
      <c r="P690" s="165"/>
      <c r="Q690" s="166"/>
      <c r="R690" s="164">
        <f>BK690</f>
        <v>46.875</v>
      </c>
      <c r="S690" s="165"/>
      <c r="T690" s="165"/>
      <c r="U690" s="166"/>
      <c r="V690" s="164">
        <f>BL690</f>
        <v>21.875</v>
      </c>
      <c r="W690" s="165"/>
      <c r="X690" s="165"/>
      <c r="Y690" s="166"/>
      <c r="Z690" s="164">
        <f>BM690</f>
        <v>18.75</v>
      </c>
      <c r="AA690" s="165"/>
      <c r="AB690" s="165"/>
      <c r="AC690" s="166"/>
      <c r="AD690" s="164">
        <f>BN690</f>
        <v>12.5</v>
      </c>
      <c r="AE690" s="165"/>
      <c r="AF690" s="165"/>
      <c r="AG690" s="166"/>
      <c r="AH690" s="164">
        <f>BO690</f>
        <v>0</v>
      </c>
      <c r="AI690" s="165"/>
      <c r="AJ690" s="165"/>
      <c r="AK690" s="166"/>
      <c r="BG690" s="47">
        <v>116</v>
      </c>
      <c r="BH690" s="47" t="s">
        <v>16</v>
      </c>
      <c r="BI690" s="25">
        <v>79.079307201458533</v>
      </c>
      <c r="BJ690" s="51">
        <f>BK690+BL690</f>
        <v>68.75</v>
      </c>
      <c r="BK690" s="25">
        <v>46.875</v>
      </c>
      <c r="BL690" s="25">
        <v>21.875</v>
      </c>
      <c r="BM690" s="25">
        <v>18.75</v>
      </c>
      <c r="BN690" s="25">
        <v>12.5</v>
      </c>
      <c r="BO690" s="25">
        <v>0</v>
      </c>
    </row>
    <row r="691" spans="1:96" s="47" customFormat="1">
      <c r="D691" s="142" t="s">
        <v>520</v>
      </c>
      <c r="E691" s="143"/>
      <c r="F691" s="143"/>
      <c r="G691" s="143"/>
      <c r="H691" s="143"/>
      <c r="I691" s="144"/>
      <c r="J691" s="119">
        <f>BI691</f>
        <v>78.915929203539832</v>
      </c>
      <c r="K691" s="120"/>
      <c r="L691" s="120"/>
      <c r="M691" s="121"/>
      <c r="N691" s="119">
        <f>BJ691</f>
        <v>79.310344827586206</v>
      </c>
      <c r="O691" s="120"/>
      <c r="P691" s="120"/>
      <c r="Q691" s="121"/>
      <c r="R691" s="119">
        <f>BK691</f>
        <v>41.379310344827587</v>
      </c>
      <c r="S691" s="120"/>
      <c r="T691" s="120"/>
      <c r="U691" s="121"/>
      <c r="V691" s="119">
        <f>BL691</f>
        <v>37.931034482758619</v>
      </c>
      <c r="W691" s="120"/>
      <c r="X691" s="120"/>
      <c r="Y691" s="121"/>
      <c r="Z691" s="119">
        <f>BM691</f>
        <v>13.793103448275861</v>
      </c>
      <c r="AA691" s="120"/>
      <c r="AB691" s="120"/>
      <c r="AC691" s="121"/>
      <c r="AD691" s="119">
        <f>BN691</f>
        <v>6.8965517241379306</v>
      </c>
      <c r="AE691" s="120"/>
      <c r="AF691" s="120"/>
      <c r="AG691" s="121"/>
      <c r="AH691" s="119">
        <f>BO691</f>
        <v>0</v>
      </c>
      <c r="AI691" s="120"/>
      <c r="AJ691" s="120"/>
      <c r="AK691" s="121"/>
      <c r="BH691" s="47" t="s">
        <v>18</v>
      </c>
      <c r="BI691" s="25">
        <v>78.915929203539832</v>
      </c>
      <c r="BJ691" s="51">
        <f>BK691+BL691</f>
        <v>79.310344827586206</v>
      </c>
      <c r="BK691" s="25">
        <v>41.379310344827587</v>
      </c>
      <c r="BL691" s="25">
        <v>37.931034482758619</v>
      </c>
      <c r="BM691" s="25">
        <v>13.793103448275861</v>
      </c>
      <c r="BN691" s="25">
        <v>6.8965517241379306</v>
      </c>
      <c r="BO691" s="25">
        <v>0</v>
      </c>
    </row>
    <row r="692" spans="1:96" s="47" customFormat="1"/>
    <row r="693" spans="1:96" s="20" customFormat="1" ht="11.25" customHeight="1">
      <c r="A693" s="47"/>
      <c r="B693" s="174" t="s">
        <v>539</v>
      </c>
      <c r="C693" s="174"/>
      <c r="D693" s="14" t="s">
        <v>540</v>
      </c>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7"/>
      <c r="AG693" s="57"/>
      <c r="AH693" s="27"/>
      <c r="AI693" s="27"/>
      <c r="AJ693" s="14"/>
      <c r="AK693" s="19"/>
      <c r="AL693" s="19"/>
      <c r="AM693" s="19"/>
      <c r="AN693" s="19"/>
      <c r="AO693" s="19"/>
      <c r="AP693" s="19"/>
      <c r="AQ693" s="19"/>
      <c r="AR693" s="19"/>
      <c r="AS693" s="19"/>
      <c r="AT693" s="19"/>
      <c r="AU693" s="19"/>
      <c r="AV693" s="19"/>
      <c r="AW693" s="19"/>
      <c r="AX693" s="19"/>
      <c r="AY693" s="19"/>
      <c r="AZ693" s="19"/>
      <c r="BA693" s="19"/>
      <c r="BB693" s="19"/>
      <c r="BC693" s="19"/>
      <c r="BD693" s="19"/>
      <c r="BE693" s="19"/>
      <c r="BF693" s="19"/>
      <c r="BV693" s="47"/>
      <c r="CR693" s="21"/>
    </row>
    <row r="694" spans="1:96" s="47" customFormat="1" ht="15" customHeight="1">
      <c r="B694" s="174"/>
      <c r="C694" s="174"/>
      <c r="D694" s="33" t="s">
        <v>541</v>
      </c>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34"/>
      <c r="AC694" s="34"/>
      <c r="AD694" s="34"/>
      <c r="AE694" s="34"/>
      <c r="AF694" s="34"/>
      <c r="AG694" s="34"/>
      <c r="AK694" s="53"/>
    </row>
    <row r="695" spans="1:96" s="47" customFormat="1" ht="9.75" customHeight="1">
      <c r="D695" s="136"/>
      <c r="E695" s="137"/>
      <c r="F695" s="137"/>
      <c r="G695" s="137"/>
      <c r="H695" s="137"/>
      <c r="I695" s="138"/>
      <c r="J695" s="104" t="s">
        <v>533</v>
      </c>
      <c r="K695" s="159"/>
      <c r="L695" s="159"/>
      <c r="M695" s="160"/>
      <c r="N695" s="104" t="s">
        <v>534</v>
      </c>
      <c r="O695" s="159"/>
      <c r="P695" s="159"/>
      <c r="Q695" s="160"/>
      <c r="R695" s="91">
        <v>1</v>
      </c>
      <c r="S695" s="92"/>
      <c r="T695" s="92"/>
      <c r="U695" s="93"/>
      <c r="V695" s="91">
        <v>2</v>
      </c>
      <c r="W695" s="92"/>
      <c r="X695" s="92"/>
      <c r="Y695" s="93"/>
      <c r="Z695" s="91">
        <v>3</v>
      </c>
      <c r="AA695" s="92"/>
      <c r="AB695" s="92"/>
      <c r="AC695" s="93"/>
      <c r="AD695" s="91">
        <v>4</v>
      </c>
      <c r="AE695" s="92"/>
      <c r="AF695" s="92"/>
      <c r="AG695" s="93"/>
      <c r="AH695" s="91"/>
      <c r="AI695" s="92"/>
      <c r="AJ695" s="92"/>
      <c r="AK695" s="93"/>
    </row>
    <row r="696" spans="1:96" s="47" customFormat="1" ht="22.5" customHeight="1">
      <c r="D696" s="139"/>
      <c r="E696" s="140"/>
      <c r="F696" s="140"/>
      <c r="G696" s="140"/>
      <c r="H696" s="140"/>
      <c r="I696" s="141"/>
      <c r="J696" s="161"/>
      <c r="K696" s="162"/>
      <c r="L696" s="162"/>
      <c r="M696" s="163"/>
      <c r="N696" s="161"/>
      <c r="O696" s="162"/>
      <c r="P696" s="162"/>
      <c r="Q696" s="163"/>
      <c r="R696" s="94" t="s">
        <v>113</v>
      </c>
      <c r="S696" s="95"/>
      <c r="T696" s="95"/>
      <c r="U696" s="96"/>
      <c r="V696" s="94" t="s">
        <v>114</v>
      </c>
      <c r="W696" s="95"/>
      <c r="X696" s="95"/>
      <c r="Y696" s="96"/>
      <c r="Z696" s="94" t="s">
        <v>115</v>
      </c>
      <c r="AA696" s="95"/>
      <c r="AB696" s="95"/>
      <c r="AC696" s="96"/>
      <c r="AD696" s="94" t="s">
        <v>116</v>
      </c>
      <c r="AE696" s="95"/>
      <c r="AF696" s="95"/>
      <c r="AG696" s="96"/>
      <c r="AH696" s="94" t="s">
        <v>516</v>
      </c>
      <c r="AI696" s="95"/>
      <c r="AJ696" s="95"/>
      <c r="AK696" s="96"/>
      <c r="BI696" s="50" t="s">
        <v>535</v>
      </c>
      <c r="BJ696" s="47" t="s">
        <v>536</v>
      </c>
      <c r="BK696" s="47">
        <v>1</v>
      </c>
      <c r="BL696" s="47">
        <v>2</v>
      </c>
      <c r="BM696" s="47">
        <v>3</v>
      </c>
      <c r="BN696" s="47">
        <v>4</v>
      </c>
      <c r="BO696" s="47">
        <v>0</v>
      </c>
    </row>
    <row r="697" spans="1:96" s="47" customFormat="1">
      <c r="D697" s="145" t="s">
        <v>517</v>
      </c>
      <c r="E697" s="146"/>
      <c r="F697" s="146"/>
      <c r="G697" s="146"/>
      <c r="H697" s="146"/>
      <c r="I697" s="147"/>
      <c r="J697" s="164">
        <f>BI697</f>
        <v>82.269826800364626</v>
      </c>
      <c r="K697" s="165"/>
      <c r="L697" s="165"/>
      <c r="M697" s="166"/>
      <c r="N697" s="164">
        <f>BJ697</f>
        <v>75</v>
      </c>
      <c r="O697" s="165"/>
      <c r="P697" s="165"/>
      <c r="Q697" s="166"/>
      <c r="R697" s="164">
        <f>BK697</f>
        <v>50</v>
      </c>
      <c r="S697" s="165"/>
      <c r="T697" s="165"/>
      <c r="U697" s="166"/>
      <c r="V697" s="164">
        <f>BL697</f>
        <v>25</v>
      </c>
      <c r="W697" s="165"/>
      <c r="X697" s="165"/>
      <c r="Y697" s="166"/>
      <c r="Z697" s="164">
        <f>BM697</f>
        <v>18.75</v>
      </c>
      <c r="AA697" s="165"/>
      <c r="AB697" s="165"/>
      <c r="AC697" s="166"/>
      <c r="AD697" s="164">
        <f>BN697</f>
        <v>6.25</v>
      </c>
      <c r="AE697" s="165"/>
      <c r="AF697" s="165"/>
      <c r="AG697" s="166"/>
      <c r="AH697" s="164">
        <f>BO697</f>
        <v>0</v>
      </c>
      <c r="AI697" s="165"/>
      <c r="AJ697" s="165"/>
      <c r="AK697" s="166"/>
      <c r="BG697" s="47">
        <v>117</v>
      </c>
      <c r="BH697" s="47" t="s">
        <v>16</v>
      </c>
      <c r="BI697" s="25">
        <v>82.269826800364626</v>
      </c>
      <c r="BJ697" s="51">
        <f>BK697+BL697</f>
        <v>75</v>
      </c>
      <c r="BK697" s="25">
        <v>50</v>
      </c>
      <c r="BL697" s="25">
        <v>25</v>
      </c>
      <c r="BM697" s="25">
        <v>18.75</v>
      </c>
      <c r="BN697" s="25">
        <v>6.25</v>
      </c>
      <c r="BO697" s="25">
        <v>0</v>
      </c>
    </row>
    <row r="698" spans="1:96" s="47" customFormat="1">
      <c r="D698" s="142" t="s">
        <v>520</v>
      </c>
      <c r="E698" s="143"/>
      <c r="F698" s="143"/>
      <c r="G698" s="143"/>
      <c r="H698" s="143"/>
      <c r="I698" s="144"/>
      <c r="J698" s="119">
        <f>BI698</f>
        <v>81.305309734513273</v>
      </c>
      <c r="K698" s="120"/>
      <c r="L698" s="120"/>
      <c r="M698" s="121"/>
      <c r="N698" s="119">
        <f>BJ698</f>
        <v>75.862068965517238</v>
      </c>
      <c r="O698" s="120"/>
      <c r="P698" s="120"/>
      <c r="Q698" s="121"/>
      <c r="R698" s="119">
        <f>BK698</f>
        <v>51.724137931034484</v>
      </c>
      <c r="S698" s="120"/>
      <c r="T698" s="120"/>
      <c r="U698" s="121"/>
      <c r="V698" s="119">
        <f>BL698</f>
        <v>24.137931034482758</v>
      </c>
      <c r="W698" s="120"/>
      <c r="X698" s="120"/>
      <c r="Y698" s="121"/>
      <c r="Z698" s="119">
        <f>BM698</f>
        <v>20.689655172413794</v>
      </c>
      <c r="AA698" s="120"/>
      <c r="AB698" s="120"/>
      <c r="AC698" s="121"/>
      <c r="AD698" s="119">
        <f>BN698</f>
        <v>3.4482758620689653</v>
      </c>
      <c r="AE698" s="120"/>
      <c r="AF698" s="120"/>
      <c r="AG698" s="121"/>
      <c r="AH698" s="119">
        <f>BO698</f>
        <v>0</v>
      </c>
      <c r="AI698" s="120"/>
      <c r="AJ698" s="120"/>
      <c r="AK698" s="121"/>
      <c r="BH698" s="47" t="s">
        <v>18</v>
      </c>
      <c r="BI698" s="25">
        <v>81.305309734513273</v>
      </c>
      <c r="BJ698" s="51">
        <f>BK698+BL698</f>
        <v>75.862068965517238</v>
      </c>
      <c r="BK698" s="25">
        <v>51.724137931034484</v>
      </c>
      <c r="BL698" s="25">
        <v>24.137931034482758</v>
      </c>
      <c r="BM698" s="25">
        <v>20.689655172413794</v>
      </c>
      <c r="BN698" s="25">
        <v>3.4482758620689653</v>
      </c>
      <c r="BO698" s="25">
        <v>0</v>
      </c>
    </row>
    <row r="699" spans="1:96" s="20" customFormat="1" ht="15" customHeight="1">
      <c r="A699" s="47"/>
      <c r="B699" s="179"/>
      <c r="C699" s="179"/>
      <c r="D699" s="33" t="s">
        <v>542</v>
      </c>
      <c r="E699" s="57"/>
      <c r="F699" s="57"/>
      <c r="G699" s="57"/>
      <c r="H699" s="57"/>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7"/>
      <c r="AI699" s="27"/>
      <c r="AJ699" s="14"/>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V699" s="47"/>
      <c r="CP699" s="21"/>
    </row>
    <row r="700" spans="1:96" s="47" customFormat="1" ht="9.75" customHeight="1">
      <c r="D700" s="136"/>
      <c r="E700" s="137"/>
      <c r="F700" s="137"/>
      <c r="G700" s="137"/>
      <c r="H700" s="137"/>
      <c r="I700" s="138"/>
      <c r="J700" s="167">
        <v>1</v>
      </c>
      <c r="K700" s="167"/>
      <c r="L700" s="167"/>
      <c r="M700" s="167"/>
      <c r="N700" s="167"/>
      <c r="O700" s="167"/>
      <c r="P700" s="167">
        <v>2</v>
      </c>
      <c r="Q700" s="167"/>
      <c r="R700" s="167"/>
      <c r="S700" s="167"/>
      <c r="T700" s="167"/>
      <c r="U700" s="167"/>
      <c r="V700" s="167">
        <v>3</v>
      </c>
      <c r="W700" s="167"/>
      <c r="X700" s="167"/>
      <c r="Y700" s="167"/>
      <c r="Z700" s="167"/>
      <c r="AA700" s="167"/>
      <c r="AB700" s="167">
        <v>4</v>
      </c>
      <c r="AC700" s="167"/>
      <c r="AD700" s="167"/>
      <c r="AE700" s="167"/>
      <c r="AF700" s="167"/>
      <c r="AG700" s="167"/>
      <c r="AH700" s="167"/>
      <c r="AI700" s="167"/>
      <c r="AJ700" s="167"/>
      <c r="AK700" s="167"/>
      <c r="AL700" s="167"/>
      <c r="AM700" s="167"/>
    </row>
    <row r="701" spans="1:96" s="47" customFormat="1" ht="22.5" customHeight="1">
      <c r="D701" s="139"/>
      <c r="E701" s="140"/>
      <c r="F701" s="140"/>
      <c r="G701" s="140"/>
      <c r="H701" s="140"/>
      <c r="I701" s="141"/>
      <c r="J701" s="178" t="s">
        <v>543</v>
      </c>
      <c r="K701" s="178"/>
      <c r="L701" s="178"/>
      <c r="M701" s="178"/>
      <c r="N701" s="178"/>
      <c r="O701" s="178"/>
      <c r="P701" s="178" t="s">
        <v>544</v>
      </c>
      <c r="Q701" s="178"/>
      <c r="R701" s="178"/>
      <c r="S701" s="178"/>
      <c r="T701" s="178"/>
      <c r="U701" s="178"/>
      <c r="V701" s="178" t="s">
        <v>545</v>
      </c>
      <c r="W701" s="178"/>
      <c r="X701" s="178"/>
      <c r="Y701" s="178"/>
      <c r="Z701" s="178"/>
      <c r="AA701" s="178"/>
      <c r="AB701" s="178" t="s">
        <v>546</v>
      </c>
      <c r="AC701" s="178"/>
      <c r="AD701" s="178"/>
      <c r="AE701" s="178"/>
      <c r="AF701" s="178"/>
      <c r="AG701" s="178"/>
      <c r="AH701" s="178" t="s">
        <v>516</v>
      </c>
      <c r="AI701" s="178"/>
      <c r="AJ701" s="178"/>
      <c r="AK701" s="178"/>
      <c r="AL701" s="178"/>
      <c r="AM701" s="178"/>
      <c r="BK701" s="47">
        <v>1</v>
      </c>
      <c r="BL701" s="47">
        <v>2</v>
      </c>
      <c r="BM701" s="47">
        <v>3</v>
      </c>
      <c r="BN701" s="47">
        <v>4</v>
      </c>
      <c r="BO701" s="47">
        <v>0</v>
      </c>
    </row>
    <row r="702" spans="1:96" s="47" customFormat="1">
      <c r="D702" s="172" t="s">
        <v>517</v>
      </c>
      <c r="E702" s="172"/>
      <c r="F702" s="173" t="s">
        <v>518</v>
      </c>
      <c r="G702" s="173"/>
      <c r="H702" s="173"/>
      <c r="I702" s="173"/>
      <c r="J702" s="180">
        <f>BK702</f>
        <v>67.980856882406556</v>
      </c>
      <c r="K702" s="180"/>
      <c r="L702" s="180"/>
      <c r="M702" s="180"/>
      <c r="N702" s="180"/>
      <c r="O702" s="180"/>
      <c r="P702" s="180">
        <f>BL702</f>
        <v>29.147675478577938</v>
      </c>
      <c r="Q702" s="180"/>
      <c r="R702" s="180"/>
      <c r="S702" s="180"/>
      <c r="T702" s="180"/>
      <c r="U702" s="180"/>
      <c r="V702" s="180">
        <f>BM702</f>
        <v>1.6864175022789425</v>
      </c>
      <c r="W702" s="180"/>
      <c r="X702" s="180"/>
      <c r="Y702" s="180"/>
      <c r="Z702" s="180"/>
      <c r="AA702" s="180"/>
      <c r="AB702" s="180">
        <f>BN702</f>
        <v>1.1166818596171377</v>
      </c>
      <c r="AC702" s="180"/>
      <c r="AD702" s="180"/>
      <c r="AE702" s="180"/>
      <c r="AF702" s="180"/>
      <c r="AG702" s="180"/>
      <c r="AH702" s="180">
        <f>BO702</f>
        <v>6.8368277119416593E-2</v>
      </c>
      <c r="AI702" s="180"/>
      <c r="AJ702" s="180"/>
      <c r="AK702" s="180"/>
      <c r="AL702" s="180"/>
      <c r="AM702" s="180"/>
      <c r="BG702" s="47">
        <v>118</v>
      </c>
      <c r="BH702" s="47" t="s">
        <v>95</v>
      </c>
      <c r="BK702" s="25">
        <v>67.980856882406556</v>
      </c>
      <c r="BL702" s="25">
        <v>29.147675478577938</v>
      </c>
      <c r="BM702" s="25">
        <v>1.6864175022789425</v>
      </c>
      <c r="BN702" s="25">
        <v>1.1166818596171377</v>
      </c>
      <c r="BO702" s="25">
        <v>6.8368277119416593E-2</v>
      </c>
    </row>
    <row r="703" spans="1:96" s="47" customFormat="1">
      <c r="D703" s="172"/>
      <c r="E703" s="172"/>
      <c r="F703" s="171" t="s">
        <v>519</v>
      </c>
      <c r="G703" s="171"/>
      <c r="H703" s="171"/>
      <c r="I703" s="171"/>
      <c r="J703" s="181">
        <f>BK703</f>
        <v>62.5</v>
      </c>
      <c r="K703" s="181"/>
      <c r="L703" s="181"/>
      <c r="M703" s="181"/>
      <c r="N703" s="181"/>
      <c r="O703" s="181"/>
      <c r="P703" s="181">
        <f>BL703</f>
        <v>37.5</v>
      </c>
      <c r="Q703" s="181"/>
      <c r="R703" s="181"/>
      <c r="S703" s="181"/>
      <c r="T703" s="181"/>
      <c r="U703" s="181"/>
      <c r="V703" s="181">
        <f>BM703</f>
        <v>0</v>
      </c>
      <c r="W703" s="181"/>
      <c r="X703" s="181"/>
      <c r="Y703" s="181"/>
      <c r="Z703" s="181"/>
      <c r="AA703" s="181"/>
      <c r="AB703" s="181">
        <f>BN703</f>
        <v>0</v>
      </c>
      <c r="AC703" s="181"/>
      <c r="AD703" s="181"/>
      <c r="AE703" s="181"/>
      <c r="AF703" s="181"/>
      <c r="AG703" s="181"/>
      <c r="AH703" s="181">
        <f>BO703</f>
        <v>0</v>
      </c>
      <c r="AI703" s="181"/>
      <c r="AJ703" s="181"/>
      <c r="AK703" s="181"/>
      <c r="AL703" s="181"/>
      <c r="AM703" s="181"/>
      <c r="BH703" s="47" t="s">
        <v>97</v>
      </c>
      <c r="BK703" s="25">
        <v>62.5</v>
      </c>
      <c r="BL703" s="25">
        <v>37.5</v>
      </c>
      <c r="BM703" s="25">
        <v>0</v>
      </c>
      <c r="BN703" s="25">
        <v>0</v>
      </c>
      <c r="BO703" s="25">
        <v>0</v>
      </c>
    </row>
    <row r="704" spans="1:96" s="47" customFormat="1">
      <c r="D704" s="172" t="s">
        <v>520</v>
      </c>
      <c r="E704" s="172"/>
      <c r="F704" s="173" t="s">
        <v>518</v>
      </c>
      <c r="G704" s="173"/>
      <c r="H704" s="173"/>
      <c r="I704" s="173"/>
      <c r="J704" s="180">
        <f>BK704</f>
        <v>72.38938053097344</v>
      </c>
      <c r="K704" s="180"/>
      <c r="L704" s="180"/>
      <c r="M704" s="180"/>
      <c r="N704" s="180"/>
      <c r="O704" s="180"/>
      <c r="P704" s="180">
        <f>BL704</f>
        <v>24.668141592920353</v>
      </c>
      <c r="Q704" s="180"/>
      <c r="R704" s="180"/>
      <c r="S704" s="180"/>
      <c r="T704" s="180"/>
      <c r="U704" s="180"/>
      <c r="V704" s="180">
        <f>BM704</f>
        <v>1.9469026548672566</v>
      </c>
      <c r="W704" s="180"/>
      <c r="X704" s="180"/>
      <c r="Y704" s="180"/>
      <c r="Z704" s="180"/>
      <c r="AA704" s="180"/>
      <c r="AB704" s="180">
        <f>BN704</f>
        <v>0.86283185840707965</v>
      </c>
      <c r="AC704" s="180"/>
      <c r="AD704" s="180"/>
      <c r="AE704" s="180"/>
      <c r="AF704" s="180"/>
      <c r="AG704" s="180"/>
      <c r="AH704" s="180">
        <f>BO704</f>
        <v>0.13274336283185839</v>
      </c>
      <c r="AI704" s="180"/>
      <c r="AJ704" s="180"/>
      <c r="AK704" s="180"/>
      <c r="AL704" s="180"/>
      <c r="AM704" s="180"/>
      <c r="BH704" s="47" t="s">
        <v>95</v>
      </c>
      <c r="BK704" s="25">
        <v>72.38938053097344</v>
      </c>
      <c r="BL704" s="25">
        <v>24.668141592920353</v>
      </c>
      <c r="BM704" s="25">
        <v>1.9469026548672566</v>
      </c>
      <c r="BN704" s="25">
        <v>0.86283185840707965</v>
      </c>
      <c r="BO704" s="25">
        <v>0.13274336283185839</v>
      </c>
    </row>
    <row r="705" spans="4:67" s="47" customFormat="1">
      <c r="D705" s="172"/>
      <c r="E705" s="172"/>
      <c r="F705" s="171" t="s">
        <v>547</v>
      </c>
      <c r="G705" s="171"/>
      <c r="H705" s="171"/>
      <c r="I705" s="171"/>
      <c r="J705" s="181">
        <f>BK705</f>
        <v>75.862068965517238</v>
      </c>
      <c r="K705" s="181"/>
      <c r="L705" s="181"/>
      <c r="M705" s="181"/>
      <c r="N705" s="181"/>
      <c r="O705" s="181"/>
      <c r="P705" s="181">
        <f>BL705</f>
        <v>20.689655172413794</v>
      </c>
      <c r="Q705" s="181"/>
      <c r="R705" s="181"/>
      <c r="S705" s="181"/>
      <c r="T705" s="181"/>
      <c r="U705" s="181"/>
      <c r="V705" s="181">
        <f>BM705</f>
        <v>3.4482758620689653</v>
      </c>
      <c r="W705" s="181"/>
      <c r="X705" s="181"/>
      <c r="Y705" s="181"/>
      <c r="Z705" s="181"/>
      <c r="AA705" s="181"/>
      <c r="AB705" s="181">
        <f>BN705</f>
        <v>0</v>
      </c>
      <c r="AC705" s="181"/>
      <c r="AD705" s="181"/>
      <c r="AE705" s="181"/>
      <c r="AF705" s="181"/>
      <c r="AG705" s="181"/>
      <c r="AH705" s="181">
        <f>BO705</f>
        <v>0</v>
      </c>
      <c r="AI705" s="181"/>
      <c r="AJ705" s="181"/>
      <c r="AK705" s="181"/>
      <c r="AL705" s="181"/>
      <c r="AM705" s="181"/>
      <c r="BH705" s="47" t="s">
        <v>97</v>
      </c>
      <c r="BK705" s="25">
        <v>75.862068965517238</v>
      </c>
      <c r="BL705" s="25">
        <v>20.689655172413794</v>
      </c>
      <c r="BM705" s="25">
        <v>3.4482758620689653</v>
      </c>
      <c r="BN705" s="25">
        <v>0</v>
      </c>
      <c r="BO705" s="25">
        <v>0</v>
      </c>
    </row>
    <row r="706" spans="4:67" s="47" customFormat="1" ht="15" customHeight="1">
      <c r="D706" s="33" t="s">
        <v>548</v>
      </c>
    </row>
    <row r="707" spans="4:67" s="47" customFormat="1" ht="9.75" customHeight="1">
      <c r="D707" s="136"/>
      <c r="E707" s="137"/>
      <c r="F707" s="137"/>
      <c r="G707" s="137"/>
      <c r="H707" s="137"/>
      <c r="I707" s="138"/>
      <c r="J707" s="167">
        <v>1</v>
      </c>
      <c r="K707" s="167"/>
      <c r="L707" s="167"/>
      <c r="M707" s="167"/>
      <c r="N707" s="167"/>
      <c r="O707" s="167"/>
      <c r="P707" s="167">
        <v>2</v>
      </c>
      <c r="Q707" s="167"/>
      <c r="R707" s="167"/>
      <c r="S707" s="167"/>
      <c r="T707" s="167"/>
      <c r="U707" s="167"/>
      <c r="V707" s="167">
        <v>3</v>
      </c>
      <c r="W707" s="167"/>
      <c r="X707" s="167"/>
      <c r="Y707" s="167"/>
      <c r="Z707" s="167"/>
      <c r="AA707" s="167"/>
      <c r="AB707" s="167">
        <v>4</v>
      </c>
      <c r="AC707" s="167"/>
      <c r="AD707" s="167"/>
      <c r="AE707" s="167"/>
      <c r="AF707" s="167"/>
      <c r="AG707" s="167"/>
      <c r="AH707" s="167"/>
      <c r="AI707" s="167"/>
      <c r="AJ707" s="167"/>
      <c r="AK707" s="167"/>
      <c r="AL707" s="167"/>
      <c r="AM707" s="167"/>
    </row>
    <row r="708" spans="4:67" s="47" customFormat="1" ht="22.5" customHeight="1">
      <c r="D708" s="139"/>
      <c r="E708" s="140"/>
      <c r="F708" s="140"/>
      <c r="G708" s="140"/>
      <c r="H708" s="140"/>
      <c r="I708" s="141"/>
      <c r="J708" s="178" t="s">
        <v>549</v>
      </c>
      <c r="K708" s="178"/>
      <c r="L708" s="178"/>
      <c r="M708" s="178"/>
      <c r="N708" s="178"/>
      <c r="O708" s="178"/>
      <c r="P708" s="178" t="s">
        <v>550</v>
      </c>
      <c r="Q708" s="178"/>
      <c r="R708" s="178"/>
      <c r="S708" s="178"/>
      <c r="T708" s="178"/>
      <c r="U708" s="178"/>
      <c r="V708" s="178" t="s">
        <v>551</v>
      </c>
      <c r="W708" s="178"/>
      <c r="X708" s="178"/>
      <c r="Y708" s="178"/>
      <c r="Z708" s="178"/>
      <c r="AA708" s="178"/>
      <c r="AB708" s="178" t="s">
        <v>552</v>
      </c>
      <c r="AC708" s="178"/>
      <c r="AD708" s="178"/>
      <c r="AE708" s="178"/>
      <c r="AF708" s="178"/>
      <c r="AG708" s="178"/>
      <c r="AH708" s="178" t="s">
        <v>553</v>
      </c>
      <c r="AI708" s="178"/>
      <c r="AJ708" s="178"/>
      <c r="AK708" s="178"/>
      <c r="AL708" s="178"/>
      <c r="AM708" s="178"/>
      <c r="BK708" s="47">
        <v>1</v>
      </c>
      <c r="BL708" s="47">
        <v>2</v>
      </c>
      <c r="BM708" s="47">
        <v>3</v>
      </c>
      <c r="BN708" s="47">
        <v>4</v>
      </c>
      <c r="BO708" s="47">
        <v>0</v>
      </c>
    </row>
    <row r="709" spans="4:67" s="47" customFormat="1">
      <c r="D709" s="172" t="s">
        <v>554</v>
      </c>
      <c r="E709" s="172"/>
      <c r="F709" s="173" t="s">
        <v>555</v>
      </c>
      <c r="G709" s="173"/>
      <c r="H709" s="173"/>
      <c r="I709" s="173"/>
      <c r="J709" s="180">
        <f>BK709</f>
        <v>87.055606198723794</v>
      </c>
      <c r="K709" s="180"/>
      <c r="L709" s="180"/>
      <c r="M709" s="180"/>
      <c r="N709" s="180"/>
      <c r="O709" s="180"/>
      <c r="P709" s="180">
        <f>BL709</f>
        <v>9.6399270738377396</v>
      </c>
      <c r="Q709" s="180"/>
      <c r="R709" s="180"/>
      <c r="S709" s="180"/>
      <c r="T709" s="180"/>
      <c r="U709" s="180"/>
      <c r="V709" s="180">
        <f>BM709</f>
        <v>2.415679124886053</v>
      </c>
      <c r="W709" s="180"/>
      <c r="X709" s="180"/>
      <c r="Y709" s="180"/>
      <c r="Z709" s="180"/>
      <c r="AA709" s="180"/>
      <c r="AB709" s="180">
        <f>BN709</f>
        <v>0.79762989972652687</v>
      </c>
      <c r="AC709" s="180"/>
      <c r="AD709" s="180"/>
      <c r="AE709" s="180"/>
      <c r="AF709" s="180"/>
      <c r="AG709" s="180"/>
      <c r="AH709" s="180">
        <f>BO709</f>
        <v>9.1157702825888781E-2</v>
      </c>
      <c r="AI709" s="180"/>
      <c r="AJ709" s="180"/>
      <c r="AK709" s="180"/>
      <c r="AL709" s="180"/>
      <c r="AM709" s="180"/>
      <c r="BG709" s="47">
        <v>119</v>
      </c>
      <c r="BH709" s="47" t="s">
        <v>95</v>
      </c>
      <c r="BK709" s="25">
        <v>87.055606198723794</v>
      </c>
      <c r="BL709" s="25">
        <v>9.6399270738377396</v>
      </c>
      <c r="BM709" s="25">
        <v>2.415679124886053</v>
      </c>
      <c r="BN709" s="25">
        <v>0.79762989972652687</v>
      </c>
      <c r="BO709" s="25">
        <v>9.1157702825888781E-2</v>
      </c>
    </row>
    <row r="710" spans="4:67" s="47" customFormat="1">
      <c r="D710" s="172"/>
      <c r="E710" s="172"/>
      <c r="F710" s="171" t="s">
        <v>556</v>
      </c>
      <c r="G710" s="171"/>
      <c r="H710" s="171"/>
      <c r="I710" s="171"/>
      <c r="J710" s="181">
        <f>BK710</f>
        <v>90.625</v>
      </c>
      <c r="K710" s="181"/>
      <c r="L710" s="181"/>
      <c r="M710" s="181"/>
      <c r="N710" s="181"/>
      <c r="O710" s="181"/>
      <c r="P710" s="181">
        <f>BL710</f>
        <v>6.25</v>
      </c>
      <c r="Q710" s="181"/>
      <c r="R710" s="181"/>
      <c r="S710" s="181"/>
      <c r="T710" s="181"/>
      <c r="U710" s="181"/>
      <c r="V710" s="181">
        <f>BM710</f>
        <v>3.125</v>
      </c>
      <c r="W710" s="181"/>
      <c r="X710" s="181"/>
      <c r="Y710" s="181"/>
      <c r="Z710" s="181"/>
      <c r="AA710" s="181"/>
      <c r="AB710" s="181">
        <f>BN710</f>
        <v>0</v>
      </c>
      <c r="AC710" s="181"/>
      <c r="AD710" s="181"/>
      <c r="AE710" s="181"/>
      <c r="AF710" s="181"/>
      <c r="AG710" s="181"/>
      <c r="AH710" s="181">
        <f>BO710</f>
        <v>0</v>
      </c>
      <c r="AI710" s="181"/>
      <c r="AJ710" s="181"/>
      <c r="AK710" s="181"/>
      <c r="AL710" s="181"/>
      <c r="AM710" s="181"/>
      <c r="BH710" s="47" t="s">
        <v>97</v>
      </c>
      <c r="BK710" s="25">
        <v>90.625</v>
      </c>
      <c r="BL710" s="25">
        <v>6.25</v>
      </c>
      <c r="BM710" s="25">
        <v>3.125</v>
      </c>
      <c r="BN710" s="25">
        <v>0</v>
      </c>
      <c r="BO710" s="25">
        <v>0</v>
      </c>
    </row>
    <row r="711" spans="4:67" s="47" customFormat="1">
      <c r="D711" s="172" t="s">
        <v>557</v>
      </c>
      <c r="E711" s="172"/>
      <c r="F711" s="173" t="s">
        <v>558</v>
      </c>
      <c r="G711" s="173"/>
      <c r="H711" s="173"/>
      <c r="I711" s="173"/>
      <c r="J711" s="180">
        <f>BK711</f>
        <v>86.703539823008839</v>
      </c>
      <c r="K711" s="180"/>
      <c r="L711" s="180"/>
      <c r="M711" s="180"/>
      <c r="N711" s="180"/>
      <c r="O711" s="180"/>
      <c r="P711" s="180">
        <f>BL711</f>
        <v>9.5353982300884965</v>
      </c>
      <c r="Q711" s="180"/>
      <c r="R711" s="180"/>
      <c r="S711" s="180"/>
      <c r="T711" s="180"/>
      <c r="U711" s="180"/>
      <c r="V711" s="180">
        <f>BM711</f>
        <v>2.8982300884955752</v>
      </c>
      <c r="W711" s="180"/>
      <c r="X711" s="180"/>
      <c r="Y711" s="180"/>
      <c r="Z711" s="180"/>
      <c r="AA711" s="180"/>
      <c r="AB711" s="180">
        <f>BN711</f>
        <v>0.75221238938053092</v>
      </c>
      <c r="AC711" s="180"/>
      <c r="AD711" s="180"/>
      <c r="AE711" s="180"/>
      <c r="AF711" s="180"/>
      <c r="AG711" s="180"/>
      <c r="AH711" s="180">
        <f>BO711</f>
        <v>0.11061946902654868</v>
      </c>
      <c r="AI711" s="180"/>
      <c r="AJ711" s="180"/>
      <c r="AK711" s="180"/>
      <c r="AL711" s="180"/>
      <c r="AM711" s="180"/>
      <c r="BH711" s="47" t="s">
        <v>95</v>
      </c>
      <c r="BK711" s="25">
        <v>86.703539823008839</v>
      </c>
      <c r="BL711" s="25">
        <v>9.5353982300884965</v>
      </c>
      <c r="BM711" s="25">
        <v>2.8982300884955752</v>
      </c>
      <c r="BN711" s="25">
        <v>0.75221238938053092</v>
      </c>
      <c r="BO711" s="25">
        <v>0.11061946902654868</v>
      </c>
    </row>
    <row r="712" spans="4:67" s="47" customFormat="1">
      <c r="D712" s="172"/>
      <c r="E712" s="172"/>
      <c r="F712" s="171" t="s">
        <v>556</v>
      </c>
      <c r="G712" s="171"/>
      <c r="H712" s="171"/>
      <c r="I712" s="171"/>
      <c r="J712" s="181">
        <f>BK712</f>
        <v>89.65517241379311</v>
      </c>
      <c r="K712" s="181"/>
      <c r="L712" s="181"/>
      <c r="M712" s="181"/>
      <c r="N712" s="181"/>
      <c r="O712" s="181"/>
      <c r="P712" s="181">
        <f>BL712</f>
        <v>10.344827586206897</v>
      </c>
      <c r="Q712" s="181"/>
      <c r="R712" s="181"/>
      <c r="S712" s="181"/>
      <c r="T712" s="181"/>
      <c r="U712" s="181"/>
      <c r="V712" s="181">
        <f>BM712</f>
        <v>0</v>
      </c>
      <c r="W712" s="181"/>
      <c r="X712" s="181"/>
      <c r="Y712" s="181"/>
      <c r="Z712" s="181"/>
      <c r="AA712" s="181"/>
      <c r="AB712" s="181">
        <f>BN712</f>
        <v>0</v>
      </c>
      <c r="AC712" s="181"/>
      <c r="AD712" s="181"/>
      <c r="AE712" s="181"/>
      <c r="AF712" s="181"/>
      <c r="AG712" s="181"/>
      <c r="AH712" s="181">
        <f>BO712</f>
        <v>0</v>
      </c>
      <c r="AI712" s="181"/>
      <c r="AJ712" s="181"/>
      <c r="AK712" s="181"/>
      <c r="AL712" s="181"/>
      <c r="AM712" s="181"/>
      <c r="BH712" s="47" t="s">
        <v>97</v>
      </c>
      <c r="BK712" s="25">
        <v>89.65517241379311</v>
      </c>
      <c r="BL712" s="25">
        <v>10.344827586206897</v>
      </c>
      <c r="BM712" s="25">
        <v>0</v>
      </c>
      <c r="BN712" s="25">
        <v>0</v>
      </c>
      <c r="BO712" s="25">
        <v>0</v>
      </c>
    </row>
    <row r="713" spans="4:67" s="47" customFormat="1" ht="15" customHeight="1">
      <c r="D713" s="33" t="s">
        <v>559</v>
      </c>
    </row>
    <row r="714" spans="4:67" s="47" customFormat="1" ht="9.75" customHeight="1">
      <c r="D714" s="136"/>
      <c r="E714" s="137"/>
      <c r="F714" s="137"/>
      <c r="G714" s="137"/>
      <c r="H714" s="137"/>
      <c r="I714" s="138"/>
      <c r="J714" s="167">
        <v>1</v>
      </c>
      <c r="K714" s="167"/>
      <c r="L714" s="167"/>
      <c r="M714" s="167"/>
      <c r="N714" s="167"/>
      <c r="O714" s="167"/>
      <c r="P714" s="167">
        <v>2</v>
      </c>
      <c r="Q714" s="167"/>
      <c r="R714" s="167"/>
      <c r="S714" s="167"/>
      <c r="T714" s="167"/>
      <c r="U714" s="167"/>
      <c r="V714" s="167">
        <v>3</v>
      </c>
      <c r="W714" s="167"/>
      <c r="X714" s="167"/>
      <c r="Y714" s="167"/>
      <c r="Z714" s="167"/>
      <c r="AA714" s="167"/>
      <c r="AB714" s="167">
        <v>4</v>
      </c>
      <c r="AC714" s="167"/>
      <c r="AD714" s="167"/>
      <c r="AE714" s="167"/>
      <c r="AF714" s="167"/>
      <c r="AG714" s="167"/>
      <c r="AH714" s="167"/>
      <c r="AI714" s="167"/>
      <c r="AJ714" s="167"/>
      <c r="AK714" s="167"/>
      <c r="AL714" s="167"/>
      <c r="AM714" s="167"/>
    </row>
    <row r="715" spans="4:67" s="47" customFormat="1" ht="22.5" customHeight="1">
      <c r="D715" s="139"/>
      <c r="E715" s="140"/>
      <c r="F715" s="140"/>
      <c r="G715" s="140"/>
      <c r="H715" s="140"/>
      <c r="I715" s="141"/>
      <c r="J715" s="178" t="s">
        <v>560</v>
      </c>
      <c r="K715" s="178"/>
      <c r="L715" s="178"/>
      <c r="M715" s="178"/>
      <c r="N715" s="178"/>
      <c r="O715" s="178"/>
      <c r="P715" s="178" t="s">
        <v>561</v>
      </c>
      <c r="Q715" s="178"/>
      <c r="R715" s="178"/>
      <c r="S715" s="178"/>
      <c r="T715" s="178"/>
      <c r="U715" s="178"/>
      <c r="V715" s="178" t="s">
        <v>562</v>
      </c>
      <c r="W715" s="178"/>
      <c r="X715" s="178"/>
      <c r="Y715" s="178"/>
      <c r="Z715" s="178"/>
      <c r="AA715" s="178"/>
      <c r="AB715" s="178" t="s">
        <v>563</v>
      </c>
      <c r="AC715" s="178"/>
      <c r="AD715" s="178"/>
      <c r="AE715" s="178"/>
      <c r="AF715" s="178"/>
      <c r="AG715" s="178"/>
      <c r="AH715" s="178" t="s">
        <v>564</v>
      </c>
      <c r="AI715" s="178"/>
      <c r="AJ715" s="178"/>
      <c r="AK715" s="178"/>
      <c r="AL715" s="178"/>
      <c r="AM715" s="178"/>
      <c r="BK715" s="47">
        <v>1</v>
      </c>
      <c r="BL715" s="47">
        <v>2</v>
      </c>
      <c r="BM715" s="47">
        <v>3</v>
      </c>
      <c r="BN715" s="47">
        <v>4</v>
      </c>
      <c r="BO715" s="47">
        <v>0</v>
      </c>
    </row>
    <row r="716" spans="4:67" s="47" customFormat="1">
      <c r="D716" s="172" t="s">
        <v>565</v>
      </c>
      <c r="E716" s="172"/>
      <c r="F716" s="173" t="s">
        <v>566</v>
      </c>
      <c r="G716" s="173"/>
      <c r="H716" s="173"/>
      <c r="I716" s="173"/>
      <c r="J716" s="180">
        <f>BK716</f>
        <v>53.828623518687323</v>
      </c>
      <c r="K716" s="180"/>
      <c r="L716" s="180"/>
      <c r="M716" s="180"/>
      <c r="N716" s="180"/>
      <c r="O716" s="180"/>
      <c r="P716" s="180">
        <f>BL716</f>
        <v>31.563354603463996</v>
      </c>
      <c r="Q716" s="180"/>
      <c r="R716" s="180"/>
      <c r="S716" s="180"/>
      <c r="T716" s="180"/>
      <c r="U716" s="180"/>
      <c r="V716" s="180">
        <f>BM716</f>
        <v>9.7994530537830435</v>
      </c>
      <c r="W716" s="180"/>
      <c r="X716" s="180"/>
      <c r="Y716" s="180"/>
      <c r="Z716" s="180"/>
      <c r="AA716" s="180"/>
      <c r="AB716" s="180">
        <f>BN716</f>
        <v>4.740200546946217</v>
      </c>
      <c r="AC716" s="180"/>
      <c r="AD716" s="180"/>
      <c r="AE716" s="180"/>
      <c r="AF716" s="180"/>
      <c r="AG716" s="180"/>
      <c r="AH716" s="180">
        <f>BO716</f>
        <v>6.8368277119416593E-2</v>
      </c>
      <c r="AI716" s="180"/>
      <c r="AJ716" s="180"/>
      <c r="AK716" s="180"/>
      <c r="AL716" s="180"/>
      <c r="AM716" s="180"/>
      <c r="BG716" s="47">
        <v>120</v>
      </c>
      <c r="BH716" s="47" t="s">
        <v>95</v>
      </c>
      <c r="BK716" s="25">
        <v>53.828623518687323</v>
      </c>
      <c r="BL716" s="25">
        <v>31.563354603463996</v>
      </c>
      <c r="BM716" s="25">
        <v>9.7994530537830435</v>
      </c>
      <c r="BN716" s="25">
        <v>4.740200546946217</v>
      </c>
      <c r="BO716" s="25">
        <v>6.8368277119416593E-2</v>
      </c>
    </row>
    <row r="717" spans="4:67" s="47" customFormat="1">
      <c r="D717" s="172"/>
      <c r="E717" s="172"/>
      <c r="F717" s="171" t="s">
        <v>96</v>
      </c>
      <c r="G717" s="171"/>
      <c r="H717" s="171"/>
      <c r="I717" s="171"/>
      <c r="J717" s="181">
        <f>BK717</f>
        <v>50</v>
      </c>
      <c r="K717" s="181"/>
      <c r="L717" s="181"/>
      <c r="M717" s="181"/>
      <c r="N717" s="181"/>
      <c r="O717" s="181"/>
      <c r="P717" s="181">
        <f>BL717</f>
        <v>25</v>
      </c>
      <c r="Q717" s="181"/>
      <c r="R717" s="181"/>
      <c r="S717" s="181"/>
      <c r="T717" s="181"/>
      <c r="U717" s="181"/>
      <c r="V717" s="181">
        <f>BM717</f>
        <v>21.875</v>
      </c>
      <c r="W717" s="181"/>
      <c r="X717" s="181"/>
      <c r="Y717" s="181"/>
      <c r="Z717" s="181"/>
      <c r="AA717" s="181"/>
      <c r="AB717" s="181">
        <f>BN717</f>
        <v>3.125</v>
      </c>
      <c r="AC717" s="181"/>
      <c r="AD717" s="181"/>
      <c r="AE717" s="181"/>
      <c r="AF717" s="181"/>
      <c r="AG717" s="181"/>
      <c r="AH717" s="181">
        <f>BO717</f>
        <v>0</v>
      </c>
      <c r="AI717" s="181"/>
      <c r="AJ717" s="181"/>
      <c r="AK717" s="181"/>
      <c r="AL717" s="181"/>
      <c r="AM717" s="181"/>
      <c r="BH717" s="47" t="s">
        <v>97</v>
      </c>
      <c r="BK717" s="25">
        <v>50</v>
      </c>
      <c r="BL717" s="25">
        <v>25</v>
      </c>
      <c r="BM717" s="25">
        <v>21.875</v>
      </c>
      <c r="BN717" s="25">
        <v>3.125</v>
      </c>
      <c r="BO717" s="25">
        <v>0</v>
      </c>
    </row>
    <row r="718" spans="4:67" s="47" customFormat="1">
      <c r="D718" s="172" t="s">
        <v>17</v>
      </c>
      <c r="E718" s="172"/>
      <c r="F718" s="173" t="s">
        <v>94</v>
      </c>
      <c r="G718" s="173"/>
      <c r="H718" s="173"/>
      <c r="I718" s="173"/>
      <c r="J718" s="180">
        <f>BK718</f>
        <v>56.017699115044252</v>
      </c>
      <c r="K718" s="180"/>
      <c r="L718" s="180"/>
      <c r="M718" s="180"/>
      <c r="N718" s="180"/>
      <c r="O718" s="180"/>
      <c r="P718" s="180">
        <f>BL718</f>
        <v>29.977876106194689</v>
      </c>
      <c r="Q718" s="180"/>
      <c r="R718" s="180"/>
      <c r="S718" s="180"/>
      <c r="T718" s="180"/>
      <c r="U718" s="180"/>
      <c r="V718" s="180">
        <f>BM718</f>
        <v>8.893805309734514</v>
      </c>
      <c r="W718" s="180"/>
      <c r="X718" s="180"/>
      <c r="Y718" s="180"/>
      <c r="Z718" s="180"/>
      <c r="AA718" s="180"/>
      <c r="AB718" s="180">
        <f>BN718</f>
        <v>5.0221238938053094</v>
      </c>
      <c r="AC718" s="180"/>
      <c r="AD718" s="180"/>
      <c r="AE718" s="180"/>
      <c r="AF718" s="180"/>
      <c r="AG718" s="180"/>
      <c r="AH718" s="180">
        <f>BO718</f>
        <v>8.8495575221238937E-2</v>
      </c>
      <c r="AI718" s="180"/>
      <c r="AJ718" s="180"/>
      <c r="AK718" s="180"/>
      <c r="AL718" s="180"/>
      <c r="AM718" s="180"/>
      <c r="BH718" s="47" t="s">
        <v>95</v>
      </c>
      <c r="BK718" s="25">
        <v>56.017699115044252</v>
      </c>
      <c r="BL718" s="25">
        <v>29.977876106194689</v>
      </c>
      <c r="BM718" s="25">
        <v>8.893805309734514</v>
      </c>
      <c r="BN718" s="25">
        <v>5.0221238938053094</v>
      </c>
      <c r="BO718" s="25">
        <v>8.8495575221238937E-2</v>
      </c>
    </row>
    <row r="719" spans="4:67" s="47" customFormat="1">
      <c r="D719" s="172"/>
      <c r="E719" s="172"/>
      <c r="F719" s="171" t="s">
        <v>96</v>
      </c>
      <c r="G719" s="171"/>
      <c r="H719" s="171"/>
      <c r="I719" s="171"/>
      <c r="J719" s="181">
        <f>BK719</f>
        <v>48.275862068965516</v>
      </c>
      <c r="K719" s="181"/>
      <c r="L719" s="181"/>
      <c r="M719" s="181"/>
      <c r="N719" s="181"/>
      <c r="O719" s="181"/>
      <c r="P719" s="181">
        <f>BL719</f>
        <v>34.482758620689658</v>
      </c>
      <c r="Q719" s="181"/>
      <c r="R719" s="181"/>
      <c r="S719" s="181"/>
      <c r="T719" s="181"/>
      <c r="U719" s="181"/>
      <c r="V719" s="181">
        <f>BM719</f>
        <v>3.4482758620689653</v>
      </c>
      <c r="W719" s="181"/>
      <c r="X719" s="181"/>
      <c r="Y719" s="181"/>
      <c r="Z719" s="181"/>
      <c r="AA719" s="181"/>
      <c r="AB719" s="181">
        <f>BN719</f>
        <v>13.793103448275861</v>
      </c>
      <c r="AC719" s="181"/>
      <c r="AD719" s="181"/>
      <c r="AE719" s="181"/>
      <c r="AF719" s="181"/>
      <c r="AG719" s="181"/>
      <c r="AH719" s="181">
        <f>BO719</f>
        <v>0</v>
      </c>
      <c r="AI719" s="181"/>
      <c r="AJ719" s="181"/>
      <c r="AK719" s="181"/>
      <c r="AL719" s="181"/>
      <c r="AM719" s="181"/>
      <c r="BH719" s="47" t="s">
        <v>97</v>
      </c>
      <c r="BK719" s="25">
        <v>48.275862068965516</v>
      </c>
      <c r="BL719" s="25">
        <v>34.482758620689658</v>
      </c>
      <c r="BM719" s="25">
        <v>3.4482758620689653</v>
      </c>
      <c r="BN719" s="25">
        <v>13.793103448275861</v>
      </c>
      <c r="BO719" s="25">
        <v>0</v>
      </c>
    </row>
    <row r="720" spans="4:67" s="35" customFormat="1">
      <c r="D720" s="54"/>
      <c r="E720" s="54"/>
      <c r="F720" s="54"/>
      <c r="G720" s="54"/>
      <c r="H720" s="54"/>
      <c r="I720" s="54"/>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BK720" s="55"/>
      <c r="BL720" s="55"/>
      <c r="BM720" s="55"/>
      <c r="BN720" s="55"/>
      <c r="BO720" s="55"/>
    </row>
    <row r="721" spans="2:67" ht="15" customHeight="1">
      <c r="B721" s="35"/>
      <c r="C721" s="35"/>
      <c r="D721" s="33" t="s">
        <v>567</v>
      </c>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c r="AF721" s="56"/>
      <c r="AG721" s="56"/>
      <c r="AK721" s="31"/>
    </row>
    <row r="722" spans="2:67" ht="9.75" customHeight="1">
      <c r="D722" s="98"/>
      <c r="E722" s="99"/>
      <c r="F722" s="99"/>
      <c r="G722" s="99"/>
      <c r="H722" s="99"/>
      <c r="I722" s="100"/>
      <c r="J722" s="104" t="s">
        <v>568</v>
      </c>
      <c r="K722" s="105"/>
      <c r="L722" s="105"/>
      <c r="M722" s="106"/>
      <c r="N722" s="104" t="s">
        <v>569</v>
      </c>
      <c r="O722" s="105"/>
      <c r="P722" s="105"/>
      <c r="Q722" s="106"/>
      <c r="R722" s="91">
        <v>1</v>
      </c>
      <c r="S722" s="92"/>
      <c r="T722" s="92"/>
      <c r="U722" s="93"/>
      <c r="V722" s="91">
        <v>2</v>
      </c>
      <c r="W722" s="92"/>
      <c r="X722" s="92"/>
      <c r="Y722" s="93"/>
      <c r="Z722" s="91">
        <v>3</v>
      </c>
      <c r="AA722" s="92"/>
      <c r="AB722" s="92"/>
      <c r="AC722" s="93"/>
      <c r="AD722" s="91">
        <v>4</v>
      </c>
      <c r="AE722" s="92"/>
      <c r="AF722" s="92"/>
      <c r="AG722" s="93"/>
      <c r="AH722" s="91"/>
      <c r="AI722" s="92"/>
      <c r="AJ722" s="92"/>
      <c r="AK722" s="93"/>
    </row>
    <row r="723" spans="2:67" ht="22.5" customHeight="1">
      <c r="D723" s="101"/>
      <c r="E723" s="102"/>
      <c r="F723" s="102"/>
      <c r="G723" s="102"/>
      <c r="H723" s="102"/>
      <c r="I723" s="103"/>
      <c r="J723" s="107"/>
      <c r="K723" s="108"/>
      <c r="L723" s="108"/>
      <c r="M723" s="109"/>
      <c r="N723" s="107"/>
      <c r="O723" s="108"/>
      <c r="P723" s="108"/>
      <c r="Q723" s="109"/>
      <c r="R723" s="94" t="s">
        <v>113</v>
      </c>
      <c r="S723" s="95"/>
      <c r="T723" s="95"/>
      <c r="U723" s="96"/>
      <c r="V723" s="94" t="s">
        <v>114</v>
      </c>
      <c r="W723" s="95"/>
      <c r="X723" s="95"/>
      <c r="Y723" s="96"/>
      <c r="Z723" s="94" t="s">
        <v>115</v>
      </c>
      <c r="AA723" s="95"/>
      <c r="AB723" s="95"/>
      <c r="AC723" s="96"/>
      <c r="AD723" s="94" t="s">
        <v>116</v>
      </c>
      <c r="AE723" s="95"/>
      <c r="AF723" s="95"/>
      <c r="AG723" s="96"/>
      <c r="AH723" s="94" t="s">
        <v>570</v>
      </c>
      <c r="AI723" s="95"/>
      <c r="AJ723" s="95"/>
      <c r="AK723" s="96"/>
      <c r="BI723" s="5" t="s">
        <v>571</v>
      </c>
      <c r="BJ723" s="2" t="s">
        <v>572</v>
      </c>
      <c r="BK723" s="2">
        <v>1</v>
      </c>
      <c r="BL723" s="2">
        <v>2</v>
      </c>
      <c r="BM723" s="2">
        <v>3</v>
      </c>
      <c r="BN723" s="2">
        <v>4</v>
      </c>
      <c r="BO723" s="2">
        <v>0</v>
      </c>
    </row>
    <row r="724" spans="2:67">
      <c r="D724" s="115" t="s">
        <v>573</v>
      </c>
      <c r="E724" s="116"/>
      <c r="F724" s="116"/>
      <c r="G724" s="116"/>
      <c r="H724" s="116"/>
      <c r="I724" s="117"/>
      <c r="J724" s="110">
        <f>BI724</f>
        <v>74.567000911577026</v>
      </c>
      <c r="K724" s="110"/>
      <c r="L724" s="110"/>
      <c r="M724" s="110"/>
      <c r="N724" s="110">
        <f>BJ724</f>
        <v>65.625</v>
      </c>
      <c r="O724" s="110"/>
      <c r="P724" s="110"/>
      <c r="Q724" s="110"/>
      <c r="R724" s="110">
        <f>BK724</f>
        <v>59.375</v>
      </c>
      <c r="S724" s="110"/>
      <c r="T724" s="110"/>
      <c r="U724" s="110"/>
      <c r="V724" s="110">
        <f>BL724</f>
        <v>6.25</v>
      </c>
      <c r="W724" s="110"/>
      <c r="X724" s="110"/>
      <c r="Y724" s="110"/>
      <c r="Z724" s="110">
        <f>BM724</f>
        <v>12.5</v>
      </c>
      <c r="AA724" s="110"/>
      <c r="AB724" s="110"/>
      <c r="AC724" s="110"/>
      <c r="AD724" s="110">
        <f>BN724</f>
        <v>21.875</v>
      </c>
      <c r="AE724" s="110"/>
      <c r="AF724" s="110"/>
      <c r="AG724" s="110"/>
      <c r="AH724" s="110">
        <f>BO724</f>
        <v>0</v>
      </c>
      <c r="AI724" s="110"/>
      <c r="AJ724" s="110"/>
      <c r="AK724" s="110"/>
      <c r="BG724" s="2">
        <v>121</v>
      </c>
      <c r="BH724" s="2" t="s">
        <v>16</v>
      </c>
      <c r="BI724" s="25">
        <v>74.567000911577026</v>
      </c>
      <c r="BJ724" s="25">
        <f>BK724+BL724</f>
        <v>65.625</v>
      </c>
      <c r="BK724" s="25">
        <v>59.375</v>
      </c>
      <c r="BL724" s="25">
        <v>6.25</v>
      </c>
      <c r="BM724" s="25">
        <v>12.5</v>
      </c>
      <c r="BN724" s="25">
        <v>21.875</v>
      </c>
      <c r="BO724" s="25">
        <v>0</v>
      </c>
    </row>
    <row r="725" spans="2:67">
      <c r="D725" s="111" t="s">
        <v>574</v>
      </c>
      <c r="E725" s="112"/>
      <c r="F725" s="112"/>
      <c r="G725" s="112"/>
      <c r="H725" s="112"/>
      <c r="I725" s="113"/>
      <c r="J725" s="114">
        <f>BI725</f>
        <v>76.216814159292028</v>
      </c>
      <c r="K725" s="114"/>
      <c r="L725" s="114"/>
      <c r="M725" s="114"/>
      <c r="N725" s="114">
        <f>BJ725</f>
        <v>72.413793103448285</v>
      </c>
      <c r="O725" s="114"/>
      <c r="P725" s="114"/>
      <c r="Q725" s="114"/>
      <c r="R725" s="114">
        <f>BK725</f>
        <v>62.068965517241381</v>
      </c>
      <c r="S725" s="114"/>
      <c r="T725" s="114"/>
      <c r="U725" s="114"/>
      <c r="V725" s="114">
        <f>BL725</f>
        <v>10.344827586206897</v>
      </c>
      <c r="W725" s="114"/>
      <c r="X725" s="114"/>
      <c r="Y725" s="114"/>
      <c r="Z725" s="114">
        <f>BM725</f>
        <v>13.793103448275861</v>
      </c>
      <c r="AA725" s="114"/>
      <c r="AB725" s="114"/>
      <c r="AC725" s="114"/>
      <c r="AD725" s="114">
        <f>BN725</f>
        <v>13.793103448275861</v>
      </c>
      <c r="AE725" s="114"/>
      <c r="AF725" s="114"/>
      <c r="AG725" s="114"/>
      <c r="AH725" s="114">
        <f>BO725</f>
        <v>0</v>
      </c>
      <c r="AI725" s="114"/>
      <c r="AJ725" s="114"/>
      <c r="AK725" s="114"/>
      <c r="BH725" s="2" t="s">
        <v>18</v>
      </c>
      <c r="BI725" s="25">
        <v>76.216814159292028</v>
      </c>
      <c r="BJ725" s="25">
        <f>BK725+BL725</f>
        <v>72.413793103448285</v>
      </c>
      <c r="BK725" s="25">
        <v>62.068965517241381</v>
      </c>
      <c r="BL725" s="25">
        <v>10.344827586206897</v>
      </c>
      <c r="BM725" s="25">
        <v>13.793103448275861</v>
      </c>
      <c r="BN725" s="25">
        <v>13.793103448275861</v>
      </c>
      <c r="BO725" s="25">
        <v>0</v>
      </c>
    </row>
    <row r="726" spans="2:67" ht="15" customHeight="1">
      <c r="D726" s="33" t="s">
        <v>575</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576</v>
      </c>
      <c r="BJ726" s="2" t="s">
        <v>577</v>
      </c>
      <c r="BK726" s="2">
        <v>1</v>
      </c>
      <c r="BL726" s="2">
        <v>2</v>
      </c>
      <c r="BM726" s="2">
        <v>3</v>
      </c>
      <c r="BN726" s="2">
        <v>4</v>
      </c>
      <c r="BO726" s="2">
        <v>0</v>
      </c>
    </row>
    <row r="727" spans="2:67">
      <c r="D727" s="115" t="s">
        <v>578</v>
      </c>
      <c r="E727" s="116"/>
      <c r="F727" s="116"/>
      <c r="G727" s="116"/>
      <c r="H727" s="116"/>
      <c r="I727" s="117"/>
      <c r="J727" s="110">
        <f>BI727</f>
        <v>93.52780309936189</v>
      </c>
      <c r="K727" s="110"/>
      <c r="L727" s="110"/>
      <c r="M727" s="110"/>
      <c r="N727" s="110">
        <f>BJ727</f>
        <v>100</v>
      </c>
      <c r="O727" s="110"/>
      <c r="P727" s="110"/>
      <c r="Q727" s="110"/>
      <c r="R727" s="110">
        <f>BK727</f>
        <v>90.625</v>
      </c>
      <c r="S727" s="110"/>
      <c r="T727" s="110"/>
      <c r="U727" s="110"/>
      <c r="V727" s="110">
        <f>BL727</f>
        <v>9.375</v>
      </c>
      <c r="W727" s="110"/>
      <c r="X727" s="110"/>
      <c r="Y727" s="110"/>
      <c r="Z727" s="110">
        <f>BM727</f>
        <v>0</v>
      </c>
      <c r="AA727" s="110"/>
      <c r="AB727" s="110"/>
      <c r="AC727" s="110"/>
      <c r="AD727" s="110">
        <f>BN727</f>
        <v>0</v>
      </c>
      <c r="AE727" s="110"/>
      <c r="AF727" s="110"/>
      <c r="AG727" s="110"/>
      <c r="AH727" s="110">
        <f>BO727</f>
        <v>0</v>
      </c>
      <c r="AI727" s="110"/>
      <c r="AJ727" s="110"/>
      <c r="AK727" s="110"/>
      <c r="BG727" s="2">
        <v>122</v>
      </c>
      <c r="BH727" s="2" t="s">
        <v>16</v>
      </c>
      <c r="BI727" s="25">
        <v>93.52780309936189</v>
      </c>
      <c r="BJ727" s="25">
        <f>BK727+BL727</f>
        <v>100</v>
      </c>
      <c r="BK727" s="25">
        <v>90.625</v>
      </c>
      <c r="BL727" s="25">
        <v>9.375</v>
      </c>
      <c r="BM727" s="25">
        <v>0</v>
      </c>
      <c r="BN727" s="25">
        <v>0</v>
      </c>
      <c r="BO727" s="25">
        <v>0</v>
      </c>
    </row>
    <row r="728" spans="2:67">
      <c r="D728" s="111" t="s">
        <v>579</v>
      </c>
      <c r="E728" s="112"/>
      <c r="F728" s="112"/>
      <c r="G728" s="112"/>
      <c r="H728" s="112"/>
      <c r="I728" s="113"/>
      <c r="J728" s="114">
        <f>BI728</f>
        <v>93.628318584070797</v>
      </c>
      <c r="K728" s="114"/>
      <c r="L728" s="114"/>
      <c r="M728" s="114"/>
      <c r="N728" s="114">
        <f>BJ728</f>
        <v>96.551724137931046</v>
      </c>
      <c r="O728" s="114"/>
      <c r="P728" s="114"/>
      <c r="Q728" s="114"/>
      <c r="R728" s="114">
        <f>BK728</f>
        <v>89.65517241379311</v>
      </c>
      <c r="S728" s="114"/>
      <c r="T728" s="114"/>
      <c r="U728" s="114"/>
      <c r="V728" s="114">
        <f>BL728</f>
        <v>6.8965517241379306</v>
      </c>
      <c r="W728" s="114"/>
      <c r="X728" s="114"/>
      <c r="Y728" s="114"/>
      <c r="Z728" s="114">
        <f>BM728</f>
        <v>0</v>
      </c>
      <c r="AA728" s="114"/>
      <c r="AB728" s="114"/>
      <c r="AC728" s="114"/>
      <c r="AD728" s="114">
        <f>BN728</f>
        <v>3.4482758620689653</v>
      </c>
      <c r="AE728" s="114"/>
      <c r="AF728" s="114"/>
      <c r="AG728" s="114"/>
      <c r="AH728" s="114">
        <f>BO728</f>
        <v>0</v>
      </c>
      <c r="AI728" s="114"/>
      <c r="AJ728" s="114"/>
      <c r="AK728" s="114"/>
      <c r="BH728" s="2" t="s">
        <v>18</v>
      </c>
      <c r="BI728" s="25">
        <v>93.628318584070797</v>
      </c>
      <c r="BJ728" s="25">
        <f>BK728+BL728</f>
        <v>96.551724137931046</v>
      </c>
      <c r="BK728" s="25">
        <v>89.65517241379311</v>
      </c>
      <c r="BL728" s="25">
        <v>6.8965517241379306</v>
      </c>
      <c r="BM728" s="25">
        <v>0</v>
      </c>
      <c r="BN728" s="25">
        <v>3.4482758620689653</v>
      </c>
      <c r="BO728" s="25">
        <v>0</v>
      </c>
    </row>
    <row r="729" spans="2:67" ht="15" customHeight="1">
      <c r="D729" s="33" t="s">
        <v>580</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581</v>
      </c>
      <c r="BJ729" s="2" t="s">
        <v>582</v>
      </c>
      <c r="BK729" s="2">
        <v>1</v>
      </c>
      <c r="BL729" s="2">
        <v>2</v>
      </c>
      <c r="BM729" s="2">
        <v>3</v>
      </c>
      <c r="BN729" s="2">
        <v>4</v>
      </c>
      <c r="BO729" s="2">
        <v>0</v>
      </c>
    </row>
    <row r="730" spans="2:67">
      <c r="D730" s="115" t="s">
        <v>583</v>
      </c>
      <c r="E730" s="116"/>
      <c r="F730" s="116"/>
      <c r="G730" s="116"/>
      <c r="H730" s="116"/>
      <c r="I730" s="117"/>
      <c r="J730" s="110">
        <f>BI730</f>
        <v>93.299908842297171</v>
      </c>
      <c r="K730" s="110"/>
      <c r="L730" s="110"/>
      <c r="M730" s="110"/>
      <c r="N730" s="110">
        <f>BJ730</f>
        <v>96.875</v>
      </c>
      <c r="O730" s="110"/>
      <c r="P730" s="110"/>
      <c r="Q730" s="110"/>
      <c r="R730" s="110">
        <f>BK730</f>
        <v>90.625</v>
      </c>
      <c r="S730" s="110"/>
      <c r="T730" s="110"/>
      <c r="U730" s="110"/>
      <c r="V730" s="110">
        <f>BL730</f>
        <v>6.25</v>
      </c>
      <c r="W730" s="110"/>
      <c r="X730" s="110"/>
      <c r="Y730" s="110"/>
      <c r="Z730" s="110">
        <f>BM730</f>
        <v>0</v>
      </c>
      <c r="AA730" s="110"/>
      <c r="AB730" s="110"/>
      <c r="AC730" s="110"/>
      <c r="AD730" s="110">
        <f>BN730</f>
        <v>3.125</v>
      </c>
      <c r="AE730" s="110"/>
      <c r="AF730" s="110"/>
      <c r="AG730" s="110"/>
      <c r="AH730" s="110">
        <f>BO730</f>
        <v>0</v>
      </c>
      <c r="AI730" s="110"/>
      <c r="AJ730" s="110"/>
      <c r="AK730" s="110"/>
      <c r="BG730" s="2">
        <v>123</v>
      </c>
      <c r="BH730" s="2" t="s">
        <v>16</v>
      </c>
      <c r="BI730" s="25">
        <v>93.299908842297171</v>
      </c>
      <c r="BJ730" s="25">
        <f>BK730+BL730</f>
        <v>96.875</v>
      </c>
      <c r="BK730" s="25">
        <v>90.625</v>
      </c>
      <c r="BL730" s="25">
        <v>6.25</v>
      </c>
      <c r="BM730" s="25">
        <v>0</v>
      </c>
      <c r="BN730" s="25">
        <v>3.125</v>
      </c>
      <c r="BO730" s="25">
        <v>0</v>
      </c>
    </row>
    <row r="731" spans="2:67">
      <c r="D731" s="111" t="s">
        <v>584</v>
      </c>
      <c r="E731" s="112"/>
      <c r="F731" s="112"/>
      <c r="G731" s="112"/>
      <c r="H731" s="112"/>
      <c r="I731" s="113"/>
      <c r="J731" s="114">
        <f>BI731</f>
        <v>93.650442477876112</v>
      </c>
      <c r="K731" s="114"/>
      <c r="L731" s="114"/>
      <c r="M731" s="114"/>
      <c r="N731" s="114">
        <f>BJ731</f>
        <v>89.65517241379311</v>
      </c>
      <c r="O731" s="114"/>
      <c r="P731" s="114"/>
      <c r="Q731" s="114"/>
      <c r="R731" s="114">
        <f>BK731</f>
        <v>82.758620689655174</v>
      </c>
      <c r="S731" s="114"/>
      <c r="T731" s="114"/>
      <c r="U731" s="114"/>
      <c r="V731" s="114">
        <f>BL731</f>
        <v>6.8965517241379306</v>
      </c>
      <c r="W731" s="114"/>
      <c r="X731" s="114"/>
      <c r="Y731" s="114"/>
      <c r="Z731" s="114">
        <f>BM731</f>
        <v>10.344827586206897</v>
      </c>
      <c r="AA731" s="114"/>
      <c r="AB731" s="114"/>
      <c r="AC731" s="114"/>
      <c r="AD731" s="114">
        <f>BN731</f>
        <v>0</v>
      </c>
      <c r="AE731" s="114"/>
      <c r="AF731" s="114"/>
      <c r="AG731" s="114"/>
      <c r="AH731" s="114">
        <f>BO731</f>
        <v>0</v>
      </c>
      <c r="AI731" s="114"/>
      <c r="AJ731" s="114"/>
      <c r="AK731" s="114"/>
      <c r="BH731" s="2" t="s">
        <v>18</v>
      </c>
      <c r="BI731" s="25">
        <v>93.650442477876112</v>
      </c>
      <c r="BJ731" s="25">
        <f>BK731+BL731</f>
        <v>89.65517241379311</v>
      </c>
      <c r="BK731" s="25">
        <v>82.758620689655174</v>
      </c>
      <c r="BL731" s="25">
        <v>6.8965517241379306</v>
      </c>
      <c r="BM731" s="25">
        <v>10.344827586206897</v>
      </c>
      <c r="BN731" s="25">
        <v>0</v>
      </c>
      <c r="BO731" s="25">
        <v>0</v>
      </c>
    </row>
    <row r="732" spans="2:67" ht="15" customHeight="1">
      <c r="D732" s="33" t="s">
        <v>585</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586</v>
      </c>
      <c r="BJ732" s="2" t="s">
        <v>587</v>
      </c>
      <c r="BK732" s="2">
        <v>1</v>
      </c>
      <c r="BL732" s="2">
        <v>2</v>
      </c>
      <c r="BM732" s="2">
        <v>3</v>
      </c>
      <c r="BN732" s="2">
        <v>4</v>
      </c>
      <c r="BO732" s="2">
        <v>0</v>
      </c>
    </row>
    <row r="733" spans="2:67">
      <c r="D733" s="115" t="s">
        <v>588</v>
      </c>
      <c r="E733" s="116"/>
      <c r="F733" s="116"/>
      <c r="G733" s="116"/>
      <c r="H733" s="116"/>
      <c r="I733" s="117"/>
      <c r="J733" s="110">
        <f>BI733</f>
        <v>88.195077484047403</v>
      </c>
      <c r="K733" s="110"/>
      <c r="L733" s="110"/>
      <c r="M733" s="110"/>
      <c r="N733" s="110">
        <f>BJ733</f>
        <v>84.375</v>
      </c>
      <c r="O733" s="110"/>
      <c r="P733" s="110"/>
      <c r="Q733" s="110"/>
      <c r="R733" s="110">
        <f>BK733</f>
        <v>53.125</v>
      </c>
      <c r="S733" s="110"/>
      <c r="T733" s="110"/>
      <c r="U733" s="110"/>
      <c r="V733" s="110">
        <f>BL733</f>
        <v>31.25</v>
      </c>
      <c r="W733" s="110"/>
      <c r="X733" s="110"/>
      <c r="Y733" s="110"/>
      <c r="Z733" s="110">
        <f>BM733</f>
        <v>12.5</v>
      </c>
      <c r="AA733" s="110"/>
      <c r="AB733" s="110"/>
      <c r="AC733" s="110"/>
      <c r="AD733" s="110">
        <f>BN733</f>
        <v>3.125</v>
      </c>
      <c r="AE733" s="110"/>
      <c r="AF733" s="110"/>
      <c r="AG733" s="110"/>
      <c r="AH733" s="110">
        <f>BO733</f>
        <v>0</v>
      </c>
      <c r="AI733" s="110"/>
      <c r="AJ733" s="110"/>
      <c r="AK733" s="110"/>
      <c r="BG733" s="2">
        <v>124</v>
      </c>
      <c r="BH733" s="2" t="s">
        <v>16</v>
      </c>
      <c r="BI733" s="25">
        <v>88.195077484047403</v>
      </c>
      <c r="BJ733" s="25">
        <f>BK733+BL733</f>
        <v>84.375</v>
      </c>
      <c r="BK733" s="25">
        <v>53.125</v>
      </c>
      <c r="BL733" s="25">
        <v>31.25</v>
      </c>
      <c r="BM733" s="25">
        <v>12.5</v>
      </c>
      <c r="BN733" s="25">
        <v>3.125</v>
      </c>
      <c r="BO733" s="25">
        <v>0</v>
      </c>
    </row>
    <row r="734" spans="2:67">
      <c r="D734" s="111" t="s">
        <v>589</v>
      </c>
      <c r="E734" s="112"/>
      <c r="F734" s="112"/>
      <c r="G734" s="112"/>
      <c r="H734" s="112"/>
      <c r="I734" s="113"/>
      <c r="J734" s="114">
        <f>BI734</f>
        <v>87.69911504424779</v>
      </c>
      <c r="K734" s="114"/>
      <c r="L734" s="114"/>
      <c r="M734" s="114"/>
      <c r="N734" s="114">
        <f>BJ734</f>
        <v>96.551724137931046</v>
      </c>
      <c r="O734" s="114"/>
      <c r="P734" s="114"/>
      <c r="Q734" s="114"/>
      <c r="R734" s="114">
        <f>BK734</f>
        <v>65.517241379310349</v>
      </c>
      <c r="S734" s="114"/>
      <c r="T734" s="114"/>
      <c r="U734" s="114"/>
      <c r="V734" s="114">
        <f>BL734</f>
        <v>31.03448275862069</v>
      </c>
      <c r="W734" s="114"/>
      <c r="X734" s="114"/>
      <c r="Y734" s="114"/>
      <c r="Z734" s="114">
        <f>BM734</f>
        <v>3.4482758620689653</v>
      </c>
      <c r="AA734" s="114"/>
      <c r="AB734" s="114"/>
      <c r="AC734" s="114"/>
      <c r="AD734" s="114">
        <f>BN734</f>
        <v>0</v>
      </c>
      <c r="AE734" s="114"/>
      <c r="AF734" s="114"/>
      <c r="AG734" s="114"/>
      <c r="AH734" s="114">
        <f>BO734</f>
        <v>0</v>
      </c>
      <c r="AI734" s="114"/>
      <c r="AJ734" s="114"/>
      <c r="AK734" s="114"/>
      <c r="BH734" s="2" t="s">
        <v>18</v>
      </c>
      <c r="BI734" s="25">
        <v>87.69911504424779</v>
      </c>
      <c r="BJ734" s="25">
        <f>BK734+BL734</f>
        <v>96.551724137931046</v>
      </c>
      <c r="BK734" s="25">
        <v>65.517241379310349</v>
      </c>
      <c r="BL734" s="25">
        <v>31.03448275862069</v>
      </c>
      <c r="BM734" s="25">
        <v>3.4482758620689653</v>
      </c>
      <c r="BN734" s="25">
        <v>0</v>
      </c>
      <c r="BO734" s="25">
        <v>0</v>
      </c>
    </row>
    <row r="735" spans="2:67" ht="15" customHeight="1">
      <c r="D735" s="33" t="s">
        <v>590</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591</v>
      </c>
      <c r="BJ735" s="2" t="s">
        <v>592</v>
      </c>
      <c r="BK735" s="2">
        <v>1</v>
      </c>
      <c r="BL735" s="2">
        <v>2</v>
      </c>
      <c r="BM735" s="2">
        <v>3</v>
      </c>
      <c r="BN735" s="2">
        <v>4</v>
      </c>
      <c r="BO735" s="2">
        <v>0</v>
      </c>
    </row>
    <row r="736" spans="2:67">
      <c r="D736" s="115" t="s">
        <v>593</v>
      </c>
      <c r="E736" s="116"/>
      <c r="F736" s="116"/>
      <c r="G736" s="116"/>
      <c r="H736" s="116"/>
      <c r="I736" s="117"/>
      <c r="J736" s="110">
        <f>BI736</f>
        <v>96.946216955332716</v>
      </c>
      <c r="K736" s="110"/>
      <c r="L736" s="110"/>
      <c r="M736" s="110"/>
      <c r="N736" s="110">
        <f>BJ736</f>
        <v>96.875</v>
      </c>
      <c r="O736" s="110"/>
      <c r="P736" s="110"/>
      <c r="Q736" s="110"/>
      <c r="R736" s="110">
        <f>BK736</f>
        <v>84.375</v>
      </c>
      <c r="S736" s="110"/>
      <c r="T736" s="110"/>
      <c r="U736" s="110"/>
      <c r="V736" s="110">
        <f>BL736</f>
        <v>12.5</v>
      </c>
      <c r="W736" s="110"/>
      <c r="X736" s="110"/>
      <c r="Y736" s="110"/>
      <c r="Z736" s="110">
        <f>BM736</f>
        <v>3.125</v>
      </c>
      <c r="AA736" s="110"/>
      <c r="AB736" s="110"/>
      <c r="AC736" s="110"/>
      <c r="AD736" s="110">
        <f>BN736</f>
        <v>0</v>
      </c>
      <c r="AE736" s="110"/>
      <c r="AF736" s="110"/>
      <c r="AG736" s="110"/>
      <c r="AH736" s="110">
        <f>BO736</f>
        <v>0</v>
      </c>
      <c r="AI736" s="110"/>
      <c r="AJ736" s="110"/>
      <c r="AK736" s="110"/>
      <c r="BG736" s="2">
        <v>125</v>
      </c>
      <c r="BH736" s="2" t="s">
        <v>16</v>
      </c>
      <c r="BI736" s="25">
        <v>96.946216955332716</v>
      </c>
      <c r="BJ736" s="25">
        <f>BK736+BL736</f>
        <v>96.875</v>
      </c>
      <c r="BK736" s="25">
        <v>84.375</v>
      </c>
      <c r="BL736" s="25">
        <v>12.5</v>
      </c>
      <c r="BM736" s="25">
        <v>3.125</v>
      </c>
      <c r="BN736" s="25">
        <v>0</v>
      </c>
      <c r="BO736" s="25">
        <v>0</v>
      </c>
    </row>
    <row r="737" spans="4:67">
      <c r="D737" s="111" t="s">
        <v>594</v>
      </c>
      <c r="E737" s="112"/>
      <c r="F737" s="112"/>
      <c r="G737" s="112"/>
      <c r="H737" s="112"/>
      <c r="I737" s="113"/>
      <c r="J737" s="114">
        <f>BI737</f>
        <v>95.685840707964601</v>
      </c>
      <c r="K737" s="114"/>
      <c r="L737" s="114"/>
      <c r="M737" s="114"/>
      <c r="N737" s="114">
        <f>BJ737</f>
        <v>96.551724137931032</v>
      </c>
      <c r="O737" s="114"/>
      <c r="P737" s="114"/>
      <c r="Q737" s="114"/>
      <c r="R737" s="114">
        <f>BK737</f>
        <v>82.758620689655174</v>
      </c>
      <c r="S737" s="114"/>
      <c r="T737" s="114"/>
      <c r="U737" s="114"/>
      <c r="V737" s="114">
        <f>BL737</f>
        <v>13.793103448275861</v>
      </c>
      <c r="W737" s="114"/>
      <c r="X737" s="114"/>
      <c r="Y737" s="114"/>
      <c r="Z737" s="114">
        <f>BM737</f>
        <v>3.4482758620689653</v>
      </c>
      <c r="AA737" s="114"/>
      <c r="AB737" s="114"/>
      <c r="AC737" s="114"/>
      <c r="AD737" s="114">
        <f>BN737</f>
        <v>0</v>
      </c>
      <c r="AE737" s="114"/>
      <c r="AF737" s="114"/>
      <c r="AG737" s="114"/>
      <c r="AH737" s="114">
        <f>BO737</f>
        <v>0</v>
      </c>
      <c r="AI737" s="114"/>
      <c r="AJ737" s="114"/>
      <c r="AK737" s="114"/>
      <c r="BH737" s="2" t="s">
        <v>18</v>
      </c>
      <c r="BI737" s="25">
        <v>95.685840707964601</v>
      </c>
      <c r="BJ737" s="25">
        <f>BK737+BL737</f>
        <v>96.551724137931032</v>
      </c>
      <c r="BK737" s="25">
        <v>82.758620689655174</v>
      </c>
      <c r="BL737" s="25">
        <v>13.793103448275861</v>
      </c>
      <c r="BM737" s="25">
        <v>3.4482758620689653</v>
      </c>
      <c r="BN737" s="25">
        <v>0</v>
      </c>
      <c r="BO737" s="25">
        <v>0</v>
      </c>
    </row>
    <row r="738" spans="4:67" ht="15" customHeight="1">
      <c r="D738" s="33" t="s">
        <v>595</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596</v>
      </c>
      <c r="BJ738" s="2" t="s">
        <v>597</v>
      </c>
      <c r="BK738" s="2">
        <v>1</v>
      </c>
      <c r="BL738" s="2">
        <v>2</v>
      </c>
      <c r="BM738" s="2">
        <v>3</v>
      </c>
      <c r="BN738" s="2">
        <v>4</v>
      </c>
      <c r="BO738" s="2">
        <v>0</v>
      </c>
    </row>
    <row r="739" spans="4:67">
      <c r="D739" s="115" t="s">
        <v>598</v>
      </c>
      <c r="E739" s="116"/>
      <c r="F739" s="116"/>
      <c r="G739" s="116"/>
      <c r="H739" s="116"/>
      <c r="I739" s="117"/>
      <c r="J739" s="110">
        <f>BI739</f>
        <v>97.607110300820423</v>
      </c>
      <c r="K739" s="110"/>
      <c r="L739" s="110"/>
      <c r="M739" s="110"/>
      <c r="N739" s="110">
        <f>BJ739</f>
        <v>100</v>
      </c>
      <c r="O739" s="110"/>
      <c r="P739" s="110"/>
      <c r="Q739" s="110"/>
      <c r="R739" s="110">
        <f>BK739</f>
        <v>96.875</v>
      </c>
      <c r="S739" s="110"/>
      <c r="T739" s="110"/>
      <c r="U739" s="110"/>
      <c r="V739" s="110">
        <f>BL739</f>
        <v>3.125</v>
      </c>
      <c r="W739" s="110"/>
      <c r="X739" s="110"/>
      <c r="Y739" s="110"/>
      <c r="Z739" s="110">
        <f>BM739</f>
        <v>0</v>
      </c>
      <c r="AA739" s="110"/>
      <c r="AB739" s="110"/>
      <c r="AC739" s="110"/>
      <c r="AD739" s="110">
        <f>BN739</f>
        <v>0</v>
      </c>
      <c r="AE739" s="110"/>
      <c r="AF739" s="110"/>
      <c r="AG739" s="110"/>
      <c r="AH739" s="110">
        <f>BO739</f>
        <v>0</v>
      </c>
      <c r="AI739" s="110"/>
      <c r="AJ739" s="110"/>
      <c r="AK739" s="110"/>
      <c r="BG739" s="2">
        <v>126</v>
      </c>
      <c r="BH739" s="2" t="s">
        <v>16</v>
      </c>
      <c r="BI739" s="25">
        <v>97.607110300820423</v>
      </c>
      <c r="BJ739" s="25">
        <f>BK739+BL739</f>
        <v>100</v>
      </c>
      <c r="BK739" s="25">
        <v>96.875</v>
      </c>
      <c r="BL739" s="25">
        <v>3.125</v>
      </c>
      <c r="BM739" s="25">
        <v>0</v>
      </c>
      <c r="BN739" s="25">
        <v>0</v>
      </c>
      <c r="BO739" s="25">
        <v>0</v>
      </c>
    </row>
    <row r="740" spans="4:67">
      <c r="D740" s="111" t="s">
        <v>599</v>
      </c>
      <c r="E740" s="112"/>
      <c r="F740" s="112"/>
      <c r="G740" s="112"/>
      <c r="H740" s="112"/>
      <c r="I740" s="113"/>
      <c r="J740" s="114">
        <f>BI740</f>
        <v>97.256637168141594</v>
      </c>
      <c r="K740" s="114"/>
      <c r="L740" s="114"/>
      <c r="M740" s="114"/>
      <c r="N740" s="114">
        <f>BJ740</f>
        <v>96.551724137931018</v>
      </c>
      <c r="O740" s="114"/>
      <c r="P740" s="114"/>
      <c r="Q740" s="114"/>
      <c r="R740" s="114">
        <f>BK740</f>
        <v>86.206896551724128</v>
      </c>
      <c r="S740" s="114"/>
      <c r="T740" s="114"/>
      <c r="U740" s="114"/>
      <c r="V740" s="114">
        <f>BL740</f>
        <v>10.344827586206897</v>
      </c>
      <c r="W740" s="114"/>
      <c r="X740" s="114"/>
      <c r="Y740" s="114"/>
      <c r="Z740" s="114">
        <f>BM740</f>
        <v>3.4482758620689653</v>
      </c>
      <c r="AA740" s="114"/>
      <c r="AB740" s="114"/>
      <c r="AC740" s="114"/>
      <c r="AD740" s="114">
        <f>BN740</f>
        <v>0</v>
      </c>
      <c r="AE740" s="114"/>
      <c r="AF740" s="114"/>
      <c r="AG740" s="114"/>
      <c r="AH740" s="114">
        <f>BO740</f>
        <v>0</v>
      </c>
      <c r="AI740" s="114"/>
      <c r="AJ740" s="114"/>
      <c r="AK740" s="114"/>
      <c r="BH740" s="2" t="s">
        <v>18</v>
      </c>
      <c r="BI740" s="25">
        <v>97.256637168141594</v>
      </c>
      <c r="BJ740" s="25">
        <f>BK740+BL740</f>
        <v>96.551724137931018</v>
      </c>
      <c r="BK740" s="25">
        <v>86.206896551724128</v>
      </c>
      <c r="BL740" s="25">
        <v>10.344827586206897</v>
      </c>
      <c r="BM740" s="25">
        <v>3.4482758620689653</v>
      </c>
      <c r="BN740" s="25">
        <v>0</v>
      </c>
      <c r="BO740" s="25">
        <v>0</v>
      </c>
    </row>
    <row r="741" spans="4:67" ht="15" customHeight="1">
      <c r="D741" s="33" t="s">
        <v>600</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601</v>
      </c>
      <c r="BJ741" s="2" t="s">
        <v>602</v>
      </c>
      <c r="BK741" s="2">
        <v>1</v>
      </c>
      <c r="BL741" s="2">
        <v>2</v>
      </c>
      <c r="BM741" s="2">
        <v>3</v>
      </c>
      <c r="BN741" s="2">
        <v>4</v>
      </c>
      <c r="BO741" s="2">
        <v>0</v>
      </c>
    </row>
    <row r="742" spans="4:67">
      <c r="D742" s="115" t="s">
        <v>603</v>
      </c>
      <c r="E742" s="116"/>
      <c r="F742" s="116"/>
      <c r="G742" s="116"/>
      <c r="H742" s="116"/>
      <c r="I742" s="117"/>
      <c r="J742" s="110">
        <f>BI742</f>
        <v>97.242479489516867</v>
      </c>
      <c r="K742" s="110"/>
      <c r="L742" s="110"/>
      <c r="M742" s="110"/>
      <c r="N742" s="110">
        <f>BJ742</f>
        <v>100</v>
      </c>
      <c r="O742" s="110"/>
      <c r="P742" s="110"/>
      <c r="Q742" s="110"/>
      <c r="R742" s="110">
        <f>BK742</f>
        <v>90.625</v>
      </c>
      <c r="S742" s="110"/>
      <c r="T742" s="110"/>
      <c r="U742" s="110"/>
      <c r="V742" s="110">
        <f>BL742</f>
        <v>9.375</v>
      </c>
      <c r="W742" s="110"/>
      <c r="X742" s="110"/>
      <c r="Y742" s="110"/>
      <c r="Z742" s="110">
        <f>BM742</f>
        <v>0</v>
      </c>
      <c r="AA742" s="110"/>
      <c r="AB742" s="110"/>
      <c r="AC742" s="110"/>
      <c r="AD742" s="110">
        <f>BN742</f>
        <v>0</v>
      </c>
      <c r="AE742" s="110"/>
      <c r="AF742" s="110"/>
      <c r="AG742" s="110"/>
      <c r="AH742" s="110">
        <f>BO742</f>
        <v>0</v>
      </c>
      <c r="AI742" s="110"/>
      <c r="AJ742" s="110"/>
      <c r="AK742" s="110"/>
      <c r="BG742" s="2">
        <v>127</v>
      </c>
      <c r="BH742" s="2" t="s">
        <v>16</v>
      </c>
      <c r="BI742" s="25">
        <v>97.242479489516867</v>
      </c>
      <c r="BJ742" s="25">
        <f>BK742+BL742</f>
        <v>100</v>
      </c>
      <c r="BK742" s="25">
        <v>90.625</v>
      </c>
      <c r="BL742" s="25">
        <v>9.375</v>
      </c>
      <c r="BM742" s="25">
        <v>0</v>
      </c>
      <c r="BN742" s="25">
        <v>0</v>
      </c>
      <c r="BO742" s="25">
        <v>0</v>
      </c>
    </row>
    <row r="743" spans="4:67">
      <c r="D743" s="111" t="s">
        <v>604</v>
      </c>
      <c r="E743" s="112"/>
      <c r="F743" s="112"/>
      <c r="G743" s="112"/>
      <c r="H743" s="112"/>
      <c r="I743" s="113"/>
      <c r="J743" s="114">
        <f>BI743</f>
        <v>96.725663716814154</v>
      </c>
      <c r="K743" s="114"/>
      <c r="L743" s="114"/>
      <c r="M743" s="114"/>
      <c r="N743" s="114">
        <f>BJ743</f>
        <v>93.103448275862064</v>
      </c>
      <c r="O743" s="114"/>
      <c r="P743" s="114"/>
      <c r="Q743" s="114"/>
      <c r="R743" s="114">
        <f>BK743</f>
        <v>82.758620689655174</v>
      </c>
      <c r="S743" s="114"/>
      <c r="T743" s="114"/>
      <c r="U743" s="114"/>
      <c r="V743" s="114">
        <f>BL743</f>
        <v>10.344827586206897</v>
      </c>
      <c r="W743" s="114"/>
      <c r="X743" s="114"/>
      <c r="Y743" s="114"/>
      <c r="Z743" s="114">
        <f>BM743</f>
        <v>6.8965517241379306</v>
      </c>
      <c r="AA743" s="114"/>
      <c r="AB743" s="114"/>
      <c r="AC743" s="114"/>
      <c r="AD743" s="114">
        <f>BN743</f>
        <v>0</v>
      </c>
      <c r="AE743" s="114"/>
      <c r="AF743" s="114"/>
      <c r="AG743" s="114"/>
      <c r="AH743" s="114">
        <f>BO743</f>
        <v>0</v>
      </c>
      <c r="AI743" s="114"/>
      <c r="AJ743" s="114"/>
      <c r="AK743" s="114"/>
      <c r="BH743" s="2" t="s">
        <v>18</v>
      </c>
      <c r="BI743" s="25">
        <v>96.725663716814154</v>
      </c>
      <c r="BJ743" s="25">
        <f>BK743+BL743</f>
        <v>93.103448275862064</v>
      </c>
      <c r="BK743" s="25">
        <v>82.758620689655174</v>
      </c>
      <c r="BL743" s="25">
        <v>10.344827586206897</v>
      </c>
      <c r="BM743" s="25">
        <v>6.8965517241379306</v>
      </c>
      <c r="BN743" s="25">
        <v>0</v>
      </c>
      <c r="BO743" s="25">
        <v>0</v>
      </c>
    </row>
    <row r="744" spans="4:67" ht="15" customHeight="1">
      <c r="D744" s="33" t="s">
        <v>605</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606</v>
      </c>
      <c r="BJ744" s="2" t="s">
        <v>607</v>
      </c>
      <c r="BK744" s="2">
        <v>1</v>
      </c>
      <c r="BL744" s="2">
        <v>2</v>
      </c>
      <c r="BM744" s="2">
        <v>3</v>
      </c>
      <c r="BN744" s="2">
        <v>4</v>
      </c>
      <c r="BO744" s="2">
        <v>0</v>
      </c>
    </row>
    <row r="745" spans="4:67">
      <c r="D745" s="115" t="s">
        <v>608</v>
      </c>
      <c r="E745" s="116"/>
      <c r="F745" s="116"/>
      <c r="G745" s="116"/>
      <c r="H745" s="116"/>
      <c r="I745" s="117"/>
      <c r="J745" s="110">
        <f>BI745</f>
        <v>87.944393801276206</v>
      </c>
      <c r="K745" s="110"/>
      <c r="L745" s="110"/>
      <c r="M745" s="110"/>
      <c r="N745" s="110">
        <f>BJ745</f>
        <v>84.375</v>
      </c>
      <c r="O745" s="110"/>
      <c r="P745" s="110"/>
      <c r="Q745" s="110"/>
      <c r="R745" s="110">
        <f>BK745</f>
        <v>65.625</v>
      </c>
      <c r="S745" s="110"/>
      <c r="T745" s="110"/>
      <c r="U745" s="110"/>
      <c r="V745" s="110">
        <f>BL745</f>
        <v>18.75</v>
      </c>
      <c r="W745" s="110"/>
      <c r="X745" s="110"/>
      <c r="Y745" s="110"/>
      <c r="Z745" s="110">
        <f>BM745</f>
        <v>15.625</v>
      </c>
      <c r="AA745" s="110"/>
      <c r="AB745" s="110"/>
      <c r="AC745" s="110"/>
      <c r="AD745" s="110">
        <f>BN745</f>
        <v>0</v>
      </c>
      <c r="AE745" s="110"/>
      <c r="AF745" s="110"/>
      <c r="AG745" s="110"/>
      <c r="AH745" s="110">
        <f>BO745</f>
        <v>0</v>
      </c>
      <c r="AI745" s="110"/>
      <c r="AJ745" s="110"/>
      <c r="AK745" s="110"/>
      <c r="BG745" s="2">
        <v>128</v>
      </c>
      <c r="BH745" s="2" t="s">
        <v>16</v>
      </c>
      <c r="BI745" s="25">
        <v>87.944393801276206</v>
      </c>
      <c r="BJ745" s="25">
        <f>BK745+BL745</f>
        <v>84.375</v>
      </c>
      <c r="BK745" s="25">
        <v>65.625</v>
      </c>
      <c r="BL745" s="25">
        <v>18.75</v>
      </c>
      <c r="BM745" s="25">
        <v>15.625</v>
      </c>
      <c r="BN745" s="25">
        <v>0</v>
      </c>
      <c r="BO745" s="25">
        <v>0</v>
      </c>
    </row>
    <row r="746" spans="4:67">
      <c r="D746" s="111" t="s">
        <v>609</v>
      </c>
      <c r="E746" s="112"/>
      <c r="F746" s="112"/>
      <c r="G746" s="112"/>
      <c r="H746" s="112"/>
      <c r="I746" s="113"/>
      <c r="J746" s="114">
        <f>BI746</f>
        <v>87.610619469026545</v>
      </c>
      <c r="K746" s="114"/>
      <c r="L746" s="114"/>
      <c r="M746" s="114"/>
      <c r="N746" s="114">
        <f>BJ746</f>
        <v>86.206896551724128</v>
      </c>
      <c r="O746" s="114"/>
      <c r="P746" s="114"/>
      <c r="Q746" s="114"/>
      <c r="R746" s="114">
        <f>BK746</f>
        <v>75.862068965517238</v>
      </c>
      <c r="S746" s="114"/>
      <c r="T746" s="114"/>
      <c r="U746" s="114"/>
      <c r="V746" s="114">
        <f>BL746</f>
        <v>10.344827586206897</v>
      </c>
      <c r="W746" s="114"/>
      <c r="X746" s="114"/>
      <c r="Y746" s="114"/>
      <c r="Z746" s="114">
        <f>BM746</f>
        <v>3.4482758620689653</v>
      </c>
      <c r="AA746" s="114"/>
      <c r="AB746" s="114"/>
      <c r="AC746" s="114"/>
      <c r="AD746" s="114">
        <f>BN746</f>
        <v>10.344827586206897</v>
      </c>
      <c r="AE746" s="114"/>
      <c r="AF746" s="114"/>
      <c r="AG746" s="114"/>
      <c r="AH746" s="114">
        <f>BO746</f>
        <v>0</v>
      </c>
      <c r="AI746" s="114"/>
      <c r="AJ746" s="114"/>
      <c r="AK746" s="114"/>
      <c r="BH746" s="2" t="s">
        <v>18</v>
      </c>
      <c r="BI746" s="25">
        <v>87.610619469026545</v>
      </c>
      <c r="BJ746" s="25">
        <f>BK746+BL746</f>
        <v>86.206896551724128</v>
      </c>
      <c r="BK746" s="25">
        <v>75.862068965517238</v>
      </c>
      <c r="BL746" s="25">
        <v>10.344827586206897</v>
      </c>
      <c r="BM746" s="25">
        <v>3.4482758620689653</v>
      </c>
      <c r="BN746" s="25">
        <v>10.344827586206897</v>
      </c>
      <c r="BO746" s="25">
        <v>0</v>
      </c>
    </row>
    <row r="747" spans="4:67" ht="15" customHeight="1">
      <c r="D747" s="33" t="s">
        <v>610</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611</v>
      </c>
      <c r="BJ747" s="2" t="s">
        <v>612</v>
      </c>
      <c r="BK747" s="2">
        <v>1</v>
      </c>
      <c r="BL747" s="2">
        <v>2</v>
      </c>
      <c r="BM747" s="2">
        <v>3</v>
      </c>
      <c r="BN747" s="2">
        <v>4</v>
      </c>
      <c r="BO747" s="2">
        <v>0</v>
      </c>
    </row>
    <row r="748" spans="4:67">
      <c r="D748" s="115" t="s">
        <v>613</v>
      </c>
      <c r="E748" s="116"/>
      <c r="F748" s="116"/>
      <c r="G748" s="116"/>
      <c r="H748" s="116"/>
      <c r="I748" s="117"/>
      <c r="J748" s="110">
        <f>BI748</f>
        <v>95.875113947128526</v>
      </c>
      <c r="K748" s="110"/>
      <c r="L748" s="110"/>
      <c r="M748" s="110"/>
      <c r="N748" s="110">
        <f>BJ748</f>
        <v>93.75</v>
      </c>
      <c r="O748" s="110"/>
      <c r="P748" s="110"/>
      <c r="Q748" s="110"/>
      <c r="R748" s="110">
        <f>BK748</f>
        <v>90.625</v>
      </c>
      <c r="S748" s="110"/>
      <c r="T748" s="110"/>
      <c r="U748" s="110"/>
      <c r="V748" s="110">
        <f>BL748</f>
        <v>3.125</v>
      </c>
      <c r="W748" s="110"/>
      <c r="X748" s="110"/>
      <c r="Y748" s="110"/>
      <c r="Z748" s="110">
        <f>BM748</f>
        <v>0</v>
      </c>
      <c r="AA748" s="110"/>
      <c r="AB748" s="110"/>
      <c r="AC748" s="110"/>
      <c r="AD748" s="110">
        <f>BN748</f>
        <v>6.25</v>
      </c>
      <c r="AE748" s="110"/>
      <c r="AF748" s="110"/>
      <c r="AG748" s="110"/>
      <c r="AH748" s="110">
        <f>BO748</f>
        <v>0</v>
      </c>
      <c r="AI748" s="110"/>
      <c r="AJ748" s="110"/>
      <c r="AK748" s="110"/>
      <c r="BG748" s="2">
        <v>129</v>
      </c>
      <c r="BH748" s="2" t="s">
        <v>16</v>
      </c>
      <c r="BI748" s="25">
        <v>95.875113947128526</v>
      </c>
      <c r="BJ748" s="25">
        <f>BK748+BL748</f>
        <v>93.75</v>
      </c>
      <c r="BK748" s="25">
        <v>90.625</v>
      </c>
      <c r="BL748" s="25">
        <v>3.125</v>
      </c>
      <c r="BM748" s="25">
        <v>0</v>
      </c>
      <c r="BN748" s="25">
        <v>6.25</v>
      </c>
      <c r="BO748" s="25">
        <v>0</v>
      </c>
    </row>
    <row r="749" spans="4:67">
      <c r="D749" s="111" t="s">
        <v>614</v>
      </c>
      <c r="E749" s="112"/>
      <c r="F749" s="112"/>
      <c r="G749" s="112"/>
      <c r="H749" s="112"/>
      <c r="I749" s="113"/>
      <c r="J749" s="114">
        <f>BI749</f>
        <v>96.039823008849552</v>
      </c>
      <c r="K749" s="114"/>
      <c r="L749" s="114"/>
      <c r="M749" s="114"/>
      <c r="N749" s="114">
        <f>BJ749</f>
        <v>93.103448275862064</v>
      </c>
      <c r="O749" s="114"/>
      <c r="P749" s="114"/>
      <c r="Q749" s="114"/>
      <c r="R749" s="114">
        <f>BK749</f>
        <v>93.103448275862064</v>
      </c>
      <c r="S749" s="114"/>
      <c r="T749" s="114"/>
      <c r="U749" s="114"/>
      <c r="V749" s="114">
        <f>BL749</f>
        <v>0</v>
      </c>
      <c r="W749" s="114"/>
      <c r="X749" s="114"/>
      <c r="Y749" s="114"/>
      <c r="Z749" s="114">
        <f>BM749</f>
        <v>3.4482758620689653</v>
      </c>
      <c r="AA749" s="114"/>
      <c r="AB749" s="114"/>
      <c r="AC749" s="114"/>
      <c r="AD749" s="114">
        <f>BN749</f>
        <v>3.4482758620689653</v>
      </c>
      <c r="AE749" s="114"/>
      <c r="AF749" s="114"/>
      <c r="AG749" s="114"/>
      <c r="AH749" s="114">
        <f>BO749</f>
        <v>0</v>
      </c>
      <c r="AI749" s="114"/>
      <c r="AJ749" s="114"/>
      <c r="AK749" s="114"/>
      <c r="BH749" s="2" t="s">
        <v>18</v>
      </c>
      <c r="BI749" s="25">
        <v>96.039823008849552</v>
      </c>
      <c r="BJ749" s="25">
        <f>BK749+BL749</f>
        <v>93.103448275862064</v>
      </c>
      <c r="BK749" s="25">
        <v>93.103448275862064</v>
      </c>
      <c r="BL749" s="25">
        <v>0</v>
      </c>
      <c r="BM749" s="25">
        <v>3.4482758620689653</v>
      </c>
      <c r="BN749" s="25">
        <v>3.4482758620689653</v>
      </c>
      <c r="BO749" s="25">
        <v>0</v>
      </c>
    </row>
    <row r="750" spans="4:67" ht="15" customHeight="1">
      <c r="D750" s="33" t="s">
        <v>615</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581</v>
      </c>
      <c r="BJ750" s="2" t="s">
        <v>582</v>
      </c>
      <c r="BK750" s="2">
        <v>1</v>
      </c>
      <c r="BL750" s="2">
        <v>2</v>
      </c>
      <c r="BM750" s="2">
        <v>3</v>
      </c>
      <c r="BN750" s="2">
        <v>4</v>
      </c>
      <c r="BO750" s="2">
        <v>0</v>
      </c>
    </row>
    <row r="751" spans="4:67">
      <c r="D751" s="115" t="s">
        <v>583</v>
      </c>
      <c r="E751" s="116"/>
      <c r="F751" s="116"/>
      <c r="G751" s="116"/>
      <c r="H751" s="116"/>
      <c r="I751" s="117"/>
      <c r="J751" s="110">
        <f>BI751</f>
        <v>96.239744758432096</v>
      </c>
      <c r="K751" s="110"/>
      <c r="L751" s="110"/>
      <c r="M751" s="110"/>
      <c r="N751" s="110">
        <f>BJ751</f>
        <v>93.75</v>
      </c>
      <c r="O751" s="110"/>
      <c r="P751" s="110"/>
      <c r="Q751" s="110"/>
      <c r="R751" s="110">
        <f>BK751</f>
        <v>93.75</v>
      </c>
      <c r="S751" s="110"/>
      <c r="T751" s="110"/>
      <c r="U751" s="110"/>
      <c r="V751" s="110">
        <f>BL751</f>
        <v>0</v>
      </c>
      <c r="W751" s="110"/>
      <c r="X751" s="110"/>
      <c r="Y751" s="110"/>
      <c r="Z751" s="110">
        <f>BM751</f>
        <v>0</v>
      </c>
      <c r="AA751" s="110"/>
      <c r="AB751" s="110"/>
      <c r="AC751" s="110"/>
      <c r="AD751" s="110">
        <f>BN751</f>
        <v>6.25</v>
      </c>
      <c r="AE751" s="110"/>
      <c r="AF751" s="110"/>
      <c r="AG751" s="110"/>
      <c r="AH751" s="110">
        <f>BO751</f>
        <v>0</v>
      </c>
      <c r="AI751" s="110"/>
      <c r="AJ751" s="110"/>
      <c r="AK751" s="110"/>
      <c r="BG751" s="2">
        <v>130</v>
      </c>
      <c r="BH751" s="2" t="s">
        <v>16</v>
      </c>
      <c r="BI751" s="25">
        <v>96.239744758432096</v>
      </c>
      <c r="BJ751" s="25">
        <f>BK751+BL751</f>
        <v>93.75</v>
      </c>
      <c r="BK751" s="25">
        <v>93.75</v>
      </c>
      <c r="BL751" s="25">
        <v>0</v>
      </c>
      <c r="BM751" s="25">
        <v>0</v>
      </c>
      <c r="BN751" s="25">
        <v>6.25</v>
      </c>
      <c r="BO751" s="25">
        <v>0</v>
      </c>
    </row>
    <row r="752" spans="4:67">
      <c r="D752" s="111" t="s">
        <v>616</v>
      </c>
      <c r="E752" s="112"/>
      <c r="F752" s="112"/>
      <c r="G752" s="112"/>
      <c r="H752" s="112"/>
      <c r="I752" s="113"/>
      <c r="J752" s="114">
        <f>BI752</f>
        <v>96.283185840707958</v>
      </c>
      <c r="K752" s="114"/>
      <c r="L752" s="114"/>
      <c r="M752" s="114"/>
      <c r="N752" s="114">
        <f>BJ752</f>
        <v>100</v>
      </c>
      <c r="O752" s="114"/>
      <c r="P752" s="114"/>
      <c r="Q752" s="114"/>
      <c r="R752" s="114">
        <f>BK752</f>
        <v>96.551724137931032</v>
      </c>
      <c r="S752" s="114"/>
      <c r="T752" s="114"/>
      <c r="U752" s="114"/>
      <c r="V752" s="114">
        <f>BL752</f>
        <v>3.4482758620689653</v>
      </c>
      <c r="W752" s="114"/>
      <c r="X752" s="114"/>
      <c r="Y752" s="114"/>
      <c r="Z752" s="114">
        <f>BM752</f>
        <v>0</v>
      </c>
      <c r="AA752" s="114"/>
      <c r="AB752" s="114"/>
      <c r="AC752" s="114"/>
      <c r="AD752" s="114">
        <f>BN752</f>
        <v>0</v>
      </c>
      <c r="AE752" s="114"/>
      <c r="AF752" s="114"/>
      <c r="AG752" s="114"/>
      <c r="AH752" s="114">
        <f>BO752</f>
        <v>0</v>
      </c>
      <c r="AI752" s="114"/>
      <c r="AJ752" s="114"/>
      <c r="AK752" s="114"/>
      <c r="BH752" s="2" t="s">
        <v>18</v>
      </c>
      <c r="BI752" s="25">
        <v>96.283185840707958</v>
      </c>
      <c r="BJ752" s="25">
        <f>BK752+BL752</f>
        <v>100</v>
      </c>
      <c r="BK752" s="25">
        <v>96.551724137931032</v>
      </c>
      <c r="BL752" s="25">
        <v>3.4482758620689653</v>
      </c>
      <c r="BM752" s="25">
        <v>0</v>
      </c>
      <c r="BN752" s="25">
        <v>0</v>
      </c>
      <c r="BO752" s="25">
        <v>0</v>
      </c>
    </row>
    <row r="753" spans="1:96" ht="15" customHeight="1">
      <c r="D753" s="33" t="s">
        <v>617</v>
      </c>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BI753" s="5" t="s">
        <v>618</v>
      </c>
      <c r="BJ753" s="2" t="s">
        <v>619</v>
      </c>
      <c r="BK753" s="2">
        <v>1</v>
      </c>
      <c r="BL753" s="2">
        <v>2</v>
      </c>
      <c r="BM753" s="2">
        <v>3</v>
      </c>
      <c r="BN753" s="2">
        <v>4</v>
      </c>
      <c r="BO753" s="2">
        <v>0</v>
      </c>
    </row>
    <row r="754" spans="1:96">
      <c r="D754" s="115" t="s">
        <v>620</v>
      </c>
      <c r="E754" s="116"/>
      <c r="F754" s="116"/>
      <c r="G754" s="116"/>
      <c r="H754" s="116"/>
      <c r="I754" s="117"/>
      <c r="J754" s="110">
        <f>BI754</f>
        <v>87.329079307201468</v>
      </c>
      <c r="K754" s="110"/>
      <c r="L754" s="110"/>
      <c r="M754" s="110"/>
      <c r="N754" s="110">
        <f>BJ754</f>
        <v>87.5</v>
      </c>
      <c r="O754" s="110"/>
      <c r="P754" s="110"/>
      <c r="Q754" s="110"/>
      <c r="R754" s="110">
        <f>BK754</f>
        <v>56.25</v>
      </c>
      <c r="S754" s="110"/>
      <c r="T754" s="110"/>
      <c r="U754" s="110"/>
      <c r="V754" s="110">
        <f>BL754</f>
        <v>31.25</v>
      </c>
      <c r="W754" s="110"/>
      <c r="X754" s="110"/>
      <c r="Y754" s="110"/>
      <c r="Z754" s="110">
        <f>BM754</f>
        <v>9.375</v>
      </c>
      <c r="AA754" s="110"/>
      <c r="AB754" s="110"/>
      <c r="AC754" s="110"/>
      <c r="AD754" s="110">
        <f>BN754</f>
        <v>3.125</v>
      </c>
      <c r="AE754" s="110"/>
      <c r="AF754" s="110"/>
      <c r="AG754" s="110"/>
      <c r="AH754" s="110">
        <f>BO754</f>
        <v>0</v>
      </c>
      <c r="AI754" s="110"/>
      <c r="AJ754" s="110"/>
      <c r="AK754" s="110"/>
      <c r="BG754" s="2">
        <v>131</v>
      </c>
      <c r="BH754" s="2" t="s">
        <v>16</v>
      </c>
      <c r="BI754" s="25">
        <v>87.329079307201468</v>
      </c>
      <c r="BJ754" s="25">
        <f>BK754+BL754</f>
        <v>87.5</v>
      </c>
      <c r="BK754" s="25">
        <v>56.25</v>
      </c>
      <c r="BL754" s="25">
        <v>31.25</v>
      </c>
      <c r="BM754" s="25">
        <v>9.375</v>
      </c>
      <c r="BN754" s="25">
        <v>3.125</v>
      </c>
      <c r="BO754" s="25">
        <v>0</v>
      </c>
    </row>
    <row r="755" spans="1:96">
      <c r="D755" s="111" t="s">
        <v>604</v>
      </c>
      <c r="E755" s="112"/>
      <c r="F755" s="112"/>
      <c r="G755" s="112"/>
      <c r="H755" s="112"/>
      <c r="I755" s="113"/>
      <c r="J755" s="114">
        <f>BI755</f>
        <v>86.216814159292028</v>
      </c>
      <c r="K755" s="114"/>
      <c r="L755" s="114"/>
      <c r="M755" s="114"/>
      <c r="N755" s="114">
        <f>BJ755</f>
        <v>75.862068965517238</v>
      </c>
      <c r="O755" s="114"/>
      <c r="P755" s="114"/>
      <c r="Q755" s="114"/>
      <c r="R755" s="114">
        <f>BK755</f>
        <v>41.379310344827587</v>
      </c>
      <c r="S755" s="114"/>
      <c r="T755" s="114"/>
      <c r="U755" s="114"/>
      <c r="V755" s="114">
        <f>BL755</f>
        <v>34.482758620689658</v>
      </c>
      <c r="W755" s="114"/>
      <c r="X755" s="114"/>
      <c r="Y755" s="114"/>
      <c r="Z755" s="114">
        <f>BM755</f>
        <v>20.689655172413794</v>
      </c>
      <c r="AA755" s="114"/>
      <c r="AB755" s="114"/>
      <c r="AC755" s="114"/>
      <c r="AD755" s="114">
        <f>BN755</f>
        <v>3.4482758620689653</v>
      </c>
      <c r="AE755" s="114"/>
      <c r="AF755" s="114"/>
      <c r="AG755" s="114"/>
      <c r="AH755" s="114">
        <f>BO755</f>
        <v>0</v>
      </c>
      <c r="AI755" s="114"/>
      <c r="AJ755" s="114"/>
      <c r="AK755" s="114"/>
      <c r="BH755" s="2" t="s">
        <v>18</v>
      </c>
      <c r="BI755" s="25">
        <v>86.216814159292028</v>
      </c>
      <c r="BJ755" s="25">
        <f>BK755+BL755</f>
        <v>75.862068965517238</v>
      </c>
      <c r="BK755" s="25">
        <v>41.379310344827587</v>
      </c>
      <c r="BL755" s="25">
        <v>34.482758620689658</v>
      </c>
      <c r="BM755" s="25">
        <v>20.689655172413794</v>
      </c>
      <c r="BN755" s="25">
        <v>3.4482758620689653</v>
      </c>
      <c r="BO755" s="25">
        <v>0</v>
      </c>
    </row>
    <row r="756" spans="1:96" ht="15" customHeight="1">
      <c r="D756" s="39"/>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BI756" s="5"/>
    </row>
    <row r="757" spans="1:96">
      <c r="D757" s="126"/>
      <c r="E757" s="126"/>
      <c r="F757" s="126"/>
      <c r="G757" s="126"/>
      <c r="H757" s="126"/>
      <c r="I757" s="126"/>
      <c r="J757" s="125"/>
      <c r="K757" s="125"/>
      <c r="L757" s="125"/>
      <c r="M757" s="125"/>
      <c r="N757" s="125"/>
      <c r="O757" s="125"/>
      <c r="P757" s="125"/>
      <c r="Q757" s="125"/>
      <c r="R757" s="125"/>
      <c r="S757" s="125"/>
      <c r="T757" s="125"/>
      <c r="U757" s="125"/>
      <c r="V757" s="125"/>
      <c r="W757" s="125"/>
      <c r="X757" s="125"/>
      <c r="Y757" s="125"/>
      <c r="Z757" s="125"/>
      <c r="AA757" s="125"/>
      <c r="AB757" s="125"/>
      <c r="AC757" s="125"/>
      <c r="AD757" s="125"/>
      <c r="AE757" s="125"/>
      <c r="AF757" s="125"/>
      <c r="AG757" s="125"/>
      <c r="AH757" s="125"/>
      <c r="AI757" s="125"/>
      <c r="AJ757" s="125"/>
      <c r="AK757" s="125"/>
      <c r="BI757" s="25"/>
      <c r="BJ757" s="25"/>
      <c r="BK757" s="25"/>
      <c r="BL757" s="25"/>
      <c r="BM757" s="25"/>
      <c r="BN757" s="25"/>
      <c r="BO757" s="25"/>
    </row>
    <row r="758" spans="1:96">
      <c r="D758" s="126"/>
      <c r="E758" s="126"/>
      <c r="F758" s="126"/>
      <c r="G758" s="126"/>
      <c r="H758" s="126"/>
      <c r="I758" s="126"/>
      <c r="J758" s="125"/>
      <c r="K758" s="125"/>
      <c r="L758" s="125"/>
      <c r="M758" s="125"/>
      <c r="N758" s="125"/>
      <c r="O758" s="125"/>
      <c r="P758" s="125"/>
      <c r="Q758" s="125"/>
      <c r="R758" s="125"/>
      <c r="S758" s="125"/>
      <c r="T758" s="125"/>
      <c r="U758" s="125"/>
      <c r="V758" s="125"/>
      <c r="W758" s="125"/>
      <c r="X758" s="125"/>
      <c r="Y758" s="125"/>
      <c r="Z758" s="125"/>
      <c r="AA758" s="125"/>
      <c r="AB758" s="125"/>
      <c r="AC758" s="125"/>
      <c r="AD758" s="125"/>
      <c r="AE758" s="125"/>
      <c r="AF758" s="125"/>
      <c r="AG758" s="125"/>
      <c r="AH758" s="125"/>
      <c r="AI758" s="125"/>
      <c r="AJ758" s="125"/>
      <c r="AK758" s="125"/>
      <c r="BI758" s="25"/>
      <c r="BJ758" s="25"/>
      <c r="BK758" s="25"/>
      <c r="BL758" s="25"/>
      <c r="BM758" s="25"/>
      <c r="BN758" s="25"/>
      <c r="BO758" s="25"/>
    </row>
    <row r="760" spans="1:96" s="20" customFormat="1" ht="11.25" customHeight="1">
      <c r="A760" s="2"/>
      <c r="B760" s="174" t="s">
        <v>621</v>
      </c>
      <c r="C760" s="174"/>
      <c r="D760" s="14" t="s">
        <v>622</v>
      </c>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7"/>
      <c r="AI760" s="27"/>
      <c r="AJ760" s="14"/>
      <c r="AK760" s="19"/>
      <c r="AL760" s="19"/>
      <c r="AM760" s="19"/>
      <c r="AN760" s="19"/>
      <c r="AO760" s="19"/>
      <c r="AP760" s="19"/>
      <c r="AQ760" s="19"/>
      <c r="AR760" s="19"/>
      <c r="AS760" s="19"/>
      <c r="AT760" s="19"/>
      <c r="AU760" s="19"/>
      <c r="AV760" s="19"/>
      <c r="AW760" s="19"/>
      <c r="AX760" s="19"/>
      <c r="AY760" s="19"/>
      <c r="AZ760" s="19"/>
      <c r="BA760" s="19"/>
      <c r="BB760" s="19"/>
      <c r="BC760" s="19"/>
      <c r="BD760" s="19"/>
      <c r="BE760" s="19"/>
      <c r="BF760" s="19"/>
      <c r="BG760" s="2"/>
      <c r="BX760" s="2"/>
      <c r="CR760" s="21"/>
    </row>
    <row r="761" spans="1:96" ht="15" customHeight="1">
      <c r="B761" s="174"/>
      <c r="C761" s="174"/>
      <c r="D761" s="33" t="s">
        <v>623</v>
      </c>
      <c r="E761" s="34"/>
      <c r="F761" s="34"/>
      <c r="G761" s="34"/>
      <c r="H761" s="34"/>
      <c r="I761" s="34"/>
      <c r="J761" s="34"/>
      <c r="K761" s="34"/>
      <c r="L761" s="34"/>
      <c r="M761" s="34"/>
      <c r="N761" s="34"/>
      <c r="O761" s="34"/>
      <c r="P761" s="34"/>
      <c r="Q761" s="34"/>
      <c r="R761" s="34"/>
      <c r="S761" s="34"/>
      <c r="T761" s="34"/>
      <c r="U761" s="34"/>
      <c r="V761" s="34"/>
      <c r="W761" s="34"/>
      <c r="X761" s="34"/>
      <c r="Y761" s="34"/>
      <c r="Z761" s="34"/>
      <c r="AA761" s="34"/>
      <c r="AB761" s="34"/>
      <c r="AC761" s="34"/>
      <c r="AD761" s="34"/>
      <c r="AE761" s="34"/>
      <c r="AF761" s="34"/>
      <c r="AG761" s="34"/>
      <c r="AH761" s="74"/>
      <c r="AI761" s="74"/>
      <c r="AJ761" s="74"/>
      <c r="AK761" s="74"/>
      <c r="BI761" s="5"/>
    </row>
    <row r="762" spans="1:96" ht="9.75" customHeight="1">
      <c r="D762" s="98"/>
      <c r="E762" s="99"/>
      <c r="F762" s="99"/>
      <c r="G762" s="99"/>
      <c r="H762" s="99"/>
      <c r="I762" s="100"/>
      <c r="J762" s="104" t="s">
        <v>624</v>
      </c>
      <c r="K762" s="105"/>
      <c r="L762" s="105"/>
      <c r="M762" s="106"/>
      <c r="N762" s="104" t="s">
        <v>625</v>
      </c>
      <c r="O762" s="105"/>
      <c r="P762" s="105"/>
      <c r="Q762" s="106"/>
      <c r="R762" s="91">
        <v>1</v>
      </c>
      <c r="S762" s="92"/>
      <c r="T762" s="92"/>
      <c r="U762" s="93"/>
      <c r="V762" s="91">
        <v>2</v>
      </c>
      <c r="W762" s="92"/>
      <c r="X762" s="92"/>
      <c r="Y762" s="93"/>
      <c r="Z762" s="91">
        <v>3</v>
      </c>
      <c r="AA762" s="92"/>
      <c r="AB762" s="92"/>
      <c r="AC762" s="93"/>
      <c r="AD762" s="91">
        <v>4</v>
      </c>
      <c r="AE762" s="92"/>
      <c r="AF762" s="92"/>
      <c r="AG762" s="93"/>
      <c r="AH762" s="91"/>
      <c r="AI762" s="92"/>
      <c r="AJ762" s="92"/>
      <c r="AK762" s="93"/>
    </row>
    <row r="763" spans="1:96" ht="22.5" customHeight="1">
      <c r="D763" s="101"/>
      <c r="E763" s="102"/>
      <c r="F763" s="102"/>
      <c r="G763" s="102"/>
      <c r="H763" s="102"/>
      <c r="I763" s="103"/>
      <c r="J763" s="107"/>
      <c r="K763" s="108"/>
      <c r="L763" s="108"/>
      <c r="M763" s="109"/>
      <c r="N763" s="107"/>
      <c r="O763" s="108"/>
      <c r="P763" s="108"/>
      <c r="Q763" s="109"/>
      <c r="R763" s="94" t="s">
        <v>113</v>
      </c>
      <c r="S763" s="95"/>
      <c r="T763" s="95"/>
      <c r="U763" s="96"/>
      <c r="V763" s="94" t="s">
        <v>114</v>
      </c>
      <c r="W763" s="95"/>
      <c r="X763" s="95"/>
      <c r="Y763" s="96"/>
      <c r="Z763" s="94" t="s">
        <v>115</v>
      </c>
      <c r="AA763" s="95"/>
      <c r="AB763" s="95"/>
      <c r="AC763" s="96"/>
      <c r="AD763" s="94" t="s">
        <v>116</v>
      </c>
      <c r="AE763" s="95"/>
      <c r="AF763" s="95"/>
      <c r="AG763" s="96"/>
      <c r="AH763" s="94" t="s">
        <v>626</v>
      </c>
      <c r="AI763" s="95"/>
      <c r="AJ763" s="95"/>
      <c r="AK763" s="96"/>
      <c r="BI763" s="5" t="s">
        <v>627</v>
      </c>
      <c r="BJ763" s="2" t="s">
        <v>628</v>
      </c>
      <c r="BK763" s="2">
        <v>1</v>
      </c>
      <c r="BL763" s="2">
        <v>2</v>
      </c>
      <c r="BM763" s="2">
        <v>3</v>
      </c>
      <c r="BN763" s="2">
        <v>4</v>
      </c>
      <c r="BO763" s="2">
        <v>0</v>
      </c>
    </row>
    <row r="764" spans="1:96">
      <c r="D764" s="115" t="s">
        <v>629</v>
      </c>
      <c r="E764" s="116"/>
      <c r="F764" s="116"/>
      <c r="G764" s="116"/>
      <c r="H764" s="116"/>
      <c r="I764" s="117"/>
      <c r="J764" s="110">
        <f>BI764</f>
        <v>98.359161349134013</v>
      </c>
      <c r="K764" s="110"/>
      <c r="L764" s="110"/>
      <c r="M764" s="110"/>
      <c r="N764" s="110">
        <f>BJ764</f>
        <v>100</v>
      </c>
      <c r="O764" s="110"/>
      <c r="P764" s="110"/>
      <c r="Q764" s="110"/>
      <c r="R764" s="110">
        <f>BK764</f>
        <v>87.5</v>
      </c>
      <c r="S764" s="110"/>
      <c r="T764" s="110"/>
      <c r="U764" s="110"/>
      <c r="V764" s="110">
        <f>BL764</f>
        <v>12.5</v>
      </c>
      <c r="W764" s="110"/>
      <c r="X764" s="110"/>
      <c r="Y764" s="110"/>
      <c r="Z764" s="110">
        <f>BM764</f>
        <v>0</v>
      </c>
      <c r="AA764" s="110"/>
      <c r="AB764" s="110"/>
      <c r="AC764" s="110"/>
      <c r="AD764" s="110">
        <f>BN764</f>
        <v>0</v>
      </c>
      <c r="AE764" s="110"/>
      <c r="AF764" s="110"/>
      <c r="AG764" s="110"/>
      <c r="AH764" s="110">
        <f>BO764</f>
        <v>0</v>
      </c>
      <c r="AI764" s="110"/>
      <c r="AJ764" s="110"/>
      <c r="AK764" s="110"/>
      <c r="BG764" s="2">
        <v>132</v>
      </c>
      <c r="BH764" s="2" t="s">
        <v>16</v>
      </c>
      <c r="BI764" s="25">
        <v>98.359161349134013</v>
      </c>
      <c r="BJ764" s="25">
        <f>BK764+BL764</f>
        <v>100</v>
      </c>
      <c r="BK764" s="25">
        <v>87.5</v>
      </c>
      <c r="BL764" s="25">
        <v>12.5</v>
      </c>
      <c r="BM764" s="25">
        <v>0</v>
      </c>
      <c r="BN764" s="25">
        <v>0</v>
      </c>
      <c r="BO764" s="25">
        <v>0</v>
      </c>
    </row>
    <row r="765" spans="1:96">
      <c r="D765" s="111" t="s">
        <v>589</v>
      </c>
      <c r="E765" s="112"/>
      <c r="F765" s="112"/>
      <c r="G765" s="112"/>
      <c r="H765" s="112"/>
      <c r="I765" s="113"/>
      <c r="J765" s="114">
        <f>BI765</f>
        <v>98.141592920353986</v>
      </c>
      <c r="K765" s="114"/>
      <c r="L765" s="114"/>
      <c r="M765" s="114"/>
      <c r="N765" s="114">
        <f>BJ765</f>
        <v>96.551724137931032</v>
      </c>
      <c r="O765" s="114"/>
      <c r="P765" s="114"/>
      <c r="Q765" s="114"/>
      <c r="R765" s="114">
        <f>BK765</f>
        <v>82.758620689655174</v>
      </c>
      <c r="S765" s="114"/>
      <c r="T765" s="114"/>
      <c r="U765" s="114"/>
      <c r="V765" s="114">
        <f>BL765</f>
        <v>13.793103448275861</v>
      </c>
      <c r="W765" s="114"/>
      <c r="X765" s="114"/>
      <c r="Y765" s="114"/>
      <c r="Z765" s="114">
        <f>BM765</f>
        <v>3.4482758620689653</v>
      </c>
      <c r="AA765" s="114"/>
      <c r="AB765" s="114"/>
      <c r="AC765" s="114"/>
      <c r="AD765" s="114">
        <f>BN765</f>
        <v>0</v>
      </c>
      <c r="AE765" s="114"/>
      <c r="AF765" s="114"/>
      <c r="AG765" s="114"/>
      <c r="AH765" s="114">
        <f>BO765</f>
        <v>0</v>
      </c>
      <c r="AI765" s="114"/>
      <c r="AJ765" s="114"/>
      <c r="AK765" s="114"/>
      <c r="BH765" s="2" t="s">
        <v>18</v>
      </c>
      <c r="BI765" s="25">
        <v>98.141592920353986</v>
      </c>
      <c r="BJ765" s="25">
        <f>BK765+BL765</f>
        <v>96.551724137931032</v>
      </c>
      <c r="BK765" s="25">
        <v>82.758620689655174</v>
      </c>
      <c r="BL765" s="25">
        <v>13.793103448275861</v>
      </c>
      <c r="BM765" s="25">
        <v>3.4482758620689653</v>
      </c>
      <c r="BN765" s="25">
        <v>0</v>
      </c>
      <c r="BO765" s="25">
        <v>0</v>
      </c>
    </row>
    <row r="766" spans="1:96" ht="15" customHeight="1">
      <c r="D766" s="33" t="s">
        <v>630</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601</v>
      </c>
      <c r="BJ766" s="2" t="s">
        <v>602</v>
      </c>
      <c r="BK766" s="2">
        <v>1</v>
      </c>
      <c r="BL766" s="2">
        <v>2</v>
      </c>
      <c r="BM766" s="2">
        <v>3</v>
      </c>
      <c r="BN766" s="2">
        <v>4</v>
      </c>
      <c r="BO766" s="2">
        <v>0</v>
      </c>
    </row>
    <row r="767" spans="1:96">
      <c r="D767" s="115" t="s">
        <v>603</v>
      </c>
      <c r="E767" s="116"/>
      <c r="F767" s="116"/>
      <c r="G767" s="116"/>
      <c r="H767" s="116"/>
      <c r="I767" s="117"/>
      <c r="J767" s="110">
        <f>BI767</f>
        <v>97.10574293527803</v>
      </c>
      <c r="K767" s="110"/>
      <c r="L767" s="110"/>
      <c r="M767" s="110"/>
      <c r="N767" s="110">
        <f>BJ767</f>
        <v>96.875</v>
      </c>
      <c r="O767" s="110"/>
      <c r="P767" s="110"/>
      <c r="Q767" s="110"/>
      <c r="R767" s="110">
        <f>BK767</f>
        <v>90.625</v>
      </c>
      <c r="S767" s="110"/>
      <c r="T767" s="110"/>
      <c r="U767" s="110"/>
      <c r="V767" s="110">
        <f>BL767</f>
        <v>6.25</v>
      </c>
      <c r="W767" s="110"/>
      <c r="X767" s="110"/>
      <c r="Y767" s="110"/>
      <c r="Z767" s="110">
        <f>BM767</f>
        <v>3.125</v>
      </c>
      <c r="AA767" s="110"/>
      <c r="AB767" s="110"/>
      <c r="AC767" s="110"/>
      <c r="AD767" s="110">
        <f>BN767</f>
        <v>0</v>
      </c>
      <c r="AE767" s="110"/>
      <c r="AF767" s="110"/>
      <c r="AG767" s="110"/>
      <c r="AH767" s="110">
        <f>BO767</f>
        <v>0</v>
      </c>
      <c r="AI767" s="110"/>
      <c r="AJ767" s="110"/>
      <c r="AK767" s="110"/>
      <c r="BG767" s="2">
        <v>133</v>
      </c>
      <c r="BH767" s="2" t="s">
        <v>16</v>
      </c>
      <c r="BI767" s="25">
        <v>97.10574293527803</v>
      </c>
      <c r="BJ767" s="25">
        <f>BK767+BL767</f>
        <v>96.875</v>
      </c>
      <c r="BK767" s="25">
        <v>90.625</v>
      </c>
      <c r="BL767" s="25">
        <v>6.25</v>
      </c>
      <c r="BM767" s="25">
        <v>3.125</v>
      </c>
      <c r="BN767" s="25">
        <v>0</v>
      </c>
      <c r="BO767" s="25">
        <v>0</v>
      </c>
    </row>
    <row r="768" spans="1:96">
      <c r="D768" s="111" t="s">
        <v>574</v>
      </c>
      <c r="E768" s="112"/>
      <c r="F768" s="112"/>
      <c r="G768" s="112"/>
      <c r="H768" s="112"/>
      <c r="I768" s="113"/>
      <c r="J768" s="114">
        <f>BI768</f>
        <v>97.16814159292035</v>
      </c>
      <c r="K768" s="114"/>
      <c r="L768" s="114"/>
      <c r="M768" s="114"/>
      <c r="N768" s="114">
        <f>BJ768</f>
        <v>96.551724137931032</v>
      </c>
      <c r="O768" s="114"/>
      <c r="P768" s="114"/>
      <c r="Q768" s="114"/>
      <c r="R768" s="114">
        <f>BK768</f>
        <v>75.862068965517238</v>
      </c>
      <c r="S768" s="114"/>
      <c r="T768" s="114"/>
      <c r="U768" s="114"/>
      <c r="V768" s="114">
        <f>BL768</f>
        <v>20.689655172413794</v>
      </c>
      <c r="W768" s="114"/>
      <c r="X768" s="114"/>
      <c r="Y768" s="114"/>
      <c r="Z768" s="114">
        <f>BM768</f>
        <v>0</v>
      </c>
      <c r="AA768" s="114"/>
      <c r="AB768" s="114"/>
      <c r="AC768" s="114"/>
      <c r="AD768" s="114">
        <f>BN768</f>
        <v>3.4482758620689653</v>
      </c>
      <c r="AE768" s="114"/>
      <c r="AF768" s="114"/>
      <c r="AG768" s="114"/>
      <c r="AH768" s="114">
        <f>BO768</f>
        <v>0</v>
      </c>
      <c r="AI768" s="114"/>
      <c r="AJ768" s="114"/>
      <c r="AK768" s="114"/>
      <c r="BH768" s="2" t="s">
        <v>18</v>
      </c>
      <c r="BI768" s="25">
        <v>97.16814159292035</v>
      </c>
      <c r="BJ768" s="25">
        <f>BK768+BL768</f>
        <v>96.551724137931032</v>
      </c>
      <c r="BK768" s="25">
        <v>75.862068965517238</v>
      </c>
      <c r="BL768" s="25">
        <v>20.689655172413794</v>
      </c>
      <c r="BM768" s="25">
        <v>0</v>
      </c>
      <c r="BN768" s="25">
        <v>3.4482758620689653</v>
      </c>
      <c r="BO768" s="25">
        <v>0</v>
      </c>
    </row>
    <row r="769" spans="1:98" ht="15" customHeight="1">
      <c r="D769" s="33" t="s">
        <v>631</v>
      </c>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BI769" s="5" t="s">
        <v>632</v>
      </c>
      <c r="BJ769" s="2" t="s">
        <v>633</v>
      </c>
      <c r="BK769" s="2">
        <v>1</v>
      </c>
      <c r="BL769" s="2">
        <v>2</v>
      </c>
      <c r="BM769" s="2">
        <v>3</v>
      </c>
      <c r="BN769" s="2">
        <v>4</v>
      </c>
      <c r="BO769" s="2">
        <v>0</v>
      </c>
    </row>
    <row r="770" spans="1:98">
      <c r="D770" s="115" t="s">
        <v>634</v>
      </c>
      <c r="E770" s="116"/>
      <c r="F770" s="116"/>
      <c r="G770" s="116"/>
      <c r="H770" s="116"/>
      <c r="I770" s="117"/>
      <c r="J770" s="110">
        <f>BI770</f>
        <v>95.373746581586133</v>
      </c>
      <c r="K770" s="110"/>
      <c r="L770" s="110"/>
      <c r="M770" s="110"/>
      <c r="N770" s="110">
        <f>BJ770</f>
        <v>100</v>
      </c>
      <c r="O770" s="110"/>
      <c r="P770" s="110"/>
      <c r="Q770" s="110"/>
      <c r="R770" s="110">
        <f>BK770</f>
        <v>87.5</v>
      </c>
      <c r="S770" s="110"/>
      <c r="T770" s="110"/>
      <c r="U770" s="110"/>
      <c r="V770" s="110">
        <f>BL770</f>
        <v>12.5</v>
      </c>
      <c r="W770" s="110"/>
      <c r="X770" s="110"/>
      <c r="Y770" s="110"/>
      <c r="Z770" s="110">
        <f>BM770</f>
        <v>0</v>
      </c>
      <c r="AA770" s="110"/>
      <c r="AB770" s="110"/>
      <c r="AC770" s="110"/>
      <c r="AD770" s="110">
        <f>BN770</f>
        <v>0</v>
      </c>
      <c r="AE770" s="110"/>
      <c r="AF770" s="110"/>
      <c r="AG770" s="110"/>
      <c r="AH770" s="110">
        <f>BO770</f>
        <v>0</v>
      </c>
      <c r="AI770" s="110"/>
      <c r="AJ770" s="110"/>
      <c r="AK770" s="110"/>
      <c r="BG770" s="2">
        <v>134</v>
      </c>
      <c r="BH770" s="2" t="s">
        <v>16</v>
      </c>
      <c r="BI770" s="25">
        <v>95.373746581586133</v>
      </c>
      <c r="BJ770" s="25">
        <f>BK770+BL770</f>
        <v>100</v>
      </c>
      <c r="BK770" s="25">
        <v>87.5</v>
      </c>
      <c r="BL770" s="25">
        <v>12.5</v>
      </c>
      <c r="BM770" s="25">
        <v>0</v>
      </c>
      <c r="BN770" s="25">
        <v>0</v>
      </c>
      <c r="BO770" s="25">
        <v>0</v>
      </c>
    </row>
    <row r="771" spans="1:98">
      <c r="D771" s="111" t="s">
        <v>635</v>
      </c>
      <c r="E771" s="112"/>
      <c r="F771" s="112"/>
      <c r="G771" s="112"/>
      <c r="H771" s="112"/>
      <c r="I771" s="113"/>
      <c r="J771" s="114">
        <f>BI771</f>
        <v>95.486725663716811</v>
      </c>
      <c r="K771" s="114"/>
      <c r="L771" s="114"/>
      <c r="M771" s="114"/>
      <c r="N771" s="114">
        <f>BJ771</f>
        <v>93.103448275862064</v>
      </c>
      <c r="O771" s="114"/>
      <c r="P771" s="114"/>
      <c r="Q771" s="114"/>
      <c r="R771" s="114">
        <f>BK771</f>
        <v>62.068965517241381</v>
      </c>
      <c r="S771" s="114"/>
      <c r="T771" s="114"/>
      <c r="U771" s="114"/>
      <c r="V771" s="114">
        <f>BL771</f>
        <v>31.03448275862069</v>
      </c>
      <c r="W771" s="114"/>
      <c r="X771" s="114"/>
      <c r="Y771" s="114"/>
      <c r="Z771" s="114">
        <f>BM771</f>
        <v>6.8965517241379306</v>
      </c>
      <c r="AA771" s="114"/>
      <c r="AB771" s="114"/>
      <c r="AC771" s="114"/>
      <c r="AD771" s="114">
        <f>BN771</f>
        <v>0</v>
      </c>
      <c r="AE771" s="114"/>
      <c r="AF771" s="114"/>
      <c r="AG771" s="114"/>
      <c r="AH771" s="114">
        <f>BO771</f>
        <v>0</v>
      </c>
      <c r="AI771" s="114"/>
      <c r="AJ771" s="114"/>
      <c r="AK771" s="114"/>
      <c r="BH771" s="2" t="s">
        <v>18</v>
      </c>
      <c r="BI771" s="25">
        <v>95.486725663716811</v>
      </c>
      <c r="BJ771" s="25">
        <f>BK771+BL771</f>
        <v>93.103448275862064</v>
      </c>
      <c r="BK771" s="25">
        <v>62.068965517241381</v>
      </c>
      <c r="BL771" s="25">
        <v>31.03448275862069</v>
      </c>
      <c r="BM771" s="25">
        <v>6.8965517241379306</v>
      </c>
      <c r="BN771" s="25">
        <v>0</v>
      </c>
      <c r="BO771" s="25">
        <v>0</v>
      </c>
    </row>
    <row r="772" spans="1:98" hidden="1">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3" spans="1:98" hidden="1">
      <c r="D773" s="42"/>
      <c r="E773" s="42"/>
      <c r="F773" s="42"/>
      <c r="G773" s="42"/>
      <c r="H773" s="42"/>
      <c r="I773" s="42"/>
      <c r="J773" s="43"/>
      <c r="K773" s="43"/>
      <c r="L773" s="43"/>
      <c r="M773" s="43"/>
      <c r="N773" s="43"/>
      <c r="O773" s="43"/>
      <c r="P773" s="43"/>
      <c r="Q773" s="43"/>
      <c r="R773" s="43"/>
      <c r="S773" s="43"/>
      <c r="T773" s="43"/>
      <c r="U773" s="43"/>
      <c r="V773" s="43"/>
      <c r="W773" s="43"/>
      <c r="X773" s="43"/>
      <c r="Y773" s="43"/>
      <c r="Z773" s="43"/>
      <c r="AA773" s="43"/>
      <c r="AB773" s="43"/>
      <c r="AC773" s="43"/>
      <c r="AD773" s="43"/>
      <c r="AE773" s="43"/>
      <c r="AF773" s="43"/>
      <c r="AG773" s="43"/>
      <c r="AH773" s="43"/>
      <c r="AI773" s="43"/>
      <c r="AJ773" s="43"/>
      <c r="AK773" s="43"/>
      <c r="BI773" s="25"/>
      <c r="BJ773" s="25"/>
      <c r="BK773" s="25"/>
      <c r="BL773" s="25"/>
      <c r="BM773" s="25"/>
      <c r="BN773" s="25"/>
      <c r="BO773" s="25"/>
    </row>
    <row r="774" spans="1:98" hidden="1">
      <c r="D774" s="42"/>
      <c r="E774" s="42"/>
      <c r="F774" s="42"/>
      <c r="G774" s="42"/>
      <c r="H774" s="42"/>
      <c r="I774" s="42"/>
      <c r="J774" s="43"/>
      <c r="K774" s="43"/>
      <c r="L774" s="43"/>
      <c r="M774" s="43"/>
      <c r="N774" s="43"/>
      <c r="O774" s="43"/>
      <c r="P774" s="43"/>
      <c r="Q774" s="43"/>
      <c r="R774" s="43"/>
      <c r="S774" s="43"/>
      <c r="T774" s="43"/>
      <c r="U774" s="43"/>
      <c r="V774" s="43"/>
      <c r="W774" s="43"/>
      <c r="X774" s="43"/>
      <c r="Y774" s="43"/>
      <c r="Z774" s="43"/>
      <c r="AA774" s="43"/>
      <c r="AB774" s="43"/>
      <c r="AC774" s="43"/>
      <c r="AD774" s="43"/>
      <c r="AE774" s="43"/>
      <c r="AF774" s="43"/>
      <c r="AG774" s="43"/>
      <c r="AH774" s="43"/>
      <c r="AI774" s="43"/>
      <c r="AJ774" s="43"/>
      <c r="AK774" s="43"/>
      <c r="BI774" s="25"/>
      <c r="BJ774" s="25"/>
      <c r="BK774" s="25"/>
      <c r="BL774" s="25"/>
      <c r="BM774" s="25"/>
      <c r="BN774" s="25"/>
      <c r="BO774" s="25"/>
    </row>
    <row r="775" spans="1:98">
      <c r="D775" s="42"/>
      <c r="E775" s="42"/>
      <c r="F775" s="42"/>
      <c r="G775" s="42"/>
      <c r="H775" s="42"/>
      <c r="I775" s="42"/>
      <c r="J775" s="43"/>
      <c r="K775" s="43"/>
      <c r="L775" s="43"/>
      <c r="M775" s="43"/>
      <c r="N775" s="43"/>
      <c r="O775" s="43"/>
      <c r="P775" s="43"/>
      <c r="Q775" s="43"/>
      <c r="R775" s="43"/>
      <c r="S775" s="43"/>
      <c r="T775" s="43"/>
      <c r="U775" s="43"/>
      <c r="V775" s="43"/>
      <c r="W775" s="43"/>
      <c r="X775" s="43"/>
      <c r="Y775" s="43"/>
      <c r="Z775" s="43"/>
      <c r="AA775" s="43"/>
      <c r="AB775" s="43"/>
      <c r="AC775" s="43"/>
      <c r="AD775" s="43"/>
      <c r="AE775" s="43"/>
      <c r="AF775" s="43"/>
      <c r="AG775" s="43"/>
      <c r="AH775" s="43"/>
      <c r="AI775" s="43"/>
      <c r="AJ775" s="43"/>
      <c r="AK775" s="43"/>
      <c r="BI775" s="25"/>
      <c r="BJ775" s="25"/>
      <c r="BK775" s="25"/>
      <c r="BL775" s="25"/>
      <c r="BM775" s="25"/>
      <c r="BN775" s="25"/>
      <c r="BO775" s="25"/>
    </row>
    <row r="781" spans="1:98" ht="13.5" thickBot="1">
      <c r="A781" s="75"/>
      <c r="B781" s="60"/>
      <c r="C781" s="61" t="s">
        <v>636</v>
      </c>
      <c r="D781" s="60"/>
      <c r="E781" s="60"/>
      <c r="F781" s="60"/>
      <c r="G781" s="60"/>
      <c r="H781" s="60"/>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G781" s="60"/>
      <c r="AH781" s="60"/>
      <c r="AI781" s="60"/>
      <c r="AJ781" s="60"/>
      <c r="AK781" s="60"/>
      <c r="AL781" s="60"/>
      <c r="AM781" s="60"/>
      <c r="AN781" s="60"/>
      <c r="AO781" s="60"/>
      <c r="AP781" s="60"/>
      <c r="AQ781" s="60"/>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c r="A782" s="75"/>
      <c r="B782" s="62"/>
      <c r="C782" s="88" t="s">
        <v>645</v>
      </c>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89"/>
      <c r="AB782" s="89"/>
      <c r="AC782" s="89"/>
      <c r="AD782" s="89"/>
      <c r="AE782" s="89"/>
      <c r="AF782" s="89"/>
      <c r="AG782" s="89"/>
      <c r="AH782" s="89"/>
      <c r="AI782" s="89"/>
      <c r="AJ782" s="89"/>
      <c r="AK782" s="89"/>
      <c r="AL782" s="89"/>
      <c r="AM782" s="89"/>
      <c r="AN782" s="89"/>
      <c r="AO782" s="89"/>
      <c r="AP782" s="89"/>
      <c r="AQ782" s="90"/>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c r="A783" s="75"/>
      <c r="B783" s="62"/>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76" t="s">
        <v>646</v>
      </c>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77"/>
      <c r="AN786" s="77"/>
      <c r="AO786" s="77"/>
      <c r="AP786" s="77"/>
      <c r="AQ786" s="78"/>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3.5" customHeight="1">
      <c r="A788" s="75"/>
      <c r="B788" s="60"/>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3.5" customHeight="1">
      <c r="A789" s="75"/>
      <c r="B789" s="60"/>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60"/>
      <c r="AS789" s="60"/>
      <c r="AT789" s="60"/>
      <c r="AU789" s="60"/>
      <c r="AV789" s="60"/>
      <c r="AW789" s="60"/>
      <c r="AX789" s="60"/>
      <c r="AY789" s="60"/>
      <c r="AZ789" s="60"/>
      <c r="BA789" s="60"/>
      <c r="BB789" s="60"/>
      <c r="BC789" s="60"/>
      <c r="BD789" s="60"/>
      <c r="BE789" s="60"/>
      <c r="BF789" s="60"/>
      <c r="BG789" s="60"/>
      <c r="BH789" s="60"/>
      <c r="BI789" s="60"/>
      <c r="BJ789" s="60"/>
      <c r="BK789" s="60"/>
      <c r="BL789" s="60"/>
      <c r="BM789" s="60"/>
      <c r="BN789" s="60"/>
      <c r="BO789" s="60"/>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ht="13.5" customHeight="1">
      <c r="A790" s="75"/>
      <c r="B790" s="60"/>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60"/>
      <c r="AS790" s="60"/>
      <c r="AT790" s="60"/>
      <c r="AU790" s="60"/>
      <c r="AV790" s="60"/>
      <c r="AW790" s="60"/>
      <c r="AX790" s="60"/>
      <c r="AY790" s="60"/>
      <c r="AZ790" s="60"/>
      <c r="BA790" s="60"/>
      <c r="BB790" s="60"/>
      <c r="BC790" s="60"/>
      <c r="BD790" s="60"/>
      <c r="BE790" s="60"/>
      <c r="BF790" s="60"/>
      <c r="BG790" s="60"/>
      <c r="BH790" s="60"/>
      <c r="BI790" s="60"/>
      <c r="BJ790" s="60"/>
      <c r="BK790" s="60"/>
      <c r="BL790" s="60"/>
      <c r="BM790" s="60"/>
      <c r="BN790" s="60"/>
      <c r="BO790" s="60"/>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60"/>
      <c r="C791" s="76" t="s">
        <v>653</v>
      </c>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77"/>
      <c r="AN791" s="77"/>
      <c r="AO791" s="77"/>
      <c r="AP791" s="77"/>
      <c r="AQ791" s="78"/>
      <c r="AR791" s="60"/>
      <c r="AS791" s="60"/>
      <c r="AT791" s="60"/>
      <c r="AU791" s="60"/>
      <c r="AV791" s="60"/>
      <c r="AW791" s="60"/>
      <c r="AX791" s="60"/>
      <c r="AY791" s="60"/>
      <c r="AZ791" s="60"/>
      <c r="BA791" s="60"/>
      <c r="BB791" s="60"/>
      <c r="BC791" s="60"/>
      <c r="BD791" s="60"/>
      <c r="BE791" s="60"/>
      <c r="BF791" s="60"/>
      <c r="BG791" s="60"/>
      <c r="BH791" s="60"/>
      <c r="BI791" s="60"/>
      <c r="BJ791" s="60"/>
      <c r="BK791" s="60"/>
      <c r="BL791" s="60"/>
      <c r="BM791" s="60"/>
      <c r="BN791" s="60"/>
      <c r="BO791" s="60"/>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60"/>
      <c r="C792" s="79"/>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1"/>
      <c r="AR792" s="60"/>
      <c r="AS792" s="60"/>
      <c r="AT792" s="60"/>
      <c r="AU792" s="60"/>
      <c r="AV792" s="60"/>
      <c r="AW792" s="60"/>
      <c r="AX792" s="60"/>
      <c r="AY792" s="60"/>
      <c r="AZ792" s="60"/>
      <c r="BA792" s="60"/>
      <c r="BB792" s="60"/>
      <c r="BC792" s="60"/>
      <c r="BD792" s="60"/>
      <c r="BE792" s="60"/>
      <c r="BF792" s="60"/>
      <c r="BG792" s="60"/>
      <c r="BH792" s="60"/>
      <c r="BI792" s="60"/>
      <c r="BJ792" s="60"/>
      <c r="BK792" s="60"/>
      <c r="BL792" s="60"/>
      <c r="BM792" s="60"/>
      <c r="BN792" s="60"/>
      <c r="BO792" s="60"/>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79"/>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1"/>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79"/>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1"/>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76" t="s">
        <v>654</v>
      </c>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c r="AB795" s="77"/>
      <c r="AC795" s="77"/>
      <c r="AD795" s="77"/>
      <c r="AE795" s="77"/>
      <c r="AF795" s="77"/>
      <c r="AG795" s="77"/>
      <c r="AH795" s="77"/>
      <c r="AI795" s="77"/>
      <c r="AJ795" s="77"/>
      <c r="AK795" s="77"/>
      <c r="AL795" s="77"/>
      <c r="AM795" s="77"/>
      <c r="AN795" s="77"/>
      <c r="AO795" s="77"/>
      <c r="AP795" s="77"/>
      <c r="AQ795" s="78"/>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79"/>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1"/>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79"/>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1"/>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79"/>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1"/>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76"/>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c r="AB799" s="77"/>
      <c r="AC799" s="77"/>
      <c r="AD799" s="77"/>
      <c r="AE799" s="77"/>
      <c r="AF799" s="77"/>
      <c r="AG799" s="77"/>
      <c r="AH799" s="77"/>
      <c r="AI799" s="77"/>
      <c r="AJ799" s="77"/>
      <c r="AK799" s="77"/>
      <c r="AL799" s="77"/>
      <c r="AM799" s="77"/>
      <c r="AN799" s="77"/>
      <c r="AO799" s="77"/>
      <c r="AP799" s="77"/>
      <c r="AQ799" s="78"/>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79"/>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79"/>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79"/>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153"/>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c r="AA803" s="154"/>
      <c r="AB803" s="154"/>
      <c r="AC803" s="154"/>
      <c r="AD803" s="154"/>
      <c r="AE803" s="154"/>
      <c r="AF803" s="154"/>
      <c r="AG803" s="154"/>
      <c r="AH803" s="154"/>
      <c r="AI803" s="154"/>
      <c r="AJ803" s="154"/>
      <c r="AK803" s="154"/>
      <c r="AL803" s="154"/>
      <c r="AM803" s="154"/>
      <c r="AN803" s="154"/>
      <c r="AO803" s="154"/>
      <c r="AP803" s="154"/>
      <c r="AQ803" s="155"/>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76"/>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c r="AB804" s="77"/>
      <c r="AC804" s="77"/>
      <c r="AD804" s="77"/>
      <c r="AE804" s="77"/>
      <c r="AF804" s="77"/>
      <c r="AG804" s="77"/>
      <c r="AH804" s="77"/>
      <c r="AI804" s="77"/>
      <c r="AJ804" s="77"/>
      <c r="AK804" s="77"/>
      <c r="AL804" s="77"/>
      <c r="AM804" s="77"/>
      <c r="AN804" s="77"/>
      <c r="AO804" s="77"/>
      <c r="AP804" s="77"/>
      <c r="AQ804" s="78"/>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79"/>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79"/>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79"/>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79"/>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153"/>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c r="AA809" s="154"/>
      <c r="AB809" s="154"/>
      <c r="AC809" s="154"/>
      <c r="AD809" s="154"/>
      <c r="AE809" s="154"/>
      <c r="AF809" s="154"/>
      <c r="AG809" s="154"/>
      <c r="AH809" s="154"/>
      <c r="AI809" s="154"/>
      <c r="AJ809" s="154"/>
      <c r="AK809" s="154"/>
      <c r="AL809" s="154"/>
      <c r="AM809" s="154"/>
      <c r="AN809" s="154"/>
      <c r="AO809" s="154"/>
      <c r="AP809" s="154"/>
      <c r="AQ809" s="155"/>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153"/>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c r="AA810" s="154"/>
      <c r="AB810" s="154"/>
      <c r="AC810" s="154"/>
      <c r="AD810" s="154"/>
      <c r="AE810" s="154"/>
      <c r="AF810" s="154"/>
      <c r="AG810" s="154"/>
      <c r="AH810" s="154"/>
      <c r="AI810" s="154"/>
      <c r="AJ810" s="154"/>
      <c r="AK810" s="154"/>
      <c r="AL810" s="154"/>
      <c r="AM810" s="154"/>
      <c r="AN810" s="154"/>
      <c r="AO810" s="154"/>
      <c r="AP810" s="154"/>
      <c r="AQ810" s="155"/>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153"/>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c r="AA811" s="154"/>
      <c r="AB811" s="154"/>
      <c r="AC811" s="154"/>
      <c r="AD811" s="154"/>
      <c r="AE811" s="154"/>
      <c r="AF811" s="154"/>
      <c r="AG811" s="154"/>
      <c r="AH811" s="154"/>
      <c r="AI811" s="154"/>
      <c r="AJ811" s="154"/>
      <c r="AK811" s="154"/>
      <c r="AL811" s="154"/>
      <c r="AM811" s="154"/>
      <c r="AN811" s="154"/>
      <c r="AO811" s="154"/>
      <c r="AP811" s="154"/>
      <c r="AQ811" s="155"/>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153"/>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c r="AA812" s="154"/>
      <c r="AB812" s="154"/>
      <c r="AC812" s="154"/>
      <c r="AD812" s="154"/>
      <c r="AE812" s="154"/>
      <c r="AF812" s="154"/>
      <c r="AG812" s="154"/>
      <c r="AH812" s="154"/>
      <c r="AI812" s="154"/>
      <c r="AJ812" s="154"/>
      <c r="AK812" s="154"/>
      <c r="AL812" s="154"/>
      <c r="AM812" s="154"/>
      <c r="AN812" s="154"/>
      <c r="AO812" s="154"/>
      <c r="AP812" s="154"/>
      <c r="AQ812" s="155"/>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153"/>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c r="AA813" s="154"/>
      <c r="AB813" s="154"/>
      <c r="AC813" s="154"/>
      <c r="AD813" s="154"/>
      <c r="AE813" s="154"/>
      <c r="AF813" s="154"/>
      <c r="AG813" s="154"/>
      <c r="AH813" s="154"/>
      <c r="AI813" s="154"/>
      <c r="AJ813" s="154"/>
      <c r="AK813" s="154"/>
      <c r="AL813" s="154"/>
      <c r="AM813" s="154"/>
      <c r="AN813" s="154"/>
      <c r="AO813" s="154"/>
      <c r="AP813" s="154"/>
      <c r="AQ813" s="155"/>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153"/>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c r="AA814" s="154"/>
      <c r="AB814" s="154"/>
      <c r="AC814" s="154"/>
      <c r="AD814" s="154"/>
      <c r="AE814" s="154"/>
      <c r="AF814" s="154"/>
      <c r="AG814" s="154"/>
      <c r="AH814" s="154"/>
      <c r="AI814" s="154"/>
      <c r="AJ814" s="154"/>
      <c r="AK814" s="154"/>
      <c r="AL814" s="154"/>
      <c r="AM814" s="154"/>
      <c r="AN814" s="154"/>
      <c r="AO814" s="154"/>
      <c r="AP814" s="154"/>
      <c r="AQ814" s="155"/>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153"/>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c r="AA815" s="154"/>
      <c r="AB815" s="154"/>
      <c r="AC815" s="154"/>
      <c r="AD815" s="154"/>
      <c r="AE815" s="154"/>
      <c r="AF815" s="154"/>
      <c r="AG815" s="154"/>
      <c r="AH815" s="154"/>
      <c r="AI815" s="154"/>
      <c r="AJ815" s="154"/>
      <c r="AK815" s="154"/>
      <c r="AL815" s="154"/>
      <c r="AM815" s="154"/>
      <c r="AN815" s="154"/>
      <c r="AO815" s="154"/>
      <c r="AP815" s="154"/>
      <c r="AQ815" s="155"/>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153"/>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c r="AA816" s="154"/>
      <c r="AB816" s="154"/>
      <c r="AC816" s="154"/>
      <c r="AD816" s="154"/>
      <c r="AE816" s="154"/>
      <c r="AF816" s="154"/>
      <c r="AG816" s="154"/>
      <c r="AH816" s="154"/>
      <c r="AI816" s="154"/>
      <c r="AJ816" s="154"/>
      <c r="AK816" s="154"/>
      <c r="AL816" s="154"/>
      <c r="AM816" s="154"/>
      <c r="AN816" s="154"/>
      <c r="AO816" s="154"/>
      <c r="AP816" s="154"/>
      <c r="AQ816" s="155"/>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153"/>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c r="AA817" s="154"/>
      <c r="AB817" s="154"/>
      <c r="AC817" s="154"/>
      <c r="AD817" s="154"/>
      <c r="AE817" s="154"/>
      <c r="AF817" s="154"/>
      <c r="AG817" s="154"/>
      <c r="AH817" s="154"/>
      <c r="AI817" s="154"/>
      <c r="AJ817" s="154"/>
      <c r="AK817" s="154"/>
      <c r="AL817" s="154"/>
      <c r="AM817" s="154"/>
      <c r="AN817" s="154"/>
      <c r="AO817" s="154"/>
      <c r="AP817" s="154"/>
      <c r="AQ817" s="155"/>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153"/>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c r="AA818" s="154"/>
      <c r="AB818" s="154"/>
      <c r="AC818" s="154"/>
      <c r="AD818" s="154"/>
      <c r="AE818" s="154"/>
      <c r="AF818" s="154"/>
      <c r="AG818" s="154"/>
      <c r="AH818" s="154"/>
      <c r="AI818" s="154"/>
      <c r="AJ818" s="154"/>
      <c r="AK818" s="154"/>
      <c r="AL818" s="154"/>
      <c r="AM818" s="154"/>
      <c r="AN818" s="154"/>
      <c r="AO818" s="154"/>
      <c r="AP818" s="154"/>
      <c r="AQ818" s="155"/>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c r="A819" s="75"/>
      <c r="B819" s="75"/>
      <c r="C819" s="153"/>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c r="AA819" s="154"/>
      <c r="AB819" s="154"/>
      <c r="AC819" s="154"/>
      <c r="AD819" s="154"/>
      <c r="AE819" s="154"/>
      <c r="AF819" s="154"/>
      <c r="AG819" s="154"/>
      <c r="AH819" s="154"/>
      <c r="AI819" s="154"/>
      <c r="AJ819" s="154"/>
      <c r="AK819" s="154"/>
      <c r="AL819" s="154"/>
      <c r="AM819" s="154"/>
      <c r="AN819" s="154"/>
      <c r="AO819" s="154"/>
      <c r="AP819" s="154"/>
      <c r="AQ819" s="155"/>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row r="820" spans="1:98">
      <c r="A820" s="75"/>
      <c r="B820" s="75"/>
      <c r="C820" s="153"/>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c r="AA820" s="154"/>
      <c r="AB820" s="154"/>
      <c r="AC820" s="154"/>
      <c r="AD820" s="154"/>
      <c r="AE820" s="154"/>
      <c r="AF820" s="154"/>
      <c r="AG820" s="154"/>
      <c r="AH820" s="154"/>
      <c r="AI820" s="154"/>
      <c r="AJ820" s="154"/>
      <c r="AK820" s="154"/>
      <c r="AL820" s="154"/>
      <c r="AM820" s="154"/>
      <c r="AN820" s="154"/>
      <c r="AO820" s="154"/>
      <c r="AP820" s="154"/>
      <c r="AQ820" s="155"/>
      <c r="AR820" s="75"/>
      <c r="AS820" s="75"/>
      <c r="AT820" s="75"/>
      <c r="AU820" s="75"/>
      <c r="AV820" s="75"/>
      <c r="AW820" s="75"/>
      <c r="AX820" s="75"/>
      <c r="AY820" s="75"/>
      <c r="AZ820" s="75"/>
      <c r="BA820" s="75"/>
      <c r="BB820" s="75"/>
      <c r="BC820" s="75"/>
      <c r="BD820" s="75"/>
      <c r="BE820" s="75"/>
      <c r="BF820" s="75"/>
      <c r="BG820" s="75"/>
      <c r="BH820" s="75"/>
      <c r="BI820" s="75"/>
      <c r="BJ820" s="75"/>
      <c r="BK820" s="75"/>
      <c r="BL820" s="75"/>
      <c r="BM820" s="75"/>
      <c r="BN820" s="75"/>
      <c r="BO820" s="75"/>
      <c r="BP820" s="75"/>
      <c r="BQ820" s="75"/>
      <c r="BR820" s="75"/>
      <c r="BS820" s="75"/>
      <c r="BT820" s="75"/>
      <c r="BU820" s="75"/>
      <c r="BV820" s="75"/>
      <c r="BW820" s="75"/>
      <c r="BX820" s="75"/>
      <c r="BY820" s="75"/>
      <c r="BZ820" s="75"/>
      <c r="CA820" s="75"/>
      <c r="CB820" s="75"/>
      <c r="CC820" s="75"/>
      <c r="CD820" s="75"/>
      <c r="CE820" s="75"/>
      <c r="CF820" s="75"/>
      <c r="CG820" s="75"/>
      <c r="CH820" s="75"/>
      <c r="CI820" s="75"/>
      <c r="CJ820" s="75"/>
      <c r="CK820" s="75"/>
      <c r="CL820" s="75"/>
      <c r="CM820" s="75"/>
      <c r="CN820" s="75"/>
      <c r="CO820" s="75"/>
      <c r="CP820" s="75"/>
      <c r="CQ820" s="75"/>
      <c r="CR820" s="75"/>
      <c r="CS820" s="75"/>
      <c r="CT820" s="75"/>
    </row>
    <row r="821" spans="1:98" ht="13.5" thickBot="1">
      <c r="A821" s="75"/>
      <c r="B821" s="75"/>
      <c r="C821" s="156"/>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c r="AA821" s="157"/>
      <c r="AB821" s="157"/>
      <c r="AC821" s="157"/>
      <c r="AD821" s="157"/>
      <c r="AE821" s="157"/>
      <c r="AF821" s="157"/>
      <c r="AG821" s="157"/>
      <c r="AH821" s="157"/>
      <c r="AI821" s="157"/>
      <c r="AJ821" s="157"/>
      <c r="AK821" s="157"/>
      <c r="AL821" s="157"/>
      <c r="AM821" s="157"/>
      <c r="AN821" s="157"/>
      <c r="AO821" s="157"/>
      <c r="AP821" s="157"/>
      <c r="AQ821" s="158"/>
      <c r="AR821" s="75"/>
      <c r="AS821" s="75"/>
      <c r="AT821" s="75"/>
      <c r="AU821" s="75"/>
      <c r="AV821" s="75"/>
      <c r="AW821" s="75"/>
      <c r="AX821" s="75"/>
      <c r="AY821" s="75"/>
      <c r="AZ821" s="75"/>
      <c r="BA821" s="75"/>
      <c r="BB821" s="75"/>
      <c r="BC821" s="75"/>
      <c r="BD821" s="75"/>
      <c r="BE821" s="75"/>
      <c r="BF821" s="75"/>
      <c r="BG821" s="75"/>
      <c r="BH821" s="75"/>
      <c r="BI821" s="75"/>
      <c r="BJ821" s="75"/>
      <c r="BK821" s="75"/>
      <c r="BL821" s="75"/>
      <c r="BM821" s="75"/>
      <c r="BN821" s="75"/>
      <c r="BO821" s="75"/>
      <c r="BP821" s="75"/>
      <c r="BQ821" s="75"/>
      <c r="BR821" s="75"/>
      <c r="BS821" s="75"/>
      <c r="BT821" s="75"/>
      <c r="BU821" s="75"/>
      <c r="BV821" s="75"/>
      <c r="BW821" s="75"/>
      <c r="BX821" s="75"/>
      <c r="BY821" s="75"/>
      <c r="BZ821" s="75"/>
      <c r="CA821" s="75"/>
      <c r="CB821" s="75"/>
      <c r="CC821" s="75"/>
      <c r="CD821" s="75"/>
      <c r="CE821" s="75"/>
      <c r="CF821" s="75"/>
      <c r="CG821" s="75"/>
      <c r="CH821" s="75"/>
      <c r="CI821" s="75"/>
      <c r="CJ821" s="75"/>
      <c r="CK821" s="75"/>
      <c r="CL821" s="75"/>
      <c r="CM821" s="75"/>
      <c r="CN821" s="75"/>
      <c r="CO821" s="75"/>
      <c r="CP821" s="75"/>
      <c r="CQ821" s="75"/>
      <c r="CR821" s="75"/>
      <c r="CS821" s="75"/>
      <c r="CT821" s="75"/>
    </row>
  </sheetData>
  <mergeCells count="3277">
    <mergeCell ref="C803:AQ803"/>
    <mergeCell ref="C817:AQ817"/>
    <mergeCell ref="C818:AQ818"/>
    <mergeCell ref="C819:AQ819"/>
    <mergeCell ref="C820:AQ820"/>
    <mergeCell ref="C821:AQ821"/>
    <mergeCell ref="C811:AQ811"/>
    <mergeCell ref="C812:AQ812"/>
    <mergeCell ref="C813:AQ813"/>
    <mergeCell ref="C814:AQ814"/>
    <mergeCell ref="C815:AQ815"/>
    <mergeCell ref="C816:AQ816"/>
    <mergeCell ref="C809:AQ809"/>
    <mergeCell ref="C810:AQ810"/>
    <mergeCell ref="C799:AQ802"/>
    <mergeCell ref="C804:AQ808"/>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Z762:AC762"/>
    <mergeCell ref="AD762:AG762"/>
    <mergeCell ref="AH762:AK762"/>
    <mergeCell ref="R763:U763"/>
    <mergeCell ref="V763:Y763"/>
    <mergeCell ref="Z763:AC763"/>
    <mergeCell ref="AD763:AG763"/>
    <mergeCell ref="AH763:AK763"/>
    <mergeCell ref="B760:C761"/>
    <mergeCell ref="D762:I763"/>
    <mergeCell ref="J762:M763"/>
    <mergeCell ref="N762:Q763"/>
    <mergeCell ref="R762:U762"/>
    <mergeCell ref="V762:Y762"/>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2:AG722"/>
    <mergeCell ref="AH722:AK722"/>
    <mergeCell ref="R723:U723"/>
    <mergeCell ref="V723:Y723"/>
    <mergeCell ref="Z723:AC723"/>
    <mergeCell ref="AD723:AG723"/>
    <mergeCell ref="AH723:AK723"/>
    <mergeCell ref="D722:I723"/>
    <mergeCell ref="J722:M723"/>
    <mergeCell ref="N722:Q723"/>
    <mergeCell ref="R722:U722"/>
    <mergeCell ref="V722:Y722"/>
    <mergeCell ref="Z722:AC722"/>
    <mergeCell ref="AH718:AM718"/>
    <mergeCell ref="F719:I719"/>
    <mergeCell ref="J719:O719"/>
    <mergeCell ref="P719:U719"/>
    <mergeCell ref="V719:AA719"/>
    <mergeCell ref="AB719:AG719"/>
    <mergeCell ref="AH719:AM719"/>
    <mergeCell ref="P717:U717"/>
    <mergeCell ref="V717:AA717"/>
    <mergeCell ref="AB717:AG717"/>
    <mergeCell ref="AH717:AM717"/>
    <mergeCell ref="D718:E719"/>
    <mergeCell ref="F718:I718"/>
    <mergeCell ref="J718:O718"/>
    <mergeCell ref="P718:U718"/>
    <mergeCell ref="V718:AA718"/>
    <mergeCell ref="AB718:AG718"/>
    <mergeCell ref="AH715:AM715"/>
    <mergeCell ref="D716:E717"/>
    <mergeCell ref="F716:I716"/>
    <mergeCell ref="J716:O716"/>
    <mergeCell ref="P716:U716"/>
    <mergeCell ref="V716:AA716"/>
    <mergeCell ref="AB716:AG716"/>
    <mergeCell ref="AH716:AM716"/>
    <mergeCell ref="F717:I717"/>
    <mergeCell ref="J717:O717"/>
    <mergeCell ref="D714:I715"/>
    <mergeCell ref="J714:O714"/>
    <mergeCell ref="P714:U714"/>
    <mergeCell ref="V714:AA714"/>
    <mergeCell ref="AB714:AG714"/>
    <mergeCell ref="AH714:AM714"/>
    <mergeCell ref="J715:O715"/>
    <mergeCell ref="P715:U715"/>
    <mergeCell ref="V715:AA715"/>
    <mergeCell ref="AB715:AG715"/>
    <mergeCell ref="AH711:AM711"/>
    <mergeCell ref="F712:I712"/>
    <mergeCell ref="J712:O712"/>
    <mergeCell ref="P712:U712"/>
    <mergeCell ref="V712:AA712"/>
    <mergeCell ref="AB712:AG712"/>
    <mergeCell ref="AH712:AM712"/>
    <mergeCell ref="P710:U710"/>
    <mergeCell ref="V710:AA710"/>
    <mergeCell ref="AB710:AG710"/>
    <mergeCell ref="AH710:AM710"/>
    <mergeCell ref="D711:E712"/>
    <mergeCell ref="F711:I711"/>
    <mergeCell ref="J711:O711"/>
    <mergeCell ref="P711:U711"/>
    <mergeCell ref="V711:AA711"/>
    <mergeCell ref="AB711:AG711"/>
    <mergeCell ref="AH708:AM708"/>
    <mergeCell ref="D709:E710"/>
    <mergeCell ref="F709:I709"/>
    <mergeCell ref="J709:O709"/>
    <mergeCell ref="P709:U709"/>
    <mergeCell ref="V709:AA709"/>
    <mergeCell ref="AB709:AG709"/>
    <mergeCell ref="AH709:AM709"/>
    <mergeCell ref="F710:I710"/>
    <mergeCell ref="J710:O710"/>
    <mergeCell ref="D707:I708"/>
    <mergeCell ref="J707:O707"/>
    <mergeCell ref="P707:U707"/>
    <mergeCell ref="V707:AA707"/>
    <mergeCell ref="AB707:AG707"/>
    <mergeCell ref="AH707:AM707"/>
    <mergeCell ref="J708:O708"/>
    <mergeCell ref="P708:U708"/>
    <mergeCell ref="V708:AA708"/>
    <mergeCell ref="AB708:AG708"/>
    <mergeCell ref="AH704:AM704"/>
    <mergeCell ref="F705:I705"/>
    <mergeCell ref="J705:O705"/>
    <mergeCell ref="P705:U705"/>
    <mergeCell ref="V705:AA705"/>
    <mergeCell ref="AB705:AG705"/>
    <mergeCell ref="AH705:AM705"/>
    <mergeCell ref="D704:E705"/>
    <mergeCell ref="F704:I704"/>
    <mergeCell ref="J704:O704"/>
    <mergeCell ref="P704:U704"/>
    <mergeCell ref="V704:AA704"/>
    <mergeCell ref="AB704:AG704"/>
    <mergeCell ref="AH702:AM702"/>
    <mergeCell ref="F703:I703"/>
    <mergeCell ref="J703:O703"/>
    <mergeCell ref="P703:U703"/>
    <mergeCell ref="V703:AA703"/>
    <mergeCell ref="AB703:AG703"/>
    <mergeCell ref="AH703:AM703"/>
    <mergeCell ref="D702:E703"/>
    <mergeCell ref="F702:I702"/>
    <mergeCell ref="J702:O702"/>
    <mergeCell ref="P702:U702"/>
    <mergeCell ref="V702:AA702"/>
    <mergeCell ref="AB702:AG702"/>
    <mergeCell ref="AH700:AM700"/>
    <mergeCell ref="J701:O701"/>
    <mergeCell ref="P701:U701"/>
    <mergeCell ref="V701:AA701"/>
    <mergeCell ref="AB701:AG701"/>
    <mergeCell ref="AH701:AM701"/>
    <mergeCell ref="B699:C699"/>
    <mergeCell ref="D700:I701"/>
    <mergeCell ref="J700:O700"/>
    <mergeCell ref="P700:U700"/>
    <mergeCell ref="V700:AA700"/>
    <mergeCell ref="AB700:AG700"/>
    <mergeCell ref="AD697:AG697"/>
    <mergeCell ref="AH697:AK697"/>
    <mergeCell ref="D698:I698"/>
    <mergeCell ref="J698:M698"/>
    <mergeCell ref="N698:Q698"/>
    <mergeCell ref="R698:U698"/>
    <mergeCell ref="V698:Y698"/>
    <mergeCell ref="Z698:AC698"/>
    <mergeCell ref="AD698:AG698"/>
    <mergeCell ref="AH698:AK698"/>
    <mergeCell ref="D697:I697"/>
    <mergeCell ref="J697:M697"/>
    <mergeCell ref="N697:Q697"/>
    <mergeCell ref="R697:U697"/>
    <mergeCell ref="V697:Y697"/>
    <mergeCell ref="Z697:AC697"/>
    <mergeCell ref="AH695:AK695"/>
    <mergeCell ref="R696:U696"/>
    <mergeCell ref="V696:Y696"/>
    <mergeCell ref="Z696:AC696"/>
    <mergeCell ref="AD696:AG696"/>
    <mergeCell ref="AH696:AK696"/>
    <mergeCell ref="AD691:AG691"/>
    <mergeCell ref="AH691:AK691"/>
    <mergeCell ref="B693:C694"/>
    <mergeCell ref="D695:I696"/>
    <mergeCell ref="J695:M696"/>
    <mergeCell ref="N695:Q696"/>
    <mergeCell ref="R695:U695"/>
    <mergeCell ref="V695:Y695"/>
    <mergeCell ref="Z695:AC695"/>
    <mergeCell ref="AD695:AG695"/>
    <mergeCell ref="D691:I691"/>
    <mergeCell ref="J691:M691"/>
    <mergeCell ref="N691:Q691"/>
    <mergeCell ref="R691:U691"/>
    <mergeCell ref="V691:Y691"/>
    <mergeCell ref="Z691:AC691"/>
    <mergeCell ref="AD688:AG688"/>
    <mergeCell ref="AH688:AK688"/>
    <mergeCell ref="D690:I690"/>
    <mergeCell ref="J690:M690"/>
    <mergeCell ref="N690:Q690"/>
    <mergeCell ref="R690:U690"/>
    <mergeCell ref="V690:Y690"/>
    <mergeCell ref="Z690:AC690"/>
    <mergeCell ref="AD690:AG690"/>
    <mergeCell ref="AH690:AK690"/>
    <mergeCell ref="D688:I688"/>
    <mergeCell ref="J688:M688"/>
    <mergeCell ref="N688:Q688"/>
    <mergeCell ref="R688:U688"/>
    <mergeCell ref="V688:Y688"/>
    <mergeCell ref="Z688:AC688"/>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D685:AG685"/>
    <mergeCell ref="R683:U683"/>
    <mergeCell ref="V683:Y683"/>
    <mergeCell ref="Z683:AC683"/>
    <mergeCell ref="AD683:AG683"/>
    <mergeCell ref="AH683:AK683"/>
    <mergeCell ref="D684:I684"/>
    <mergeCell ref="J684:M684"/>
    <mergeCell ref="N684:Q684"/>
    <mergeCell ref="R684:U684"/>
    <mergeCell ref="V684:Y684"/>
    <mergeCell ref="BJ679:BN679"/>
    <mergeCell ref="B680:C681"/>
    <mergeCell ref="D682:I683"/>
    <mergeCell ref="J682:M683"/>
    <mergeCell ref="N682:Q683"/>
    <mergeCell ref="R682:U682"/>
    <mergeCell ref="V682:Y682"/>
    <mergeCell ref="Z682:AC682"/>
    <mergeCell ref="AD682:AG682"/>
    <mergeCell ref="AH682:AK682"/>
    <mergeCell ref="C672:AQ672"/>
    <mergeCell ref="C673:AQ673"/>
    <mergeCell ref="C674:AQ674"/>
    <mergeCell ref="C675:AQ675"/>
    <mergeCell ref="C676:AQ676"/>
    <mergeCell ref="C677:AQ677"/>
    <mergeCell ref="Z684:AC684"/>
    <mergeCell ref="AD684:AG684"/>
    <mergeCell ref="AH684:AK684"/>
    <mergeCell ref="AD659:AG659"/>
    <mergeCell ref="AH659:AK659"/>
    <mergeCell ref="F659:I659"/>
    <mergeCell ref="J659:M659"/>
    <mergeCell ref="N659:Q659"/>
    <mergeCell ref="R659:U659"/>
    <mergeCell ref="V659:Y659"/>
    <mergeCell ref="Z659:AC659"/>
    <mergeCell ref="AH657:AK657"/>
    <mergeCell ref="D658:E659"/>
    <mergeCell ref="F658:I658"/>
    <mergeCell ref="J658:M658"/>
    <mergeCell ref="N658:Q658"/>
    <mergeCell ref="R658:U658"/>
    <mergeCell ref="V658:Y658"/>
    <mergeCell ref="Z658:AC658"/>
    <mergeCell ref="AD658:AG658"/>
    <mergeCell ref="AH658:AK658"/>
    <mergeCell ref="Z656:AC656"/>
    <mergeCell ref="AD656:AG656"/>
    <mergeCell ref="AH656:AK656"/>
    <mergeCell ref="F657:I657"/>
    <mergeCell ref="J657:M657"/>
    <mergeCell ref="N657:Q657"/>
    <mergeCell ref="R657:U657"/>
    <mergeCell ref="V657:Y657"/>
    <mergeCell ref="Z657:AC657"/>
    <mergeCell ref="AD657:AG657"/>
    <mergeCell ref="D656:E657"/>
    <mergeCell ref="F656:I656"/>
    <mergeCell ref="J656:M656"/>
    <mergeCell ref="N656:Q656"/>
    <mergeCell ref="R656:U656"/>
    <mergeCell ref="V656:Y656"/>
    <mergeCell ref="AD654:AG654"/>
    <mergeCell ref="AH654:AK654"/>
    <mergeCell ref="J655:M655"/>
    <mergeCell ref="N655:Q655"/>
    <mergeCell ref="R655:U655"/>
    <mergeCell ref="V655:Y655"/>
    <mergeCell ref="Z655:AC655"/>
    <mergeCell ref="AD655:AG655"/>
    <mergeCell ref="AH655:AK655"/>
    <mergeCell ref="D654:I655"/>
    <mergeCell ref="J654:M654"/>
    <mergeCell ref="N654:Q654"/>
    <mergeCell ref="R654:U654"/>
    <mergeCell ref="V654:Y654"/>
    <mergeCell ref="Z654:AC654"/>
    <mergeCell ref="AH651:AK651"/>
    <mergeCell ref="F652:I652"/>
    <mergeCell ref="J652:M652"/>
    <mergeCell ref="N652:Q652"/>
    <mergeCell ref="R652:U652"/>
    <mergeCell ref="V652:Y652"/>
    <mergeCell ref="Z652:AC652"/>
    <mergeCell ref="AD652:AG652"/>
    <mergeCell ref="AH652:AK652"/>
    <mergeCell ref="AD650:AG650"/>
    <mergeCell ref="AH650:AK650"/>
    <mergeCell ref="D651:E652"/>
    <mergeCell ref="F651:I651"/>
    <mergeCell ref="J651:M651"/>
    <mergeCell ref="N651:Q651"/>
    <mergeCell ref="R651:U651"/>
    <mergeCell ref="V651:Y651"/>
    <mergeCell ref="Z651:AC651"/>
    <mergeCell ref="AD651:AG651"/>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J648:M648"/>
    <mergeCell ref="N648:Q648"/>
    <mergeCell ref="R648:U648"/>
    <mergeCell ref="V648:Y648"/>
    <mergeCell ref="Z648:AC648"/>
    <mergeCell ref="AD648:AG648"/>
    <mergeCell ref="B644:C646"/>
    <mergeCell ref="D644:AQ645"/>
    <mergeCell ref="D647:I648"/>
    <mergeCell ref="J647:M647"/>
    <mergeCell ref="N647:Q647"/>
    <mergeCell ref="R647:U647"/>
    <mergeCell ref="V647:Y647"/>
    <mergeCell ref="Z647:AC647"/>
    <mergeCell ref="AD647:AG647"/>
    <mergeCell ref="AH647:AK647"/>
    <mergeCell ref="D642:I642"/>
    <mergeCell ref="J642:M642"/>
    <mergeCell ref="N642:Q642"/>
    <mergeCell ref="R642:U642"/>
    <mergeCell ref="V642:Y642"/>
    <mergeCell ref="Z642:AC642"/>
    <mergeCell ref="D641:I641"/>
    <mergeCell ref="J641:M641"/>
    <mergeCell ref="N641:Q641"/>
    <mergeCell ref="R641:U641"/>
    <mergeCell ref="V641:Y641"/>
    <mergeCell ref="Z641:AC641"/>
    <mergeCell ref="D639:I640"/>
    <mergeCell ref="J639:M640"/>
    <mergeCell ref="N639:Q640"/>
    <mergeCell ref="R639:U639"/>
    <mergeCell ref="V639:Y639"/>
    <mergeCell ref="Z639:AC639"/>
    <mergeCell ref="R640:U640"/>
    <mergeCell ref="V640:Y640"/>
    <mergeCell ref="Z640:AC640"/>
    <mergeCell ref="D637:I637"/>
    <mergeCell ref="J637:M637"/>
    <mergeCell ref="N637:Q637"/>
    <mergeCell ref="R637:U637"/>
    <mergeCell ref="V637:Y637"/>
    <mergeCell ref="Z637:AC637"/>
    <mergeCell ref="D636:I636"/>
    <mergeCell ref="J636:M636"/>
    <mergeCell ref="N636:Q636"/>
    <mergeCell ref="R636:U636"/>
    <mergeCell ref="V636:Y636"/>
    <mergeCell ref="Z636:AC636"/>
    <mergeCell ref="D634:I635"/>
    <mergeCell ref="J634:M635"/>
    <mergeCell ref="N634:Q635"/>
    <mergeCell ref="R634:U634"/>
    <mergeCell ref="V634:Y634"/>
    <mergeCell ref="Z634:AC634"/>
    <mergeCell ref="R635:U635"/>
    <mergeCell ref="V635:Y635"/>
    <mergeCell ref="Z635:AC635"/>
    <mergeCell ref="D632:I632"/>
    <mergeCell ref="J632:M632"/>
    <mergeCell ref="N632:Q632"/>
    <mergeCell ref="R632:U632"/>
    <mergeCell ref="V632:Y632"/>
    <mergeCell ref="Z632:AC632"/>
    <mergeCell ref="Z629:AC629"/>
    <mergeCell ref="R630:U630"/>
    <mergeCell ref="V630:Y630"/>
    <mergeCell ref="Z630:AC630"/>
    <mergeCell ref="D631:I631"/>
    <mergeCell ref="J631:M631"/>
    <mergeCell ref="N631:Q631"/>
    <mergeCell ref="R631:U631"/>
    <mergeCell ref="V631:Y631"/>
    <mergeCell ref="Z631:AC631"/>
    <mergeCell ref="B626:C626"/>
    <mergeCell ref="D629:I630"/>
    <mergeCell ref="J629:M630"/>
    <mergeCell ref="N629:Q630"/>
    <mergeCell ref="R629:U629"/>
    <mergeCell ref="V629:Y629"/>
    <mergeCell ref="Z624:AC624"/>
    <mergeCell ref="F625:I625"/>
    <mergeCell ref="J625:M625"/>
    <mergeCell ref="N625:Q625"/>
    <mergeCell ref="R625:U625"/>
    <mergeCell ref="V625:Y625"/>
    <mergeCell ref="Z625:AC625"/>
    <mergeCell ref="D624:E625"/>
    <mergeCell ref="F624:I624"/>
    <mergeCell ref="J624:M624"/>
    <mergeCell ref="N624:Q624"/>
    <mergeCell ref="R624:U624"/>
    <mergeCell ref="V624:Y624"/>
    <mergeCell ref="F623:I623"/>
    <mergeCell ref="J623:M623"/>
    <mergeCell ref="N623:Q623"/>
    <mergeCell ref="R623:U623"/>
    <mergeCell ref="V623:Y623"/>
    <mergeCell ref="Z623:AC623"/>
    <mergeCell ref="C611:AQ611"/>
    <mergeCell ref="C612:AQ612"/>
    <mergeCell ref="C613:AQ613"/>
    <mergeCell ref="C605:AQ605"/>
    <mergeCell ref="R621:U621"/>
    <mergeCell ref="V621:Y621"/>
    <mergeCell ref="Z621:AC621"/>
    <mergeCell ref="D622:E623"/>
    <mergeCell ref="F622:I622"/>
    <mergeCell ref="J622:M622"/>
    <mergeCell ref="N622:Q622"/>
    <mergeCell ref="R622:U622"/>
    <mergeCell ref="V622:Y622"/>
    <mergeCell ref="Z622:AC622"/>
    <mergeCell ref="C614:AQ614"/>
    <mergeCell ref="B618:C619"/>
    <mergeCell ref="D620:I621"/>
    <mergeCell ref="J620:M620"/>
    <mergeCell ref="N620:Q620"/>
    <mergeCell ref="R620:U620"/>
    <mergeCell ref="V620:Y620"/>
    <mergeCell ref="Z620:AC620"/>
    <mergeCell ref="J621:M621"/>
    <mergeCell ref="N621:Q621"/>
    <mergeCell ref="C606:AQ610"/>
    <mergeCell ref="AD571:AG571"/>
    <mergeCell ref="AH571:AK571"/>
    <mergeCell ref="D572:I572"/>
    <mergeCell ref="J572:M572"/>
    <mergeCell ref="N572:Q572"/>
    <mergeCell ref="R572:U572"/>
    <mergeCell ref="V572:Y572"/>
    <mergeCell ref="Z572:AC572"/>
    <mergeCell ref="AD572:AG572"/>
    <mergeCell ref="AH572:AK572"/>
    <mergeCell ref="D571:I571"/>
    <mergeCell ref="J571:M571"/>
    <mergeCell ref="N571:Q571"/>
    <mergeCell ref="R571:U571"/>
    <mergeCell ref="V571:Y571"/>
    <mergeCell ref="Z571:AC57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Z557:AC557"/>
    <mergeCell ref="AD557:AG557"/>
    <mergeCell ref="AH557:AK557"/>
    <mergeCell ref="R558:U558"/>
    <mergeCell ref="V558:Y558"/>
    <mergeCell ref="Z558:AC558"/>
    <mergeCell ref="AD558:AG558"/>
    <mergeCell ref="AH558:AK558"/>
    <mergeCell ref="B555:C556"/>
    <mergeCell ref="D557:I558"/>
    <mergeCell ref="J557:M558"/>
    <mergeCell ref="N557:Q558"/>
    <mergeCell ref="R557:U557"/>
    <mergeCell ref="V557:Y557"/>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Z529:AC529"/>
    <mergeCell ref="AD529:AG529"/>
    <mergeCell ref="AH529:AK529"/>
    <mergeCell ref="R530:U530"/>
    <mergeCell ref="V530:Y530"/>
    <mergeCell ref="Z530:AC530"/>
    <mergeCell ref="AD530:AG530"/>
    <mergeCell ref="AH530:AK530"/>
    <mergeCell ref="B527:C528"/>
    <mergeCell ref="D529:I530"/>
    <mergeCell ref="J529:M530"/>
    <mergeCell ref="N529:Q530"/>
    <mergeCell ref="R529:U529"/>
    <mergeCell ref="V529:Y529"/>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10:AG510"/>
    <mergeCell ref="AH510:AK510"/>
    <mergeCell ref="R511:U511"/>
    <mergeCell ref="V511:Y511"/>
    <mergeCell ref="Z511:AC511"/>
    <mergeCell ref="AD511:AG511"/>
    <mergeCell ref="AH511:AK511"/>
    <mergeCell ref="D510:I511"/>
    <mergeCell ref="J510:M511"/>
    <mergeCell ref="N510:Q511"/>
    <mergeCell ref="R510:U510"/>
    <mergeCell ref="V510:Y510"/>
    <mergeCell ref="Z510:AC510"/>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H449:AK449"/>
    <mergeCell ref="R450:U450"/>
    <mergeCell ref="V450:Y450"/>
    <mergeCell ref="Z450:AC450"/>
    <mergeCell ref="AD450:AG450"/>
    <mergeCell ref="AH450:AK450"/>
    <mergeCell ref="AH441:AJ441"/>
    <mergeCell ref="AK441:AM441"/>
    <mergeCell ref="B447:C448"/>
    <mergeCell ref="D449:I450"/>
    <mergeCell ref="J449:M450"/>
    <mergeCell ref="N449:Q450"/>
    <mergeCell ref="R449:U449"/>
    <mergeCell ref="V449:Y449"/>
    <mergeCell ref="Z449:AC449"/>
    <mergeCell ref="AD449:AG449"/>
    <mergeCell ref="AK440:AM440"/>
    <mergeCell ref="F441:I441"/>
    <mergeCell ref="J441:L441"/>
    <mergeCell ref="M441:O441"/>
    <mergeCell ref="P441:R441"/>
    <mergeCell ref="S441:U441"/>
    <mergeCell ref="V441:X441"/>
    <mergeCell ref="Y441:AA441"/>
    <mergeCell ref="AB441:AD441"/>
    <mergeCell ref="AE441:AG441"/>
    <mergeCell ref="S440:U440"/>
    <mergeCell ref="V440:X440"/>
    <mergeCell ref="Y440:AA440"/>
    <mergeCell ref="AB440:AD440"/>
    <mergeCell ref="AE440:AG440"/>
    <mergeCell ref="AH440:AJ440"/>
    <mergeCell ref="D440:E441"/>
    <mergeCell ref="F440:I440"/>
    <mergeCell ref="J440:L440"/>
    <mergeCell ref="M440:O440"/>
    <mergeCell ref="P440:R440"/>
    <mergeCell ref="F439:I439"/>
    <mergeCell ref="J439:L439"/>
    <mergeCell ref="M439:O439"/>
    <mergeCell ref="P439:R439"/>
    <mergeCell ref="S439:U439"/>
    <mergeCell ref="V439:X439"/>
    <mergeCell ref="V438:X438"/>
    <mergeCell ref="Y438:AA438"/>
    <mergeCell ref="AB438:AD438"/>
    <mergeCell ref="AE438:AG438"/>
    <mergeCell ref="AH438:AJ438"/>
    <mergeCell ref="AK438:AM438"/>
    <mergeCell ref="AK437:AM437"/>
    <mergeCell ref="D438:E439"/>
    <mergeCell ref="F438:I438"/>
    <mergeCell ref="J438:L438"/>
    <mergeCell ref="M438:O438"/>
    <mergeCell ref="P438:R438"/>
    <mergeCell ref="S438:U438"/>
    <mergeCell ref="J437:L437"/>
    <mergeCell ref="M437:O437"/>
    <mergeCell ref="P437:R437"/>
    <mergeCell ref="S437:U437"/>
    <mergeCell ref="V437:X437"/>
    <mergeCell ref="Y437:AA437"/>
    <mergeCell ref="V436:X436"/>
    <mergeCell ref="Y436:AA436"/>
    <mergeCell ref="AB436:AD436"/>
    <mergeCell ref="AE436:AG436"/>
    <mergeCell ref="AH436:AJ436"/>
    <mergeCell ref="AK436:AM436"/>
    <mergeCell ref="Y439:AA439"/>
    <mergeCell ref="AB439:AD439"/>
    <mergeCell ref="AE439:AG439"/>
    <mergeCell ref="AH439:AJ439"/>
    <mergeCell ref="AK439:AM439"/>
    <mergeCell ref="D436:I437"/>
    <mergeCell ref="J436:L436"/>
    <mergeCell ref="M436:O436"/>
    <mergeCell ref="P436:R436"/>
    <mergeCell ref="S436:U436"/>
    <mergeCell ref="V433:X433"/>
    <mergeCell ref="Y433:AA433"/>
    <mergeCell ref="AB433:AD433"/>
    <mergeCell ref="AE433:AG433"/>
    <mergeCell ref="AH433:AJ433"/>
    <mergeCell ref="F434:I434"/>
    <mergeCell ref="J434:L434"/>
    <mergeCell ref="M434:O434"/>
    <mergeCell ref="P434:R434"/>
    <mergeCell ref="S434:U434"/>
    <mergeCell ref="AB437:AD437"/>
    <mergeCell ref="AE437:AG437"/>
    <mergeCell ref="AH437:AJ437"/>
    <mergeCell ref="Y432:AA432"/>
    <mergeCell ref="AB432:AD432"/>
    <mergeCell ref="AE432:AG432"/>
    <mergeCell ref="AH432:AJ432"/>
    <mergeCell ref="D433:E434"/>
    <mergeCell ref="F433:I433"/>
    <mergeCell ref="J433:L433"/>
    <mergeCell ref="M433:O433"/>
    <mergeCell ref="P433:R433"/>
    <mergeCell ref="S433:U433"/>
    <mergeCell ref="Y431:AA431"/>
    <mergeCell ref="AB431:AD431"/>
    <mergeCell ref="AE431:AG431"/>
    <mergeCell ref="AH431:AJ431"/>
    <mergeCell ref="F432:I432"/>
    <mergeCell ref="J432:L432"/>
    <mergeCell ref="M432:O432"/>
    <mergeCell ref="P432:R432"/>
    <mergeCell ref="S432:U432"/>
    <mergeCell ref="V432:X432"/>
    <mergeCell ref="V434:X434"/>
    <mergeCell ref="Y434:AA434"/>
    <mergeCell ref="AB434:AD434"/>
    <mergeCell ref="AE434:AG434"/>
    <mergeCell ref="AH434:AJ434"/>
    <mergeCell ref="V420:X420"/>
    <mergeCell ref="Y420:AA420"/>
    <mergeCell ref="AB420:AD420"/>
    <mergeCell ref="AE420:AG420"/>
    <mergeCell ref="AH420:AJ420"/>
    <mergeCell ref="AK420:AM420"/>
    <mergeCell ref="D420:E421"/>
    <mergeCell ref="F420:I420"/>
    <mergeCell ref="J420:L420"/>
    <mergeCell ref="M420:O420"/>
    <mergeCell ref="P420:R420"/>
    <mergeCell ref="S420:U420"/>
    <mergeCell ref="AB430:AD430"/>
    <mergeCell ref="AE430:AG430"/>
    <mergeCell ref="AH430:AJ430"/>
    <mergeCell ref="D431:E432"/>
    <mergeCell ref="F431:I431"/>
    <mergeCell ref="J431:L431"/>
    <mergeCell ref="M431:O431"/>
    <mergeCell ref="P431:R431"/>
    <mergeCell ref="S431:U431"/>
    <mergeCell ref="V431:X431"/>
    <mergeCell ref="Y429:AA429"/>
    <mergeCell ref="AB429:AD429"/>
    <mergeCell ref="AE429:AG429"/>
    <mergeCell ref="AH429:AJ429"/>
    <mergeCell ref="J430:L430"/>
    <mergeCell ref="M430:O430"/>
    <mergeCell ref="P430:R430"/>
    <mergeCell ref="S430:U430"/>
    <mergeCell ref="V430:X430"/>
    <mergeCell ref="Y430:AA430"/>
    <mergeCell ref="AN419:AP419"/>
    <mergeCell ref="AE418:AG418"/>
    <mergeCell ref="AH418:AJ418"/>
    <mergeCell ref="AK418:AM418"/>
    <mergeCell ref="AN418:AP418"/>
    <mergeCell ref="F419:I419"/>
    <mergeCell ref="J419:L419"/>
    <mergeCell ref="M419:O419"/>
    <mergeCell ref="P419:R419"/>
    <mergeCell ref="S419:U419"/>
    <mergeCell ref="V419:X419"/>
    <mergeCell ref="AN417:AP417"/>
    <mergeCell ref="AH421:AJ421"/>
    <mergeCell ref="AK421:AM421"/>
    <mergeCell ref="AN421:AP421"/>
    <mergeCell ref="B427:C428"/>
    <mergeCell ref="D429:I430"/>
    <mergeCell ref="J429:L429"/>
    <mergeCell ref="M429:O429"/>
    <mergeCell ref="P429:R429"/>
    <mergeCell ref="S429:U429"/>
    <mergeCell ref="V429:X429"/>
    <mergeCell ref="AN420:AP420"/>
    <mergeCell ref="F421:I421"/>
    <mergeCell ref="J421:L421"/>
    <mergeCell ref="M421:O421"/>
    <mergeCell ref="P421:R421"/>
    <mergeCell ref="S421:U421"/>
    <mergeCell ref="V421:X421"/>
    <mergeCell ref="Y421:AA421"/>
    <mergeCell ref="AB421:AD421"/>
    <mergeCell ref="AE421:AG421"/>
    <mergeCell ref="D418:E419"/>
    <mergeCell ref="F418:I418"/>
    <mergeCell ref="J418:L418"/>
    <mergeCell ref="M418:O418"/>
    <mergeCell ref="P418:R418"/>
    <mergeCell ref="S418:U418"/>
    <mergeCell ref="V418:X418"/>
    <mergeCell ref="Y418:AA418"/>
    <mergeCell ref="AB418:AD418"/>
    <mergeCell ref="V417:X417"/>
    <mergeCell ref="Y417:AA417"/>
    <mergeCell ref="AB417:AD417"/>
    <mergeCell ref="AE417:AG417"/>
    <mergeCell ref="AH417:AJ417"/>
    <mergeCell ref="AK417:AM417"/>
    <mergeCell ref="Y416:AA416"/>
    <mergeCell ref="AB416:AD416"/>
    <mergeCell ref="AE416:AG416"/>
    <mergeCell ref="AH416:AJ416"/>
    <mergeCell ref="AK416:AM416"/>
    <mergeCell ref="Y419:AA419"/>
    <mergeCell ref="AB419:AD419"/>
    <mergeCell ref="AE419:AG419"/>
    <mergeCell ref="AH419:AJ419"/>
    <mergeCell ref="AK419:AM419"/>
    <mergeCell ref="AN416:AP416"/>
    <mergeCell ref="D416:I417"/>
    <mergeCell ref="J416:L416"/>
    <mergeCell ref="M416:O416"/>
    <mergeCell ref="P416:R416"/>
    <mergeCell ref="S416:U416"/>
    <mergeCell ref="V416:X416"/>
    <mergeCell ref="J417:L417"/>
    <mergeCell ref="M417:O417"/>
    <mergeCell ref="P417:R417"/>
    <mergeCell ref="S417:U417"/>
    <mergeCell ref="Y414:AA414"/>
    <mergeCell ref="AB414:AD414"/>
    <mergeCell ref="AE414:AG414"/>
    <mergeCell ref="AH414:AJ414"/>
    <mergeCell ref="AK414:AM414"/>
    <mergeCell ref="AN414:AP414"/>
    <mergeCell ref="F414:I414"/>
    <mergeCell ref="J414:L414"/>
    <mergeCell ref="M414:O414"/>
    <mergeCell ref="P414:R414"/>
    <mergeCell ref="S414:U414"/>
    <mergeCell ref="V414:X414"/>
    <mergeCell ref="Y413:AA413"/>
    <mergeCell ref="AB413:AD413"/>
    <mergeCell ref="AE413:AG413"/>
    <mergeCell ref="AH413:AJ413"/>
    <mergeCell ref="AK413:AM413"/>
    <mergeCell ref="AN413:AP413"/>
    <mergeCell ref="AH412:AJ412"/>
    <mergeCell ref="AK412:AM412"/>
    <mergeCell ref="AN412:AP412"/>
    <mergeCell ref="D413:E414"/>
    <mergeCell ref="F413:I413"/>
    <mergeCell ref="J413:L413"/>
    <mergeCell ref="M413:O413"/>
    <mergeCell ref="P413:R413"/>
    <mergeCell ref="S413:U413"/>
    <mergeCell ref="V413:X413"/>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Y410:AA410"/>
    <mergeCell ref="AB410:AD410"/>
    <mergeCell ref="AE410:AG410"/>
    <mergeCell ref="AH410:AJ410"/>
    <mergeCell ref="AK410:AM410"/>
    <mergeCell ref="AN410:AP410"/>
    <mergeCell ref="AB409:AD409"/>
    <mergeCell ref="AE409:AG409"/>
    <mergeCell ref="AH409:AJ409"/>
    <mergeCell ref="AK409:AM409"/>
    <mergeCell ref="AN409:AP409"/>
    <mergeCell ref="J410:L410"/>
    <mergeCell ref="M410:O410"/>
    <mergeCell ref="P410:R410"/>
    <mergeCell ref="S410:U410"/>
    <mergeCell ref="V410:X410"/>
    <mergeCell ref="B407:C408"/>
    <mergeCell ref="D409:I410"/>
    <mergeCell ref="J409:L409"/>
    <mergeCell ref="M409:O409"/>
    <mergeCell ref="P409:R409"/>
    <mergeCell ref="S409:U409"/>
    <mergeCell ref="V409:X409"/>
    <mergeCell ref="Y409:AA409"/>
    <mergeCell ref="AK400:AM400"/>
    <mergeCell ref="F401:I401"/>
    <mergeCell ref="J401:L401"/>
    <mergeCell ref="M401:O401"/>
    <mergeCell ref="P401:R401"/>
    <mergeCell ref="S401:U401"/>
    <mergeCell ref="V401:X401"/>
    <mergeCell ref="Y401:AA401"/>
    <mergeCell ref="AB401:AD401"/>
    <mergeCell ref="AE401:AG401"/>
    <mergeCell ref="S400:U400"/>
    <mergeCell ref="V400:X400"/>
    <mergeCell ref="Y400:AA400"/>
    <mergeCell ref="AB400:AD400"/>
    <mergeCell ref="AE400:AG400"/>
    <mergeCell ref="AH400:AJ400"/>
    <mergeCell ref="AK399:AM399"/>
    <mergeCell ref="D400:E401"/>
    <mergeCell ref="F400:I400"/>
    <mergeCell ref="J400:L400"/>
    <mergeCell ref="M400:O400"/>
    <mergeCell ref="P400:R400"/>
    <mergeCell ref="F399:I399"/>
    <mergeCell ref="J399:L399"/>
    <mergeCell ref="M399:O399"/>
    <mergeCell ref="P399:R399"/>
    <mergeCell ref="S399:U399"/>
    <mergeCell ref="V399:X399"/>
    <mergeCell ref="V398:X398"/>
    <mergeCell ref="Y398:AA398"/>
    <mergeCell ref="AB398:AD398"/>
    <mergeCell ref="AE398:AG398"/>
    <mergeCell ref="AH398:AJ398"/>
    <mergeCell ref="AK398:AM398"/>
    <mergeCell ref="AH401:AJ401"/>
    <mergeCell ref="AK401:AM401"/>
    <mergeCell ref="D398:E399"/>
    <mergeCell ref="F398:I398"/>
    <mergeCell ref="J398:L398"/>
    <mergeCell ref="M398:O398"/>
    <mergeCell ref="P398:R398"/>
    <mergeCell ref="S398:U398"/>
    <mergeCell ref="J397:L397"/>
    <mergeCell ref="M397:O397"/>
    <mergeCell ref="P397:R397"/>
    <mergeCell ref="S397:U397"/>
    <mergeCell ref="V397:X397"/>
    <mergeCell ref="Y397:AA397"/>
    <mergeCell ref="V396:X396"/>
    <mergeCell ref="Y396:AA396"/>
    <mergeCell ref="AB396:AD396"/>
    <mergeCell ref="AE396:AG396"/>
    <mergeCell ref="AH396:AJ396"/>
    <mergeCell ref="Y399:AA399"/>
    <mergeCell ref="AB399:AD399"/>
    <mergeCell ref="AE399:AG399"/>
    <mergeCell ref="AH399:AJ399"/>
    <mergeCell ref="D396:I397"/>
    <mergeCell ref="J396:L396"/>
    <mergeCell ref="M396:O396"/>
    <mergeCell ref="P396:R396"/>
    <mergeCell ref="S396:U396"/>
    <mergeCell ref="AB393:AD393"/>
    <mergeCell ref="AE393:AG393"/>
    <mergeCell ref="AH393:AJ393"/>
    <mergeCell ref="AK393:AM393"/>
    <mergeCell ref="F394:I394"/>
    <mergeCell ref="J394:L394"/>
    <mergeCell ref="M394:O394"/>
    <mergeCell ref="P394:R394"/>
    <mergeCell ref="S394:U394"/>
    <mergeCell ref="V394:X394"/>
    <mergeCell ref="AB397:AD397"/>
    <mergeCell ref="AE397:AG397"/>
    <mergeCell ref="AH397:AJ397"/>
    <mergeCell ref="AK397:AM397"/>
    <mergeCell ref="AK396:AM396"/>
    <mergeCell ref="D393:E394"/>
    <mergeCell ref="F393:I393"/>
    <mergeCell ref="J393:L393"/>
    <mergeCell ref="M393:O393"/>
    <mergeCell ref="P393:R393"/>
    <mergeCell ref="S393:U393"/>
    <mergeCell ref="V393:X393"/>
    <mergeCell ref="Y393:AA393"/>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4:AA394"/>
    <mergeCell ref="AB394:AD394"/>
    <mergeCell ref="AE394:AG394"/>
    <mergeCell ref="AH394:AJ394"/>
    <mergeCell ref="AK394:AM394"/>
    <mergeCell ref="Y390:AA390"/>
    <mergeCell ref="AB390:AD390"/>
    <mergeCell ref="AE390:AG390"/>
    <mergeCell ref="AH390:AJ390"/>
    <mergeCell ref="AK390:AM390"/>
    <mergeCell ref="D391:E392"/>
    <mergeCell ref="F391:I391"/>
    <mergeCell ref="J391:L391"/>
    <mergeCell ref="M391:O391"/>
    <mergeCell ref="P391:R391"/>
    <mergeCell ref="Y389:AA389"/>
    <mergeCell ref="AB389:AD389"/>
    <mergeCell ref="AE389:AG389"/>
    <mergeCell ref="AH389:AJ389"/>
    <mergeCell ref="AK389:AM389"/>
    <mergeCell ref="J390:L390"/>
    <mergeCell ref="M390:O390"/>
    <mergeCell ref="P390:R390"/>
    <mergeCell ref="S390:U390"/>
    <mergeCell ref="V390:X390"/>
    <mergeCell ref="D389:I390"/>
    <mergeCell ref="J389:L389"/>
    <mergeCell ref="M389:O389"/>
    <mergeCell ref="P389:R389"/>
    <mergeCell ref="S389:U389"/>
    <mergeCell ref="V389:X389"/>
    <mergeCell ref="AH392:AJ392"/>
    <mergeCell ref="AK392:AM392"/>
    <mergeCell ref="Y381:AA381"/>
    <mergeCell ref="AB381:AD381"/>
    <mergeCell ref="AE381:AG381"/>
    <mergeCell ref="AH381:AJ381"/>
    <mergeCell ref="AK381:AM381"/>
    <mergeCell ref="B387:C388"/>
    <mergeCell ref="AB380:AD380"/>
    <mergeCell ref="AE380:AG380"/>
    <mergeCell ref="AH380:AJ380"/>
    <mergeCell ref="AK380:AM380"/>
    <mergeCell ref="F381:I381"/>
    <mergeCell ref="J381:L381"/>
    <mergeCell ref="M381:O381"/>
    <mergeCell ref="P381:R381"/>
    <mergeCell ref="S381:U381"/>
    <mergeCell ref="V381:X381"/>
    <mergeCell ref="AH379:AJ379"/>
    <mergeCell ref="AK379:AM379"/>
    <mergeCell ref="D380:E381"/>
    <mergeCell ref="F380:I380"/>
    <mergeCell ref="J380:L380"/>
    <mergeCell ref="M380:O380"/>
    <mergeCell ref="P380:R380"/>
    <mergeCell ref="S380:U380"/>
    <mergeCell ref="V380:X380"/>
    <mergeCell ref="Y380:AA380"/>
    <mergeCell ref="D378:E379"/>
    <mergeCell ref="AK378:AM378"/>
    <mergeCell ref="F379:I379"/>
    <mergeCell ref="J379:L379"/>
    <mergeCell ref="M379:O379"/>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77:AA377"/>
    <mergeCell ref="AB377:AD377"/>
    <mergeCell ref="AE377:AG377"/>
    <mergeCell ref="AH377:AJ377"/>
    <mergeCell ref="AK377:AM377"/>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AB374:AD374"/>
    <mergeCell ref="AE374:AG374"/>
    <mergeCell ref="AH374:AJ374"/>
    <mergeCell ref="AK374:AM374"/>
    <mergeCell ref="D376:I377"/>
    <mergeCell ref="J376:L376"/>
    <mergeCell ref="M376:O376"/>
    <mergeCell ref="P376:R376"/>
    <mergeCell ref="S376:U376"/>
    <mergeCell ref="V376:X376"/>
    <mergeCell ref="AE373:AG373"/>
    <mergeCell ref="AH373:AJ373"/>
    <mergeCell ref="AK373:AM373"/>
    <mergeCell ref="F374:I374"/>
    <mergeCell ref="J374:L374"/>
    <mergeCell ref="M374:O374"/>
    <mergeCell ref="P374:R374"/>
    <mergeCell ref="S374:U374"/>
    <mergeCell ref="V374:X374"/>
    <mergeCell ref="Y374:AA374"/>
    <mergeCell ref="AK372:AM372"/>
    <mergeCell ref="D373:E374"/>
    <mergeCell ref="F373:I373"/>
    <mergeCell ref="J373:L373"/>
    <mergeCell ref="M373:O373"/>
    <mergeCell ref="P373:R373"/>
    <mergeCell ref="S373:U373"/>
    <mergeCell ref="V373:X373"/>
    <mergeCell ref="Y373:AA373"/>
    <mergeCell ref="AB373:AD373"/>
    <mergeCell ref="S372:U372"/>
    <mergeCell ref="V372:X372"/>
    <mergeCell ref="Y372:AA372"/>
    <mergeCell ref="AB372:AD372"/>
    <mergeCell ref="AE372:AG372"/>
    <mergeCell ref="AH372:AJ372"/>
    <mergeCell ref="V371:X371"/>
    <mergeCell ref="Y371:AA371"/>
    <mergeCell ref="AB371:AD371"/>
    <mergeCell ref="AE371:AG371"/>
    <mergeCell ref="AH371:AJ371"/>
    <mergeCell ref="AK371:AM371"/>
    <mergeCell ref="D371:E372"/>
    <mergeCell ref="F371:I371"/>
    <mergeCell ref="J371:L371"/>
    <mergeCell ref="M371:O371"/>
    <mergeCell ref="P371:R371"/>
    <mergeCell ref="S371:U371"/>
    <mergeCell ref="F372:I372"/>
    <mergeCell ref="J372:L372"/>
    <mergeCell ref="M372:O372"/>
    <mergeCell ref="P372:R372"/>
    <mergeCell ref="V370:X370"/>
    <mergeCell ref="Y370:AA370"/>
    <mergeCell ref="AB370:AD370"/>
    <mergeCell ref="AE370:AG370"/>
    <mergeCell ref="AH370:AJ370"/>
    <mergeCell ref="AK370:AM370"/>
    <mergeCell ref="V369:X369"/>
    <mergeCell ref="Y369:AA369"/>
    <mergeCell ref="AB369:AD369"/>
    <mergeCell ref="AE369:AG369"/>
    <mergeCell ref="AH369:AJ369"/>
    <mergeCell ref="AK369:AM369"/>
    <mergeCell ref="B367:C368"/>
    <mergeCell ref="D369:I370"/>
    <mergeCell ref="J369:L369"/>
    <mergeCell ref="M369:O369"/>
    <mergeCell ref="P369:R369"/>
    <mergeCell ref="S369:U369"/>
    <mergeCell ref="J370:L370"/>
    <mergeCell ref="M370:O370"/>
    <mergeCell ref="P370:R370"/>
    <mergeCell ref="S370:U370"/>
    <mergeCell ref="AD360:AG360"/>
    <mergeCell ref="AH360:AK360"/>
    <mergeCell ref="D361:I361"/>
    <mergeCell ref="J361:M361"/>
    <mergeCell ref="N361:Q361"/>
    <mergeCell ref="R361:U361"/>
    <mergeCell ref="V361:Y361"/>
    <mergeCell ref="Z361:AC361"/>
    <mergeCell ref="AD361:AG361"/>
    <mergeCell ref="AH361:AK361"/>
    <mergeCell ref="D360:I360"/>
    <mergeCell ref="J360:M360"/>
    <mergeCell ref="N360:Q360"/>
    <mergeCell ref="R360:U360"/>
    <mergeCell ref="V360:Y360"/>
    <mergeCell ref="Z360:AC360"/>
    <mergeCell ref="Z358:AC358"/>
    <mergeCell ref="AD358:AG358"/>
    <mergeCell ref="AH358:AK358"/>
    <mergeCell ref="R359:U359"/>
    <mergeCell ref="V359:Y359"/>
    <mergeCell ref="Z359:AC359"/>
    <mergeCell ref="AD359:AG359"/>
    <mergeCell ref="AH359:AK359"/>
    <mergeCell ref="B356:C357"/>
    <mergeCell ref="D358:I359"/>
    <mergeCell ref="J358:M359"/>
    <mergeCell ref="N358:Q359"/>
    <mergeCell ref="R358:U358"/>
    <mergeCell ref="V358:Y358"/>
    <mergeCell ref="AD349:AG349"/>
    <mergeCell ref="AH349:AK349"/>
    <mergeCell ref="D350:I350"/>
    <mergeCell ref="J350:M350"/>
    <mergeCell ref="N350:Q350"/>
    <mergeCell ref="R350:U350"/>
    <mergeCell ref="V350:Y350"/>
    <mergeCell ref="Z350:AC350"/>
    <mergeCell ref="AD350:AG350"/>
    <mergeCell ref="AH350:AK350"/>
    <mergeCell ref="D349:I349"/>
    <mergeCell ref="J349:M349"/>
    <mergeCell ref="N349:Q349"/>
    <mergeCell ref="R349:U349"/>
    <mergeCell ref="V349:Y349"/>
    <mergeCell ref="Z349:AC349"/>
    <mergeCell ref="Z347:AC347"/>
    <mergeCell ref="AD347:AG347"/>
    <mergeCell ref="AH347:AK347"/>
    <mergeCell ref="R348:U348"/>
    <mergeCell ref="V348:Y348"/>
    <mergeCell ref="Z348:AC348"/>
    <mergeCell ref="AD348:AG348"/>
    <mergeCell ref="AH348:AK348"/>
    <mergeCell ref="B345:C346"/>
    <mergeCell ref="D347:I348"/>
    <mergeCell ref="J347:M348"/>
    <mergeCell ref="N347:Q348"/>
    <mergeCell ref="R347:U347"/>
    <mergeCell ref="V347:Y347"/>
    <mergeCell ref="AD338:AG338"/>
    <mergeCell ref="AH338:AK338"/>
    <mergeCell ref="D339:I339"/>
    <mergeCell ref="J339:M339"/>
    <mergeCell ref="N339:Q339"/>
    <mergeCell ref="R339:U339"/>
    <mergeCell ref="V339:Y339"/>
    <mergeCell ref="Z339:AC339"/>
    <mergeCell ref="AD339:AG339"/>
    <mergeCell ref="AH339:AK339"/>
    <mergeCell ref="D338:I338"/>
    <mergeCell ref="J338:M338"/>
    <mergeCell ref="N338:Q338"/>
    <mergeCell ref="R338:U338"/>
    <mergeCell ref="V338:Y338"/>
    <mergeCell ref="Z338:AC338"/>
    <mergeCell ref="Z336:AC336"/>
    <mergeCell ref="AD336:AG336"/>
    <mergeCell ref="AH336:AK336"/>
    <mergeCell ref="R337:U337"/>
    <mergeCell ref="V337:Y337"/>
    <mergeCell ref="Z337:AC337"/>
    <mergeCell ref="AD337:AG337"/>
    <mergeCell ref="AH337:AK337"/>
    <mergeCell ref="B334:C335"/>
    <mergeCell ref="D336:I337"/>
    <mergeCell ref="J336:M337"/>
    <mergeCell ref="N336:Q337"/>
    <mergeCell ref="R336:U336"/>
    <mergeCell ref="V336:Y336"/>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Z314:AC314"/>
    <mergeCell ref="AD314:AG314"/>
    <mergeCell ref="AH314:AK314"/>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03:AC303"/>
    <mergeCell ref="AD303:AG303"/>
    <mergeCell ref="AH303:AK303"/>
    <mergeCell ref="R304:U304"/>
    <mergeCell ref="V304:Y304"/>
    <mergeCell ref="Z304:AC304"/>
    <mergeCell ref="AD304:AG304"/>
    <mergeCell ref="AH304:AK304"/>
    <mergeCell ref="B301:C302"/>
    <mergeCell ref="D303:I304"/>
    <mergeCell ref="J303:M304"/>
    <mergeCell ref="N303:Q304"/>
    <mergeCell ref="R303:U303"/>
    <mergeCell ref="V303:Y303"/>
    <mergeCell ref="C294:AQ294"/>
    <mergeCell ref="C295:AQ295"/>
    <mergeCell ref="C296:AQ296"/>
    <mergeCell ref="C297:AQ297"/>
    <mergeCell ref="C298:AQ29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300:BP300"/>
    <mergeCell ref="C288:AQ288"/>
    <mergeCell ref="C289:AQ289"/>
    <mergeCell ref="C290:AQ290"/>
    <mergeCell ref="C291:AQ291"/>
    <mergeCell ref="C292:AQ292"/>
    <mergeCell ref="C293:AQ293"/>
    <mergeCell ref="C286:AQ286"/>
    <mergeCell ref="C287:AQ28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B6:C7"/>
    <mergeCell ref="D8:I9"/>
    <mergeCell ref="J8:M9"/>
    <mergeCell ref="N8:Q9"/>
    <mergeCell ref="R8:U8"/>
    <mergeCell ref="V8:Y8"/>
    <mergeCell ref="C261:AQ266"/>
    <mergeCell ref="C267:AQ27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C274:AQ279"/>
    <mergeCell ref="C280:AQ285"/>
    <mergeCell ref="C578:AQ582"/>
    <mergeCell ref="C583:AQ587"/>
    <mergeCell ref="C588:AQ592"/>
    <mergeCell ref="C593:AQ598"/>
    <mergeCell ref="C599:AQ604"/>
    <mergeCell ref="C662:AQ666"/>
    <mergeCell ref="C667:AQ671"/>
    <mergeCell ref="C782:AQ785"/>
    <mergeCell ref="C786:AQ790"/>
    <mergeCell ref="C791:AQ794"/>
    <mergeCell ref="C795:AQ798"/>
    <mergeCell ref="Z8:AC8"/>
    <mergeCell ref="AD8:AG8"/>
    <mergeCell ref="AH8:AK8"/>
    <mergeCell ref="R9:U9"/>
    <mergeCell ref="V9:Y9"/>
    <mergeCell ref="Z9:AC9"/>
    <mergeCell ref="AD9:AG9"/>
    <mergeCell ref="AH9:AK9"/>
    <mergeCell ref="D10:I10"/>
    <mergeCell ref="J10:M10"/>
    <mergeCell ref="N10:Q10"/>
    <mergeCell ref="R10:U10"/>
    <mergeCell ref="V10:Y10"/>
    <mergeCell ref="Z10:AC10"/>
    <mergeCell ref="B32:C32"/>
    <mergeCell ref="D34:I35"/>
    <mergeCell ref="J34:M35"/>
    <mergeCell ref="N34:Q35"/>
    <mergeCell ref="R34:U34"/>
  </mergeCells>
  <phoneticPr fontId="2"/>
  <conditionalFormatting sqref="R115:AK115">
    <cfRule type="expression" dxfId="47" priority="48" stopIfTrue="1">
      <formula>(R115&gt;0)*(MAX($BK115:$BO115)=R115)</formula>
    </cfRule>
  </conditionalFormatting>
  <conditionalFormatting sqref="R187:AK187">
    <cfRule type="expression" dxfId="46" priority="47" stopIfTrue="1">
      <formula>(R187&gt;0)*(MAX($BK187:$BO187)=R187)</formula>
    </cfRule>
  </conditionalFormatting>
  <conditionalFormatting sqref="J720 P720 V720 AB720 AH720">
    <cfRule type="expression" dxfId="45" priority="44" stopIfTrue="1">
      <formula>(J720&gt;0)*(MAX($BK720:$BO720)=J720)</formula>
    </cfRule>
  </conditionalFormatting>
  <conditionalFormatting sqref="R573:AK575">
    <cfRule type="expression" dxfId="44" priority="45" stopIfTrue="1">
      <formula>(R573&gt;0)*(MAX($BK573:$BO573)=R573)</formula>
    </cfRule>
  </conditionalFormatting>
  <conditionalFormatting sqref="R526:AK526">
    <cfRule type="expression" dxfId="43" priority="46" stopIfTrue="1">
      <formula>(R526&gt;0)*(MAX($BK526:$BO526)=R526)</formula>
    </cfRule>
  </conditionalFormatting>
  <conditionalFormatting sqref="R757:AK758 R772:AK775">
    <cfRule type="expression" dxfId="42" priority="43" stopIfTrue="1">
      <formula>(R757&gt;0)*(MAX($BK757:$BO757)=R757)</formula>
    </cfRule>
  </conditionalFormatting>
  <conditionalFormatting sqref="R173:AK174 R176:AK177">
    <cfRule type="expression" dxfId="41" priority="37" stopIfTrue="1">
      <formula>(R173&gt;0)*(MAX($BK173:$BO173)=R173)</formula>
    </cfRule>
  </conditionalFormatting>
  <conditionalFormatting sqref="R192:AK193 R195:AK196 R198:AK198 R201:AK201 R217:AK218 R220:AK221 R223:AK224 R226:AK226 R229:AK230 R232:AK233 R235:AK236">
    <cfRule type="expression" dxfId="40" priority="34" stopIfTrue="1">
      <formula>(R192&gt;0)*(MAX($BK192:$BO192)=R192)</formula>
    </cfRule>
  </conditionalFormatting>
  <conditionalFormatting sqref="R502:AK503 R505:AK507">
    <cfRule type="expression" dxfId="39" priority="42" stopIfTrue="1">
      <formula>(R502&gt;0)*(MAX($BK502:$BO502)=R502)</formula>
    </cfRule>
  </conditionalFormatting>
  <conditionalFormatting sqref="R10:AK11 R23:AK24 R36:AK37 R39:AK40 R42:AK43 R45:AK46 R48:AK49 R51:AK52 R54:AK55 R57:AK58 R60:AK61 R63:AK64 R66:AK67 R69:AK70">
    <cfRule type="expression" dxfId="38" priority="41" stopIfTrue="1">
      <formula>(R10&gt;0)*(MAX($BK10:$BO10)=R10)</formula>
    </cfRule>
  </conditionalFormatting>
  <conditionalFormatting sqref="R80:AK81 R83:AK84 R86:AK87 R89:AK90 R92:AK93 R95:AK96 R98:AK99 R101:AK102 R104:AK105 R107:AK108 R110:AK111 R113:AK114">
    <cfRule type="expression" dxfId="37" priority="40" stopIfTrue="1">
      <formula>(R80&gt;0)*(MAX($BK80:$BO80)=R80)</formula>
    </cfRule>
  </conditionalFormatting>
  <conditionalFormatting sqref="J121:AM124 J135:AM138">
    <cfRule type="expression" dxfId="36" priority="39" stopIfTrue="1">
      <formula>(J121&gt;0)*(MAX($BK121:$BT121)=J121)</formula>
    </cfRule>
  </conditionalFormatting>
  <conditionalFormatting sqref="R466:AK467 R469:AK470 R472:AK473 R475:AK476 R478:AK479 R484:AK485 R487:AK488 R463:AK464 R496:AK496 R499:AK499 R454:AK454 R451:AK452 R460:AK461 R457:AK458 R481:AK482 R490:AK491 R493:AK494">
    <cfRule type="expression" dxfId="35" priority="24" stopIfTrue="1">
      <formula>(R451&gt;0)*(MAX($BK451:$BO451)=R451)</formula>
    </cfRule>
  </conditionalFormatting>
  <conditionalFormatting sqref="R145:AK146 R148:AK149 R151:AK152 R154:AK155 R166:AK167 R157:AK158 R160:AK161 R163:AK164">
    <cfRule type="expression" dxfId="34" priority="38" stopIfTrue="1">
      <formula>(R145&gt;0)*(MAX($BK145:$BO145)=R145)</formula>
    </cfRule>
  </conditionalFormatting>
  <conditionalFormatting sqref="R179:AK180">
    <cfRule type="expression" dxfId="33" priority="36" stopIfTrue="1">
      <formula>(R179&gt;0)*(MAX($BK179:$BO179)=R179)</formula>
    </cfRule>
  </conditionalFormatting>
  <conditionalFormatting sqref="R182:AK183 R185:AK186">
    <cfRule type="expression" dxfId="32" priority="35" stopIfTrue="1">
      <formula>(R182&gt;0)*(MAX($BK182:$BO182)=R182)</formula>
    </cfRule>
  </conditionalFormatting>
  <conditionalFormatting sqref="R227:AK227">
    <cfRule type="expression" dxfId="31" priority="33" stopIfTrue="1">
      <formula>(R227&gt;0)*(MAX($BK227:$BO227)=R227)</formula>
    </cfRule>
  </conditionalFormatting>
  <conditionalFormatting sqref="R204:AK205">
    <cfRule type="expression" dxfId="30" priority="32" stopIfTrue="1">
      <formula>(R204&gt;0)*(MAX($BK204:$BO204)=R204)</formula>
    </cfRule>
  </conditionalFormatting>
  <conditionalFormatting sqref="R242:AK243 R245:AK246 R257:AK258 R254:AK255 R248:AK249 R251:AK252">
    <cfRule type="expression" dxfId="29" priority="31" stopIfTrue="1">
      <formula>(R242&gt;0)*(MAX($BK242:$BO242)=R242)</formula>
    </cfRule>
  </conditionalFormatting>
  <conditionalFormatting sqref="R305:AK306 R316:AK317 R327:AK328 R338:AK339 R349:AK350 R360:AK361">
    <cfRule type="expression" dxfId="28" priority="30" stopIfTrue="1">
      <formula>(R305&gt;0)*(MAX($BK305:$BO305)=R305)</formula>
    </cfRule>
  </conditionalFormatting>
  <conditionalFormatting sqref="J371:AM374 J378:AM381">
    <cfRule type="expression" dxfId="27" priority="29" stopIfTrue="1">
      <formula>(J371&gt;0)*(MAX($BK371:$BT371)=J371)</formula>
    </cfRule>
  </conditionalFormatting>
  <conditionalFormatting sqref="J391:AM394 J398:AM401">
    <cfRule type="expression" dxfId="26" priority="27" stopIfTrue="1">
      <formula>(J391&gt;0)*(MAX($BK391:$BT391)=J391)</formula>
    </cfRule>
  </conditionalFormatting>
  <conditionalFormatting sqref="J411:AP414 J418:AP421">
    <cfRule type="expression" dxfId="25" priority="28" stopIfTrue="1">
      <formula>(J411&gt;0)*(MAX($BK411:$BU411)=J411)</formula>
    </cfRule>
  </conditionalFormatting>
  <conditionalFormatting sqref="J431:AJ434">
    <cfRule type="expression" dxfId="24" priority="25" stopIfTrue="1">
      <formula>(J431&gt;0)*(MAX($BK431:$BS431)=J431)</formula>
    </cfRule>
  </conditionalFormatting>
  <conditionalFormatting sqref="J438:AM441">
    <cfRule type="expression" dxfId="23" priority="26" stopIfTrue="1">
      <formula>(J438&gt;0)*(MAX($BK438:$BT438)=J438)</formula>
    </cfRule>
  </conditionalFormatting>
  <conditionalFormatting sqref="R524:AK525 R512:AK513 R515:AK516 R518:AK519 R521:AK522">
    <cfRule type="expression" dxfId="22" priority="23" stopIfTrue="1">
      <formula>(R512&gt;0)*(MAX($BK512:$BO512)=R512)</formula>
    </cfRule>
  </conditionalFormatting>
  <conditionalFormatting sqref="R531:AK532 R534:AK535 R537:AK538 R540:AK541 R543:AK543 R549:AK550 R552:AK553 R546:AK546">
    <cfRule type="expression" dxfId="21" priority="22" stopIfTrue="1">
      <formula>(R531&gt;0)*(MAX($BK531:$BO531)=R531)</formula>
    </cfRule>
  </conditionalFormatting>
  <conditionalFormatting sqref="R544:AK544">
    <cfRule type="expression" dxfId="20" priority="21" stopIfTrue="1">
      <formula>(R544&gt;0)*(MAX($BK544:$BO544)=R544)</formula>
    </cfRule>
  </conditionalFormatting>
  <conditionalFormatting sqref="R547:AK547">
    <cfRule type="expression" dxfId="19" priority="20" stopIfTrue="1">
      <formula>(R547&gt;0)*(MAX($BK547:$BO547)=R547)</formula>
    </cfRule>
  </conditionalFormatting>
  <conditionalFormatting sqref="R568:AK569 R571:AK572 R559:AK560 R562:AK563 R565:AK566">
    <cfRule type="expression" dxfId="18" priority="19" stopIfTrue="1">
      <formula>(R559&gt;0)*(MAX($BK559:$BO559)=R559)</formula>
    </cfRule>
  </conditionalFormatting>
  <conditionalFormatting sqref="R641:AG642 R631:AG632 R636:AG637">
    <cfRule type="expression" dxfId="17" priority="17" stopIfTrue="1">
      <formula>(R631&gt;0)*(MAX($BK631:$BM631)=R631)</formula>
    </cfRule>
  </conditionalFormatting>
  <conditionalFormatting sqref="AD649:AD652 J649:J652 N649:N652 R649:R652 V649:V652 Z649:Z652 AH649:AH652 AD656:AD659 J656:J659 N656:N659 R656:R659 V656:V659 Z656:Z659 AH656:AH659 AD622:AD625 J622:J623 N622:N623 R622:R623 AH622:AH625 V622:V623">
    <cfRule type="expression" dxfId="16" priority="18" stopIfTrue="1">
      <formula>(J622&gt;0)*(MAX($BK622:$BQ622)=J622)</formula>
    </cfRule>
  </conditionalFormatting>
  <conditionalFormatting sqref="Z622:Z623">
    <cfRule type="expression" dxfId="15" priority="16" stopIfTrue="1">
      <formula>(Z622&gt;0)*(MAX($BK622:$BQ622)=Z622)</formula>
    </cfRule>
  </conditionalFormatting>
  <conditionalFormatting sqref="R684:AK685">
    <cfRule type="expression" dxfId="14" priority="15" stopIfTrue="1">
      <formula>(R684&gt;0)*(MAX($BK684:$BO684)=R684)</formula>
    </cfRule>
  </conditionalFormatting>
  <conditionalFormatting sqref="R687:AK688 R690:AK690 R697:AK698 AH702:AH705 J702:J705 P702:P705 V702:V705 AB702:AB705 AH709:AH712 J709:J712 P709:P712 V709:V712 AB709:AB712 J716:J719 P716:P719 V716:V719 AB716:AB719 AH716:AH719">
    <cfRule type="expression" dxfId="13" priority="14" stopIfTrue="1">
      <formula>(J687&gt;0)*(MAX($BK687:$BO687)=J687)</formula>
    </cfRule>
  </conditionalFormatting>
  <conditionalFormatting sqref="R691:AK691">
    <cfRule type="expression" dxfId="12" priority="13" stopIfTrue="1">
      <formula>(R691&gt;0)*(MAX($BK691:$BO691)=R691)</formula>
    </cfRule>
  </conditionalFormatting>
  <conditionalFormatting sqref="R733:AK733 R736:AK736 R739:AK740 R742:AK743 R745:AK746 R754:AK755 R730:AK731 R727:AK728 R748:AK749 R751:AK752 R724:AK725">
    <cfRule type="expression" dxfId="11" priority="12" stopIfTrue="1">
      <formula>(R724&gt;0)*(MAX($BK724:$BO724)=R724)</formula>
    </cfRule>
  </conditionalFormatting>
  <conditionalFormatting sqref="R764:AK765 R767:AK768 R770:AK771">
    <cfRule type="expression" dxfId="10" priority="11" stopIfTrue="1">
      <formula>(R764&gt;0)*(MAX($BK764:$BO764)=R764)</formula>
    </cfRule>
  </conditionalFormatting>
  <conditionalFormatting sqref="R199:AK199">
    <cfRule type="expression" dxfId="9" priority="10" stopIfTrue="1">
      <formula>(R199&gt;0)*(MAX($BK199:$BO199)=R199)</formula>
    </cfRule>
  </conditionalFormatting>
  <conditionalFormatting sqref="R202:AK202">
    <cfRule type="expression" dxfId="8" priority="9" stopIfTrue="1">
      <formula>(R202&gt;0)*(MAX($BK202:$BO202)=R202)</formula>
    </cfRule>
  </conditionalFormatting>
  <conditionalFormatting sqref="R455:AK455">
    <cfRule type="expression" dxfId="7" priority="8" stopIfTrue="1">
      <formula>(R455&gt;0)*(MAX($BK455:$BO455)=R455)</formula>
    </cfRule>
  </conditionalFormatting>
  <conditionalFormatting sqref="R500:AK500">
    <cfRule type="expression" dxfId="6" priority="7" stopIfTrue="1">
      <formula>(R500&gt;0)*(MAX($BK500:$BO500)=R500)</formula>
    </cfRule>
  </conditionalFormatting>
  <conditionalFormatting sqref="R497:AK497">
    <cfRule type="expression" dxfId="5" priority="6" stopIfTrue="1">
      <formula>(R497&gt;0)*(MAX($BK497:$BO497)=R497)</formula>
    </cfRule>
  </conditionalFormatting>
  <conditionalFormatting sqref="J624:J625 N624:N625 R624:R625 V624:V625 Z624:Z625">
    <cfRule type="expression" dxfId="4" priority="5" stopIfTrue="1">
      <formula>(J624&gt;0)*(MAX($BK624:$BQ624)=J624)</formula>
    </cfRule>
  </conditionalFormatting>
  <conditionalFormatting sqref="R734:AK734">
    <cfRule type="expression" dxfId="3" priority="4" stopIfTrue="1">
      <formula>(R734&gt;0)*(MAX($BK734:$BO734)=R734)</formula>
    </cfRule>
  </conditionalFormatting>
  <conditionalFormatting sqref="R737:AK737">
    <cfRule type="expression" dxfId="2" priority="3" stopIfTrue="1">
      <formula>(R737&gt;0)*(MAX($BK737:$BO737)=R737)</formula>
    </cfRule>
  </conditionalFormatting>
  <conditionalFormatting sqref="R207:AK208">
    <cfRule type="expression" dxfId="1" priority="2" stopIfTrue="1">
      <formula>(R207&gt;0)*(MAX($BK207:$BO207)=R207)</formula>
    </cfRule>
  </conditionalFormatting>
  <conditionalFormatting sqref="R210:AK211">
    <cfRule type="expression" dxfId="0" priority="1" stopIfTrue="1">
      <formula>(R210&gt;0)*(MAX($BK210:$BO210)=R210)</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7" max="46" man="1"/>
    <brk id="299" max="46" man="1"/>
    <brk id="385" max="46" man="1"/>
    <brk id="446" max="46" man="1"/>
    <brk id="554" max="46" man="1"/>
    <brk id="615" max="46" man="1"/>
    <brk id="678" max="46" man="1"/>
    <brk id="720" max="46" man="1"/>
    <brk id="759"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yfuji</cp:lastModifiedBy>
  <cp:lastPrinted>2021-03-14T11:18:56Z</cp:lastPrinted>
  <dcterms:created xsi:type="dcterms:W3CDTF">2021-01-12T11:35:44Z</dcterms:created>
  <dcterms:modified xsi:type="dcterms:W3CDTF">2021-03-14T11:19:27Z</dcterms:modified>
</cp:coreProperties>
</file>