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R4\02学習指導部\学力調査（全国学テ・とちぎっ子・定着度）\R4定着度\☆R4定着度分析\定着度分析ここ！\アンケート\"/>
    </mc:Choice>
  </mc:AlternateContent>
  <xr:revisionPtr revIDLastSave="0" documentId="13_ncr:1_{7794C0C5-D14A-45FA-8C57-A25636F8750E}" xr6:coauthVersionLast="36" xr6:coauthVersionMax="36" xr10:uidLastSave="{00000000-0000-0000-0000-000000000000}"/>
  <bookViews>
    <workbookView xWindow="0" yWindow="0" windowWidth="28800" windowHeight="11460" xr2:uid="{00000000-000D-0000-FFFF-FFFF00000000}"/>
  </bookViews>
  <sheets>
    <sheet name="意識4-1" sheetId="2" r:id="rId1"/>
  </sheets>
  <definedNames>
    <definedName name="_xlnm.Print_Area" localSheetId="0">'意識4-1'!$A$1:$AU$793</definedName>
    <definedName name="_xlnm.Print_Titles" localSheetId="0">'意識4-1'!$1:$3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50" i="2" l="1"/>
  <c r="N750" i="2" s="1"/>
  <c r="AH750" i="2"/>
  <c r="AD750" i="2"/>
  <c r="Z750" i="2"/>
  <c r="V750" i="2"/>
  <c r="R750" i="2"/>
  <c r="J750" i="2"/>
  <c r="BJ749" i="2"/>
  <c r="N749" i="2" s="1"/>
  <c r="AH749" i="2"/>
  <c r="AD749" i="2"/>
  <c r="Z749" i="2"/>
  <c r="V749" i="2"/>
  <c r="R749" i="2"/>
  <c r="J749" i="2"/>
  <c r="BJ747" i="2"/>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34" i="2"/>
  <c r="N734" i="2" s="1"/>
  <c r="AH734" i="2"/>
  <c r="AD734" i="2"/>
  <c r="Z734" i="2"/>
  <c r="V734" i="2"/>
  <c r="R734" i="2"/>
  <c r="J734" i="2"/>
  <c r="BJ733" i="2"/>
  <c r="N733" i="2" s="1"/>
  <c r="AH733" i="2"/>
  <c r="AD733" i="2"/>
  <c r="Z733" i="2"/>
  <c r="V733" i="2"/>
  <c r="R733" i="2"/>
  <c r="J733"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BJ713" i="2"/>
  <c r="N713" i="2" s="1"/>
  <c r="AH713" i="2"/>
  <c r="AD713" i="2"/>
  <c r="Z713" i="2"/>
  <c r="V713" i="2"/>
  <c r="R713" i="2"/>
  <c r="J713" i="2"/>
  <c r="BJ712" i="2"/>
  <c r="N712" i="2" s="1"/>
  <c r="AH712" i="2"/>
  <c r="AD712" i="2"/>
  <c r="Z712" i="2"/>
  <c r="V712" i="2"/>
  <c r="R712" i="2"/>
  <c r="J712" i="2"/>
  <c r="BJ710" i="2"/>
  <c r="N710" i="2" s="1"/>
  <c r="AH710" i="2"/>
  <c r="AD710" i="2"/>
  <c r="Z710" i="2"/>
  <c r="V710" i="2"/>
  <c r="R710" i="2"/>
  <c r="J710" i="2"/>
  <c r="BJ709" i="2"/>
  <c r="N709" i="2" s="1"/>
  <c r="AH709" i="2"/>
  <c r="AD709" i="2"/>
  <c r="Z709" i="2"/>
  <c r="V709" i="2"/>
  <c r="R709" i="2"/>
  <c r="J709" i="2"/>
  <c r="BJ707" i="2"/>
  <c r="N707" i="2" s="1"/>
  <c r="AH707" i="2"/>
  <c r="AD707" i="2"/>
  <c r="Z707" i="2"/>
  <c r="V707" i="2"/>
  <c r="R707" i="2"/>
  <c r="J707" i="2"/>
  <c r="BJ706" i="2"/>
  <c r="N706" i="2" s="1"/>
  <c r="AH706" i="2"/>
  <c r="AD706" i="2"/>
  <c r="Z706" i="2"/>
  <c r="V706" i="2"/>
  <c r="R706" i="2"/>
  <c r="J706" i="2"/>
  <c r="BJ704" i="2"/>
  <c r="N704" i="2" s="1"/>
  <c r="AH704" i="2"/>
  <c r="AD704" i="2"/>
  <c r="Z704" i="2"/>
  <c r="V704" i="2"/>
  <c r="R704" i="2"/>
  <c r="J704" i="2"/>
  <c r="BJ703" i="2"/>
  <c r="N703" i="2" s="1"/>
  <c r="AH703" i="2"/>
  <c r="AD703" i="2"/>
  <c r="Z703" i="2"/>
  <c r="V703" i="2"/>
  <c r="R703" i="2"/>
  <c r="J703" i="2"/>
  <c r="AH698" i="2"/>
  <c r="AB698" i="2"/>
  <c r="V698" i="2"/>
  <c r="P698" i="2"/>
  <c r="J698" i="2"/>
  <c r="AH697" i="2"/>
  <c r="AB697" i="2"/>
  <c r="V697" i="2"/>
  <c r="P697" i="2"/>
  <c r="J697" i="2"/>
  <c r="AH696" i="2"/>
  <c r="AB696" i="2"/>
  <c r="V696" i="2"/>
  <c r="P696" i="2"/>
  <c r="J696" i="2"/>
  <c r="AH695" i="2"/>
  <c r="AB695" i="2"/>
  <c r="V695" i="2"/>
  <c r="P695" i="2"/>
  <c r="J695" i="2"/>
  <c r="AH691" i="2"/>
  <c r="AB691" i="2"/>
  <c r="V691" i="2"/>
  <c r="P691" i="2"/>
  <c r="J691" i="2"/>
  <c r="AH690" i="2"/>
  <c r="AB690" i="2"/>
  <c r="V690" i="2"/>
  <c r="P690" i="2"/>
  <c r="J690" i="2"/>
  <c r="AH689" i="2"/>
  <c r="AB689" i="2"/>
  <c r="V689" i="2"/>
  <c r="P689" i="2"/>
  <c r="J689" i="2"/>
  <c r="AH688" i="2"/>
  <c r="AB688" i="2"/>
  <c r="V688" i="2"/>
  <c r="P688" i="2"/>
  <c r="J688" i="2"/>
  <c r="AH684" i="2"/>
  <c r="AB684" i="2"/>
  <c r="V684" i="2"/>
  <c r="P684" i="2"/>
  <c r="J684" i="2"/>
  <c r="AH683" i="2"/>
  <c r="AB683" i="2"/>
  <c r="V683" i="2"/>
  <c r="P683" i="2"/>
  <c r="J683" i="2"/>
  <c r="AH682" i="2"/>
  <c r="AB682" i="2"/>
  <c r="V682" i="2"/>
  <c r="P682" i="2"/>
  <c r="J682" i="2"/>
  <c r="AH681" i="2"/>
  <c r="AB681" i="2"/>
  <c r="V681" i="2"/>
  <c r="P681" i="2"/>
  <c r="J681" i="2"/>
  <c r="BJ677" i="2"/>
  <c r="N677" i="2" s="1"/>
  <c r="AH677" i="2"/>
  <c r="AD677" i="2"/>
  <c r="Z677" i="2"/>
  <c r="V677" i="2"/>
  <c r="R677" i="2"/>
  <c r="J677" i="2"/>
  <c r="BJ676" i="2"/>
  <c r="N676" i="2" s="1"/>
  <c r="AH676" i="2"/>
  <c r="AD676" i="2"/>
  <c r="Z676" i="2"/>
  <c r="V676" i="2"/>
  <c r="R676" i="2"/>
  <c r="J676" i="2"/>
  <c r="BJ670" i="2"/>
  <c r="N670" i="2" s="1"/>
  <c r="AH670" i="2"/>
  <c r="AD670" i="2"/>
  <c r="Z670" i="2"/>
  <c r="V670" i="2"/>
  <c r="R670" i="2"/>
  <c r="J670" i="2"/>
  <c r="BJ669" i="2"/>
  <c r="N669" i="2" s="1"/>
  <c r="AH669" i="2"/>
  <c r="AD669" i="2"/>
  <c r="Z669" i="2"/>
  <c r="V669" i="2"/>
  <c r="R669" i="2"/>
  <c r="J669" i="2"/>
  <c r="BJ667" i="2"/>
  <c r="N667" i="2" s="1"/>
  <c r="AH667" i="2"/>
  <c r="AD667" i="2"/>
  <c r="Z667" i="2"/>
  <c r="V667" i="2"/>
  <c r="R667" i="2"/>
  <c r="J667" i="2"/>
  <c r="BJ666" i="2"/>
  <c r="N666" i="2" s="1"/>
  <c r="AH666" i="2"/>
  <c r="AD666" i="2"/>
  <c r="Z666" i="2"/>
  <c r="V666" i="2"/>
  <c r="R666" i="2"/>
  <c r="J666" i="2"/>
  <c r="BJ664" i="2"/>
  <c r="N664" i="2" s="1"/>
  <c r="AH664" i="2"/>
  <c r="AD664" i="2"/>
  <c r="Z664" i="2"/>
  <c r="V664" i="2"/>
  <c r="R664" i="2"/>
  <c r="J664" i="2"/>
  <c r="BJ663" i="2"/>
  <c r="N663" i="2" s="1"/>
  <c r="AH663" i="2"/>
  <c r="AD663" i="2"/>
  <c r="Z663" i="2"/>
  <c r="V663" i="2"/>
  <c r="R663" i="2"/>
  <c r="J663"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AH636" i="2"/>
  <c r="AD636" i="2"/>
  <c r="Z636" i="2"/>
  <c r="V636" i="2"/>
  <c r="R636" i="2"/>
  <c r="N636" i="2"/>
  <c r="J636" i="2"/>
  <c r="AH635" i="2"/>
  <c r="AD635" i="2"/>
  <c r="Z635" i="2"/>
  <c r="V635" i="2"/>
  <c r="R635" i="2"/>
  <c r="N635" i="2"/>
  <c r="J635" i="2"/>
  <c r="AH634" i="2"/>
  <c r="AD634" i="2"/>
  <c r="Z634" i="2"/>
  <c r="V634" i="2"/>
  <c r="R634" i="2"/>
  <c r="N634" i="2"/>
  <c r="J634" i="2"/>
  <c r="AH633" i="2"/>
  <c r="AD633" i="2"/>
  <c r="Z633" i="2"/>
  <c r="V633" i="2"/>
  <c r="R633" i="2"/>
  <c r="N633" i="2"/>
  <c r="J633" i="2"/>
  <c r="BJ626" i="2"/>
  <c r="N626" i="2" s="1"/>
  <c r="Z626" i="2"/>
  <c r="V626" i="2"/>
  <c r="R626" i="2"/>
  <c r="J626" i="2"/>
  <c r="BJ625" i="2"/>
  <c r="N625" i="2" s="1"/>
  <c r="Z625" i="2"/>
  <c r="V625" i="2"/>
  <c r="R625" i="2"/>
  <c r="J625" i="2"/>
  <c r="BJ621" i="2"/>
  <c r="N621" i="2" s="1"/>
  <c r="Z621" i="2"/>
  <c r="V621" i="2"/>
  <c r="R621" i="2"/>
  <c r="J621" i="2"/>
  <c r="BJ620" i="2"/>
  <c r="N620" i="2" s="1"/>
  <c r="Z620" i="2"/>
  <c r="V620" i="2"/>
  <c r="R620" i="2"/>
  <c r="J620" i="2"/>
  <c r="BJ616" i="2"/>
  <c r="N616" i="2" s="1"/>
  <c r="Z616" i="2"/>
  <c r="V616" i="2"/>
  <c r="R616" i="2"/>
  <c r="J616" i="2"/>
  <c r="BJ615" i="2"/>
  <c r="N615" i="2" s="1"/>
  <c r="Z615" i="2"/>
  <c r="V615" i="2"/>
  <c r="R615" i="2"/>
  <c r="J615" i="2"/>
  <c r="Z609" i="2"/>
  <c r="V609" i="2"/>
  <c r="R609" i="2"/>
  <c r="N609" i="2"/>
  <c r="J609" i="2"/>
  <c r="Z608" i="2"/>
  <c r="V608" i="2"/>
  <c r="R608" i="2"/>
  <c r="N608" i="2"/>
  <c r="J608" i="2"/>
  <c r="Z607" i="2"/>
  <c r="V607" i="2"/>
  <c r="R607" i="2"/>
  <c r="N607" i="2"/>
  <c r="J607" i="2"/>
  <c r="Z606" i="2"/>
  <c r="V606" i="2"/>
  <c r="R606" i="2"/>
  <c r="N606" i="2"/>
  <c r="J606"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AK434" i="2"/>
  <c r="AH434" i="2"/>
  <c r="AE434" i="2"/>
  <c r="AB434" i="2"/>
  <c r="Y434" i="2"/>
  <c r="V434" i="2"/>
  <c r="S434" i="2"/>
  <c r="P434" i="2"/>
  <c r="M434" i="2"/>
  <c r="J434" i="2"/>
  <c r="AK433" i="2"/>
  <c r="AH433" i="2"/>
  <c r="AE433" i="2"/>
  <c r="AB433" i="2"/>
  <c r="Y433" i="2"/>
  <c r="V433" i="2"/>
  <c r="S433" i="2"/>
  <c r="P433" i="2"/>
  <c r="M433" i="2"/>
  <c r="J433" i="2"/>
  <c r="AK432" i="2"/>
  <c r="AH432" i="2"/>
  <c r="AE432" i="2"/>
  <c r="AB432" i="2"/>
  <c r="Y432" i="2"/>
  <c r="V432" i="2"/>
  <c r="S432" i="2"/>
  <c r="P432" i="2"/>
  <c r="M432" i="2"/>
  <c r="J432" i="2"/>
  <c r="AK431" i="2"/>
  <c r="AH431" i="2"/>
  <c r="AE431" i="2"/>
  <c r="AB431" i="2"/>
  <c r="Y431" i="2"/>
  <c r="V431" i="2"/>
  <c r="S431" i="2"/>
  <c r="P431" i="2"/>
  <c r="M431" i="2"/>
  <c r="J431" i="2"/>
  <c r="AH427" i="2"/>
  <c r="AE427" i="2"/>
  <c r="AB427" i="2"/>
  <c r="Y427" i="2"/>
  <c r="V427" i="2"/>
  <c r="S427" i="2"/>
  <c r="P427" i="2"/>
  <c r="M427" i="2"/>
  <c r="J427" i="2"/>
  <c r="AH426" i="2"/>
  <c r="AE426" i="2"/>
  <c r="AB426" i="2"/>
  <c r="Y426" i="2"/>
  <c r="V426" i="2"/>
  <c r="S426" i="2"/>
  <c r="P426" i="2"/>
  <c r="M426" i="2"/>
  <c r="J426" i="2"/>
  <c r="AH425" i="2"/>
  <c r="AE425" i="2"/>
  <c r="AB425" i="2"/>
  <c r="Y425" i="2"/>
  <c r="V425" i="2"/>
  <c r="S425" i="2"/>
  <c r="P425" i="2"/>
  <c r="M425" i="2"/>
  <c r="J425" i="2"/>
  <c r="AH424" i="2"/>
  <c r="AE424" i="2"/>
  <c r="AB424" i="2"/>
  <c r="Y424" i="2"/>
  <c r="V424" i="2"/>
  <c r="S424" i="2"/>
  <c r="P424" i="2"/>
  <c r="M424" i="2"/>
  <c r="J424"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N407" i="2"/>
  <c r="AK407" i="2"/>
  <c r="AH407" i="2"/>
  <c r="AE407" i="2"/>
  <c r="AB407" i="2"/>
  <c r="Y407" i="2"/>
  <c r="V407" i="2"/>
  <c r="S407" i="2"/>
  <c r="P407" i="2"/>
  <c r="M407" i="2"/>
  <c r="J407" i="2"/>
  <c r="AN406" i="2"/>
  <c r="AK406" i="2"/>
  <c r="AH406" i="2"/>
  <c r="AE406" i="2"/>
  <c r="AB406" i="2"/>
  <c r="Y406" i="2"/>
  <c r="V406" i="2"/>
  <c r="S406" i="2"/>
  <c r="P406" i="2"/>
  <c r="M406" i="2"/>
  <c r="J406" i="2"/>
  <c r="AN405" i="2"/>
  <c r="AK405" i="2"/>
  <c r="AH405" i="2"/>
  <c r="AE405" i="2"/>
  <c r="AB405" i="2"/>
  <c r="Y405" i="2"/>
  <c r="V405" i="2"/>
  <c r="S405" i="2"/>
  <c r="P405" i="2"/>
  <c r="M405" i="2"/>
  <c r="J405" i="2"/>
  <c r="AN404" i="2"/>
  <c r="AK404" i="2"/>
  <c r="AH404" i="2"/>
  <c r="AE404" i="2"/>
  <c r="AB404" i="2"/>
  <c r="Y404" i="2"/>
  <c r="V404" i="2"/>
  <c r="S404" i="2"/>
  <c r="P404" i="2"/>
  <c r="M404" i="2"/>
  <c r="J404"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BS357" i="2"/>
  <c r="BS356" i="2"/>
  <c r="BS355" i="2"/>
  <c r="BJ354" i="2"/>
  <c r="N354" i="2" s="1"/>
  <c r="AH354" i="2"/>
  <c r="AD354" i="2"/>
  <c r="Z354" i="2"/>
  <c r="V354" i="2"/>
  <c r="R354" i="2"/>
  <c r="J354" i="2"/>
  <c r="BJ353" i="2"/>
  <c r="N353" i="2" s="1"/>
  <c r="AH353" i="2"/>
  <c r="AD353" i="2"/>
  <c r="Z353" i="2"/>
  <c r="V353" i="2"/>
  <c r="R353" i="2"/>
  <c r="J353" i="2"/>
  <c r="BJ343" i="2"/>
  <c r="N343" i="2" s="1"/>
  <c r="AH343" i="2"/>
  <c r="AD343" i="2"/>
  <c r="Z343" i="2"/>
  <c r="V343" i="2"/>
  <c r="R343" i="2"/>
  <c r="J343" i="2"/>
  <c r="BJ342" i="2"/>
  <c r="N342" i="2" s="1"/>
  <c r="AH342" i="2"/>
  <c r="AD342" i="2"/>
  <c r="Z342" i="2"/>
  <c r="V342" i="2"/>
  <c r="R342" i="2"/>
  <c r="J342" i="2"/>
  <c r="BJ332" i="2"/>
  <c r="N332" i="2" s="1"/>
  <c r="AH332" i="2"/>
  <c r="AD332" i="2"/>
  <c r="Z332" i="2"/>
  <c r="V332" i="2"/>
  <c r="R332" i="2"/>
  <c r="J332" i="2"/>
  <c r="BJ331" i="2"/>
  <c r="N331" i="2" s="1"/>
  <c r="AH331" i="2"/>
  <c r="AD331" i="2"/>
  <c r="Z331" i="2"/>
  <c r="V331" i="2"/>
  <c r="R331" i="2"/>
  <c r="J331" i="2"/>
  <c r="BJ321" i="2"/>
  <c r="N321" i="2" s="1"/>
  <c r="AH321" i="2"/>
  <c r="AD321" i="2"/>
  <c r="Z321" i="2"/>
  <c r="V321" i="2"/>
  <c r="R321" i="2"/>
  <c r="J321" i="2"/>
  <c r="BJ320" i="2"/>
  <c r="N320" i="2" s="1"/>
  <c r="AH320" i="2"/>
  <c r="AD320" i="2"/>
  <c r="Z320" i="2"/>
  <c r="V320" i="2"/>
  <c r="R320" i="2"/>
  <c r="J320" i="2"/>
  <c r="BJ310" i="2"/>
  <c r="N310" i="2" s="1"/>
  <c r="AH310" i="2"/>
  <c r="AD310" i="2"/>
  <c r="Z310" i="2"/>
  <c r="V310" i="2"/>
  <c r="R310" i="2"/>
  <c r="J310" i="2"/>
  <c r="BJ309" i="2"/>
  <c r="N309" i="2" s="1"/>
  <c r="AH309" i="2"/>
  <c r="AD309" i="2"/>
  <c r="Z309" i="2"/>
  <c r="V309" i="2"/>
  <c r="R309" i="2"/>
  <c r="J309" i="2"/>
  <c r="BJ299" i="2"/>
  <c r="N299" i="2" s="1"/>
  <c r="AH299" i="2"/>
  <c r="AD299" i="2"/>
  <c r="Z299" i="2"/>
  <c r="V299" i="2"/>
  <c r="R299" i="2"/>
  <c r="J299" i="2"/>
  <c r="BJ298" i="2"/>
  <c r="N298" i="2" s="1"/>
  <c r="AH298" i="2"/>
  <c r="AD298" i="2"/>
  <c r="Z298" i="2"/>
  <c r="V298" i="2"/>
  <c r="R298" i="2"/>
  <c r="J298"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<sst xmlns="http://schemas.openxmlformats.org/spreadsheetml/2006/main" count="1404" uniqueCount="270">
  <si>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</si>
  <si>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</si>
  <si>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</si>
  <si>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</si>
  <si>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</si>
  <si>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</si>
  <si>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</si>
  <si>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</si>
  <si>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</si>
  <si>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</si>
  <si>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</si>
  <si>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</si>
  <si>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</si>
  <si>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</si>
  <si>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</si>
  <si>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</si>
  <si>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</si>
  <si>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</si>
  <si>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</si>
  <si>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</si>
  <si>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</si>
  <si>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</si>
  <si>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</si>
  <si>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</si>
  <si>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</si>
  <si>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</si>
  <si>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</si>
  <si>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</si>
  <si>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</si>
  <si>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</si>
  <si>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</si>
  <si>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</si>
  <si>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</si>
  <si>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</si>
  <si>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</si>
  <si>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</si>
  <si>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</si>
  <si>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</si>
  <si>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</si>
  <si>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</si>
  <si>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</si>
  <si>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</si>
  <si>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</si>
  <si>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</si>
  <si>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</si>
  <si>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</si>
  <si>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</si>
  <si>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</si>
  <si>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</si>
  <si>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</si>
  <si>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</si>
  <si>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</si>
  <si>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</si>
  <si>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</si>
  <si>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</si>
  <si>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</si>
  <si>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</si>
  <si>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</si>
  <si>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</si>
  <si>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</si>
  <si>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</si>
  <si>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</si>
  <si>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</si>
  <si>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</si>
  <si>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</si>
  <si>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</si>
  <si>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</si>
  <si>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</si>
  <si>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</si>
  <si>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</si>
  <si>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</si>
  <si>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</si>
  <si>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</si>
  <si>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</si>
  <si>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</si>
  <si>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</si>
  <si>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</si>
  <si>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</si>
  <si>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</si>
  <si>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</si>
  <si>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</si>
  <si>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</si>
  <si>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</si>
  <si>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</si>
  <si>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</si>
  <si>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t>
    <phoneticPr fontId="13"/>
  </si>
  <si>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</si>
  <si>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</si>
  <si>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</si>
  <si>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</si>
  <si>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</si>
  <si>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</si>
  <si>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</si>
  <si>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</si>
  <si>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</si>
  <si>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</si>
  <si>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</si>
  <si>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</si>
  <si>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</si>
  <si>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</si>
  <si>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</si>
  <si>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</si>
  <si>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</si>
  <si>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</si>
  <si>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</si>
  <si>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</si>
  <si>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</si>
  <si>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</si>
  <si>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</si>
  <si>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</si>
  <si>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</si>
  <si>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</si>
  <si>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</si>
  <si>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</si>
  <si>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</si>
  <si>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</si>
  <si>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</si>
  <si>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</si>
  <si>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</si>
  <si>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</si>
  <si>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</si>
  <si>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</si>
  <si>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</si>
  <si>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</si>
  <si>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</si>
  <si>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</si>
  <si>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</si>
  <si>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</si>
  <si>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</si>
  <si>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</si>
  <si>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</si>
  <si>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</si>
  <si>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</si>
  <si>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</si>
  <si>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</si>
  <si>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</si>
  <si>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</si>
  <si>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</si>
  <si>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</si>
  <si>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</si>
  <si>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</si>
  <si>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</si>
  <si>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</si>
  <si>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</si>
  <si>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</si>
  <si>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</si>
  <si>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</si>
  <si>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</si>
  <si>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</si>
  <si>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</si>
  <si>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</si>
  <si>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</si>
  <si>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</si>
  <si>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</si>
  <si>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</si>
  <si>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</si>
  <si>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</si>
  <si>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</si>
  <si>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</si>
  <si>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</si>
  <si>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</si>
  <si>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</si>
  <si>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</si>
  <si>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</si>
  <si>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</si>
  <si>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</si>
  <si>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</si>
  <si>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</si>
  <si>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</si>
  <si>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</si>
  <si>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</si>
  <si>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</si>
  <si>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</si>
  <si>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</si>
  <si>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</si>
  <si>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</si>
  <si>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</si>
  <si>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</si>
  <si>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</si>
  <si>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</si>
  <si>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</si>
  <si>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</si>
  <si>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</si>
  <si>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</si>
  <si>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</si>
  <si>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</si>
  <si>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</si>
  <si>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</si>
  <si>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</si>
  <si>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</si>
  <si>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</si>
  <si>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</si>
  <si>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</si>
  <si>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</si>
  <si>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</si>
  <si>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</si>
  <si>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</si>
  <si>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</si>
  <si>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</si>
  <si>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</si>
  <si>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</si>
  <si>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</si>
  <si>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</si>
  <si>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</si>
  <si>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</si>
  <si>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</si>
  <si>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</si>
  <si>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</si>
  <si>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</si>
  <si>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</si>
  <si>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</si>
  <si>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</si>
  <si>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</si>
  <si>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</si>
  <si>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</si>
  <si>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</si>
  <si>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</si>
  <si>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</si>
  <si>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</si>
  <si>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</si>
  <si>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</si>
  <si>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</si>
  <si>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</si>
  <si>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</si>
  <si>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</si>
  <si>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</si>
  <si>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</si>
  <si>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</si>
  <si>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</si>
  <si>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</si>
  <si>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</si>
  <si>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</si>
  <si>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</si>
  <si>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</si>
  <si>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</si>
  <si>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</si>
  <si>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</si>
  <si>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</si>
  <si>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</si>
  <si>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</si>
  <si>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</si>
  <si>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</si>
  <si>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</si>
  <si>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</si>
  <si>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</si>
  <si>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</si>
  <si>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</si>
  <si>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</si>
  <si>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</si>
  <si>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</si>
  <si>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</si>
  <si>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</si>
  <si>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</si>
  <si>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</si>
  <si>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</si>
  <si>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</si>
  <si>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</si>
  <si>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</si>
  <si>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</si>
  <si>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</si>
  <si>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</si>
  <si>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宇都宮市立城東小学校</t>
    <phoneticPr fontId="5"/>
  </si>
  <si>
    <t>小学校４年生</t>
    <phoneticPr fontId="5"/>
  </si>
  <si>
    <t xml:space="preserve"> 4</t>
    <phoneticPr fontId="5"/>
  </si>
  <si>
    <t>③　名前や顔写真、電話番号、メールアドレスなどは、だれでも見られるサイトにのせないようにしている。</t>
    <phoneticPr fontId="2"/>
  </si>
  <si>
    <t>②　けいたい電話やスマートフォンを使うときのルールを、家の人と決めている。</t>
    <phoneticPr fontId="2"/>
  </si>
  <si>
    <t xml:space="preserve">・「勉強がすきか」の肯定割合は，市の平均を９．３ポイント上回っており，「授業がどの程度分かるか。」の肯定割合は９７．１％で，市の平均より４．８ポイント上回っている。楽しく分かる授業を継続したい。
・「教科等の学習が好き。」については，ほぼすべての教科で肯定割合が市の平均を上回ったが，外国語活動のみ，肯定割合は市の平均を下回った。今後も，児童が興味をもって学習に取り組めるように努め，できるようになった達成感を味わわせたり，集団での学び合い活動の充実を図ったりすることで，児童が自信をもって学習に取り組めるようにしたい。
・「学習はしょう来のために大切だと思うか。」の質問については，ほとんどの教科において市の平均を上回っているか同程度である。学習が将来のために大切とは思っており，好きで楽しいと感じている児童が多いと考えられる。今後も，児童が楽しいと思える授業を目指し，個に応じた手立てを考え，指導していく。
・学校以外での平日の学習時間については，「１時間くらい」から「３時間以上」までで合計６３．３％であり，市の平均を１０．４ポイント上回っている。一方，「ほとんどしない」と回答する児童の市の平均を上回っており，差が大きいことがわかる。土曜日や日曜日も同様の傾向がみられることから，学校が休みの日も含めて，毎日学習することの意義を指導するとともに，家庭と共通理解のもと，家庭学習の取り組みを推進していきたい。
・授業への取り組みや学習に対する気持ちや態度についてにおいては，ほぼすべての項目で市の肯定割合を上回っている。特に「ものごとをくらべながら考えている。」の肯定割合は，市の平均を６．６ポイント上回っている。また，「自分の考えを，理由をあげながら話すことができる」も，市の平均を６．１ポイント上回っている。望ましい学習の仕方の定着のため，引き続き学習指導に努めていく。「グループなどでの話合いに自分から進んでさんかしている。」の肯定割合は市の平均をやや下回っている。今後は各教科でのグループ活動や学級活動の話合い活動を充実させていきたい。
・学習の仕方については，「パソコンのキーボードを使って，文章を入力することができる」の肯定割合は９４．１％で，市の平均を４．９ポイント上回っている。しかし，「パソコンを使って，相手に分かりやすく自分の考えや調べたことをつたえることができる。」の項目では，市の平均を４．８ポイント下回っており，タブレットの基本的な使い方は身に付いているが，発表の際などにも活用する力を身に付ける必要があるといえる。一方，「本をり用して，学習にかんするじょうほうをえている」の肯定割合は市の平均を４．６ポイント上回っており，今後も，本の楽しさとともに図書資料の信頼を児童に伝え，インターネットの情報と併用する必要性を伝えるとともに，図書資料を利用する機会を授業に取り入れていきたい。
・家庭での学習については，ほぼすべての項目で市の平均を上回っている。しかし，「テストでまちがえた問題は，もう一度やり直している。」の肯定割合は，市の平均をどちらも１７．２ポイント下回っている。今後，授業中や宿題などで復習の機会を設け，児童に復習する習慣の定着を図ると共に，学習内容の理解が深まるよう指導していきたい。
・世の中のことへの興味・関心について，すべての項目で市の肯定割合を上回っている。特に「様々な人の生き方に感動することがある。」の肯定割合は，市の平均を１０．２ポイント上回っている。また，「いろいろなしゅるいの本を読むことは，楽しい。」の肯定割合が，６．４ポイント上回っており，様々な本を読む中や授業の中で取り上げられた人物の生き方を知り感動することができていると考えられる。様々な出来事や人の生き方について話をしたり，道徳の授業などを通して気持ちを理解したりするよう指導していきたい。
																	"・「勉強がすきか」の肯定割合は，市の平均を３．１ポイント下回っているが，「授業がどの程度分かるか。」の肯定割合は，市の平均より２．８ポイント上回っている。児童の学習への興味・関心が高まるよう，楽しい授業，分かる授業を工夫したい。
・「教科等の学習が好き。」については，社会，音楽，体育は肯定割合が市の平均を上回ったが，その他の教科では，肯定割合は市の平均を下回った。今後も導入や学習課題の提示の仕方や学習形態などを工夫し，児童が興味をもって学習に取り組めるように努め，できるようになった達成感を味わわせたり，集団での学び合い活動の充実を図ったりすることで，児童が自信をもって学習に取り組めるようにしたい。
・「学習はしょう来のために大切だと思うか。」の質問については，ほとんどの教科において市の平均を上回っているか同程度である。理科，音楽，図工は，肯定割合が市の平均を下回った。学習は将来のために大切とは思っていても好きではないと考える児童の傾向が見うけられる。今後も，児童が楽しいと思える授業を目指し，勉強が好きではない児童の理由を把握し，個に応じた手立てを考え，指導していく。「学校のじゅ業がどのてい度分かりますか。」の肯定割合は，９６．４％と市の平均を上回っているので，導入や学習課題の提示の仕方，学習形態などを更に工夫し，児童が興味をもって学習に取り組めるようにしていきたい。
・学校以外での平日の学習時間については，「１時間くらい」から「３時間以上」までで合計６７．９％であり，市の平均を９．７ポイント上回っている。土曜日や日曜日も同様の傾向がみられるが，学習時間が３０分に満たない児童もおり，児童によって差がある様子がうかがえる。今後は，学校が休みの日も含めて，毎日学習することの意義を指導するとともに，家庭と共通理解のもと，家庭学習の取り組みを推進していきたい。
・授業への取り組みや学習に対する気持ちや態度について，「じゅ業を集中して受けている。」の肯定割合は，市の平均を２．７ポイント上回っている。また，「自分の考えを，理由をあげながら話すことができる」も，市の平均をやや上回っている。望ましい学習の仕方の定着のため，引き続き学習指導に努めていく。「グループなどでの話合いに自分から進んでさんかしている。」の肯定割合は市の平均を１４．４ポイント下回っている。今後は各教科でのグループ活動や学級活動の話合い活動を充実させていきたい。
・学習の仕方については，「インターネットやパソコンをり用して，学習にかんするじょうほうをえている。」「パソコンのキーボードを使って，文章を入力することができる。」「調べたことをコンピュータを使ってまとめることができる」の項目で市平均を上回っている。授業の中でタブレットを多様に活用してきたことで、タブレットの基本的な使い方が身に付いているといえる。一方，「本をり用して，学習にかんするじょうほうをえている」の肯定割合は市の平均を下回っている。今後，本の楽しさや便利さを児童に伝えるとともに，なんでもタブレットで調べるのではなく，適宜本を利用する機会を授業に取り入れていきたい。
・家庭での学習については，「宿題はきちんとやり，期げんまでに提出している。」の肯定割合は，市の平均を４．３ポイント上回っている。「じゅ業で習ったことを，その日のうちにふく習している。」「テストでまちがえた問題は，もう一度やり直している。」の肯定割合は，市の平均をどちらも２０ポイント近く下回っている。今後，授業中や宿題などで復習の機会を設け，児童に復習する習慣の定着を図ると共に，学習内容の理解が深まるよう指導していきたい。
・世の中のことへの興味・関心について，「世の中のできごとにかん心があり，新聞やテレビからじょうほうをえている。」の肯定割合は，市の平均を3.7ポイント上回っている。教室でも，世の中の出来事について話をしたり，家で新聞やテレビのニュースを見ることを勧めたりして，更に意識付けを図りたい。「様ざまな人の生き方に感動することがある。」の肯定割合は，市の平均を下回っている。今後，道徳の授業などを通して，美しいものにふれたときの気持ちの理解や，すがすがしい心をもつ大切さを指導していきたい。
"																																								
																																								</t>
    <rPh sb="28" eb="30">
      <t>ウワマワ</t>
    </rPh>
    <rPh sb="91" eb="93">
      <t>ケイゾク</t>
    </rPh>
    <rPh sb="123" eb="125">
      <t>キョウカ</t>
    </rPh>
    <rPh sb="142" eb="145">
      <t>ガイコクゴ</t>
    </rPh>
    <rPh sb="145" eb="147">
      <t>カツドウ</t>
    </rPh>
    <rPh sb="341" eb="342">
      <t>ス</t>
    </rPh>
    <rPh sb="344" eb="345">
      <t>タノ</t>
    </rPh>
    <rPh sb="348" eb="349">
      <t>カン</t>
    </rPh>
    <rPh sb="353" eb="355">
      <t>ジドウ</t>
    </rPh>
    <rPh sb="356" eb="357">
      <t>オオ</t>
    </rPh>
    <rPh sb="359" eb="360">
      <t>カンガ</t>
    </rPh>
    <rPh sb="477" eb="479">
      <t>イッポウ</t>
    </rPh>
    <rPh sb="490" eb="492">
      <t>カイトウ</t>
    </rPh>
    <rPh sb="494" eb="496">
      <t>ジドウ</t>
    </rPh>
    <rPh sb="497" eb="498">
      <t>シ</t>
    </rPh>
    <rPh sb="499" eb="501">
      <t>ヘイキン</t>
    </rPh>
    <rPh sb="502" eb="504">
      <t>ウワマワ</t>
    </rPh>
    <rPh sb="509" eb="510">
      <t>サ</t>
    </rPh>
    <rPh sb="511" eb="512">
      <t>オオ</t>
    </rPh>
    <rPh sb="646" eb="648">
      <t>コウモク</t>
    </rPh>
    <rPh sb="649" eb="650">
      <t>シ</t>
    </rPh>
    <rPh sb="651" eb="653">
      <t>コウテイ</t>
    </rPh>
    <rPh sb="653" eb="655">
      <t>ワリアイ</t>
    </rPh>
    <rPh sb="656" eb="658">
      <t>ウワマワ</t>
    </rPh>
    <rPh sb="663" eb="664">
      <t>トク</t>
    </rPh>
    <rPh sb="677" eb="678">
      <t>カンガ</t>
    </rPh>
    <rPh sb="900" eb="901">
      <t>ツカ</t>
    </rPh>
    <rPh sb="904" eb="906">
      <t>ブンショウ</t>
    </rPh>
    <rPh sb="907" eb="909">
      <t>ニュウリョク</t>
    </rPh>
    <rPh sb="919" eb="921">
      <t>コウテイ</t>
    </rPh>
    <rPh sb="921" eb="923">
      <t>ワリアイ</t>
    </rPh>
    <rPh sb="931" eb="932">
      <t>シ</t>
    </rPh>
    <rPh sb="933" eb="935">
      <t>ヘイキン</t>
    </rPh>
    <rPh sb="943" eb="945">
      <t>ウワマワ</t>
    </rPh>
    <rPh sb="960" eb="961">
      <t>ツカ</t>
    </rPh>
    <rPh sb="964" eb="966">
      <t>アイテ</t>
    </rPh>
    <rPh sb="967" eb="968">
      <t>ワ</t>
    </rPh>
    <rPh sb="973" eb="975">
      <t>ジブン</t>
    </rPh>
    <rPh sb="976" eb="977">
      <t>カンガ</t>
    </rPh>
    <rPh sb="979" eb="980">
      <t>シラ</t>
    </rPh>
    <rPh sb="998" eb="1000">
      <t>コウモク</t>
    </rPh>
    <rPh sb="1003" eb="1004">
      <t>シ</t>
    </rPh>
    <rPh sb="1005" eb="1007">
      <t>ヘイキン</t>
    </rPh>
    <rPh sb="1015" eb="1017">
      <t>シタマワ</t>
    </rPh>
    <rPh sb="1045" eb="1047">
      <t>ハッピョウ</t>
    </rPh>
    <rPh sb="1048" eb="1049">
      <t>サイ</t>
    </rPh>
    <rPh sb="1053" eb="1055">
      <t>カツヨウ</t>
    </rPh>
    <rPh sb="1057" eb="1058">
      <t>チカラ</t>
    </rPh>
    <rPh sb="1059" eb="1060">
      <t>ミ</t>
    </rPh>
    <rPh sb="1061" eb="1062">
      <t>ツ</t>
    </rPh>
    <rPh sb="1064" eb="1066">
      <t>ヒツヨウ</t>
    </rPh>
    <rPh sb="1121" eb="1123">
      <t>ウワマワ</t>
    </rPh>
    <rPh sb="1132" eb="1133">
      <t>ホン</t>
    </rPh>
    <rPh sb="1134" eb="1135">
      <t>タノ</t>
    </rPh>
    <rPh sb="1141" eb="1143">
      <t>トショ</t>
    </rPh>
    <rPh sb="1143" eb="1145">
      <t>シリョウ</t>
    </rPh>
    <rPh sb="1146" eb="1148">
      <t>シンライ</t>
    </rPh>
    <rPh sb="1149" eb="1151">
      <t>ジドウ</t>
    </rPh>
    <rPh sb="1152" eb="1153">
      <t>ツタ</t>
    </rPh>
    <rPh sb="1163" eb="1165">
      <t>ジョウホウ</t>
    </rPh>
    <rPh sb="1166" eb="1168">
      <t>ヘイヨウ</t>
    </rPh>
    <rPh sb="1170" eb="1173">
      <t>ヒツヨウセイ</t>
    </rPh>
    <rPh sb="1182" eb="1184">
      <t>トショ</t>
    </rPh>
    <rPh sb="1184" eb="1186">
      <t>シリョウ</t>
    </rPh>
    <rPh sb="1227" eb="1229">
      <t>コウモク</t>
    </rPh>
    <rPh sb="1390" eb="1392">
      <t>コウモク</t>
    </rPh>
    <rPh sb="1393" eb="1394">
      <t>シ</t>
    </rPh>
    <rPh sb="1395" eb="1397">
      <t>コウテイ</t>
    </rPh>
    <rPh sb="1397" eb="1399">
      <t>ワリアイ</t>
    </rPh>
    <rPh sb="1400" eb="1402">
      <t>ウワマワ</t>
    </rPh>
    <rPh sb="1407" eb="1408">
      <t>トク</t>
    </rPh>
    <rPh sb="1410" eb="1412">
      <t>サマザマ</t>
    </rPh>
    <rPh sb="1413" eb="1414">
      <t>ヒト</t>
    </rPh>
    <rPh sb="1415" eb="1416">
      <t>イ</t>
    </rPh>
    <rPh sb="1417" eb="1418">
      <t>カタ</t>
    </rPh>
    <rPh sb="1419" eb="1421">
      <t>カンドウ</t>
    </rPh>
    <rPh sb="1471" eb="1472">
      <t>ホン</t>
    </rPh>
    <rPh sb="1473" eb="1474">
      <t>ヨ</t>
    </rPh>
    <rPh sb="1479" eb="1480">
      <t>タノ</t>
    </rPh>
    <rPh sb="1485" eb="1487">
      <t>コウテイ</t>
    </rPh>
    <rPh sb="1487" eb="1489">
      <t>ワリアイ</t>
    </rPh>
    <rPh sb="1498" eb="1500">
      <t>ウワマワ</t>
    </rPh>
    <rPh sb="1505" eb="1507">
      <t>サマザマ</t>
    </rPh>
    <rPh sb="1508" eb="1509">
      <t>ホン</t>
    </rPh>
    <rPh sb="1510" eb="1511">
      <t>ヨ</t>
    </rPh>
    <rPh sb="1512" eb="1513">
      <t>ナカ</t>
    </rPh>
    <rPh sb="1514" eb="1516">
      <t>ジュギョウ</t>
    </rPh>
    <rPh sb="1517" eb="1518">
      <t>ナカ</t>
    </rPh>
    <rPh sb="1519" eb="1520">
      <t>ト</t>
    </rPh>
    <rPh sb="1521" eb="1522">
      <t>ア</t>
    </rPh>
    <rPh sb="1526" eb="1528">
      <t>ジンブツ</t>
    </rPh>
    <rPh sb="1529" eb="1530">
      <t>イ</t>
    </rPh>
    <rPh sb="1531" eb="1532">
      <t>カタ</t>
    </rPh>
    <rPh sb="1533" eb="1534">
      <t>シ</t>
    </rPh>
    <rPh sb="1535" eb="1537">
      <t>カンドウ</t>
    </rPh>
    <rPh sb="1548" eb="1549">
      <t>カンガ</t>
    </rPh>
    <rPh sb="1554" eb="1556">
      <t>サマザマ</t>
    </rPh>
    <rPh sb="1563" eb="1564">
      <t>イ</t>
    </rPh>
    <rPh sb="1565" eb="1566">
      <t>カタ</t>
    </rPh>
    <rPh sb="1576" eb="1578">
      <t>ドウトク</t>
    </rPh>
    <rPh sb="1579" eb="1581">
      <t>ジュギョウ</t>
    </rPh>
    <rPh sb="1584" eb="1585">
      <t>トオ</t>
    </rPh>
    <rPh sb="1587" eb="1589">
      <t>キモ</t>
    </rPh>
    <rPh sb="1591" eb="1593">
      <t>リカイ</t>
    </rPh>
    <rPh sb="1600" eb="1602">
      <t>シドウ</t>
    </rPh>
    <phoneticPr fontId="2"/>
  </si>
  <si>
    <t>・あいさつについては，「あいさつや返事をすることは、ひつようだと思う。」の肯定割合は９８．５％と市の肯定回答割合よりも高い割合であった。今後も，継続していけるよう，あいさつ運動を実施したり，地域や保護者と連携したりしながら繰り返し指導したい。
・マナーについては，「学校のきまりやマナーを守ることは大切だと思う。」の肯定割合は市の平均をやや上回った。しかし，「時間ややくそくを守ることは、大切だと思う。」の肯定割合は市の平均をやや下回った。引き続き，きまりやマナーの大切さを指導し，規範意識を高く持って行動できる児童を育てたい。
・読書については，「ほとんど読まない」と答えた児童の割合は，平日が１６．２％，休日は３０．９％で，市の平均を下回っており，進んで読書をしている児童が多いことが分かる。読み聞かせを行ったり，多様なジャンルや各教科の単元に関する本の紹介をしたりして読書への意欲を高め，図書室の利用を促しながら，図書だより等を活用して家庭でも読書する時間が増えるよう啓発したい。
・動画の視聴やゲームについては，平日においても休日においても「３時間以上」と答えた児童の割合が，市の平均を上回っている。放課後や休日の生活や時間の使い方を児童に考えさせたり，ゲーム機等の使い方のルール作りを学年だよりや保健だよりを通して家庭に発信したりして，長時間の使用にならないよう指導していきたい。
・自分自身のことについては，「しょう来のゆめや目ひょうを持っている。」の肯定割合は市の平均を上回っている。今後もキャリアパスポートなどを活用し，夢や目標に向かって何かを挑戦したり，なりたい自分を目指して行動できるよう指導していきたい。また，「自分にはよいところがあると思う。」の肯定回答割合も市の平均を上回っている。児童の良さを十分に認め，自己肯定感を育てながら，大切だと思うことを自信をもって行動できるよう指導していきたい。
・友達のことについては，「友だちから，親切にされたことがある。」と「友だちといっしょにすごすことは楽しい。」の肯定回答割合は１００％だった。これからも，道徳科や学級活動の授業，教育相談，日々の生活指導などで友達とのよりよい関わり方や自分の気持ちの伝え方について考えさせ，お互いを尊重し，大切にできる関係の構築を図りたい。
・家の人や先生については，すべての項目が市の肯定割合を上回っている。特に，「なやみごとなどを相談できる大人（家の人や先生など）がいる。」と「学習や運動，文化・げいじゅつ活動などをがんばれるように家の人が応援してくれる。」の肯定割合が市の平均を大きく上回っている。今後も児童の頑張りを認め励ます指導に努めるとともに，家庭と連携を図りながら児童の良さを伸ばしていきたい。
・家での過ごし方については，全ての項目において肯定割合が市の平均を上回った。特に「本や新聞を読んでいる。」と「夜は決まった時間にねている。」は大きく上回っている。保健だより等で規則正しい生活習慣を身につけることの大切さを周知し，家庭と連携しながら指導していきたい。</t>
    <phoneticPr fontId="2"/>
  </si>
  <si>
    <t>・携帯電話やスマートフォンを持っていない児童の割合は４４．１％で，市の平均よりやや下回っている。このことから携帯電話やスマートフォンの所持率が市の割合よりも上回っていることが分かる。「名前や顔写真、電話番号、メールアドレスなどは、だれでも見られるサイトにのせないようにしている。」の肯定割合は市の平均をやや上回っている。引き続き道徳の授業などを通して，児童の情報モラルを高めていきたい。
・「フィルタリングをしたり，キッズケータイを使ったりしている。」「けいたい電話やスマートフォンを使うときのルールを、家の人と決めている。」の肯定割合は市の平均を下回っている。保健だよりや学年だより等を活用し，各家庭にも協力を依頼するとともに，昨年度から配付された一人一台端末と合わせて，携帯電話やスマートフォン等の適切な使用について「ケータイ・スマホ宮っ子ルール共同宣言」を参考にしながら，折に触れて指導していきたい。
・平日の使用時間については，「ほとんどしない」と答えた児童の割合が４４．７％で，市の割合を上回っているが，「３時間以上」と答えた児童の割合も１０．５％と市の割合を上回っている。多くの児童が使用しないか短時間の使用であるが，長時間，使用している児童も一部おり，使用時間にばらつきが見られる。スマートフォンや携帯電話の長時間の使用が及ぼす弊害やトラブルについて，児童や家庭に周知し，各家庭で使い方や使用時間等のルールを決め，長時間使用しないよう働きかけたい。</t>
    <rPh sb="35" eb="37">
      <t>ヘイキン</t>
    </rPh>
    <rPh sb="87" eb="88">
      <t>ワ</t>
    </rPh>
    <rPh sb="141" eb="143">
      <t>コウテイ</t>
    </rPh>
    <rPh sb="143" eb="145">
      <t>ワリアイ</t>
    </rPh>
    <rPh sb="146" eb="147">
      <t>シ</t>
    </rPh>
    <rPh sb="148" eb="150">
      <t>ヘイキン</t>
    </rPh>
    <rPh sb="153" eb="155">
      <t>ウワマワ</t>
    </rPh>
    <rPh sb="160" eb="161">
      <t>ヒ</t>
    </rPh>
    <rPh sb="162" eb="163">
      <t>ツヅ</t>
    </rPh>
    <rPh sb="164" eb="166">
      <t>ドウトク</t>
    </rPh>
    <rPh sb="167" eb="169">
      <t>ジュギョウ</t>
    </rPh>
    <rPh sb="172" eb="173">
      <t>トオ</t>
    </rPh>
    <rPh sb="176" eb="178">
      <t>ジドウ</t>
    </rPh>
    <rPh sb="179" eb="181">
      <t>ジョウホウ</t>
    </rPh>
    <rPh sb="185" eb="186">
      <t>タカ</t>
    </rPh>
    <rPh sb="274" eb="275">
      <t>シタ</t>
    </rPh>
    <rPh sb="315" eb="318">
      <t>サクネンド</t>
    </rPh>
    <phoneticPr fontId="2"/>
  </si>
  <si>
    <t>・体力については，全ての項目が市の平均を上回っている。特に「運動をすることは大切だと思う。」の肯定割合が１００％である。運動に対する興味・関心は高い。今後も，体育の授業等を通して各種の運動に親しみ，運動習慣を定着させ，運動の楽しさを味わわせていきたい。
・健康，食事については，ほとんどの項目が市の肯定割合を上回っている。特に，「３食きちんと食べることは大切だと思う。」の肯定割合は１００％である。「食事のマナー（おはしの使い方，しせいなど）を守って食べることは大切だと思う。」の肯定割合は市の平均を上回っているが，「食事のマナー（おはしの使い方，しせいなど）に気をつけて食べている。」の肯定割合は市の平均を下回っている。このことから，食事のマナーを守ることは大切だと分かっているが，マナーをきちんと守ることができていない児童がいることが分かった。また，「歯磨みがきをしていますか。」の肯定割合は市の平均をやや下回っている。今後も，毎日の給食の時間や学級活動の時間などを活用したり，学校栄養士と連携したりして，食の指導を継続するとともに，保健だよりや給食だよりや各種行事などを通して，健康的な生活の大切さや家族団欒の重要性について呼びかけていきたい。「みせい年者は，飲酒してはいけないと思う。」「けんこうのため，たばこはすうべきではないと思う。」「男子や女子のからだのへん化について学ぶことは大切である」の肯定割合も市の平均を上回っている。今後も保健学習の指導等を通して，飲酒や喫煙の害や危険性，健康な体を作ることの大切さ，男女相互理解と二次性徴等について正しい理解と望ましい態度の定着を図っていきたい。
・安全については，「ふしん者から自分の安全を守る行動を心がけている。」の肯定割合は１００％であった。しかし，「交通事故にあわないよう，交通ルールを守っている。」「自分や身の回りの安全に気をくばり，安全に行動している。」の肯定割合は市の平均を下回っている。今後も，交通安全教室や学級活動などを通して，児童の安全への意識を高めるとともに，定期的な避難訓練で安全な行動を実践する力を高めていきたい。</t>
    <rPh sb="166" eb="167">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</si>
</sst>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20">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6"/>
      <name val="游ゴシック"/>
      <family val="3"/>
      <charset val="128"/>
      <scheme val="minor"/>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1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4" fillId="0" borderId="1" xfId="2" applyNumberFormat="1" applyFont="1" applyFill="1" applyBorder="1" applyAlignment="1"/>
    <xf numFmtId="0" fontId="3" fillId="0" borderId="0" xfId="5"/>
    <xf numFmtId="0" fontId="3" fillId="0" borderId="0" xfId="6">
      <alignment vertical="center"/>
    </xf>
    <xf numFmtId="0" fontId="15" fillId="0" borderId="0" xfId="6" applyFont="1">
      <alignment vertical="center"/>
    </xf>
    <xf numFmtId="0" fontId="3" fillId="0" borderId="0" xfId="6" applyBorder="1" applyAlignment="1">
      <alignment vertical="top" wrapText="1"/>
    </xf>
    <xf numFmtId="0" fontId="16"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7"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19" xfId="6" applyFont="1" applyBorder="1" applyAlignment="1">
      <alignment horizontal="left" vertical="top" wrapText="1" shrinkToFit="1"/>
    </xf>
    <xf numFmtId="0" fontId="19" fillId="0" borderId="20" xfId="6" applyFont="1" applyBorder="1" applyAlignment="1">
      <alignment horizontal="left" vertical="top" shrinkToFit="1"/>
    </xf>
    <xf numFmtId="0" fontId="19" fillId="0" borderId="21" xfId="6" applyFont="1" applyBorder="1" applyAlignment="1">
      <alignment horizontal="left" vertical="top" shrinkToFit="1"/>
    </xf>
    <xf numFmtId="0" fontId="19" fillId="0" borderId="22" xfId="6" applyFont="1" applyBorder="1" applyAlignment="1">
      <alignment horizontal="left" vertical="top" shrinkToFit="1"/>
    </xf>
    <xf numFmtId="0" fontId="19" fillId="0" borderId="0" xfId="6" applyFont="1" applyBorder="1" applyAlignment="1">
      <alignment horizontal="left" vertical="top" shrinkToFit="1"/>
    </xf>
    <xf numFmtId="0" fontId="19" fillId="0" borderId="23" xfId="6" applyFont="1" applyBorder="1" applyAlignment="1">
      <alignment horizontal="left" vertical="top" shrinkToFit="1"/>
    </xf>
    <xf numFmtId="0" fontId="19" fillId="0" borderId="24" xfId="6" applyFont="1" applyBorder="1" applyAlignment="1">
      <alignment horizontal="left" vertical="top" shrinkToFit="1"/>
    </xf>
    <xf numFmtId="0" fontId="19" fillId="0" borderId="25" xfId="6" applyFont="1" applyBorder="1" applyAlignment="1">
      <alignment horizontal="left" vertical="top" shrinkToFit="1"/>
    </xf>
    <xf numFmtId="0" fontId="19" fillId="0" borderId="26" xfId="6" applyFont="1" applyBorder="1" applyAlignment="1">
      <alignment horizontal="left" vertical="top"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7" fillId="0" borderId="0" xfId="2" applyNumberFormat="1" applyFont="1" applyFill="1" applyAlignment="1">
      <alignment vertical="top" wrapText="1"/>
    </xf>
    <xf numFmtId="0" fontId="18" fillId="0" borderId="0" xfId="2" applyFont="1" applyAlignment="1">
      <alignment vertical="top" wrapText="1"/>
    </xf>
    <xf numFmtId="49" fontId="6" fillId="0" borderId="0" xfId="2" applyNumberFormat="1" applyFont="1" applyFill="1" applyAlignment="1">
      <alignment horizontal="left"/>
    </xf>
    <xf numFmtId="177" fontId="11" fillId="0" borderId="16" xfId="2" applyNumberFormat="1" applyFont="1" applyFill="1" applyBorder="1" applyAlignment="1">
      <alignment horizontal="center" vertical="center"/>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92"/>
  <sheetViews>
    <sheetView tabSelected="1" topLeftCell="A723" zoomScaleNormal="100" zoomScaleSheetLayoutView="115" workbookViewId="0">
      <selection activeCell="C761" sqref="C761:AQ79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261</v>
      </c>
      <c r="BH1" s="2" t="s">
        <v>1</v>
      </c>
      <c r="BI1" s="4" t="s">
        <v>263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67" t="s">
        <v>4</v>
      </c>
      <c r="C6" s="167"/>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67"/>
      <c r="C7" s="167"/>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90" t="s">
        <v>15</v>
      </c>
      <c r="E10" s="91"/>
      <c r="F10" s="91"/>
      <c r="G10" s="91"/>
      <c r="H10" s="91"/>
      <c r="I10" s="92"/>
      <c r="J10" s="85">
        <f>BI10</f>
        <v>73.063421483735084</v>
      </c>
      <c r="K10" s="85"/>
      <c r="L10" s="85"/>
      <c r="M10" s="85"/>
      <c r="N10" s="85">
        <f>BJ10</f>
        <v>82.35294117647058</v>
      </c>
      <c r="O10" s="85"/>
      <c r="P10" s="85"/>
      <c r="Q10" s="85"/>
      <c r="R10" s="85">
        <f>BK10</f>
        <v>35.294117647058826</v>
      </c>
      <c r="S10" s="85"/>
      <c r="T10" s="85"/>
      <c r="U10" s="85"/>
      <c r="V10" s="85">
        <f>BL10</f>
        <v>47.058823529411761</v>
      </c>
      <c r="W10" s="85"/>
      <c r="X10" s="85"/>
      <c r="Y10" s="85"/>
      <c r="Z10" s="85">
        <f>BM10</f>
        <v>8.8235294117647065</v>
      </c>
      <c r="AA10" s="85"/>
      <c r="AB10" s="85"/>
      <c r="AC10" s="85"/>
      <c r="AD10" s="85">
        <f>BN10</f>
        <v>8.8235294117647065</v>
      </c>
      <c r="AE10" s="85"/>
      <c r="AF10" s="85"/>
      <c r="AG10" s="85"/>
      <c r="AH10" s="85">
        <f>BO10</f>
        <v>0</v>
      </c>
      <c r="AI10" s="85"/>
      <c r="AJ10" s="85"/>
      <c r="AK10" s="85"/>
      <c r="BG10" s="2">
        <v>1</v>
      </c>
      <c r="BH10" s="2" t="s">
        <v>16</v>
      </c>
      <c r="BI10" s="25">
        <v>73.063421483735084</v>
      </c>
      <c r="BJ10" s="25">
        <f>BK10+BL10</f>
        <v>82.35294117647058</v>
      </c>
      <c r="BK10" s="25">
        <v>35.294117647058826</v>
      </c>
      <c r="BL10" s="25">
        <v>47.058823529411761</v>
      </c>
      <c r="BM10" s="25">
        <v>8.8235294117647065</v>
      </c>
      <c r="BN10" s="25">
        <v>8.8235294117647065</v>
      </c>
      <c r="BO10" s="25">
        <v>0</v>
      </c>
    </row>
    <row r="11" spans="1:96">
      <c r="D11" s="86" t="s">
        <v>17</v>
      </c>
      <c r="E11" s="87"/>
      <c r="F11" s="87"/>
      <c r="G11" s="87"/>
      <c r="H11" s="87"/>
      <c r="I11" s="88"/>
      <c r="J11" s="89">
        <f>BI11</f>
        <v>74.530462666055882</v>
      </c>
      <c r="K11" s="89"/>
      <c r="L11" s="89"/>
      <c r="M11" s="89"/>
      <c r="N11" s="89">
        <f>IF(ISERROR(BJ11),"",BJ11)</f>
        <v>71.428571428571416</v>
      </c>
      <c r="O11" s="89"/>
      <c r="P11" s="89"/>
      <c r="Q11" s="89"/>
      <c r="R11" s="89">
        <f>BK11</f>
        <v>10.714285714285714</v>
      </c>
      <c r="S11" s="89"/>
      <c r="T11" s="89"/>
      <c r="U11" s="89"/>
      <c r="V11" s="89">
        <f>BL11</f>
        <v>60.714285714285708</v>
      </c>
      <c r="W11" s="89"/>
      <c r="X11" s="89"/>
      <c r="Y11" s="89"/>
      <c r="Z11" s="89">
        <f>BM11</f>
        <v>17.857142857142858</v>
      </c>
      <c r="AA11" s="89"/>
      <c r="AB11" s="89"/>
      <c r="AC11" s="89"/>
      <c r="AD11" s="89">
        <f>BN11</f>
        <v>10.714285714285714</v>
      </c>
      <c r="AE11" s="89"/>
      <c r="AF11" s="89"/>
      <c r="AG11" s="89"/>
      <c r="AH11" s="89">
        <f>BO11</f>
        <v>0</v>
      </c>
      <c r="AI11" s="89"/>
      <c r="AJ11" s="89"/>
      <c r="AK11" s="89"/>
      <c r="BH11" s="2" t="s">
        <v>18</v>
      </c>
      <c r="BI11" s="25">
        <v>74.530462666055882</v>
      </c>
      <c r="BJ11" s="25">
        <f>BK11+BL11</f>
        <v>71.428571428571416</v>
      </c>
      <c r="BK11" s="25">
        <v>10.714285714285714</v>
      </c>
      <c r="BL11" s="25">
        <v>60.714285714285708</v>
      </c>
      <c r="BM11" s="25">
        <v>17.857142857142858</v>
      </c>
      <c r="BN11" s="25">
        <v>10.714285714285714</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67" t="s">
        <v>19</v>
      </c>
      <c r="C19" s="167"/>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67"/>
      <c r="C20" s="167"/>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6</v>
      </c>
      <c r="K21" s="107"/>
      <c r="L21" s="107"/>
      <c r="M21" s="108"/>
      <c r="N21" s="106" t="s">
        <v>7</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21</v>
      </c>
      <c r="S22" s="97"/>
      <c r="T22" s="97"/>
      <c r="U22" s="98"/>
      <c r="V22" s="96" t="s">
        <v>22</v>
      </c>
      <c r="W22" s="97"/>
      <c r="X22" s="97"/>
      <c r="Y22" s="98"/>
      <c r="Z22" s="96" t="s">
        <v>23</v>
      </c>
      <c r="AA22" s="97"/>
      <c r="AB22" s="97"/>
      <c r="AC22" s="98"/>
      <c r="AD22" s="96" t="s">
        <v>24</v>
      </c>
      <c r="AE22" s="97"/>
      <c r="AF22" s="97"/>
      <c r="AG22" s="98"/>
      <c r="AH22" s="96" t="s">
        <v>12</v>
      </c>
      <c r="AI22" s="97"/>
      <c r="AJ22" s="97"/>
      <c r="AK22" s="98"/>
      <c r="BI22" s="5" t="s">
        <v>13</v>
      </c>
      <c r="BJ22" s="2" t="s">
        <v>14</v>
      </c>
      <c r="BK22" s="2">
        <v>1</v>
      </c>
      <c r="BL22" s="2">
        <v>2</v>
      </c>
      <c r="BM22" s="2">
        <v>3</v>
      </c>
      <c r="BN22" s="2">
        <v>4</v>
      </c>
      <c r="BO22" s="2">
        <v>0</v>
      </c>
    </row>
    <row r="23" spans="1:96">
      <c r="D23" s="90" t="s">
        <v>15</v>
      </c>
      <c r="E23" s="91"/>
      <c r="F23" s="91"/>
      <c r="G23" s="91"/>
      <c r="H23" s="91"/>
      <c r="I23" s="92"/>
      <c r="J23" s="85">
        <f>BI23</f>
        <v>92.791949450035105</v>
      </c>
      <c r="K23" s="85"/>
      <c r="L23" s="85"/>
      <c r="M23" s="85"/>
      <c r="N23" s="85">
        <f>BJ23</f>
        <v>97.058823529411768</v>
      </c>
      <c r="O23" s="85"/>
      <c r="P23" s="85"/>
      <c r="Q23" s="85"/>
      <c r="R23" s="85">
        <f>BK23</f>
        <v>52.941176470588239</v>
      </c>
      <c r="S23" s="85"/>
      <c r="T23" s="85"/>
      <c r="U23" s="85"/>
      <c r="V23" s="85">
        <f>BL23</f>
        <v>44.117647058823529</v>
      </c>
      <c r="W23" s="85"/>
      <c r="X23" s="85"/>
      <c r="Y23" s="85"/>
      <c r="Z23" s="85">
        <f>BM23</f>
        <v>2.9411764705882351</v>
      </c>
      <c r="AA23" s="85"/>
      <c r="AB23" s="85"/>
      <c r="AC23" s="85"/>
      <c r="AD23" s="85">
        <f>BN23</f>
        <v>0</v>
      </c>
      <c r="AE23" s="85"/>
      <c r="AF23" s="85"/>
      <c r="AG23" s="85"/>
      <c r="AH23" s="85">
        <f>BO23</f>
        <v>0</v>
      </c>
      <c r="AI23" s="85"/>
      <c r="AJ23" s="85"/>
      <c r="AK23" s="85"/>
      <c r="BG23" s="2">
        <v>2</v>
      </c>
      <c r="BH23" s="2" t="s">
        <v>16</v>
      </c>
      <c r="BI23" s="25">
        <v>92.791949450035105</v>
      </c>
      <c r="BJ23" s="25">
        <f>BK23+BL23</f>
        <v>97.058823529411768</v>
      </c>
      <c r="BK23" s="25">
        <v>52.941176470588239</v>
      </c>
      <c r="BL23" s="25">
        <v>44.117647058823529</v>
      </c>
      <c r="BM23" s="25">
        <v>2.9411764705882351</v>
      </c>
      <c r="BN23" s="25">
        <v>0</v>
      </c>
      <c r="BO23" s="25">
        <v>0</v>
      </c>
    </row>
    <row r="24" spans="1:96">
      <c r="D24" s="86" t="s">
        <v>17</v>
      </c>
      <c r="E24" s="87"/>
      <c r="F24" s="87"/>
      <c r="G24" s="87"/>
      <c r="H24" s="87"/>
      <c r="I24" s="88"/>
      <c r="J24" s="89">
        <f>BI24</f>
        <v>93.586807146129175</v>
      </c>
      <c r="K24" s="89"/>
      <c r="L24" s="89"/>
      <c r="M24" s="89"/>
      <c r="N24" s="89">
        <f>IF(ISERROR(BJ24),"",BJ24)</f>
        <v>96.428571428571445</v>
      </c>
      <c r="O24" s="89"/>
      <c r="P24" s="89"/>
      <c r="Q24" s="89"/>
      <c r="R24" s="89">
        <f>BK24</f>
        <v>41.666666666666671</v>
      </c>
      <c r="S24" s="89"/>
      <c r="T24" s="89"/>
      <c r="U24" s="89"/>
      <c r="V24" s="89">
        <f>BL24</f>
        <v>54.761904761904766</v>
      </c>
      <c r="W24" s="89"/>
      <c r="X24" s="89"/>
      <c r="Y24" s="89"/>
      <c r="Z24" s="89">
        <f>BM24</f>
        <v>2.3809523809523809</v>
      </c>
      <c r="AA24" s="89"/>
      <c r="AB24" s="89"/>
      <c r="AC24" s="89"/>
      <c r="AD24" s="89">
        <f>BN24</f>
        <v>1.1904761904761905</v>
      </c>
      <c r="AE24" s="89"/>
      <c r="AF24" s="89"/>
      <c r="AG24" s="89"/>
      <c r="AH24" s="89">
        <f>BO24</f>
        <v>0</v>
      </c>
      <c r="AI24" s="89"/>
      <c r="AJ24" s="89"/>
      <c r="AK24" s="89"/>
      <c r="BH24" s="2" t="s">
        <v>18</v>
      </c>
      <c r="BI24" s="25">
        <v>93.586807146129175</v>
      </c>
      <c r="BJ24" s="25">
        <f>BK24+BL24</f>
        <v>96.428571428571445</v>
      </c>
      <c r="BK24" s="25">
        <v>41.666666666666671</v>
      </c>
      <c r="BL24" s="25">
        <v>54.761904761904766</v>
      </c>
      <c r="BM24" s="25">
        <v>2.3809523809523809</v>
      </c>
      <c r="BN24" s="25">
        <v>1.1904761904761905</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78" t="s">
        <v>25</v>
      </c>
      <c r="C32" s="178"/>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6</v>
      </c>
      <c r="K34" s="107"/>
      <c r="L34" s="107"/>
      <c r="M34" s="108"/>
      <c r="N34" s="106" t="s">
        <v>7</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12</v>
      </c>
      <c r="AI35" s="97"/>
      <c r="AJ35" s="97"/>
      <c r="AK35" s="98"/>
      <c r="BI35" s="37" t="s">
        <v>13</v>
      </c>
      <c r="BJ35" s="37" t="s">
        <v>14</v>
      </c>
      <c r="BK35" s="37">
        <v>1</v>
      </c>
      <c r="BL35" s="37">
        <v>2</v>
      </c>
      <c r="BM35" s="37">
        <v>3</v>
      </c>
      <c r="BN35" s="37">
        <v>4</v>
      </c>
      <c r="BO35" s="37">
        <v>0</v>
      </c>
    </row>
    <row r="36" spans="2:67">
      <c r="D36" s="90" t="s">
        <v>15</v>
      </c>
      <c r="E36" s="91"/>
      <c r="F36" s="91"/>
      <c r="G36" s="91"/>
      <c r="H36" s="91"/>
      <c r="I36" s="92"/>
      <c r="J36" s="85">
        <f>BI36</f>
        <v>73.040018722209226</v>
      </c>
      <c r="K36" s="85"/>
      <c r="L36" s="85"/>
      <c r="M36" s="85"/>
      <c r="N36" s="85">
        <f>BJ36</f>
        <v>79.411764705882348</v>
      </c>
      <c r="O36" s="85"/>
      <c r="P36" s="85"/>
      <c r="Q36" s="85"/>
      <c r="R36" s="85">
        <f>BK36</f>
        <v>29.411764705882355</v>
      </c>
      <c r="S36" s="85"/>
      <c r="T36" s="85"/>
      <c r="U36" s="85"/>
      <c r="V36" s="85">
        <f>BL36</f>
        <v>50</v>
      </c>
      <c r="W36" s="85"/>
      <c r="X36" s="85"/>
      <c r="Y36" s="85"/>
      <c r="Z36" s="85">
        <f>BM36</f>
        <v>14.705882352941178</v>
      </c>
      <c r="AA36" s="85"/>
      <c r="AB36" s="85"/>
      <c r="AC36" s="85"/>
      <c r="AD36" s="85">
        <f>BN36</f>
        <v>5.8823529411764701</v>
      </c>
      <c r="AE36" s="85"/>
      <c r="AF36" s="85"/>
      <c r="AG36" s="85"/>
      <c r="AH36" s="85">
        <f>BO36</f>
        <v>0</v>
      </c>
      <c r="AI36" s="85"/>
      <c r="AJ36" s="85"/>
      <c r="AK36" s="85"/>
      <c r="BG36" s="2">
        <v>3</v>
      </c>
      <c r="BH36" s="2" t="s">
        <v>16</v>
      </c>
      <c r="BI36" s="25">
        <v>73.040018722209226</v>
      </c>
      <c r="BJ36" s="25">
        <f>BK36+BL36</f>
        <v>79.411764705882348</v>
      </c>
      <c r="BK36" s="25">
        <v>29.411764705882355</v>
      </c>
      <c r="BL36" s="25">
        <v>50</v>
      </c>
      <c r="BM36" s="25">
        <v>14.705882352941178</v>
      </c>
      <c r="BN36" s="25">
        <v>5.8823529411764701</v>
      </c>
      <c r="BO36" s="25">
        <v>0</v>
      </c>
    </row>
    <row r="37" spans="2:67">
      <c r="D37" s="86" t="s">
        <v>17</v>
      </c>
      <c r="E37" s="87"/>
      <c r="F37" s="87"/>
      <c r="G37" s="87"/>
      <c r="H37" s="87"/>
      <c r="I37" s="88"/>
      <c r="J37" s="89">
        <f>BI37</f>
        <v>73.568483737975271</v>
      </c>
      <c r="K37" s="89"/>
      <c r="L37" s="89"/>
      <c r="M37" s="89"/>
      <c r="N37" s="89">
        <f>IF(ISERROR(BJ37),"",BJ37)</f>
        <v>66.666666666666671</v>
      </c>
      <c r="O37" s="89"/>
      <c r="P37" s="89"/>
      <c r="Q37" s="89"/>
      <c r="R37" s="89">
        <f>BK37</f>
        <v>15.476190476190476</v>
      </c>
      <c r="S37" s="89"/>
      <c r="T37" s="89"/>
      <c r="U37" s="89"/>
      <c r="V37" s="89">
        <f>BL37</f>
        <v>51.19047619047619</v>
      </c>
      <c r="W37" s="89"/>
      <c r="X37" s="89"/>
      <c r="Y37" s="89"/>
      <c r="Z37" s="89">
        <f>BM37</f>
        <v>26.190476190476193</v>
      </c>
      <c r="AA37" s="89"/>
      <c r="AB37" s="89"/>
      <c r="AC37" s="89"/>
      <c r="AD37" s="89">
        <f>BN37</f>
        <v>7.1428571428571423</v>
      </c>
      <c r="AE37" s="89"/>
      <c r="AF37" s="89"/>
      <c r="AG37" s="89"/>
      <c r="AH37" s="89">
        <f>BO37</f>
        <v>0</v>
      </c>
      <c r="AI37" s="89"/>
      <c r="AJ37" s="89"/>
      <c r="AK37" s="89"/>
      <c r="BH37" s="2" t="s">
        <v>18</v>
      </c>
      <c r="BI37" s="25">
        <v>73.568483737975271</v>
      </c>
      <c r="BJ37" s="25">
        <f>BK37+BL37</f>
        <v>66.666666666666671</v>
      </c>
      <c r="BK37" s="25">
        <v>15.476190476190476</v>
      </c>
      <c r="BL37" s="25">
        <v>51.19047619047619</v>
      </c>
      <c r="BM37" s="25">
        <v>26.190476190476193</v>
      </c>
      <c r="BN37" s="25">
        <v>7.1428571428571423</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90" t="s">
        <v>15</v>
      </c>
      <c r="E39" s="91"/>
      <c r="F39" s="91"/>
      <c r="G39" s="91"/>
      <c r="H39" s="91"/>
      <c r="I39" s="92"/>
      <c r="J39" s="85">
        <f>BI39</f>
        <v>61.455651766908495</v>
      </c>
      <c r="K39" s="85"/>
      <c r="L39" s="85"/>
      <c r="M39" s="85"/>
      <c r="N39" s="85">
        <f>BJ39</f>
        <v>61.764705882352942</v>
      </c>
      <c r="O39" s="85"/>
      <c r="P39" s="85"/>
      <c r="Q39" s="85"/>
      <c r="R39" s="85">
        <f>BK39</f>
        <v>32.352941176470587</v>
      </c>
      <c r="S39" s="85"/>
      <c r="T39" s="85"/>
      <c r="U39" s="85"/>
      <c r="V39" s="85">
        <f>BL39</f>
        <v>29.411764705882355</v>
      </c>
      <c r="W39" s="85"/>
      <c r="X39" s="85"/>
      <c r="Y39" s="85"/>
      <c r="Z39" s="85">
        <f>BM39</f>
        <v>27.941176470588236</v>
      </c>
      <c r="AA39" s="85"/>
      <c r="AB39" s="85"/>
      <c r="AC39" s="85"/>
      <c r="AD39" s="85">
        <f>BN39</f>
        <v>10.294117647058822</v>
      </c>
      <c r="AE39" s="85"/>
      <c r="AF39" s="85"/>
      <c r="AG39" s="85"/>
      <c r="AH39" s="85">
        <f>BO39</f>
        <v>0</v>
      </c>
      <c r="AI39" s="85"/>
      <c r="AJ39" s="85"/>
      <c r="AK39" s="85"/>
      <c r="BG39" s="2">
        <v>4</v>
      </c>
      <c r="BH39" s="2" t="s">
        <v>16</v>
      </c>
      <c r="BI39" s="25">
        <v>61.455651766908495</v>
      </c>
      <c r="BJ39" s="25">
        <f>BK39+BL39</f>
        <v>61.764705882352942</v>
      </c>
      <c r="BK39" s="25">
        <v>32.352941176470587</v>
      </c>
      <c r="BL39" s="25">
        <v>29.411764705882355</v>
      </c>
      <c r="BM39" s="25">
        <v>27.941176470588236</v>
      </c>
      <c r="BN39" s="25">
        <v>10.294117647058822</v>
      </c>
      <c r="BO39" s="25">
        <v>0</v>
      </c>
    </row>
    <row r="40" spans="2:67">
      <c r="D40" s="86" t="s">
        <v>17</v>
      </c>
      <c r="E40" s="87"/>
      <c r="F40" s="87"/>
      <c r="G40" s="87"/>
      <c r="H40" s="87"/>
      <c r="I40" s="88"/>
      <c r="J40" s="89">
        <f>BI40</f>
        <v>61.223087494273933</v>
      </c>
      <c r="K40" s="89"/>
      <c r="L40" s="89"/>
      <c r="M40" s="89"/>
      <c r="N40" s="89">
        <f>IF(ISERROR(BJ40),"",BJ40)</f>
        <v>64.285714285714292</v>
      </c>
      <c r="O40" s="89"/>
      <c r="P40" s="89"/>
      <c r="Q40" s="89"/>
      <c r="R40" s="89">
        <f>BK40</f>
        <v>17.857142857142858</v>
      </c>
      <c r="S40" s="89"/>
      <c r="T40" s="89"/>
      <c r="U40" s="89"/>
      <c r="V40" s="89">
        <f>BL40</f>
        <v>46.428571428571431</v>
      </c>
      <c r="W40" s="89"/>
      <c r="X40" s="89"/>
      <c r="Y40" s="89"/>
      <c r="Z40" s="89">
        <f>BM40</f>
        <v>22.61904761904762</v>
      </c>
      <c r="AA40" s="89"/>
      <c r="AB40" s="89"/>
      <c r="AC40" s="89"/>
      <c r="AD40" s="89">
        <f>BN40</f>
        <v>13.095238095238097</v>
      </c>
      <c r="AE40" s="89"/>
      <c r="AF40" s="89"/>
      <c r="AG40" s="89"/>
      <c r="AH40" s="89">
        <f>BO40</f>
        <v>0</v>
      </c>
      <c r="AI40" s="89"/>
      <c r="AJ40" s="89"/>
      <c r="AK40" s="89"/>
      <c r="BH40" s="2" t="s">
        <v>18</v>
      </c>
      <c r="BI40" s="25">
        <v>61.223087494273933</v>
      </c>
      <c r="BJ40" s="25">
        <f>BK40+BL40</f>
        <v>64.285714285714292</v>
      </c>
      <c r="BK40" s="25">
        <v>17.857142857142858</v>
      </c>
      <c r="BL40" s="25">
        <v>46.428571428571431</v>
      </c>
      <c r="BM40" s="25">
        <v>22.61904761904762</v>
      </c>
      <c r="BN40" s="25">
        <v>13.095238095238097</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90" t="s">
        <v>15</v>
      </c>
      <c r="E42" s="91"/>
      <c r="F42" s="91"/>
      <c r="G42" s="91"/>
      <c r="H42" s="91"/>
      <c r="I42" s="92"/>
      <c r="J42" s="85">
        <f>BI42</f>
        <v>71.799672361338637</v>
      </c>
      <c r="K42" s="85"/>
      <c r="L42" s="85"/>
      <c r="M42" s="85"/>
      <c r="N42" s="85">
        <f>BJ42</f>
        <v>73.529411764705884</v>
      </c>
      <c r="O42" s="85"/>
      <c r="P42" s="85"/>
      <c r="Q42" s="85"/>
      <c r="R42" s="85">
        <f>BK42</f>
        <v>47.058823529411761</v>
      </c>
      <c r="S42" s="85"/>
      <c r="T42" s="85"/>
      <c r="U42" s="85"/>
      <c r="V42" s="85">
        <f>BL42</f>
        <v>26.47058823529412</v>
      </c>
      <c r="W42" s="85"/>
      <c r="X42" s="85"/>
      <c r="Y42" s="85"/>
      <c r="Z42" s="85">
        <f>BM42</f>
        <v>20.588235294117645</v>
      </c>
      <c r="AA42" s="85"/>
      <c r="AB42" s="85"/>
      <c r="AC42" s="85"/>
      <c r="AD42" s="85">
        <f>BN42</f>
        <v>5.8823529411764701</v>
      </c>
      <c r="AE42" s="85"/>
      <c r="AF42" s="85"/>
      <c r="AG42" s="85"/>
      <c r="AH42" s="85">
        <f>BO42</f>
        <v>0</v>
      </c>
      <c r="AI42" s="85"/>
      <c r="AJ42" s="85"/>
      <c r="AK42" s="85"/>
      <c r="BG42" s="2">
        <v>5</v>
      </c>
      <c r="BH42" s="2" t="s">
        <v>16</v>
      </c>
      <c r="BI42" s="25">
        <v>71.799672361338637</v>
      </c>
      <c r="BJ42" s="25">
        <f>BK42+BL42</f>
        <v>73.529411764705884</v>
      </c>
      <c r="BK42" s="25">
        <v>47.058823529411761</v>
      </c>
      <c r="BL42" s="25">
        <v>26.47058823529412</v>
      </c>
      <c r="BM42" s="25">
        <v>20.588235294117645</v>
      </c>
      <c r="BN42" s="25">
        <v>5.8823529411764701</v>
      </c>
      <c r="BO42" s="25">
        <v>0</v>
      </c>
    </row>
    <row r="43" spans="2:67">
      <c r="D43" s="86" t="s">
        <v>17</v>
      </c>
      <c r="E43" s="87"/>
      <c r="F43" s="87"/>
      <c r="G43" s="87"/>
      <c r="H43" s="87"/>
      <c r="I43" s="88"/>
      <c r="J43" s="89">
        <f>BI43</f>
        <v>74.095281722400358</v>
      </c>
      <c r="K43" s="89"/>
      <c r="L43" s="89"/>
      <c r="M43" s="89"/>
      <c r="N43" s="89">
        <f>IF(ISERROR(BJ43),"",BJ43)</f>
        <v>65.476190476190482</v>
      </c>
      <c r="O43" s="89"/>
      <c r="P43" s="89"/>
      <c r="Q43" s="89"/>
      <c r="R43" s="89">
        <f>BK43</f>
        <v>29.761904761904763</v>
      </c>
      <c r="S43" s="89"/>
      <c r="T43" s="89"/>
      <c r="U43" s="89"/>
      <c r="V43" s="89">
        <f>BL43</f>
        <v>35.714285714285715</v>
      </c>
      <c r="W43" s="89"/>
      <c r="X43" s="89"/>
      <c r="Y43" s="89"/>
      <c r="Z43" s="89">
        <f>BM43</f>
        <v>26.190476190476193</v>
      </c>
      <c r="AA43" s="89"/>
      <c r="AB43" s="89"/>
      <c r="AC43" s="89"/>
      <c r="AD43" s="89">
        <f>BN43</f>
        <v>8.3333333333333321</v>
      </c>
      <c r="AE43" s="89"/>
      <c r="AF43" s="89"/>
      <c r="AG43" s="89"/>
      <c r="AH43" s="89">
        <f>BO43</f>
        <v>0</v>
      </c>
      <c r="AI43" s="89"/>
      <c r="AJ43" s="89"/>
      <c r="AK43" s="89"/>
      <c r="BH43" s="2" t="s">
        <v>18</v>
      </c>
      <c r="BI43" s="25">
        <v>74.095281722400358</v>
      </c>
      <c r="BJ43" s="25">
        <f>BK43+BL43</f>
        <v>65.476190476190482</v>
      </c>
      <c r="BK43" s="25">
        <v>29.761904761904763</v>
      </c>
      <c r="BL43" s="25">
        <v>35.714285714285715</v>
      </c>
      <c r="BM43" s="25">
        <v>26.190476190476193</v>
      </c>
      <c r="BN43" s="25">
        <v>8.3333333333333321</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90" t="s">
        <v>15</v>
      </c>
      <c r="E45" s="91"/>
      <c r="F45" s="91"/>
      <c r="G45" s="91"/>
      <c r="H45" s="91"/>
      <c r="I45" s="92"/>
      <c r="J45" s="85">
        <f>BI45</f>
        <v>90.475076058974963</v>
      </c>
      <c r="K45" s="85"/>
      <c r="L45" s="85"/>
      <c r="M45" s="85"/>
      <c r="N45" s="85">
        <f>BJ45</f>
        <v>98.529411764705884</v>
      </c>
      <c r="O45" s="85"/>
      <c r="P45" s="85"/>
      <c r="Q45" s="85"/>
      <c r="R45" s="85">
        <f>BK45</f>
        <v>66.17647058823529</v>
      </c>
      <c r="S45" s="85"/>
      <c r="T45" s="85"/>
      <c r="U45" s="85"/>
      <c r="V45" s="85">
        <f>BL45</f>
        <v>32.352941176470587</v>
      </c>
      <c r="W45" s="85"/>
      <c r="X45" s="85"/>
      <c r="Y45" s="85"/>
      <c r="Z45" s="85">
        <f>BM45</f>
        <v>0</v>
      </c>
      <c r="AA45" s="85"/>
      <c r="AB45" s="85"/>
      <c r="AC45" s="85"/>
      <c r="AD45" s="85">
        <f>BN45</f>
        <v>1.4705882352941175</v>
      </c>
      <c r="AE45" s="85"/>
      <c r="AF45" s="85"/>
      <c r="AG45" s="85"/>
      <c r="AH45" s="85">
        <f>BO45</f>
        <v>0</v>
      </c>
      <c r="AI45" s="85"/>
      <c r="AJ45" s="85"/>
      <c r="AK45" s="85"/>
      <c r="BG45" s="2">
        <v>6</v>
      </c>
      <c r="BH45" s="2" t="s">
        <v>16</v>
      </c>
      <c r="BI45" s="25">
        <v>90.475076058974963</v>
      </c>
      <c r="BJ45" s="25">
        <f>BK45+BL45</f>
        <v>98.529411764705884</v>
      </c>
      <c r="BK45" s="25">
        <v>66.17647058823529</v>
      </c>
      <c r="BL45" s="25">
        <v>32.352941176470587</v>
      </c>
      <c r="BM45" s="25">
        <v>0</v>
      </c>
      <c r="BN45" s="25">
        <v>1.4705882352941175</v>
      </c>
      <c r="BO45" s="25">
        <v>0</v>
      </c>
    </row>
    <row r="46" spans="2:67">
      <c r="D46" s="86" t="s">
        <v>17</v>
      </c>
      <c r="E46" s="87"/>
      <c r="F46" s="87"/>
      <c r="G46" s="87"/>
      <c r="H46" s="87"/>
      <c r="I46" s="88"/>
      <c r="J46" s="89">
        <f>BI46</f>
        <v>91.342189647274395</v>
      </c>
      <c r="K46" s="89"/>
      <c r="L46" s="89"/>
      <c r="M46" s="89"/>
      <c r="N46" s="89">
        <f>IF(ISERROR(BJ46),"",BJ46)</f>
        <v>82.142857142857139</v>
      </c>
      <c r="O46" s="89"/>
      <c r="P46" s="89"/>
      <c r="Q46" s="89"/>
      <c r="R46" s="89">
        <f>BK46</f>
        <v>60.714285714285708</v>
      </c>
      <c r="S46" s="89"/>
      <c r="T46" s="89"/>
      <c r="U46" s="89"/>
      <c r="V46" s="89">
        <f>BL46</f>
        <v>21.428571428571427</v>
      </c>
      <c r="W46" s="89"/>
      <c r="X46" s="89"/>
      <c r="Y46" s="89"/>
      <c r="Z46" s="89">
        <f>BM46</f>
        <v>11.904761904761903</v>
      </c>
      <c r="AA46" s="89"/>
      <c r="AB46" s="89"/>
      <c r="AC46" s="89"/>
      <c r="AD46" s="89">
        <f>BN46</f>
        <v>5.9523809523809517</v>
      </c>
      <c r="AE46" s="89"/>
      <c r="AF46" s="89"/>
      <c r="AG46" s="89"/>
      <c r="AH46" s="89">
        <f>BO46</f>
        <v>0</v>
      </c>
      <c r="AI46" s="89"/>
      <c r="AJ46" s="89"/>
      <c r="AK46" s="89"/>
      <c r="BH46" s="2" t="s">
        <v>18</v>
      </c>
      <c r="BI46" s="25">
        <v>91.342189647274395</v>
      </c>
      <c r="BJ46" s="25">
        <f>BK46+BL46</f>
        <v>82.142857142857139</v>
      </c>
      <c r="BK46" s="25">
        <v>60.714285714285708</v>
      </c>
      <c r="BL46" s="25">
        <v>21.428571428571427</v>
      </c>
      <c r="BM46" s="25">
        <v>11.904761904761903</v>
      </c>
      <c r="BN46" s="25">
        <v>5.9523809523809517</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90" t="s">
        <v>15</v>
      </c>
      <c r="E48" s="91"/>
      <c r="F48" s="91"/>
      <c r="G48" s="91"/>
      <c r="H48" s="91"/>
      <c r="I48" s="92"/>
      <c r="J48" s="85">
        <f>BI48</f>
        <v>80.435291364381001</v>
      </c>
      <c r="K48" s="85"/>
      <c r="L48" s="85"/>
      <c r="M48" s="85"/>
      <c r="N48" s="85">
        <f>BJ48</f>
        <v>89.705882352941174</v>
      </c>
      <c r="O48" s="85"/>
      <c r="P48" s="85"/>
      <c r="Q48" s="85"/>
      <c r="R48" s="85">
        <f>BK48</f>
        <v>51.470588235294116</v>
      </c>
      <c r="S48" s="85"/>
      <c r="T48" s="85"/>
      <c r="U48" s="85"/>
      <c r="V48" s="85">
        <f>BL48</f>
        <v>38.235294117647058</v>
      </c>
      <c r="W48" s="85"/>
      <c r="X48" s="85"/>
      <c r="Y48" s="85"/>
      <c r="Z48" s="85">
        <f>BM48</f>
        <v>2.9411764705882351</v>
      </c>
      <c r="AA48" s="85"/>
      <c r="AB48" s="85"/>
      <c r="AC48" s="85"/>
      <c r="AD48" s="85">
        <f>BN48</f>
        <v>7.3529411764705888</v>
      </c>
      <c r="AE48" s="85"/>
      <c r="AF48" s="85"/>
      <c r="AG48" s="85"/>
      <c r="AH48" s="85">
        <f>BO48</f>
        <v>0</v>
      </c>
      <c r="AI48" s="85"/>
      <c r="AJ48" s="85"/>
      <c r="AK48" s="85"/>
      <c r="BG48" s="2">
        <v>7</v>
      </c>
      <c r="BH48" s="2" t="s">
        <v>16</v>
      </c>
      <c r="BI48" s="25">
        <v>80.435291364381001</v>
      </c>
      <c r="BJ48" s="25">
        <f>BK48+BL48</f>
        <v>89.705882352941174</v>
      </c>
      <c r="BK48" s="25">
        <v>51.470588235294116</v>
      </c>
      <c r="BL48" s="25">
        <v>38.235294117647058</v>
      </c>
      <c r="BM48" s="25">
        <v>2.9411764705882351</v>
      </c>
      <c r="BN48" s="25">
        <v>7.3529411764705888</v>
      </c>
      <c r="BO48" s="25">
        <v>0</v>
      </c>
    </row>
    <row r="49" spans="2:67">
      <c r="D49" s="86" t="s">
        <v>17</v>
      </c>
      <c r="E49" s="87"/>
      <c r="F49" s="87"/>
      <c r="G49" s="87"/>
      <c r="H49" s="87"/>
      <c r="I49" s="88"/>
      <c r="J49" s="89">
        <f>BI49</f>
        <v>80.600091617040775</v>
      </c>
      <c r="K49" s="89"/>
      <c r="L49" s="89"/>
      <c r="M49" s="89"/>
      <c r="N49" s="89">
        <f>IF(ISERROR(BJ49),"",BJ49)</f>
        <v>84.523809523809518</v>
      </c>
      <c r="O49" s="89"/>
      <c r="P49" s="89"/>
      <c r="Q49" s="89"/>
      <c r="R49" s="89">
        <f>BK49</f>
        <v>45.238095238095241</v>
      </c>
      <c r="S49" s="89"/>
      <c r="T49" s="89"/>
      <c r="U49" s="89"/>
      <c r="V49" s="89">
        <f>BL49</f>
        <v>39.285714285714285</v>
      </c>
      <c r="W49" s="89"/>
      <c r="X49" s="89"/>
      <c r="Y49" s="89"/>
      <c r="Z49" s="89">
        <f>BM49</f>
        <v>10.714285714285714</v>
      </c>
      <c r="AA49" s="89"/>
      <c r="AB49" s="89"/>
      <c r="AC49" s="89"/>
      <c r="AD49" s="89">
        <f>BN49</f>
        <v>4.7619047619047619</v>
      </c>
      <c r="AE49" s="89"/>
      <c r="AF49" s="89"/>
      <c r="AG49" s="89"/>
      <c r="AH49" s="89">
        <f>BO49</f>
        <v>0</v>
      </c>
      <c r="AI49" s="89"/>
      <c r="AJ49" s="89"/>
      <c r="AK49" s="89"/>
      <c r="BH49" s="2" t="s">
        <v>18</v>
      </c>
      <c r="BI49" s="25">
        <v>80.600091617040775</v>
      </c>
      <c r="BJ49" s="25">
        <f>BK49+BL49</f>
        <v>84.523809523809518</v>
      </c>
      <c r="BK49" s="25">
        <v>45.238095238095241</v>
      </c>
      <c r="BL49" s="25">
        <v>39.285714285714285</v>
      </c>
      <c r="BM49" s="25">
        <v>10.714285714285714</v>
      </c>
      <c r="BN49" s="25">
        <v>4.7619047619047619</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90" t="s">
        <v>15</v>
      </c>
      <c r="E51" s="91"/>
      <c r="F51" s="91"/>
      <c r="G51" s="91"/>
      <c r="H51" s="91"/>
      <c r="I51" s="92"/>
      <c r="J51" s="85">
        <f>BI51</f>
        <v>90.84952024338871</v>
      </c>
      <c r="K51" s="85"/>
      <c r="L51" s="85"/>
      <c r="M51" s="85"/>
      <c r="N51" s="85">
        <f>BJ51</f>
        <v>97.058823529411768</v>
      </c>
      <c r="O51" s="85"/>
      <c r="P51" s="85"/>
      <c r="Q51" s="85"/>
      <c r="R51" s="85">
        <f>BK51</f>
        <v>73.529411764705884</v>
      </c>
      <c r="S51" s="85"/>
      <c r="T51" s="85"/>
      <c r="U51" s="85"/>
      <c r="V51" s="85">
        <f>BL51</f>
        <v>23.52941176470588</v>
      </c>
      <c r="W51" s="85"/>
      <c r="X51" s="85"/>
      <c r="Y51" s="85"/>
      <c r="Z51" s="85">
        <f>BM51</f>
        <v>2.9411764705882351</v>
      </c>
      <c r="AA51" s="85"/>
      <c r="AB51" s="85"/>
      <c r="AC51" s="85"/>
      <c r="AD51" s="85">
        <f>BN51</f>
        <v>0</v>
      </c>
      <c r="AE51" s="85"/>
      <c r="AF51" s="85"/>
      <c r="AG51" s="85"/>
      <c r="AH51" s="85">
        <f>BO51</f>
        <v>0</v>
      </c>
      <c r="AI51" s="85"/>
      <c r="AJ51" s="85"/>
      <c r="AK51" s="85"/>
      <c r="BG51" s="2">
        <v>8</v>
      </c>
      <c r="BH51" s="2" t="s">
        <v>16</v>
      </c>
      <c r="BI51" s="25">
        <v>90.84952024338871</v>
      </c>
      <c r="BJ51" s="25">
        <f>BK51+BL51</f>
        <v>97.058823529411768</v>
      </c>
      <c r="BK51" s="25">
        <v>73.529411764705884</v>
      </c>
      <c r="BL51" s="25">
        <v>23.52941176470588</v>
      </c>
      <c r="BM51" s="25">
        <v>2.9411764705882351</v>
      </c>
      <c r="BN51" s="25">
        <v>0</v>
      </c>
      <c r="BO51" s="25">
        <v>0</v>
      </c>
    </row>
    <row r="52" spans="2:67">
      <c r="D52" s="86" t="s">
        <v>17</v>
      </c>
      <c r="E52" s="87"/>
      <c r="F52" s="87"/>
      <c r="G52" s="87"/>
      <c r="H52" s="87"/>
      <c r="I52" s="88"/>
      <c r="J52" s="89">
        <f>BI52</f>
        <v>91.021530004580853</v>
      </c>
      <c r="K52" s="89"/>
      <c r="L52" s="89"/>
      <c r="M52" s="89"/>
      <c r="N52" s="89">
        <f>IF(ISERROR(BJ52),"",BJ52)</f>
        <v>80.952380952380949</v>
      </c>
      <c r="O52" s="89"/>
      <c r="P52" s="89"/>
      <c r="Q52" s="89"/>
      <c r="R52" s="89">
        <f>BK52</f>
        <v>60.714285714285708</v>
      </c>
      <c r="S52" s="89"/>
      <c r="T52" s="89"/>
      <c r="U52" s="89"/>
      <c r="V52" s="89">
        <f>BL52</f>
        <v>20.238095238095237</v>
      </c>
      <c r="W52" s="89"/>
      <c r="X52" s="89"/>
      <c r="Y52" s="89"/>
      <c r="Z52" s="89">
        <f>BM52</f>
        <v>13.095238095238097</v>
      </c>
      <c r="AA52" s="89"/>
      <c r="AB52" s="89"/>
      <c r="AC52" s="89"/>
      <c r="AD52" s="89">
        <f>BN52</f>
        <v>5.9523809523809517</v>
      </c>
      <c r="AE52" s="89"/>
      <c r="AF52" s="89"/>
      <c r="AG52" s="89"/>
      <c r="AH52" s="89">
        <f>BO52</f>
        <v>0</v>
      </c>
      <c r="AI52" s="89"/>
      <c r="AJ52" s="89"/>
      <c r="AK52" s="89"/>
      <c r="BH52" s="2" t="s">
        <v>18</v>
      </c>
      <c r="BI52" s="25">
        <v>91.021530004580853</v>
      </c>
      <c r="BJ52" s="25">
        <f>BK52+BL52</f>
        <v>80.952380952380949</v>
      </c>
      <c r="BK52" s="25">
        <v>60.714285714285708</v>
      </c>
      <c r="BL52" s="25">
        <v>20.238095238095237</v>
      </c>
      <c r="BM52" s="25">
        <v>13.095238095238097</v>
      </c>
      <c r="BN52" s="25">
        <v>5.9523809523809517</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90" t="s">
        <v>15</v>
      </c>
      <c r="E54" s="91"/>
      <c r="F54" s="91"/>
      <c r="G54" s="91"/>
      <c r="H54" s="91"/>
      <c r="I54" s="92"/>
      <c r="J54" s="85">
        <f>BI54</f>
        <v>89.141118652000941</v>
      </c>
      <c r="K54" s="85"/>
      <c r="L54" s="85"/>
      <c r="M54" s="85"/>
      <c r="N54" s="85">
        <f>BJ54</f>
        <v>89.70588235294116</v>
      </c>
      <c r="O54" s="85"/>
      <c r="P54" s="85"/>
      <c r="Q54" s="85"/>
      <c r="R54" s="85">
        <f>BK54</f>
        <v>69.117647058823522</v>
      </c>
      <c r="S54" s="85"/>
      <c r="T54" s="85"/>
      <c r="U54" s="85"/>
      <c r="V54" s="85">
        <f>BL54</f>
        <v>20.588235294117645</v>
      </c>
      <c r="W54" s="85"/>
      <c r="X54" s="85"/>
      <c r="Y54" s="85"/>
      <c r="Z54" s="85">
        <f>BM54</f>
        <v>8.8235294117647065</v>
      </c>
      <c r="AA54" s="85"/>
      <c r="AB54" s="85"/>
      <c r="AC54" s="85"/>
      <c r="AD54" s="85">
        <f>BN54</f>
        <v>1.4705882352941175</v>
      </c>
      <c r="AE54" s="85"/>
      <c r="AF54" s="85"/>
      <c r="AG54" s="85"/>
      <c r="AH54" s="85">
        <f>BO54</f>
        <v>0</v>
      </c>
      <c r="AI54" s="85"/>
      <c r="AJ54" s="85"/>
      <c r="AK54" s="85"/>
      <c r="BG54" s="2">
        <v>9</v>
      </c>
      <c r="BH54" s="2" t="s">
        <v>16</v>
      </c>
      <c r="BI54" s="25">
        <v>89.141118652000941</v>
      </c>
      <c r="BJ54" s="25">
        <f>BK54+BL54</f>
        <v>89.70588235294116</v>
      </c>
      <c r="BK54" s="25">
        <v>69.117647058823522</v>
      </c>
      <c r="BL54" s="25">
        <v>20.588235294117645</v>
      </c>
      <c r="BM54" s="25">
        <v>8.8235294117647065</v>
      </c>
      <c r="BN54" s="25">
        <v>1.4705882352941175</v>
      </c>
      <c r="BO54" s="25">
        <v>0</v>
      </c>
    </row>
    <row r="55" spans="2:67">
      <c r="D55" s="86" t="s">
        <v>17</v>
      </c>
      <c r="E55" s="87"/>
      <c r="F55" s="87"/>
      <c r="G55" s="87"/>
      <c r="H55" s="87"/>
      <c r="I55" s="88"/>
      <c r="J55" s="89">
        <f>BI55</f>
        <v>90.059551076500227</v>
      </c>
      <c r="K55" s="89"/>
      <c r="L55" s="89"/>
      <c r="M55" s="89"/>
      <c r="N55" s="89">
        <f>IF(ISERROR(BJ55),"",BJ55)</f>
        <v>89.285714285714278</v>
      </c>
      <c r="O55" s="89"/>
      <c r="P55" s="89"/>
      <c r="Q55" s="89"/>
      <c r="R55" s="89">
        <f>BK55</f>
        <v>66.666666666666657</v>
      </c>
      <c r="S55" s="89"/>
      <c r="T55" s="89"/>
      <c r="U55" s="89"/>
      <c r="V55" s="89">
        <f>BL55</f>
        <v>22.61904761904762</v>
      </c>
      <c r="W55" s="89"/>
      <c r="X55" s="89"/>
      <c r="Y55" s="89"/>
      <c r="Z55" s="89">
        <f>BM55</f>
        <v>7.1428571428571423</v>
      </c>
      <c r="AA55" s="89"/>
      <c r="AB55" s="89"/>
      <c r="AC55" s="89"/>
      <c r="AD55" s="89">
        <f>BN55</f>
        <v>3.5714285714285712</v>
      </c>
      <c r="AE55" s="89"/>
      <c r="AF55" s="89"/>
      <c r="AG55" s="89"/>
      <c r="AH55" s="89">
        <f>BO55</f>
        <v>0</v>
      </c>
      <c r="AI55" s="89"/>
      <c r="AJ55" s="89"/>
      <c r="AK55" s="89"/>
      <c r="BH55" s="2" t="s">
        <v>18</v>
      </c>
      <c r="BI55" s="25">
        <v>90.059551076500227</v>
      </c>
      <c r="BJ55" s="25">
        <f>BK55+BL55</f>
        <v>89.285714285714278</v>
      </c>
      <c r="BK55" s="25">
        <v>66.666666666666657</v>
      </c>
      <c r="BL55" s="25">
        <v>22.61904761904762</v>
      </c>
      <c r="BM55" s="25">
        <v>7.1428571428571423</v>
      </c>
      <c r="BN55" s="25">
        <v>3.5714285714285712</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90" t="s">
        <v>15</v>
      </c>
      <c r="E57" s="91"/>
      <c r="F57" s="91"/>
      <c r="G57" s="91"/>
      <c r="H57" s="91"/>
      <c r="I57" s="92"/>
      <c r="J57" s="85">
        <f>BI57</f>
        <v>77.697168265855382</v>
      </c>
      <c r="K57" s="85"/>
      <c r="L57" s="85"/>
      <c r="M57" s="85"/>
      <c r="N57" s="85">
        <f>BJ57</f>
        <v>79.411764705882348</v>
      </c>
      <c r="O57" s="85"/>
      <c r="P57" s="85"/>
      <c r="Q57" s="85"/>
      <c r="R57" s="85">
        <f>BK57</f>
        <v>38.235294117647058</v>
      </c>
      <c r="S57" s="85"/>
      <c r="T57" s="85"/>
      <c r="U57" s="85"/>
      <c r="V57" s="85">
        <f>BL57</f>
        <v>41.17647058823529</v>
      </c>
      <c r="W57" s="85"/>
      <c r="X57" s="85"/>
      <c r="Y57" s="85"/>
      <c r="Z57" s="85">
        <f>BM57</f>
        <v>16.176470588235293</v>
      </c>
      <c r="AA57" s="85"/>
      <c r="AB57" s="85"/>
      <c r="AC57" s="85"/>
      <c r="AD57" s="85">
        <f>BN57</f>
        <v>4.4117647058823533</v>
      </c>
      <c r="AE57" s="85"/>
      <c r="AF57" s="85"/>
      <c r="AG57" s="85"/>
      <c r="AH57" s="85">
        <f>BO57</f>
        <v>0</v>
      </c>
      <c r="AI57" s="85"/>
      <c r="AJ57" s="85"/>
      <c r="AK57" s="85"/>
      <c r="BG57" s="2">
        <v>10</v>
      </c>
      <c r="BH57" s="2" t="s">
        <v>16</v>
      </c>
      <c r="BI57" s="25">
        <v>77.697168265855382</v>
      </c>
      <c r="BJ57" s="25">
        <f>BK57+BL57</f>
        <v>79.411764705882348</v>
      </c>
      <c r="BK57" s="25">
        <v>38.235294117647058</v>
      </c>
      <c r="BL57" s="25">
        <v>41.17647058823529</v>
      </c>
      <c r="BM57" s="25">
        <v>16.176470588235293</v>
      </c>
      <c r="BN57" s="25">
        <v>4.4117647058823533</v>
      </c>
      <c r="BO57" s="25">
        <v>0</v>
      </c>
    </row>
    <row r="58" spans="2:67">
      <c r="D58" s="86" t="s">
        <v>17</v>
      </c>
      <c r="E58" s="87"/>
      <c r="F58" s="87"/>
      <c r="G58" s="87"/>
      <c r="H58" s="87"/>
      <c r="I58" s="88"/>
      <c r="J58" s="89">
        <f>BI58</f>
        <v>79.24874026568942</v>
      </c>
      <c r="K58" s="89"/>
      <c r="L58" s="89"/>
      <c r="M58" s="89"/>
      <c r="N58" s="89">
        <f>IF(ISERROR(BJ58),"",BJ58)</f>
        <v>79.761904761904759</v>
      </c>
      <c r="O58" s="89"/>
      <c r="P58" s="89"/>
      <c r="Q58" s="89"/>
      <c r="R58" s="89">
        <f>BK58</f>
        <v>20.238095238095237</v>
      </c>
      <c r="S58" s="89"/>
      <c r="T58" s="89"/>
      <c r="U58" s="89"/>
      <c r="V58" s="89">
        <f>BL58</f>
        <v>59.523809523809526</v>
      </c>
      <c r="W58" s="89"/>
      <c r="X58" s="89"/>
      <c r="Y58" s="89"/>
      <c r="Z58" s="89">
        <f>BM58</f>
        <v>13.095238095238097</v>
      </c>
      <c r="AA58" s="89"/>
      <c r="AB58" s="89"/>
      <c r="AC58" s="89"/>
      <c r="AD58" s="89">
        <f>BN58</f>
        <v>7.1428571428571423</v>
      </c>
      <c r="AE58" s="89"/>
      <c r="AF58" s="89"/>
      <c r="AG58" s="89"/>
      <c r="AH58" s="89">
        <f>BO58</f>
        <v>0</v>
      </c>
      <c r="AI58" s="89"/>
      <c r="AJ58" s="89"/>
      <c r="AK58" s="89"/>
      <c r="BH58" s="2" t="s">
        <v>18</v>
      </c>
      <c r="BI58" s="25">
        <v>79.24874026568942</v>
      </c>
      <c r="BJ58" s="25">
        <f>BK58+BL58</f>
        <v>79.761904761904759</v>
      </c>
      <c r="BK58" s="25">
        <v>20.238095238095237</v>
      </c>
      <c r="BL58" s="25">
        <v>59.523809523809526</v>
      </c>
      <c r="BM58" s="25">
        <v>13.095238095238097</v>
      </c>
      <c r="BN58" s="25">
        <v>7.1428571428571423</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90" t="s">
        <v>15</v>
      </c>
      <c r="E60" s="91"/>
      <c r="F60" s="91"/>
      <c r="G60" s="91"/>
      <c r="H60" s="91"/>
      <c r="I60" s="92"/>
      <c r="J60" s="85">
        <f>BI60</f>
        <v>90.498478820500821</v>
      </c>
      <c r="K60" s="85"/>
      <c r="L60" s="85"/>
      <c r="M60" s="85"/>
      <c r="N60" s="85">
        <f>BJ60</f>
        <v>94.117647058823536</v>
      </c>
      <c r="O60" s="85"/>
      <c r="P60" s="85"/>
      <c r="Q60" s="85"/>
      <c r="R60" s="85">
        <f>BK60</f>
        <v>52.941176470588239</v>
      </c>
      <c r="S60" s="85"/>
      <c r="T60" s="85"/>
      <c r="U60" s="85"/>
      <c r="V60" s="85">
        <f>BL60</f>
        <v>41.17647058823529</v>
      </c>
      <c r="W60" s="85"/>
      <c r="X60" s="85"/>
      <c r="Y60" s="85"/>
      <c r="Z60" s="85">
        <f>BM60</f>
        <v>5.8823529411764701</v>
      </c>
      <c r="AA60" s="85"/>
      <c r="AB60" s="85"/>
      <c r="AC60" s="85"/>
      <c r="AD60" s="85">
        <f>BN60</f>
        <v>0</v>
      </c>
      <c r="AE60" s="85"/>
      <c r="AF60" s="85"/>
      <c r="AG60" s="85"/>
      <c r="AH60" s="85">
        <f>BO60</f>
        <v>0</v>
      </c>
      <c r="AI60" s="85"/>
      <c r="AJ60" s="85"/>
      <c r="AK60" s="85"/>
      <c r="BG60" s="2">
        <v>11</v>
      </c>
      <c r="BH60" s="2" t="s">
        <v>16</v>
      </c>
      <c r="BI60" s="25">
        <v>90.498478820500821</v>
      </c>
      <c r="BJ60" s="25">
        <f>BK60+BL60</f>
        <v>94.117647058823536</v>
      </c>
      <c r="BK60" s="25">
        <v>52.941176470588239</v>
      </c>
      <c r="BL60" s="25">
        <v>41.17647058823529</v>
      </c>
      <c r="BM60" s="25">
        <v>5.8823529411764701</v>
      </c>
      <c r="BN60" s="25">
        <v>0</v>
      </c>
      <c r="BO60" s="25">
        <v>0</v>
      </c>
    </row>
    <row r="61" spans="2:67">
      <c r="D61" s="86" t="s">
        <v>17</v>
      </c>
      <c r="E61" s="87"/>
      <c r="F61" s="87"/>
      <c r="G61" s="87"/>
      <c r="H61" s="87"/>
      <c r="I61" s="88"/>
      <c r="J61" s="89">
        <f>BI61</f>
        <v>90.769583142464498</v>
      </c>
      <c r="K61" s="89"/>
      <c r="L61" s="89"/>
      <c r="M61" s="89"/>
      <c r="N61" s="89">
        <f>IF(ISERROR(BJ61),"",BJ61)</f>
        <v>88.095238095238102</v>
      </c>
      <c r="O61" s="89"/>
      <c r="P61" s="89"/>
      <c r="Q61" s="89"/>
      <c r="R61" s="89">
        <f>BK61</f>
        <v>58.333333333333336</v>
      </c>
      <c r="S61" s="89"/>
      <c r="T61" s="89"/>
      <c r="U61" s="89"/>
      <c r="V61" s="89">
        <f>BL61</f>
        <v>29.761904761904763</v>
      </c>
      <c r="W61" s="89"/>
      <c r="X61" s="89"/>
      <c r="Y61" s="89"/>
      <c r="Z61" s="89">
        <f>BM61</f>
        <v>9.5238095238095237</v>
      </c>
      <c r="AA61" s="89"/>
      <c r="AB61" s="89"/>
      <c r="AC61" s="89"/>
      <c r="AD61" s="89">
        <f>BN61</f>
        <v>2.3809523809523809</v>
      </c>
      <c r="AE61" s="89"/>
      <c r="AF61" s="89"/>
      <c r="AG61" s="89"/>
      <c r="AH61" s="89">
        <f>BO61</f>
        <v>0</v>
      </c>
      <c r="AI61" s="89"/>
      <c r="AJ61" s="89"/>
      <c r="AK61" s="89"/>
      <c r="BH61" s="2" t="s">
        <v>18</v>
      </c>
      <c r="BI61" s="25">
        <v>90.769583142464498</v>
      </c>
      <c r="BJ61" s="25">
        <f>BK61+BL61</f>
        <v>88.095238095238102</v>
      </c>
      <c r="BK61" s="25">
        <v>58.333333333333336</v>
      </c>
      <c r="BL61" s="25">
        <v>29.761904761904763</v>
      </c>
      <c r="BM61" s="25">
        <v>9.5238095238095237</v>
      </c>
      <c r="BN61" s="25">
        <v>2.3809523809523809</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90" t="s">
        <v>15</v>
      </c>
      <c r="E63" s="91"/>
      <c r="F63" s="91"/>
      <c r="G63" s="91"/>
      <c r="H63" s="91"/>
      <c r="I63" s="92"/>
      <c r="J63" s="85">
        <f>BI63</f>
        <v>85.232857477182307</v>
      </c>
      <c r="K63" s="85"/>
      <c r="L63" s="85"/>
      <c r="M63" s="85"/>
      <c r="N63" s="85">
        <f>BJ63</f>
        <v>89.705882352941174</v>
      </c>
      <c r="O63" s="85"/>
      <c r="P63" s="85"/>
      <c r="Q63" s="85"/>
      <c r="R63" s="85">
        <f>BK63</f>
        <v>60.294117647058819</v>
      </c>
      <c r="S63" s="85"/>
      <c r="T63" s="85"/>
      <c r="U63" s="85"/>
      <c r="V63" s="85">
        <f>BL63</f>
        <v>29.411764705882355</v>
      </c>
      <c r="W63" s="85"/>
      <c r="X63" s="85"/>
      <c r="Y63" s="85"/>
      <c r="Z63" s="85">
        <f>BM63</f>
        <v>8.8235294117647065</v>
      </c>
      <c r="AA63" s="85"/>
      <c r="AB63" s="85"/>
      <c r="AC63" s="85"/>
      <c r="AD63" s="85">
        <f>BN63</f>
        <v>1.4705882352941175</v>
      </c>
      <c r="AE63" s="85"/>
      <c r="AF63" s="85"/>
      <c r="AG63" s="85"/>
      <c r="AH63" s="85">
        <f>BO63</f>
        <v>0</v>
      </c>
      <c r="AI63" s="85"/>
      <c r="AJ63" s="85"/>
      <c r="AK63" s="85"/>
      <c r="BG63" s="2">
        <v>12</v>
      </c>
      <c r="BH63" s="2" t="s">
        <v>16</v>
      </c>
      <c r="BI63" s="25">
        <v>85.232857477182307</v>
      </c>
      <c r="BJ63" s="25">
        <f>BK63+BL63</f>
        <v>89.705882352941174</v>
      </c>
      <c r="BK63" s="25">
        <v>60.294117647058819</v>
      </c>
      <c r="BL63" s="25">
        <v>29.411764705882355</v>
      </c>
      <c r="BM63" s="25">
        <v>8.8235294117647065</v>
      </c>
      <c r="BN63" s="25">
        <v>1.4705882352941175</v>
      </c>
      <c r="BO63" s="25">
        <v>0</v>
      </c>
    </row>
    <row r="64" spans="2:67">
      <c r="D64" s="86" t="s">
        <v>17</v>
      </c>
      <c r="E64" s="87"/>
      <c r="F64" s="87"/>
      <c r="G64" s="87"/>
      <c r="H64" s="87"/>
      <c r="I64" s="88"/>
      <c r="J64" s="89">
        <f>BI64</f>
        <v>85.913879981676587</v>
      </c>
      <c r="K64" s="89"/>
      <c r="L64" s="89"/>
      <c r="M64" s="89"/>
      <c r="N64" s="89">
        <f>IF(ISERROR(BJ64),"",BJ64)</f>
        <v>83.333333333333329</v>
      </c>
      <c r="O64" s="89"/>
      <c r="P64" s="89"/>
      <c r="Q64" s="89"/>
      <c r="R64" s="89">
        <f>BK64</f>
        <v>44.047619047619044</v>
      </c>
      <c r="S64" s="89"/>
      <c r="T64" s="89"/>
      <c r="U64" s="89"/>
      <c r="V64" s="89">
        <f>BL64</f>
        <v>39.285714285714285</v>
      </c>
      <c r="W64" s="89"/>
      <c r="X64" s="89"/>
      <c r="Y64" s="89"/>
      <c r="Z64" s="89">
        <f>BM64</f>
        <v>13.095238095238097</v>
      </c>
      <c r="AA64" s="89"/>
      <c r="AB64" s="89"/>
      <c r="AC64" s="89"/>
      <c r="AD64" s="89">
        <f>BN64</f>
        <v>3.5714285714285712</v>
      </c>
      <c r="AE64" s="89"/>
      <c r="AF64" s="89"/>
      <c r="AG64" s="89"/>
      <c r="AH64" s="89">
        <f>BO64</f>
        <v>0</v>
      </c>
      <c r="AI64" s="89"/>
      <c r="AJ64" s="89"/>
      <c r="AK64" s="89"/>
      <c r="BH64" s="2" t="s">
        <v>18</v>
      </c>
      <c r="BI64" s="25">
        <v>85.913879981676587</v>
      </c>
      <c r="BJ64" s="25">
        <f>BK64+BL64</f>
        <v>83.333333333333329</v>
      </c>
      <c r="BK64" s="25">
        <v>44.047619047619044</v>
      </c>
      <c r="BL64" s="25">
        <v>39.285714285714285</v>
      </c>
      <c r="BM64" s="25">
        <v>13.095238095238097</v>
      </c>
      <c r="BN64" s="25">
        <v>3.5714285714285712</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90" t="s">
        <v>15</v>
      </c>
      <c r="E66" s="91"/>
      <c r="F66" s="91"/>
      <c r="G66" s="91"/>
      <c r="H66" s="91"/>
      <c r="I66" s="92"/>
      <c r="J66" s="85">
        <f>BI66</f>
        <v>82.471331617130815</v>
      </c>
      <c r="K66" s="85"/>
      <c r="L66" s="85"/>
      <c r="M66" s="85"/>
      <c r="N66" s="85">
        <f>BJ66</f>
        <v>80.882352941176464</v>
      </c>
      <c r="O66" s="85"/>
      <c r="P66" s="85"/>
      <c r="Q66" s="85"/>
      <c r="R66" s="85">
        <f>BK66</f>
        <v>45.588235294117645</v>
      </c>
      <c r="S66" s="85"/>
      <c r="T66" s="85"/>
      <c r="U66" s="85"/>
      <c r="V66" s="85">
        <f>BL66</f>
        <v>35.294117647058826</v>
      </c>
      <c r="W66" s="85"/>
      <c r="X66" s="85"/>
      <c r="Y66" s="85"/>
      <c r="Z66" s="85">
        <f>BM66</f>
        <v>11.76470588235294</v>
      </c>
      <c r="AA66" s="85"/>
      <c r="AB66" s="85"/>
      <c r="AC66" s="85"/>
      <c r="AD66" s="85">
        <f>BN66</f>
        <v>7.3529411764705888</v>
      </c>
      <c r="AE66" s="85"/>
      <c r="AF66" s="85"/>
      <c r="AG66" s="85"/>
      <c r="AH66" s="85">
        <f>BO66</f>
        <v>0</v>
      </c>
      <c r="AI66" s="85"/>
      <c r="AJ66" s="85"/>
      <c r="AK66" s="85"/>
      <c r="BG66" s="2">
        <v>13</v>
      </c>
      <c r="BH66" s="2" t="s">
        <v>16</v>
      </c>
      <c r="BI66" s="25">
        <v>82.471331617130815</v>
      </c>
      <c r="BJ66" s="25">
        <f>BK66+BL66</f>
        <v>80.882352941176464</v>
      </c>
      <c r="BK66" s="25">
        <v>45.588235294117645</v>
      </c>
      <c r="BL66" s="25">
        <v>35.294117647058826</v>
      </c>
      <c r="BM66" s="25">
        <v>11.76470588235294</v>
      </c>
      <c r="BN66" s="25">
        <v>7.3529411764705888</v>
      </c>
      <c r="BO66" s="25">
        <v>0</v>
      </c>
    </row>
    <row r="67" spans="1:96">
      <c r="D67" s="86" t="s">
        <v>17</v>
      </c>
      <c r="E67" s="87"/>
      <c r="F67" s="87"/>
      <c r="G67" s="87"/>
      <c r="H67" s="87"/>
      <c r="I67" s="88"/>
      <c r="J67" s="89">
        <f>BI67</f>
        <v>82.455336692624826</v>
      </c>
      <c r="K67" s="89"/>
      <c r="L67" s="89"/>
      <c r="M67" s="89"/>
      <c r="N67" s="89">
        <f>IF(ISERROR(BJ67),"",BJ67)</f>
        <v>75</v>
      </c>
      <c r="O67" s="89"/>
      <c r="P67" s="89"/>
      <c r="Q67" s="89"/>
      <c r="R67" s="89">
        <f>BK67</f>
        <v>30.952380952380953</v>
      </c>
      <c r="S67" s="89"/>
      <c r="T67" s="89"/>
      <c r="U67" s="89"/>
      <c r="V67" s="89">
        <f>BL67</f>
        <v>44.047619047619044</v>
      </c>
      <c r="W67" s="89"/>
      <c r="X67" s="89"/>
      <c r="Y67" s="89"/>
      <c r="Z67" s="89">
        <f>BM67</f>
        <v>19.047619047619047</v>
      </c>
      <c r="AA67" s="89"/>
      <c r="AB67" s="89"/>
      <c r="AC67" s="89"/>
      <c r="AD67" s="89">
        <f>BN67</f>
        <v>5.9523809523809517</v>
      </c>
      <c r="AE67" s="89"/>
      <c r="AF67" s="89"/>
      <c r="AG67" s="89"/>
      <c r="AH67" s="89">
        <f>BO67</f>
        <v>0</v>
      </c>
      <c r="AI67" s="89"/>
      <c r="AJ67" s="89"/>
      <c r="AK67" s="89"/>
      <c r="BH67" s="2" t="s">
        <v>18</v>
      </c>
      <c r="BI67" s="25">
        <v>82.455336692624826</v>
      </c>
      <c r="BJ67" s="25">
        <f>BK67+BL67</f>
        <v>75</v>
      </c>
      <c r="BK67" s="25">
        <v>30.952380952380953</v>
      </c>
      <c r="BL67" s="25">
        <v>44.047619047619044</v>
      </c>
      <c r="BM67" s="25">
        <v>19.047619047619047</v>
      </c>
      <c r="BN67" s="25">
        <v>5.9523809523809517</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78" t="s">
        <v>38</v>
      </c>
      <c r="C76" s="178"/>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v>
      </c>
      <c r="K78" s="107"/>
      <c r="L78" s="107"/>
      <c r="M78" s="108"/>
      <c r="N78" s="106" t="s">
        <v>7</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64" t="s">
        <v>40</v>
      </c>
      <c r="S79" s="165"/>
      <c r="T79" s="165"/>
      <c r="U79" s="166"/>
      <c r="V79" s="164" t="s">
        <v>41</v>
      </c>
      <c r="W79" s="165"/>
      <c r="X79" s="165"/>
      <c r="Y79" s="166"/>
      <c r="Z79" s="164" t="s">
        <v>42</v>
      </c>
      <c r="AA79" s="165"/>
      <c r="AB79" s="165"/>
      <c r="AC79" s="166"/>
      <c r="AD79" s="164" t="s">
        <v>43</v>
      </c>
      <c r="AE79" s="165"/>
      <c r="AF79" s="165"/>
      <c r="AG79" s="166"/>
      <c r="AH79" s="96" t="s">
        <v>12</v>
      </c>
      <c r="AI79" s="97"/>
      <c r="AJ79" s="97"/>
      <c r="AK79" s="98"/>
      <c r="BI79" s="37" t="s">
        <v>13</v>
      </c>
      <c r="BJ79" s="37" t="s">
        <v>14</v>
      </c>
      <c r="BK79" s="37">
        <v>1</v>
      </c>
      <c r="BL79" s="37">
        <v>2</v>
      </c>
      <c r="BM79" s="37">
        <v>3</v>
      </c>
      <c r="BN79" s="37">
        <v>4</v>
      </c>
      <c r="BO79" s="37">
        <v>0</v>
      </c>
    </row>
    <row r="80" spans="1:96">
      <c r="D80" s="90" t="s">
        <v>15</v>
      </c>
      <c r="E80" s="91"/>
      <c r="F80" s="91"/>
      <c r="G80" s="91"/>
      <c r="H80" s="91"/>
      <c r="I80" s="92"/>
      <c r="J80" s="85">
        <f>BI80</f>
        <v>97.706529370465717</v>
      </c>
      <c r="K80" s="85"/>
      <c r="L80" s="85"/>
      <c r="M80" s="85"/>
      <c r="N80" s="85">
        <f>BJ80</f>
        <v>100</v>
      </c>
      <c r="O80" s="85"/>
      <c r="P80" s="85"/>
      <c r="Q80" s="85"/>
      <c r="R80" s="85">
        <f>BK80</f>
        <v>80.882352941176478</v>
      </c>
      <c r="S80" s="85"/>
      <c r="T80" s="85"/>
      <c r="U80" s="85"/>
      <c r="V80" s="85">
        <f>BL80</f>
        <v>19.117647058823529</v>
      </c>
      <c r="W80" s="85"/>
      <c r="X80" s="85"/>
      <c r="Y80" s="85"/>
      <c r="Z80" s="85">
        <f>BM80</f>
        <v>0</v>
      </c>
      <c r="AA80" s="85"/>
      <c r="AB80" s="85"/>
      <c r="AC80" s="85"/>
      <c r="AD80" s="85">
        <f>BN80</f>
        <v>0</v>
      </c>
      <c r="AE80" s="85"/>
      <c r="AF80" s="85"/>
      <c r="AG80" s="85"/>
      <c r="AH80" s="85">
        <f>BO80</f>
        <v>0</v>
      </c>
      <c r="AI80" s="85"/>
      <c r="AJ80" s="85"/>
      <c r="AK80" s="85"/>
      <c r="BG80" s="2">
        <v>14</v>
      </c>
      <c r="BH80" s="2" t="s">
        <v>16</v>
      </c>
      <c r="BI80" s="25">
        <v>97.706529370465717</v>
      </c>
      <c r="BJ80" s="25">
        <f>BK80+BL80</f>
        <v>100</v>
      </c>
      <c r="BK80" s="25">
        <v>80.882352941176478</v>
      </c>
      <c r="BL80" s="25">
        <v>19.117647058823529</v>
      </c>
      <c r="BM80" s="25">
        <v>0</v>
      </c>
      <c r="BN80" s="25">
        <v>0</v>
      </c>
      <c r="BO80" s="25">
        <v>0</v>
      </c>
    </row>
    <row r="81" spans="2:67">
      <c r="D81" s="86" t="s">
        <v>17</v>
      </c>
      <c r="E81" s="87"/>
      <c r="F81" s="87"/>
      <c r="G81" s="87"/>
      <c r="H81" s="87"/>
      <c r="I81" s="88"/>
      <c r="J81" s="89">
        <f>BI81</f>
        <v>97.709573980760425</v>
      </c>
      <c r="K81" s="89"/>
      <c r="L81" s="89"/>
      <c r="M81" s="89"/>
      <c r="N81" s="89">
        <f>IF(ISERROR(BJ81),"",BJ81)</f>
        <v>100</v>
      </c>
      <c r="O81" s="89"/>
      <c r="P81" s="89"/>
      <c r="Q81" s="89"/>
      <c r="R81" s="89">
        <f>BK81</f>
        <v>83.333333333333343</v>
      </c>
      <c r="S81" s="89"/>
      <c r="T81" s="89"/>
      <c r="U81" s="89"/>
      <c r="V81" s="89">
        <f>BL81</f>
        <v>16.666666666666664</v>
      </c>
      <c r="W81" s="89"/>
      <c r="X81" s="89"/>
      <c r="Y81" s="89"/>
      <c r="Z81" s="89">
        <f>BM81</f>
        <v>0</v>
      </c>
      <c r="AA81" s="89"/>
      <c r="AB81" s="89"/>
      <c r="AC81" s="89"/>
      <c r="AD81" s="89">
        <f>BN81</f>
        <v>0</v>
      </c>
      <c r="AE81" s="89"/>
      <c r="AF81" s="89"/>
      <c r="AG81" s="89"/>
      <c r="AH81" s="89">
        <f>BO81</f>
        <v>0</v>
      </c>
      <c r="AI81" s="89"/>
      <c r="AJ81" s="89"/>
      <c r="AK81" s="89"/>
      <c r="BH81" s="2" t="s">
        <v>18</v>
      </c>
      <c r="BI81" s="25">
        <v>97.709573980760425</v>
      </c>
      <c r="BJ81" s="25">
        <f>BK81+BL81</f>
        <v>100</v>
      </c>
      <c r="BK81" s="25">
        <v>83.333333333333343</v>
      </c>
      <c r="BL81" s="25">
        <v>16.666666666666664</v>
      </c>
      <c r="BM81" s="25">
        <v>0</v>
      </c>
      <c r="BN81" s="25">
        <v>0</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90" t="s">
        <v>15</v>
      </c>
      <c r="E83" s="91"/>
      <c r="F83" s="91"/>
      <c r="G83" s="91"/>
      <c r="H83" s="91"/>
      <c r="I83" s="92"/>
      <c r="J83" s="85">
        <f>BI83</f>
        <v>95.342850456353844</v>
      </c>
      <c r="K83" s="85"/>
      <c r="L83" s="85"/>
      <c r="M83" s="85"/>
      <c r="N83" s="85">
        <f>BJ83</f>
        <v>94.117647058823536</v>
      </c>
      <c r="O83" s="85"/>
      <c r="P83" s="85"/>
      <c r="Q83" s="85"/>
      <c r="R83" s="85">
        <f>BK83</f>
        <v>80.882352941176478</v>
      </c>
      <c r="S83" s="85"/>
      <c r="T83" s="85"/>
      <c r="U83" s="85"/>
      <c r="V83" s="85">
        <f>BL83</f>
        <v>13.23529411764706</v>
      </c>
      <c r="W83" s="85"/>
      <c r="X83" s="85"/>
      <c r="Y83" s="85"/>
      <c r="Z83" s="85">
        <f>BM83</f>
        <v>5.8823529411764701</v>
      </c>
      <c r="AA83" s="85"/>
      <c r="AB83" s="85"/>
      <c r="AC83" s="85"/>
      <c r="AD83" s="85">
        <f>BN83</f>
        <v>0</v>
      </c>
      <c r="AE83" s="85"/>
      <c r="AF83" s="85"/>
      <c r="AG83" s="85"/>
      <c r="AH83" s="85">
        <f>BO83</f>
        <v>0</v>
      </c>
      <c r="AI83" s="85"/>
      <c r="AJ83" s="85"/>
      <c r="AK83" s="85"/>
      <c r="BG83" s="2">
        <v>15</v>
      </c>
      <c r="BH83" s="2" t="s">
        <v>16</v>
      </c>
      <c r="BI83" s="25">
        <v>95.342850456353844</v>
      </c>
      <c r="BJ83" s="25">
        <f>BK83+BL83</f>
        <v>94.117647058823536</v>
      </c>
      <c r="BK83" s="25">
        <v>80.882352941176478</v>
      </c>
      <c r="BL83" s="25">
        <v>13.23529411764706</v>
      </c>
      <c r="BM83" s="25">
        <v>5.8823529411764701</v>
      </c>
      <c r="BN83" s="25">
        <v>0</v>
      </c>
      <c r="BO83" s="25">
        <v>0</v>
      </c>
    </row>
    <row r="84" spans="2:67">
      <c r="D84" s="86" t="s">
        <v>17</v>
      </c>
      <c r="E84" s="87"/>
      <c r="F84" s="87"/>
      <c r="G84" s="87"/>
      <c r="H84" s="87"/>
      <c r="I84" s="88"/>
      <c r="J84" s="89">
        <f>BI84</f>
        <v>95.923041685753546</v>
      </c>
      <c r="K84" s="89"/>
      <c r="L84" s="89"/>
      <c r="M84" s="89"/>
      <c r="N84" s="89">
        <f>IF(ISERROR(BJ84),"",BJ84)</f>
        <v>97.61904761904762</v>
      </c>
      <c r="O84" s="89"/>
      <c r="P84" s="89"/>
      <c r="Q84" s="89"/>
      <c r="R84" s="89">
        <f>BK84</f>
        <v>78.571428571428569</v>
      </c>
      <c r="S84" s="89"/>
      <c r="T84" s="89"/>
      <c r="U84" s="89"/>
      <c r="V84" s="89">
        <f>BL84</f>
        <v>19.047619047619047</v>
      </c>
      <c r="W84" s="89"/>
      <c r="X84" s="89"/>
      <c r="Y84" s="89"/>
      <c r="Z84" s="89">
        <f>BM84</f>
        <v>1.1904761904761905</v>
      </c>
      <c r="AA84" s="89"/>
      <c r="AB84" s="89"/>
      <c r="AC84" s="89"/>
      <c r="AD84" s="89">
        <f>BN84</f>
        <v>1.1904761904761905</v>
      </c>
      <c r="AE84" s="89"/>
      <c r="AF84" s="89"/>
      <c r="AG84" s="89"/>
      <c r="AH84" s="89">
        <f>BO84</f>
        <v>0</v>
      </c>
      <c r="AI84" s="89"/>
      <c r="AJ84" s="89"/>
      <c r="AK84" s="89"/>
      <c r="BH84" s="2" t="s">
        <v>18</v>
      </c>
      <c r="BI84" s="25">
        <v>95.923041685753546</v>
      </c>
      <c r="BJ84" s="25">
        <f>BK84+BL84</f>
        <v>97.61904761904762</v>
      </c>
      <c r="BK84" s="25">
        <v>78.571428571428569</v>
      </c>
      <c r="BL84" s="25">
        <v>19.047619047619047</v>
      </c>
      <c r="BM84" s="25">
        <v>1.1904761904761905</v>
      </c>
      <c r="BN84" s="25">
        <v>1.1904761904761905</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90" t="s">
        <v>15</v>
      </c>
      <c r="E86" s="91"/>
      <c r="F86" s="91"/>
      <c r="G86" s="91"/>
      <c r="H86" s="91"/>
      <c r="I86" s="92"/>
      <c r="J86" s="85">
        <f>BI86</f>
        <v>98.338403931663933</v>
      </c>
      <c r="K86" s="85"/>
      <c r="L86" s="85"/>
      <c r="M86" s="85"/>
      <c r="N86" s="85">
        <f>BJ86</f>
        <v>97.058823529411768</v>
      </c>
      <c r="O86" s="85"/>
      <c r="P86" s="85"/>
      <c r="Q86" s="85"/>
      <c r="R86" s="85">
        <f>BK86</f>
        <v>79.411764705882348</v>
      </c>
      <c r="S86" s="85"/>
      <c r="T86" s="85"/>
      <c r="U86" s="85"/>
      <c r="V86" s="85">
        <f>BL86</f>
        <v>17.647058823529413</v>
      </c>
      <c r="W86" s="85"/>
      <c r="X86" s="85"/>
      <c r="Y86" s="85"/>
      <c r="Z86" s="85">
        <f>BM86</f>
        <v>1.4705882352941175</v>
      </c>
      <c r="AA86" s="85"/>
      <c r="AB86" s="85"/>
      <c r="AC86" s="85"/>
      <c r="AD86" s="85">
        <f>BN86</f>
        <v>1.4705882352941175</v>
      </c>
      <c r="AE86" s="85"/>
      <c r="AF86" s="85"/>
      <c r="AG86" s="85"/>
      <c r="AH86" s="85">
        <f>BO86</f>
        <v>0</v>
      </c>
      <c r="AI86" s="85"/>
      <c r="AJ86" s="85"/>
      <c r="AK86" s="85"/>
      <c r="BG86" s="2">
        <v>16</v>
      </c>
      <c r="BH86" s="2" t="s">
        <v>16</v>
      </c>
      <c r="BI86" s="25">
        <v>98.338403931663933</v>
      </c>
      <c r="BJ86" s="25">
        <f>BK86+BL86</f>
        <v>97.058823529411768</v>
      </c>
      <c r="BK86" s="25">
        <v>79.411764705882348</v>
      </c>
      <c r="BL86" s="25">
        <v>17.647058823529413</v>
      </c>
      <c r="BM86" s="25">
        <v>1.4705882352941175</v>
      </c>
      <c r="BN86" s="25">
        <v>1.4705882352941175</v>
      </c>
      <c r="BO86" s="25">
        <v>0</v>
      </c>
    </row>
    <row r="87" spans="2:67">
      <c r="D87" s="86" t="s">
        <v>17</v>
      </c>
      <c r="E87" s="87"/>
      <c r="F87" s="87"/>
      <c r="G87" s="87"/>
      <c r="H87" s="87"/>
      <c r="I87" s="88"/>
      <c r="J87" s="89">
        <f>BI87</f>
        <v>98.144754924415949</v>
      </c>
      <c r="K87" s="89"/>
      <c r="L87" s="89"/>
      <c r="M87" s="89"/>
      <c r="N87" s="89">
        <f>IF(ISERROR(BJ87),"",BJ87)</f>
        <v>98.80952380952381</v>
      </c>
      <c r="O87" s="89"/>
      <c r="P87" s="89"/>
      <c r="Q87" s="89"/>
      <c r="R87" s="89">
        <f>BK87</f>
        <v>86.904761904761912</v>
      </c>
      <c r="S87" s="89"/>
      <c r="T87" s="89"/>
      <c r="U87" s="89"/>
      <c r="V87" s="89">
        <f>BL87</f>
        <v>11.904761904761903</v>
      </c>
      <c r="W87" s="89"/>
      <c r="X87" s="89"/>
      <c r="Y87" s="89"/>
      <c r="Z87" s="89">
        <f>BM87</f>
        <v>1.1904761904761905</v>
      </c>
      <c r="AA87" s="89"/>
      <c r="AB87" s="89"/>
      <c r="AC87" s="89"/>
      <c r="AD87" s="89">
        <f>BN87</f>
        <v>0</v>
      </c>
      <c r="AE87" s="89"/>
      <c r="AF87" s="89"/>
      <c r="AG87" s="89"/>
      <c r="AH87" s="89">
        <f>BO87</f>
        <v>0</v>
      </c>
      <c r="AI87" s="89"/>
      <c r="AJ87" s="89"/>
      <c r="AK87" s="89"/>
      <c r="BH87" s="2" t="s">
        <v>18</v>
      </c>
      <c r="BI87" s="25">
        <v>98.144754924415949</v>
      </c>
      <c r="BJ87" s="25">
        <f>BK87+BL87</f>
        <v>98.80952380952381</v>
      </c>
      <c r="BK87" s="25">
        <v>86.904761904761912</v>
      </c>
      <c r="BL87" s="25">
        <v>11.904761904761903</v>
      </c>
      <c r="BM87" s="25">
        <v>1.1904761904761905</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90" t="s">
        <v>15</v>
      </c>
      <c r="E89" s="91"/>
      <c r="F89" s="91"/>
      <c r="G89" s="91"/>
      <c r="H89" s="91"/>
      <c r="I89" s="92"/>
      <c r="J89" s="85">
        <f>BI89</f>
        <v>84.952024338871993</v>
      </c>
      <c r="K89" s="85"/>
      <c r="L89" s="85"/>
      <c r="M89" s="85"/>
      <c r="N89" s="85">
        <f>BJ89</f>
        <v>88.235294117647058</v>
      </c>
      <c r="O89" s="85"/>
      <c r="P89" s="85"/>
      <c r="Q89" s="85"/>
      <c r="R89" s="85">
        <f>BK89</f>
        <v>50</v>
      </c>
      <c r="S89" s="85"/>
      <c r="T89" s="85"/>
      <c r="U89" s="85"/>
      <c r="V89" s="85">
        <f>BL89</f>
        <v>38.235294117647058</v>
      </c>
      <c r="W89" s="85"/>
      <c r="X89" s="85"/>
      <c r="Y89" s="85"/>
      <c r="Z89" s="85">
        <f>BM89</f>
        <v>11.76470588235294</v>
      </c>
      <c r="AA89" s="85"/>
      <c r="AB89" s="85"/>
      <c r="AC89" s="85"/>
      <c r="AD89" s="85">
        <f>BN89</f>
        <v>0</v>
      </c>
      <c r="AE89" s="85"/>
      <c r="AF89" s="85"/>
      <c r="AG89" s="85"/>
      <c r="AH89" s="85">
        <f>BO89</f>
        <v>0</v>
      </c>
      <c r="AI89" s="85"/>
      <c r="AJ89" s="85"/>
      <c r="AK89" s="85"/>
      <c r="BG89" s="2">
        <v>17</v>
      </c>
      <c r="BH89" s="2" t="s">
        <v>16</v>
      </c>
      <c r="BI89" s="25">
        <v>84.952024338871993</v>
      </c>
      <c r="BJ89" s="25">
        <f>BK89+BL89</f>
        <v>88.235294117647058</v>
      </c>
      <c r="BK89" s="25">
        <v>50</v>
      </c>
      <c r="BL89" s="25">
        <v>38.235294117647058</v>
      </c>
      <c r="BM89" s="25">
        <v>11.76470588235294</v>
      </c>
      <c r="BN89" s="25">
        <v>0</v>
      </c>
      <c r="BO89" s="25">
        <v>0</v>
      </c>
    </row>
    <row r="90" spans="2:67">
      <c r="D90" s="86" t="s">
        <v>17</v>
      </c>
      <c r="E90" s="87"/>
      <c r="F90" s="87"/>
      <c r="G90" s="87"/>
      <c r="H90" s="87"/>
      <c r="I90" s="88"/>
      <c r="J90" s="89">
        <f>BI90</f>
        <v>86.53229500687128</v>
      </c>
      <c r="K90" s="89"/>
      <c r="L90" s="89"/>
      <c r="M90" s="89"/>
      <c r="N90" s="89">
        <f>IF(ISERROR(BJ90),"",BJ90)</f>
        <v>83.333333333333343</v>
      </c>
      <c r="O90" s="89"/>
      <c r="P90" s="89"/>
      <c r="Q90" s="89"/>
      <c r="R90" s="89">
        <f>BK90</f>
        <v>55.952380952380956</v>
      </c>
      <c r="S90" s="89"/>
      <c r="T90" s="89"/>
      <c r="U90" s="89"/>
      <c r="V90" s="89">
        <f>BL90</f>
        <v>27.380952380952383</v>
      </c>
      <c r="W90" s="89"/>
      <c r="X90" s="89"/>
      <c r="Y90" s="89"/>
      <c r="Z90" s="89">
        <f>BM90</f>
        <v>14.285714285714285</v>
      </c>
      <c r="AA90" s="89"/>
      <c r="AB90" s="89"/>
      <c r="AC90" s="89"/>
      <c r="AD90" s="89">
        <f>BN90</f>
        <v>2.3809523809523809</v>
      </c>
      <c r="AE90" s="89"/>
      <c r="AF90" s="89"/>
      <c r="AG90" s="89"/>
      <c r="AH90" s="89">
        <f>BO90</f>
        <v>0</v>
      </c>
      <c r="AI90" s="89"/>
      <c r="AJ90" s="89"/>
      <c r="AK90" s="89"/>
      <c r="BH90" s="2" t="s">
        <v>18</v>
      </c>
      <c r="BI90" s="25">
        <v>86.53229500687128</v>
      </c>
      <c r="BJ90" s="25">
        <f>BK90+BL90</f>
        <v>83.333333333333343</v>
      </c>
      <c r="BK90" s="25">
        <v>55.952380952380956</v>
      </c>
      <c r="BL90" s="25">
        <v>27.380952380952383</v>
      </c>
      <c r="BM90" s="25">
        <v>14.285714285714285</v>
      </c>
      <c r="BN90" s="25">
        <v>2.3809523809523809</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90" t="s">
        <v>15</v>
      </c>
      <c r="E92" s="91"/>
      <c r="F92" s="91"/>
      <c r="G92" s="91"/>
      <c r="H92" s="91"/>
      <c r="I92" s="92"/>
      <c r="J92" s="85">
        <f>BI92</f>
        <v>69.904048677743972</v>
      </c>
      <c r="K92" s="85"/>
      <c r="L92" s="85"/>
      <c r="M92" s="85"/>
      <c r="N92" s="85">
        <f>BJ92</f>
        <v>69.117647058823536</v>
      </c>
      <c r="O92" s="85"/>
      <c r="P92" s="85"/>
      <c r="Q92" s="85"/>
      <c r="R92" s="85">
        <f>BK92</f>
        <v>33.82352941176471</v>
      </c>
      <c r="S92" s="85"/>
      <c r="T92" s="85"/>
      <c r="U92" s="85"/>
      <c r="V92" s="85">
        <f>BL92</f>
        <v>35.294117647058826</v>
      </c>
      <c r="W92" s="85"/>
      <c r="X92" s="85"/>
      <c r="Y92" s="85"/>
      <c r="Z92" s="85">
        <f>BM92</f>
        <v>22.058823529411764</v>
      </c>
      <c r="AA92" s="85"/>
      <c r="AB92" s="85"/>
      <c r="AC92" s="85"/>
      <c r="AD92" s="85">
        <f>BN92</f>
        <v>8.8235294117647065</v>
      </c>
      <c r="AE92" s="85"/>
      <c r="AF92" s="85"/>
      <c r="AG92" s="85"/>
      <c r="AH92" s="85">
        <f>BO92</f>
        <v>0</v>
      </c>
      <c r="AI92" s="85"/>
      <c r="AJ92" s="85"/>
      <c r="AK92" s="85"/>
      <c r="BG92" s="2">
        <v>18</v>
      </c>
      <c r="BH92" s="2" t="s">
        <v>16</v>
      </c>
      <c r="BI92" s="25">
        <v>69.904048677743972</v>
      </c>
      <c r="BJ92" s="25">
        <f>BK92+BL92</f>
        <v>69.117647058823536</v>
      </c>
      <c r="BK92" s="25">
        <v>33.82352941176471</v>
      </c>
      <c r="BL92" s="25">
        <v>35.294117647058826</v>
      </c>
      <c r="BM92" s="25">
        <v>22.058823529411764</v>
      </c>
      <c r="BN92" s="25">
        <v>8.8235294117647065</v>
      </c>
      <c r="BO92" s="25">
        <v>0</v>
      </c>
    </row>
    <row r="93" spans="2:67">
      <c r="D93" s="86" t="s">
        <v>17</v>
      </c>
      <c r="E93" s="87"/>
      <c r="F93" s="87"/>
      <c r="G93" s="87"/>
      <c r="H93" s="87"/>
      <c r="I93" s="88"/>
      <c r="J93" s="89">
        <f>BI93</f>
        <v>70.293174530462665</v>
      </c>
      <c r="K93" s="89"/>
      <c r="L93" s="89"/>
      <c r="M93" s="89"/>
      <c r="N93" s="89">
        <f>IF(ISERROR(BJ93),"",BJ93)</f>
        <v>66.666666666666657</v>
      </c>
      <c r="O93" s="89"/>
      <c r="P93" s="89"/>
      <c r="Q93" s="89"/>
      <c r="R93" s="89">
        <f>BK93</f>
        <v>28.571428571428569</v>
      </c>
      <c r="S93" s="89"/>
      <c r="T93" s="89"/>
      <c r="U93" s="89"/>
      <c r="V93" s="89">
        <f>BL93</f>
        <v>38.095238095238095</v>
      </c>
      <c r="W93" s="89"/>
      <c r="X93" s="89"/>
      <c r="Y93" s="89"/>
      <c r="Z93" s="89">
        <f>BM93</f>
        <v>23.809523809523807</v>
      </c>
      <c r="AA93" s="89"/>
      <c r="AB93" s="89"/>
      <c r="AC93" s="89"/>
      <c r="AD93" s="89">
        <f>BN93</f>
        <v>9.5238095238095237</v>
      </c>
      <c r="AE93" s="89"/>
      <c r="AF93" s="89"/>
      <c r="AG93" s="89"/>
      <c r="AH93" s="89">
        <f>BO93</f>
        <v>0</v>
      </c>
      <c r="AI93" s="89"/>
      <c r="AJ93" s="89"/>
      <c r="AK93" s="89"/>
      <c r="BH93" s="2" t="s">
        <v>18</v>
      </c>
      <c r="BI93" s="25">
        <v>70.293174530462665</v>
      </c>
      <c r="BJ93" s="25">
        <f>BK93+BL93</f>
        <v>66.666666666666657</v>
      </c>
      <c r="BK93" s="25">
        <v>28.571428571428569</v>
      </c>
      <c r="BL93" s="25">
        <v>38.095238095238095</v>
      </c>
      <c r="BM93" s="25">
        <v>23.809523809523807</v>
      </c>
      <c r="BN93" s="25">
        <v>9.5238095238095237</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90" t="s">
        <v>15</v>
      </c>
      <c r="E95" s="91"/>
      <c r="F95" s="91"/>
      <c r="G95" s="91"/>
      <c r="H95" s="91"/>
      <c r="I95" s="92"/>
      <c r="J95" s="85">
        <f>BI95</f>
        <v>75.169670021062487</v>
      </c>
      <c r="K95" s="85"/>
      <c r="L95" s="85"/>
      <c r="M95" s="85"/>
      <c r="N95" s="85">
        <f>BJ95</f>
        <v>79.411764705882348</v>
      </c>
      <c r="O95" s="85"/>
      <c r="P95" s="85"/>
      <c r="Q95" s="85"/>
      <c r="R95" s="85">
        <f>BK95</f>
        <v>42.647058823529413</v>
      </c>
      <c r="S95" s="85"/>
      <c r="T95" s="85"/>
      <c r="U95" s="85"/>
      <c r="V95" s="85">
        <f>BL95</f>
        <v>36.764705882352942</v>
      </c>
      <c r="W95" s="85"/>
      <c r="X95" s="85"/>
      <c r="Y95" s="85"/>
      <c r="Z95" s="85">
        <f>BM95</f>
        <v>19.117647058823529</v>
      </c>
      <c r="AA95" s="85"/>
      <c r="AB95" s="85"/>
      <c r="AC95" s="85"/>
      <c r="AD95" s="85">
        <f>BN95</f>
        <v>1.4705882352941175</v>
      </c>
      <c r="AE95" s="85"/>
      <c r="AF95" s="85"/>
      <c r="AG95" s="85"/>
      <c r="AH95" s="85">
        <f>BO95</f>
        <v>0</v>
      </c>
      <c r="AI95" s="85"/>
      <c r="AJ95" s="85"/>
      <c r="AK95" s="85"/>
      <c r="BG95" s="2">
        <v>19</v>
      </c>
      <c r="BH95" s="2" t="s">
        <v>16</v>
      </c>
      <c r="BI95" s="25">
        <v>75.169670021062487</v>
      </c>
      <c r="BJ95" s="25">
        <f>BK95+BL95</f>
        <v>79.411764705882348</v>
      </c>
      <c r="BK95" s="25">
        <v>42.647058823529413</v>
      </c>
      <c r="BL95" s="25">
        <v>36.764705882352942</v>
      </c>
      <c r="BM95" s="25">
        <v>19.117647058823529</v>
      </c>
      <c r="BN95" s="25">
        <v>1.4705882352941175</v>
      </c>
      <c r="BO95" s="25">
        <v>0</v>
      </c>
    </row>
    <row r="96" spans="2:67">
      <c r="D96" s="86" t="s">
        <v>17</v>
      </c>
      <c r="E96" s="87"/>
      <c r="F96" s="87"/>
      <c r="G96" s="87"/>
      <c r="H96" s="87"/>
      <c r="I96" s="88"/>
      <c r="J96" s="89">
        <f>BI96</f>
        <v>73.843334860284017</v>
      </c>
      <c r="K96" s="89"/>
      <c r="L96" s="89"/>
      <c r="M96" s="89"/>
      <c r="N96" s="89">
        <f>IF(ISERROR(BJ96),"",BJ96)</f>
        <v>69.047619047619051</v>
      </c>
      <c r="O96" s="89"/>
      <c r="P96" s="89"/>
      <c r="Q96" s="89"/>
      <c r="R96" s="89">
        <f>BK96</f>
        <v>34.523809523809526</v>
      </c>
      <c r="S96" s="89"/>
      <c r="T96" s="89"/>
      <c r="U96" s="89"/>
      <c r="V96" s="89">
        <f>BL96</f>
        <v>34.523809523809526</v>
      </c>
      <c r="W96" s="89"/>
      <c r="X96" s="89"/>
      <c r="Y96" s="89"/>
      <c r="Z96" s="89">
        <f>BM96</f>
        <v>19.047619047619047</v>
      </c>
      <c r="AA96" s="89"/>
      <c r="AB96" s="89"/>
      <c r="AC96" s="89"/>
      <c r="AD96" s="89">
        <f>BN96</f>
        <v>11.904761904761903</v>
      </c>
      <c r="AE96" s="89"/>
      <c r="AF96" s="89"/>
      <c r="AG96" s="89"/>
      <c r="AH96" s="89">
        <f>BO96</f>
        <v>0</v>
      </c>
      <c r="AI96" s="89"/>
      <c r="AJ96" s="89"/>
      <c r="AK96" s="89"/>
      <c r="BH96" s="2" t="s">
        <v>18</v>
      </c>
      <c r="BI96" s="25">
        <v>73.843334860284017</v>
      </c>
      <c r="BJ96" s="25">
        <f>BK96+BL96</f>
        <v>69.047619047619051</v>
      </c>
      <c r="BK96" s="25">
        <v>34.523809523809526</v>
      </c>
      <c r="BL96" s="25">
        <v>34.523809523809526</v>
      </c>
      <c r="BM96" s="25">
        <v>19.047619047619047</v>
      </c>
      <c r="BN96" s="25">
        <v>11.904761904761903</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90" t="s">
        <v>15</v>
      </c>
      <c r="E98" s="91"/>
      <c r="F98" s="91"/>
      <c r="G98" s="91"/>
      <c r="H98" s="91"/>
      <c r="I98" s="92"/>
      <c r="J98" s="85">
        <f>BI98</f>
        <v>89.913409782354307</v>
      </c>
      <c r="K98" s="85"/>
      <c r="L98" s="85"/>
      <c r="M98" s="85"/>
      <c r="N98" s="85">
        <f>BJ98</f>
        <v>94.117647058823536</v>
      </c>
      <c r="O98" s="85"/>
      <c r="P98" s="85"/>
      <c r="Q98" s="85"/>
      <c r="R98" s="85">
        <f>BK98</f>
        <v>55.882352941176471</v>
      </c>
      <c r="S98" s="85"/>
      <c r="T98" s="85"/>
      <c r="U98" s="85"/>
      <c r="V98" s="85">
        <f>BL98</f>
        <v>38.235294117647058</v>
      </c>
      <c r="W98" s="85"/>
      <c r="X98" s="85"/>
      <c r="Y98" s="85"/>
      <c r="Z98" s="85">
        <f>BM98</f>
        <v>5.8823529411764701</v>
      </c>
      <c r="AA98" s="85"/>
      <c r="AB98" s="85"/>
      <c r="AC98" s="85"/>
      <c r="AD98" s="85">
        <f>BN98</f>
        <v>0</v>
      </c>
      <c r="AE98" s="85"/>
      <c r="AF98" s="85"/>
      <c r="AG98" s="85"/>
      <c r="AH98" s="85">
        <f>BO98</f>
        <v>0</v>
      </c>
      <c r="AI98" s="85"/>
      <c r="AJ98" s="85"/>
      <c r="AK98" s="85"/>
      <c r="BG98" s="2">
        <v>20</v>
      </c>
      <c r="BH98" s="2" t="s">
        <v>16</v>
      </c>
      <c r="BI98" s="25">
        <v>89.913409782354307</v>
      </c>
      <c r="BJ98" s="25">
        <f>BK98+BL98</f>
        <v>94.117647058823536</v>
      </c>
      <c r="BK98" s="25">
        <v>55.882352941176471</v>
      </c>
      <c r="BL98" s="25">
        <v>38.235294117647058</v>
      </c>
      <c r="BM98" s="25">
        <v>5.8823529411764701</v>
      </c>
      <c r="BN98" s="25">
        <v>0</v>
      </c>
      <c r="BO98" s="25">
        <v>0</v>
      </c>
    </row>
    <row r="99" spans="2:67">
      <c r="D99" s="86" t="s">
        <v>17</v>
      </c>
      <c r="E99" s="87"/>
      <c r="F99" s="87"/>
      <c r="G99" s="87"/>
      <c r="H99" s="87"/>
      <c r="I99" s="88"/>
      <c r="J99" s="89">
        <f>BI99</f>
        <v>89.990838295923041</v>
      </c>
      <c r="K99" s="89"/>
      <c r="L99" s="89"/>
      <c r="M99" s="89"/>
      <c r="N99" s="89">
        <f>IF(ISERROR(BJ99),"",BJ99)</f>
        <v>90.476190476190467</v>
      </c>
      <c r="O99" s="89"/>
      <c r="P99" s="89"/>
      <c r="Q99" s="89"/>
      <c r="R99" s="89">
        <f>BK99</f>
        <v>57.142857142857139</v>
      </c>
      <c r="S99" s="89"/>
      <c r="T99" s="89"/>
      <c r="U99" s="89"/>
      <c r="V99" s="89">
        <f>BL99</f>
        <v>33.333333333333329</v>
      </c>
      <c r="W99" s="89"/>
      <c r="X99" s="89"/>
      <c r="Y99" s="89"/>
      <c r="Z99" s="89">
        <f>BM99</f>
        <v>5.9523809523809517</v>
      </c>
      <c r="AA99" s="89"/>
      <c r="AB99" s="89"/>
      <c r="AC99" s="89"/>
      <c r="AD99" s="89">
        <f>BN99</f>
        <v>3.5714285714285712</v>
      </c>
      <c r="AE99" s="89"/>
      <c r="AF99" s="89"/>
      <c r="AG99" s="89"/>
      <c r="AH99" s="89">
        <f>BO99</f>
        <v>0</v>
      </c>
      <c r="AI99" s="89"/>
      <c r="AJ99" s="89"/>
      <c r="AK99" s="89"/>
      <c r="BH99" s="2" t="s">
        <v>18</v>
      </c>
      <c r="BI99" s="25">
        <v>89.990838295923041</v>
      </c>
      <c r="BJ99" s="25">
        <f>BK99+BL99</f>
        <v>90.476190476190467</v>
      </c>
      <c r="BK99" s="25">
        <v>57.142857142857139</v>
      </c>
      <c r="BL99" s="25">
        <v>33.333333333333329</v>
      </c>
      <c r="BM99" s="25">
        <v>5.9523809523809517</v>
      </c>
      <c r="BN99" s="25">
        <v>3.5714285714285712</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90" t="s">
        <v>15</v>
      </c>
      <c r="E101" s="91"/>
      <c r="F101" s="91"/>
      <c r="G101" s="91"/>
      <c r="H101" s="91"/>
      <c r="I101" s="92"/>
      <c r="J101" s="85">
        <f>BI101</f>
        <v>91.855838989000702</v>
      </c>
      <c r="K101" s="85"/>
      <c r="L101" s="85"/>
      <c r="M101" s="85"/>
      <c r="N101" s="85">
        <f>BJ101</f>
        <v>94.117647058823536</v>
      </c>
      <c r="O101" s="85"/>
      <c r="P101" s="85"/>
      <c r="Q101" s="85"/>
      <c r="R101" s="85">
        <f>BK101</f>
        <v>80.882352941176478</v>
      </c>
      <c r="S101" s="85"/>
      <c r="T101" s="85"/>
      <c r="U101" s="85"/>
      <c r="V101" s="85">
        <f>BL101</f>
        <v>13.23529411764706</v>
      </c>
      <c r="W101" s="85"/>
      <c r="X101" s="85"/>
      <c r="Y101" s="85"/>
      <c r="Z101" s="85">
        <f>BM101</f>
        <v>4.4117647058823533</v>
      </c>
      <c r="AA101" s="85"/>
      <c r="AB101" s="85"/>
      <c r="AC101" s="85"/>
      <c r="AD101" s="85">
        <f>BN101</f>
        <v>1.4705882352941175</v>
      </c>
      <c r="AE101" s="85"/>
      <c r="AF101" s="85"/>
      <c r="AG101" s="85"/>
      <c r="AH101" s="85">
        <f>BO101</f>
        <v>0</v>
      </c>
      <c r="AI101" s="85"/>
      <c r="AJ101" s="85"/>
      <c r="AK101" s="85"/>
      <c r="BG101" s="2">
        <v>21</v>
      </c>
      <c r="BH101" s="2" t="s">
        <v>16</v>
      </c>
      <c r="BI101" s="25">
        <v>91.855838989000702</v>
      </c>
      <c r="BJ101" s="25">
        <f>BK101+BL101</f>
        <v>94.117647058823536</v>
      </c>
      <c r="BK101" s="25">
        <v>80.882352941176478</v>
      </c>
      <c r="BL101" s="25">
        <v>13.23529411764706</v>
      </c>
      <c r="BM101" s="25">
        <v>4.4117647058823533</v>
      </c>
      <c r="BN101" s="25">
        <v>1.4705882352941175</v>
      </c>
      <c r="BO101" s="25">
        <v>0</v>
      </c>
    </row>
    <row r="102" spans="2:67">
      <c r="D102" s="86" t="s">
        <v>17</v>
      </c>
      <c r="E102" s="87"/>
      <c r="F102" s="87"/>
      <c r="G102" s="87"/>
      <c r="H102" s="87"/>
      <c r="I102" s="88"/>
      <c r="J102" s="89">
        <f>BI102</f>
        <v>92.533211177278972</v>
      </c>
      <c r="K102" s="89"/>
      <c r="L102" s="89"/>
      <c r="M102" s="89"/>
      <c r="N102" s="89">
        <f>IF(ISERROR(BJ102),"",BJ102)</f>
        <v>96.428571428571431</v>
      </c>
      <c r="O102" s="89"/>
      <c r="P102" s="89"/>
      <c r="Q102" s="89"/>
      <c r="R102" s="89">
        <f>BK102</f>
        <v>80.952380952380949</v>
      </c>
      <c r="S102" s="89"/>
      <c r="T102" s="89"/>
      <c r="U102" s="89"/>
      <c r="V102" s="89">
        <f>BL102</f>
        <v>15.476190476190476</v>
      </c>
      <c r="W102" s="89"/>
      <c r="X102" s="89"/>
      <c r="Y102" s="89"/>
      <c r="Z102" s="89">
        <f>BM102</f>
        <v>2.3809523809523809</v>
      </c>
      <c r="AA102" s="89"/>
      <c r="AB102" s="89"/>
      <c r="AC102" s="89"/>
      <c r="AD102" s="89">
        <f>BN102</f>
        <v>1.1904761904761905</v>
      </c>
      <c r="AE102" s="89"/>
      <c r="AF102" s="89"/>
      <c r="AG102" s="89"/>
      <c r="AH102" s="89">
        <f>BO102</f>
        <v>0</v>
      </c>
      <c r="AI102" s="89"/>
      <c r="AJ102" s="89"/>
      <c r="AK102" s="89"/>
      <c r="BH102" s="2" t="s">
        <v>18</v>
      </c>
      <c r="BI102" s="25">
        <v>92.533211177278972</v>
      </c>
      <c r="BJ102" s="25">
        <f>BK102+BL102</f>
        <v>96.428571428571431</v>
      </c>
      <c r="BK102" s="25">
        <v>80.952380952380949</v>
      </c>
      <c r="BL102" s="25">
        <v>15.476190476190476</v>
      </c>
      <c r="BM102" s="25">
        <v>2.3809523809523809</v>
      </c>
      <c r="BN102" s="25">
        <v>1.1904761904761905</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90" t="s">
        <v>15</v>
      </c>
      <c r="E104" s="91"/>
      <c r="F104" s="91"/>
      <c r="G104" s="91"/>
      <c r="H104" s="91"/>
      <c r="I104" s="92"/>
      <c r="J104" s="85">
        <f>BI104</f>
        <v>83.290428270535926</v>
      </c>
      <c r="K104" s="85"/>
      <c r="L104" s="85"/>
      <c r="M104" s="85"/>
      <c r="N104" s="85">
        <f>BJ104</f>
        <v>91.17647058823529</v>
      </c>
      <c r="O104" s="85"/>
      <c r="P104" s="85"/>
      <c r="Q104" s="85"/>
      <c r="R104" s="85">
        <f>BK104</f>
        <v>64.705882352941174</v>
      </c>
      <c r="S104" s="85"/>
      <c r="T104" s="85"/>
      <c r="U104" s="85"/>
      <c r="V104" s="85">
        <f>BL104</f>
        <v>26.47058823529412</v>
      </c>
      <c r="W104" s="85"/>
      <c r="X104" s="85"/>
      <c r="Y104" s="85"/>
      <c r="Z104" s="85">
        <f>BM104</f>
        <v>7.3529411764705888</v>
      </c>
      <c r="AA104" s="85"/>
      <c r="AB104" s="85"/>
      <c r="AC104" s="85"/>
      <c r="AD104" s="85">
        <f>BN104</f>
        <v>1.4705882352941175</v>
      </c>
      <c r="AE104" s="85"/>
      <c r="AF104" s="85"/>
      <c r="AG104" s="85"/>
      <c r="AH104" s="85">
        <f>BO104</f>
        <v>0</v>
      </c>
      <c r="AI104" s="85"/>
      <c r="AJ104" s="85"/>
      <c r="AK104" s="85"/>
      <c r="BG104" s="2">
        <v>22</v>
      </c>
      <c r="BH104" s="2" t="s">
        <v>16</v>
      </c>
      <c r="BI104" s="25">
        <v>83.290428270535926</v>
      </c>
      <c r="BJ104" s="25">
        <f>BK104+BL104</f>
        <v>91.17647058823529</v>
      </c>
      <c r="BK104" s="25">
        <v>64.705882352941174</v>
      </c>
      <c r="BL104" s="25">
        <v>26.47058823529412</v>
      </c>
      <c r="BM104" s="25">
        <v>7.3529411764705888</v>
      </c>
      <c r="BN104" s="25">
        <v>1.4705882352941175</v>
      </c>
      <c r="BO104" s="25">
        <v>0</v>
      </c>
    </row>
    <row r="105" spans="2:67">
      <c r="D105" s="86" t="s">
        <v>17</v>
      </c>
      <c r="E105" s="87"/>
      <c r="F105" s="87"/>
      <c r="G105" s="87"/>
      <c r="H105" s="87"/>
      <c r="I105" s="88"/>
      <c r="J105" s="89">
        <f>BI105</f>
        <v>83.646358222629416</v>
      </c>
      <c r="K105" s="89"/>
      <c r="L105" s="89"/>
      <c r="M105" s="89"/>
      <c r="N105" s="89">
        <f>IF(ISERROR(BJ105),"",BJ105)</f>
        <v>89.285714285714292</v>
      </c>
      <c r="O105" s="89"/>
      <c r="P105" s="89"/>
      <c r="Q105" s="89"/>
      <c r="R105" s="89">
        <f>BK105</f>
        <v>73.80952380952381</v>
      </c>
      <c r="S105" s="89"/>
      <c r="T105" s="89"/>
      <c r="U105" s="89"/>
      <c r="V105" s="89">
        <f>BL105</f>
        <v>15.476190476190476</v>
      </c>
      <c r="W105" s="89"/>
      <c r="X105" s="89"/>
      <c r="Y105" s="89"/>
      <c r="Z105" s="89">
        <f>BM105</f>
        <v>8.3333333333333321</v>
      </c>
      <c r="AA105" s="89"/>
      <c r="AB105" s="89"/>
      <c r="AC105" s="89"/>
      <c r="AD105" s="89">
        <f>BN105</f>
        <v>2.3809523809523809</v>
      </c>
      <c r="AE105" s="89"/>
      <c r="AF105" s="89"/>
      <c r="AG105" s="89"/>
      <c r="AH105" s="89">
        <f>BO105</f>
        <v>0</v>
      </c>
      <c r="AI105" s="89"/>
      <c r="AJ105" s="89"/>
      <c r="AK105" s="89"/>
      <c r="BH105" s="2" t="s">
        <v>18</v>
      </c>
      <c r="BI105" s="25">
        <v>83.646358222629416</v>
      </c>
      <c r="BJ105" s="25">
        <f>BK105+BL105</f>
        <v>89.285714285714292</v>
      </c>
      <c r="BK105" s="25">
        <v>73.80952380952381</v>
      </c>
      <c r="BL105" s="25">
        <v>15.476190476190476</v>
      </c>
      <c r="BM105" s="25">
        <v>8.3333333333333321</v>
      </c>
      <c r="BN105" s="25">
        <v>2.3809523809523809</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90" t="s">
        <v>15</v>
      </c>
      <c r="E107" s="91"/>
      <c r="F107" s="91"/>
      <c r="G107" s="91"/>
      <c r="H107" s="91"/>
      <c r="I107" s="92"/>
      <c r="J107" s="85">
        <f>BI107</f>
        <v>88.134799906388949</v>
      </c>
      <c r="K107" s="85"/>
      <c r="L107" s="85"/>
      <c r="M107" s="85"/>
      <c r="N107" s="85">
        <f>BJ107</f>
        <v>95.588235294117652</v>
      </c>
      <c r="O107" s="85"/>
      <c r="P107" s="85"/>
      <c r="Q107" s="85"/>
      <c r="R107" s="85">
        <f>BK107</f>
        <v>73.529411764705884</v>
      </c>
      <c r="S107" s="85"/>
      <c r="T107" s="85"/>
      <c r="U107" s="85"/>
      <c r="V107" s="85">
        <f>BL107</f>
        <v>22.058823529411764</v>
      </c>
      <c r="W107" s="85"/>
      <c r="X107" s="85"/>
      <c r="Y107" s="85"/>
      <c r="Z107" s="85">
        <f>BM107</f>
        <v>4.4117647058823533</v>
      </c>
      <c r="AA107" s="85"/>
      <c r="AB107" s="85"/>
      <c r="AC107" s="85"/>
      <c r="AD107" s="85">
        <f>BN107</f>
        <v>0</v>
      </c>
      <c r="AE107" s="85"/>
      <c r="AF107" s="85"/>
      <c r="AG107" s="85"/>
      <c r="AH107" s="85">
        <f>BO107</f>
        <v>0</v>
      </c>
      <c r="AI107" s="85"/>
      <c r="AJ107" s="85"/>
      <c r="AK107" s="85"/>
      <c r="BG107" s="2">
        <v>23</v>
      </c>
      <c r="BH107" s="2" t="s">
        <v>16</v>
      </c>
      <c r="BI107" s="25">
        <v>88.134799906388949</v>
      </c>
      <c r="BJ107" s="25">
        <f>BK107+BL107</f>
        <v>95.588235294117652</v>
      </c>
      <c r="BK107" s="25">
        <v>73.529411764705884</v>
      </c>
      <c r="BL107" s="25">
        <v>22.058823529411764</v>
      </c>
      <c r="BM107" s="25">
        <v>4.4117647058823533</v>
      </c>
      <c r="BN107" s="25">
        <v>0</v>
      </c>
      <c r="BO107" s="25">
        <v>0</v>
      </c>
    </row>
    <row r="108" spans="2:67">
      <c r="D108" s="86" t="s">
        <v>17</v>
      </c>
      <c r="E108" s="87"/>
      <c r="F108" s="87"/>
      <c r="G108" s="87"/>
      <c r="H108" s="87"/>
      <c r="I108" s="88"/>
      <c r="J108" s="89">
        <f>BI108</f>
        <v>88.089784699954194</v>
      </c>
      <c r="K108" s="89"/>
      <c r="L108" s="89"/>
      <c r="M108" s="89"/>
      <c r="N108" s="89">
        <f>IF(ISERROR(BJ108),"",BJ108)</f>
        <v>92.857142857142861</v>
      </c>
      <c r="O108" s="89"/>
      <c r="P108" s="89"/>
      <c r="Q108" s="89"/>
      <c r="R108" s="89">
        <f>BK108</f>
        <v>60.714285714285708</v>
      </c>
      <c r="S108" s="89"/>
      <c r="T108" s="89"/>
      <c r="U108" s="89"/>
      <c r="V108" s="89">
        <f>BL108</f>
        <v>32.142857142857146</v>
      </c>
      <c r="W108" s="89"/>
      <c r="X108" s="89"/>
      <c r="Y108" s="89"/>
      <c r="Z108" s="89">
        <f>BM108</f>
        <v>5.9523809523809517</v>
      </c>
      <c r="AA108" s="89"/>
      <c r="AB108" s="89"/>
      <c r="AC108" s="89"/>
      <c r="AD108" s="89">
        <f>BN108</f>
        <v>1.1904761904761905</v>
      </c>
      <c r="AE108" s="89"/>
      <c r="AF108" s="89"/>
      <c r="AG108" s="89"/>
      <c r="AH108" s="89">
        <f>BO108</f>
        <v>0</v>
      </c>
      <c r="AI108" s="89"/>
      <c r="AJ108" s="89"/>
      <c r="AK108" s="89"/>
      <c r="BH108" s="2" t="s">
        <v>18</v>
      </c>
      <c r="BI108" s="25">
        <v>88.089784699954194</v>
      </c>
      <c r="BJ108" s="25">
        <f>BK108+BL108</f>
        <v>92.857142857142861</v>
      </c>
      <c r="BK108" s="25">
        <v>60.714285714285708</v>
      </c>
      <c r="BL108" s="25">
        <v>32.142857142857146</v>
      </c>
      <c r="BM108" s="25">
        <v>5.9523809523809517</v>
      </c>
      <c r="BN108" s="25">
        <v>1.1904761904761905</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90" t="s">
        <v>15</v>
      </c>
      <c r="E110" s="91"/>
      <c r="F110" s="91"/>
      <c r="G110" s="91"/>
      <c r="H110" s="91"/>
      <c r="I110" s="92"/>
      <c r="J110" s="85">
        <f>BI110</f>
        <v>94.640767610578052</v>
      </c>
      <c r="K110" s="85"/>
      <c r="L110" s="85"/>
      <c r="M110" s="85"/>
      <c r="N110" s="85">
        <f>BJ110</f>
        <v>98.529411764705884</v>
      </c>
      <c r="O110" s="85"/>
      <c r="P110" s="85"/>
      <c r="Q110" s="85"/>
      <c r="R110" s="85">
        <f>BK110</f>
        <v>85.294117647058826</v>
      </c>
      <c r="S110" s="85"/>
      <c r="T110" s="85"/>
      <c r="U110" s="85"/>
      <c r="V110" s="85">
        <f>BL110</f>
        <v>13.23529411764706</v>
      </c>
      <c r="W110" s="85"/>
      <c r="X110" s="85"/>
      <c r="Y110" s="85"/>
      <c r="Z110" s="85">
        <f>BM110</f>
        <v>1.4705882352941175</v>
      </c>
      <c r="AA110" s="85"/>
      <c r="AB110" s="85"/>
      <c r="AC110" s="85"/>
      <c r="AD110" s="85">
        <f>BN110</f>
        <v>0</v>
      </c>
      <c r="AE110" s="85"/>
      <c r="AF110" s="85"/>
      <c r="AG110" s="85"/>
      <c r="AH110" s="85">
        <f>BO110</f>
        <v>0</v>
      </c>
      <c r="AI110" s="85"/>
      <c r="AJ110" s="85"/>
      <c r="AK110" s="85"/>
      <c r="BG110" s="2">
        <v>24</v>
      </c>
      <c r="BH110" s="2" t="s">
        <v>16</v>
      </c>
      <c r="BI110" s="25">
        <v>94.640767610578052</v>
      </c>
      <c r="BJ110" s="25">
        <f>BK110+BL110</f>
        <v>98.529411764705884</v>
      </c>
      <c r="BK110" s="25">
        <v>85.294117647058826</v>
      </c>
      <c r="BL110" s="25">
        <v>13.23529411764706</v>
      </c>
      <c r="BM110" s="25">
        <v>1.4705882352941175</v>
      </c>
      <c r="BN110" s="25">
        <v>0</v>
      </c>
      <c r="BO110" s="25">
        <v>0</v>
      </c>
    </row>
    <row r="111" spans="2:67">
      <c r="D111" s="86" t="s">
        <v>17</v>
      </c>
      <c r="E111" s="87"/>
      <c r="F111" s="87"/>
      <c r="G111" s="87"/>
      <c r="H111" s="87"/>
      <c r="I111" s="88"/>
      <c r="J111" s="89">
        <f>BI111</f>
        <v>95.762711864406782</v>
      </c>
      <c r="K111" s="89"/>
      <c r="L111" s="89"/>
      <c r="M111" s="89"/>
      <c r="N111" s="89">
        <f>IF(ISERROR(BJ111),"",BJ111)</f>
        <v>100</v>
      </c>
      <c r="O111" s="89"/>
      <c r="P111" s="89"/>
      <c r="Q111" s="89"/>
      <c r="R111" s="89">
        <f>BK111</f>
        <v>77.38095238095238</v>
      </c>
      <c r="S111" s="89"/>
      <c r="T111" s="89"/>
      <c r="U111" s="89"/>
      <c r="V111" s="89">
        <f>BL111</f>
        <v>22.61904761904762</v>
      </c>
      <c r="W111" s="89"/>
      <c r="X111" s="89"/>
      <c r="Y111" s="89"/>
      <c r="Z111" s="89">
        <f>BM111</f>
        <v>0</v>
      </c>
      <c r="AA111" s="89"/>
      <c r="AB111" s="89"/>
      <c r="AC111" s="89"/>
      <c r="AD111" s="89">
        <f>BN111</f>
        <v>0</v>
      </c>
      <c r="AE111" s="89"/>
      <c r="AF111" s="89"/>
      <c r="AG111" s="89"/>
      <c r="AH111" s="89">
        <f>BO111</f>
        <v>0</v>
      </c>
      <c r="AI111" s="89"/>
      <c r="AJ111" s="89"/>
      <c r="AK111" s="89"/>
      <c r="BH111" s="2" t="s">
        <v>18</v>
      </c>
      <c r="BI111" s="25">
        <v>95.762711864406782</v>
      </c>
      <c r="BJ111" s="25">
        <f>BK111+BL111</f>
        <v>100</v>
      </c>
      <c r="BK111" s="25">
        <v>77.38095238095238</v>
      </c>
      <c r="BL111" s="25">
        <v>22.61904761904762</v>
      </c>
      <c r="BM111" s="25">
        <v>0</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67" t="s">
        <v>44</v>
      </c>
      <c r="C117" s="167"/>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67"/>
      <c r="C118" s="167"/>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64" t="s">
        <v>47</v>
      </c>
      <c r="K120" s="165"/>
      <c r="L120" s="166"/>
      <c r="M120" s="164" t="s">
        <v>48</v>
      </c>
      <c r="N120" s="165"/>
      <c r="O120" s="166"/>
      <c r="P120" s="164" t="s">
        <v>49</v>
      </c>
      <c r="Q120" s="165"/>
      <c r="R120" s="166"/>
      <c r="S120" s="164" t="s">
        <v>50</v>
      </c>
      <c r="T120" s="165"/>
      <c r="U120" s="166"/>
      <c r="V120" s="164" t="s">
        <v>51</v>
      </c>
      <c r="W120" s="165"/>
      <c r="X120" s="166"/>
      <c r="Y120" s="164" t="s">
        <v>52</v>
      </c>
      <c r="Z120" s="165"/>
      <c r="AA120" s="166"/>
      <c r="AB120" s="164" t="s">
        <v>53</v>
      </c>
      <c r="AC120" s="165"/>
      <c r="AD120" s="166"/>
      <c r="AE120" s="164" t="s">
        <v>54</v>
      </c>
      <c r="AF120" s="165"/>
      <c r="AG120" s="166"/>
      <c r="AH120" s="164" t="s">
        <v>55</v>
      </c>
      <c r="AI120" s="165"/>
      <c r="AJ120" s="166"/>
      <c r="AK120" s="164" t="s">
        <v>12</v>
      </c>
      <c r="AL120" s="165"/>
      <c r="AM120" s="166"/>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62" t="s">
        <v>15</v>
      </c>
      <c r="E121" s="162"/>
      <c r="F121" s="163" t="s">
        <v>56</v>
      </c>
      <c r="G121" s="163"/>
      <c r="H121" s="163"/>
      <c r="I121" s="163"/>
      <c r="J121" s="172">
        <f>BK121</f>
        <v>5.8506903814650135</v>
      </c>
      <c r="K121" s="173"/>
      <c r="L121" s="174"/>
      <c r="M121" s="172">
        <f>BL121</f>
        <v>5.7336765738357123</v>
      </c>
      <c r="N121" s="173"/>
      <c r="O121" s="174"/>
      <c r="P121" s="172">
        <f>BM121</f>
        <v>9.0334659489819789</v>
      </c>
      <c r="Q121" s="173"/>
      <c r="R121" s="174"/>
      <c r="S121" s="172">
        <f>BN121</f>
        <v>26.421717762695994</v>
      </c>
      <c r="T121" s="173"/>
      <c r="U121" s="174"/>
      <c r="V121" s="172">
        <f>BO121</f>
        <v>30.446992745143923</v>
      </c>
      <c r="W121" s="173"/>
      <c r="X121" s="174"/>
      <c r="Y121" s="172">
        <f>BP121</f>
        <v>12.309852562602387</v>
      </c>
      <c r="Z121" s="173"/>
      <c r="AA121" s="174"/>
      <c r="AB121" s="172">
        <f>BQ121</f>
        <v>5.6868710507839921</v>
      </c>
      <c r="AC121" s="173"/>
      <c r="AD121" s="174"/>
      <c r="AE121" s="172">
        <f>BR121</f>
        <v>2.4338871986894453</v>
      </c>
      <c r="AF121" s="173"/>
      <c r="AG121" s="174"/>
      <c r="AH121" s="172">
        <f>BS121</f>
        <v>2.0594430142756845</v>
      </c>
      <c r="AI121" s="173"/>
      <c r="AJ121" s="174"/>
      <c r="AK121" s="172">
        <f>BT121</f>
        <v>2.3402761525860051E-2</v>
      </c>
      <c r="AL121" s="173"/>
      <c r="AM121" s="174"/>
      <c r="AN121" s="43"/>
      <c r="AO121" s="43"/>
      <c r="AP121" s="43"/>
      <c r="AQ121" s="43"/>
      <c r="AR121" s="43"/>
      <c r="AS121" s="43"/>
      <c r="AT121" s="43"/>
      <c r="AU121" s="43"/>
      <c r="BG121" s="2">
        <v>25</v>
      </c>
      <c r="BH121" s="2" t="s">
        <v>57</v>
      </c>
      <c r="BK121" s="25">
        <v>5.8506903814650135</v>
      </c>
      <c r="BL121" s="25">
        <v>5.7336765738357123</v>
      </c>
      <c r="BM121" s="25">
        <v>9.0334659489819789</v>
      </c>
      <c r="BN121" s="25">
        <v>26.421717762695994</v>
      </c>
      <c r="BO121" s="25">
        <v>30.446992745143923</v>
      </c>
      <c r="BP121" s="25">
        <v>12.309852562602387</v>
      </c>
      <c r="BQ121" s="25">
        <v>5.6868710507839921</v>
      </c>
      <c r="BR121" s="25">
        <v>2.4338871986894453</v>
      </c>
      <c r="BS121" s="25">
        <v>2.0594430142756845</v>
      </c>
      <c r="BT121" s="25">
        <v>2.3402761525860051E-2</v>
      </c>
    </row>
    <row r="122" spans="1:96">
      <c r="D122" s="162"/>
      <c r="E122" s="162"/>
      <c r="F122" s="161" t="s">
        <v>58</v>
      </c>
      <c r="G122" s="161"/>
      <c r="H122" s="161"/>
      <c r="I122" s="161"/>
      <c r="J122" s="175">
        <f>BK122</f>
        <v>7.3529411764705888</v>
      </c>
      <c r="K122" s="176"/>
      <c r="L122" s="177"/>
      <c r="M122" s="175">
        <f>BL122</f>
        <v>4.4117647058823533</v>
      </c>
      <c r="N122" s="176"/>
      <c r="O122" s="177"/>
      <c r="P122" s="175">
        <f>BM122</f>
        <v>5.8823529411764701</v>
      </c>
      <c r="Q122" s="176"/>
      <c r="R122" s="177"/>
      <c r="S122" s="175">
        <f>BN122</f>
        <v>19.117647058823529</v>
      </c>
      <c r="T122" s="176"/>
      <c r="U122" s="177"/>
      <c r="V122" s="175">
        <f>BO122</f>
        <v>26.47058823529412</v>
      </c>
      <c r="W122" s="176"/>
      <c r="X122" s="177"/>
      <c r="Y122" s="175">
        <f>BP122</f>
        <v>17.647058823529413</v>
      </c>
      <c r="Z122" s="176"/>
      <c r="AA122" s="177"/>
      <c r="AB122" s="175">
        <f>BQ122</f>
        <v>10.294117647058822</v>
      </c>
      <c r="AC122" s="176"/>
      <c r="AD122" s="177"/>
      <c r="AE122" s="175">
        <f>BR122</f>
        <v>1.4705882352941175</v>
      </c>
      <c r="AF122" s="176"/>
      <c r="AG122" s="177"/>
      <c r="AH122" s="175">
        <f>BS122</f>
        <v>7.3529411764705888</v>
      </c>
      <c r="AI122" s="176"/>
      <c r="AJ122" s="177"/>
      <c r="AK122" s="175">
        <f>BT122</f>
        <v>0</v>
      </c>
      <c r="AL122" s="176"/>
      <c r="AM122" s="177"/>
      <c r="AN122" s="43"/>
      <c r="AO122" s="43"/>
      <c r="AP122" s="43"/>
      <c r="AQ122" s="43"/>
      <c r="AR122" s="43"/>
      <c r="AS122" s="43"/>
      <c r="AT122" s="43"/>
      <c r="AU122" s="43"/>
      <c r="BH122" s="2" t="s">
        <v>59</v>
      </c>
      <c r="BK122" s="25">
        <v>7.3529411764705888</v>
      </c>
      <c r="BL122" s="25">
        <v>4.4117647058823533</v>
      </c>
      <c r="BM122" s="25">
        <v>5.8823529411764701</v>
      </c>
      <c r="BN122" s="25">
        <v>19.117647058823529</v>
      </c>
      <c r="BO122" s="25">
        <v>26.47058823529412</v>
      </c>
      <c r="BP122" s="25">
        <v>17.647058823529413</v>
      </c>
      <c r="BQ122" s="25">
        <v>10.294117647058822</v>
      </c>
      <c r="BR122" s="25">
        <v>1.4705882352941175</v>
      </c>
      <c r="BS122" s="25">
        <v>7.3529411764705888</v>
      </c>
      <c r="BT122" s="25">
        <v>0</v>
      </c>
    </row>
    <row r="123" spans="1:96">
      <c r="D123" s="162" t="s">
        <v>17</v>
      </c>
      <c r="E123" s="162"/>
      <c r="F123" s="163" t="s">
        <v>56</v>
      </c>
      <c r="G123" s="163"/>
      <c r="H123" s="163"/>
      <c r="I123" s="163"/>
      <c r="J123" s="172">
        <f>BK123</f>
        <v>5.0389372423270729</v>
      </c>
      <c r="K123" s="173"/>
      <c r="L123" s="174"/>
      <c r="M123" s="172">
        <f>BL123</f>
        <v>5.2450755840586352</v>
      </c>
      <c r="N123" s="173"/>
      <c r="O123" s="174"/>
      <c r="P123" s="172">
        <f>BM123</f>
        <v>8.3371507100320663</v>
      </c>
      <c r="Q123" s="173"/>
      <c r="R123" s="174"/>
      <c r="S123" s="172">
        <f>BN123</f>
        <v>26.866697205680257</v>
      </c>
      <c r="T123" s="173"/>
      <c r="U123" s="174"/>
      <c r="V123" s="172">
        <f>BO123</f>
        <v>31.310123683005038</v>
      </c>
      <c r="W123" s="173"/>
      <c r="X123" s="174"/>
      <c r="Y123" s="172">
        <f>BP123</f>
        <v>13.398992212551535</v>
      </c>
      <c r="Z123" s="173"/>
      <c r="AA123" s="174"/>
      <c r="AB123" s="172">
        <f>BQ123</f>
        <v>5.1305542830966564</v>
      </c>
      <c r="AC123" s="173"/>
      <c r="AD123" s="174"/>
      <c r="AE123" s="172">
        <f>BR123</f>
        <v>2.7943197434722857</v>
      </c>
      <c r="AF123" s="173"/>
      <c r="AG123" s="174"/>
      <c r="AH123" s="172">
        <f>BS123</f>
        <v>1.809436555199267</v>
      </c>
      <c r="AI123" s="173"/>
      <c r="AJ123" s="174"/>
      <c r="AK123" s="172">
        <f>BT123</f>
        <v>6.8712780577187355E-2</v>
      </c>
      <c r="AL123" s="173"/>
      <c r="AM123" s="174"/>
      <c r="AN123" s="43"/>
      <c r="AO123" s="43"/>
      <c r="AP123" s="43"/>
      <c r="AQ123" s="43"/>
      <c r="AR123" s="43"/>
      <c r="AS123" s="43"/>
      <c r="AT123" s="43"/>
      <c r="AU123" s="43"/>
      <c r="BH123" s="2" t="s">
        <v>57</v>
      </c>
      <c r="BK123" s="25">
        <v>5.0389372423270729</v>
      </c>
      <c r="BL123" s="25">
        <v>5.2450755840586352</v>
      </c>
      <c r="BM123" s="25">
        <v>8.3371507100320663</v>
      </c>
      <c r="BN123" s="25">
        <v>26.866697205680257</v>
      </c>
      <c r="BO123" s="25">
        <v>31.310123683005038</v>
      </c>
      <c r="BP123" s="25">
        <v>13.398992212551535</v>
      </c>
      <c r="BQ123" s="25">
        <v>5.1305542830966564</v>
      </c>
      <c r="BR123" s="25">
        <v>2.7943197434722857</v>
      </c>
      <c r="BS123" s="25">
        <v>1.809436555199267</v>
      </c>
      <c r="BT123" s="25">
        <v>6.8712780577187355E-2</v>
      </c>
    </row>
    <row r="124" spans="1:96">
      <c r="D124" s="162"/>
      <c r="E124" s="162"/>
      <c r="F124" s="161" t="s">
        <v>58</v>
      </c>
      <c r="G124" s="161"/>
      <c r="H124" s="161"/>
      <c r="I124" s="161"/>
      <c r="J124" s="175">
        <f>BK124</f>
        <v>1.1904761904761905</v>
      </c>
      <c r="K124" s="176"/>
      <c r="L124" s="177"/>
      <c r="M124" s="175">
        <f>BL124</f>
        <v>3.5714285714285712</v>
      </c>
      <c r="N124" s="176"/>
      <c r="O124" s="177"/>
      <c r="P124" s="175">
        <f>BM124</f>
        <v>9.5238095238095237</v>
      </c>
      <c r="Q124" s="176"/>
      <c r="R124" s="177"/>
      <c r="S124" s="175">
        <f>BN124</f>
        <v>26.190476190476193</v>
      </c>
      <c r="T124" s="176"/>
      <c r="U124" s="177"/>
      <c r="V124" s="175">
        <f>BO124</f>
        <v>41.666666666666671</v>
      </c>
      <c r="W124" s="176"/>
      <c r="X124" s="177"/>
      <c r="Y124" s="175">
        <f>BP124</f>
        <v>11.904761904761903</v>
      </c>
      <c r="Z124" s="176"/>
      <c r="AA124" s="177"/>
      <c r="AB124" s="175">
        <f>BQ124</f>
        <v>3.5714285714285712</v>
      </c>
      <c r="AC124" s="176"/>
      <c r="AD124" s="177"/>
      <c r="AE124" s="175">
        <f>BR124</f>
        <v>1.1904761904761905</v>
      </c>
      <c r="AF124" s="176"/>
      <c r="AG124" s="177"/>
      <c r="AH124" s="175">
        <f>BS124</f>
        <v>1.1904761904761905</v>
      </c>
      <c r="AI124" s="176"/>
      <c r="AJ124" s="177"/>
      <c r="AK124" s="175">
        <f>BT124</f>
        <v>0</v>
      </c>
      <c r="AL124" s="176"/>
      <c r="AM124" s="177"/>
      <c r="AN124" s="43"/>
      <c r="AO124" s="43"/>
      <c r="AP124" s="43"/>
      <c r="AQ124" s="43"/>
      <c r="AR124" s="43"/>
      <c r="AS124" s="43"/>
      <c r="AT124" s="43"/>
      <c r="AU124" s="43"/>
      <c r="BH124" s="2" t="s">
        <v>59</v>
      </c>
      <c r="BK124" s="25">
        <v>1.1904761904761905</v>
      </c>
      <c r="BL124" s="25">
        <v>3.5714285714285712</v>
      </c>
      <c r="BM124" s="25">
        <v>9.5238095238095237</v>
      </c>
      <c r="BN124" s="25">
        <v>26.190476190476193</v>
      </c>
      <c r="BO124" s="25">
        <v>41.666666666666671</v>
      </c>
      <c r="BP124" s="25">
        <v>11.904761904761903</v>
      </c>
      <c r="BQ124" s="25">
        <v>3.5714285714285712</v>
      </c>
      <c r="BR124" s="25">
        <v>1.1904761904761905</v>
      </c>
      <c r="BS124" s="25">
        <v>1.1904761904761905</v>
      </c>
      <c r="BT124" s="25">
        <v>0</v>
      </c>
    </row>
    <row r="125" spans="1:96" ht="3.75" customHeight="1"/>
    <row r="126" spans="1:96" hidden="1"/>
    <row r="127" spans="1:96" hidden="1"/>
    <row r="128" spans="1:96" hidden="1"/>
    <row r="129" spans="1:96" hidden="1"/>
    <row r="130" spans="1:96" hidden="1"/>
    <row r="131" spans="1:96" ht="15" customHeight="1"/>
    <row r="132" spans="1:96">
      <c r="B132" s="167"/>
      <c r="C132" s="167"/>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61</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64" t="s">
        <v>47</v>
      </c>
      <c r="K134" s="165"/>
      <c r="L134" s="166"/>
      <c r="M134" s="164" t="s">
        <v>48</v>
      </c>
      <c r="N134" s="165"/>
      <c r="O134" s="166"/>
      <c r="P134" s="164" t="s">
        <v>49</v>
      </c>
      <c r="Q134" s="165"/>
      <c r="R134" s="166"/>
      <c r="S134" s="164" t="s">
        <v>50</v>
      </c>
      <c r="T134" s="165"/>
      <c r="U134" s="166"/>
      <c r="V134" s="164" t="s">
        <v>51</v>
      </c>
      <c r="W134" s="165"/>
      <c r="X134" s="166"/>
      <c r="Y134" s="164" t="s">
        <v>52</v>
      </c>
      <c r="Z134" s="165"/>
      <c r="AA134" s="166"/>
      <c r="AB134" s="164" t="s">
        <v>53</v>
      </c>
      <c r="AC134" s="165"/>
      <c r="AD134" s="166"/>
      <c r="AE134" s="164" t="s">
        <v>54</v>
      </c>
      <c r="AF134" s="165"/>
      <c r="AG134" s="166"/>
      <c r="AH134" s="164" t="s">
        <v>55</v>
      </c>
      <c r="AI134" s="165"/>
      <c r="AJ134" s="166"/>
      <c r="AK134" s="164" t="s">
        <v>12</v>
      </c>
      <c r="AL134" s="165"/>
      <c r="AM134" s="166"/>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62" t="s">
        <v>15</v>
      </c>
      <c r="E135" s="162"/>
      <c r="F135" s="163" t="s">
        <v>56</v>
      </c>
      <c r="G135" s="163"/>
      <c r="H135" s="163"/>
      <c r="I135" s="163"/>
      <c r="J135" s="172">
        <f>BK135</f>
        <v>13.479990638895389</v>
      </c>
      <c r="K135" s="173"/>
      <c r="L135" s="174"/>
      <c r="M135" s="172">
        <f>BL135</f>
        <v>9.0802714720337008</v>
      </c>
      <c r="N135" s="173"/>
      <c r="O135" s="174"/>
      <c r="P135" s="172">
        <f>BM135</f>
        <v>11.069506201731805</v>
      </c>
      <c r="Q135" s="173"/>
      <c r="R135" s="174"/>
      <c r="S135" s="172">
        <f>BN135</f>
        <v>22.443248303299789</v>
      </c>
      <c r="T135" s="173"/>
      <c r="U135" s="174"/>
      <c r="V135" s="172">
        <f>BO135</f>
        <v>23.21553943365317</v>
      </c>
      <c r="W135" s="173"/>
      <c r="X135" s="174"/>
      <c r="Y135" s="172">
        <f>BP135</f>
        <v>9.7589515562836411</v>
      </c>
      <c r="Z135" s="173"/>
      <c r="AA135" s="174"/>
      <c r="AB135" s="172">
        <f>BQ135</f>
        <v>5.1486075356892114</v>
      </c>
      <c r="AC135" s="173"/>
      <c r="AD135" s="174"/>
      <c r="AE135" s="172">
        <f>BR135</f>
        <v>2.5509010063187456</v>
      </c>
      <c r="AF135" s="173"/>
      <c r="AG135" s="174"/>
      <c r="AH135" s="172">
        <f>BS135</f>
        <v>3.2295810905686873</v>
      </c>
      <c r="AI135" s="173"/>
      <c r="AJ135" s="174"/>
      <c r="AK135" s="172">
        <f>BT135</f>
        <v>2.3402761525860051E-2</v>
      </c>
      <c r="AL135" s="173"/>
      <c r="AM135" s="174"/>
      <c r="AN135" s="43"/>
      <c r="AO135" s="43"/>
      <c r="AP135" s="43"/>
      <c r="AQ135" s="43"/>
      <c r="AR135" s="43"/>
      <c r="AS135" s="43"/>
      <c r="AT135" s="43"/>
      <c r="AU135" s="43"/>
      <c r="BG135" s="2">
        <v>26</v>
      </c>
      <c r="BH135" s="2" t="s">
        <v>57</v>
      </c>
      <c r="BK135" s="25">
        <v>13.479990638895389</v>
      </c>
      <c r="BL135" s="25">
        <v>9.0802714720337008</v>
      </c>
      <c r="BM135" s="25">
        <v>11.069506201731805</v>
      </c>
      <c r="BN135" s="25">
        <v>22.443248303299789</v>
      </c>
      <c r="BO135" s="25">
        <v>23.21553943365317</v>
      </c>
      <c r="BP135" s="25">
        <v>9.7589515562836411</v>
      </c>
      <c r="BQ135" s="25">
        <v>5.1486075356892114</v>
      </c>
      <c r="BR135" s="25">
        <v>2.5509010063187456</v>
      </c>
      <c r="BS135" s="25">
        <v>3.2295810905686873</v>
      </c>
      <c r="BT135" s="25">
        <v>2.3402761525860051E-2</v>
      </c>
    </row>
    <row r="136" spans="1:96">
      <c r="D136" s="162"/>
      <c r="E136" s="162"/>
      <c r="F136" s="161" t="s">
        <v>58</v>
      </c>
      <c r="G136" s="161"/>
      <c r="H136" s="161"/>
      <c r="I136" s="161"/>
      <c r="J136" s="175">
        <f>BK136</f>
        <v>8.8235294117647065</v>
      </c>
      <c r="K136" s="176"/>
      <c r="L136" s="177"/>
      <c r="M136" s="175">
        <f>BL136</f>
        <v>10.294117647058822</v>
      </c>
      <c r="N136" s="176"/>
      <c r="O136" s="177"/>
      <c r="P136" s="175">
        <f>BM136</f>
        <v>7.3529411764705888</v>
      </c>
      <c r="Q136" s="176"/>
      <c r="R136" s="177"/>
      <c r="S136" s="175">
        <f>BN136</f>
        <v>16.176470588235293</v>
      </c>
      <c r="T136" s="176"/>
      <c r="U136" s="177"/>
      <c r="V136" s="175">
        <f>BO136</f>
        <v>25</v>
      </c>
      <c r="W136" s="176"/>
      <c r="X136" s="177"/>
      <c r="Y136" s="175">
        <f>BP136</f>
        <v>13.23529411764706</v>
      </c>
      <c r="Z136" s="176"/>
      <c r="AA136" s="177"/>
      <c r="AB136" s="175">
        <f>BQ136</f>
        <v>5.8823529411764701</v>
      </c>
      <c r="AC136" s="176"/>
      <c r="AD136" s="177"/>
      <c r="AE136" s="175">
        <f>BR136</f>
        <v>4.4117647058823533</v>
      </c>
      <c r="AF136" s="176"/>
      <c r="AG136" s="177"/>
      <c r="AH136" s="175">
        <f>BS136</f>
        <v>8.8235294117647065</v>
      </c>
      <c r="AI136" s="176"/>
      <c r="AJ136" s="177"/>
      <c r="AK136" s="175">
        <f>BT136</f>
        <v>0</v>
      </c>
      <c r="AL136" s="176"/>
      <c r="AM136" s="177"/>
      <c r="AN136" s="43"/>
      <c r="AO136" s="43"/>
      <c r="AP136" s="43"/>
      <c r="AQ136" s="43"/>
      <c r="AR136" s="43"/>
      <c r="AS136" s="43"/>
      <c r="AT136" s="43"/>
      <c r="AU136" s="43"/>
      <c r="BH136" s="2" t="s">
        <v>59</v>
      </c>
      <c r="BK136" s="25">
        <v>8.8235294117647065</v>
      </c>
      <c r="BL136" s="25">
        <v>10.294117647058822</v>
      </c>
      <c r="BM136" s="25">
        <v>7.3529411764705888</v>
      </c>
      <c r="BN136" s="25">
        <v>16.176470588235293</v>
      </c>
      <c r="BO136" s="25">
        <v>25</v>
      </c>
      <c r="BP136" s="25">
        <v>13.23529411764706</v>
      </c>
      <c r="BQ136" s="25">
        <v>5.8823529411764701</v>
      </c>
      <c r="BR136" s="25">
        <v>4.4117647058823533</v>
      </c>
      <c r="BS136" s="25">
        <v>8.8235294117647065</v>
      </c>
      <c r="BT136" s="25">
        <v>0</v>
      </c>
    </row>
    <row r="137" spans="1:96">
      <c r="D137" s="162" t="s">
        <v>17</v>
      </c>
      <c r="E137" s="162"/>
      <c r="F137" s="163" t="s">
        <v>56</v>
      </c>
      <c r="G137" s="163"/>
      <c r="H137" s="163"/>
      <c r="I137" s="163"/>
      <c r="J137" s="172">
        <f>BK137</f>
        <v>12.597343105817682</v>
      </c>
      <c r="K137" s="173"/>
      <c r="L137" s="174"/>
      <c r="M137" s="172">
        <f>BL137</f>
        <v>7.3293632615666517</v>
      </c>
      <c r="N137" s="173"/>
      <c r="O137" s="174"/>
      <c r="P137" s="172">
        <f>BM137</f>
        <v>10.925332111772789</v>
      </c>
      <c r="Q137" s="173"/>
      <c r="R137" s="174"/>
      <c r="S137" s="172">
        <f>BN137</f>
        <v>24.049473202015577</v>
      </c>
      <c r="T137" s="173"/>
      <c r="U137" s="174"/>
      <c r="V137" s="172">
        <f>BO137</f>
        <v>23.408153916628493</v>
      </c>
      <c r="W137" s="173"/>
      <c r="X137" s="174"/>
      <c r="Y137" s="172">
        <f>BP137</f>
        <v>10.833715071003207</v>
      </c>
      <c r="Z137" s="173"/>
      <c r="AA137" s="174"/>
      <c r="AB137" s="172">
        <f>BQ137</f>
        <v>5.2908841044434265</v>
      </c>
      <c r="AC137" s="173"/>
      <c r="AD137" s="174"/>
      <c r="AE137" s="172">
        <f>BR137</f>
        <v>2.1759047182775997</v>
      </c>
      <c r="AF137" s="173"/>
      <c r="AG137" s="174"/>
      <c r="AH137" s="172">
        <f>BS137</f>
        <v>3.3440219880897848</v>
      </c>
      <c r="AI137" s="173"/>
      <c r="AJ137" s="174"/>
      <c r="AK137" s="172">
        <f>BT137</f>
        <v>4.5808520384791572E-2</v>
      </c>
      <c r="AL137" s="173"/>
      <c r="AM137" s="174"/>
      <c r="AN137" s="43"/>
      <c r="AO137" s="43"/>
      <c r="AP137" s="43"/>
      <c r="AQ137" s="43"/>
      <c r="AR137" s="43"/>
      <c r="AS137" s="43"/>
      <c r="AT137" s="43"/>
      <c r="AU137" s="43"/>
      <c r="BH137" s="2" t="s">
        <v>57</v>
      </c>
      <c r="BK137" s="25">
        <v>12.597343105817682</v>
      </c>
      <c r="BL137" s="25">
        <v>7.3293632615666517</v>
      </c>
      <c r="BM137" s="25">
        <v>10.925332111772789</v>
      </c>
      <c r="BN137" s="25">
        <v>24.049473202015577</v>
      </c>
      <c r="BO137" s="25">
        <v>23.408153916628493</v>
      </c>
      <c r="BP137" s="25">
        <v>10.833715071003207</v>
      </c>
      <c r="BQ137" s="25">
        <v>5.2908841044434265</v>
      </c>
      <c r="BR137" s="25">
        <v>2.1759047182775997</v>
      </c>
      <c r="BS137" s="25">
        <v>3.3440219880897848</v>
      </c>
      <c r="BT137" s="25">
        <v>4.5808520384791572E-2</v>
      </c>
    </row>
    <row r="138" spans="1:96">
      <c r="D138" s="162"/>
      <c r="E138" s="162"/>
      <c r="F138" s="161" t="s">
        <v>58</v>
      </c>
      <c r="G138" s="161"/>
      <c r="H138" s="161"/>
      <c r="I138" s="161"/>
      <c r="J138" s="175">
        <f>BK138</f>
        <v>9.5238095238095237</v>
      </c>
      <c r="K138" s="176"/>
      <c r="L138" s="177"/>
      <c r="M138" s="175">
        <f>BL138</f>
        <v>9.5238095238095237</v>
      </c>
      <c r="N138" s="176"/>
      <c r="O138" s="177"/>
      <c r="P138" s="175">
        <f>BM138</f>
        <v>8.3333333333333321</v>
      </c>
      <c r="Q138" s="176"/>
      <c r="R138" s="177"/>
      <c r="S138" s="175">
        <f>BN138</f>
        <v>17.857142857142858</v>
      </c>
      <c r="T138" s="176"/>
      <c r="U138" s="177"/>
      <c r="V138" s="175">
        <f>BO138</f>
        <v>32.142857142857146</v>
      </c>
      <c r="W138" s="176"/>
      <c r="X138" s="177"/>
      <c r="Y138" s="175">
        <f>BP138</f>
        <v>14.285714285714285</v>
      </c>
      <c r="Z138" s="176"/>
      <c r="AA138" s="177"/>
      <c r="AB138" s="175">
        <f>BQ138</f>
        <v>4.7619047619047619</v>
      </c>
      <c r="AC138" s="176"/>
      <c r="AD138" s="177"/>
      <c r="AE138" s="175">
        <f>BR138</f>
        <v>1.1904761904761905</v>
      </c>
      <c r="AF138" s="176"/>
      <c r="AG138" s="177"/>
      <c r="AH138" s="175">
        <f>BS138</f>
        <v>2.3809523809523809</v>
      </c>
      <c r="AI138" s="176"/>
      <c r="AJ138" s="177"/>
      <c r="AK138" s="175">
        <f>BT138</f>
        <v>0</v>
      </c>
      <c r="AL138" s="176"/>
      <c r="AM138" s="177"/>
      <c r="AN138" s="43"/>
      <c r="AO138" s="43"/>
      <c r="AP138" s="43"/>
      <c r="AQ138" s="43"/>
      <c r="AR138" s="43"/>
      <c r="AS138" s="43"/>
      <c r="AT138" s="43"/>
      <c r="AU138" s="43"/>
      <c r="BH138" s="2" t="s">
        <v>59</v>
      </c>
      <c r="BK138" s="25">
        <v>9.5238095238095237</v>
      </c>
      <c r="BL138" s="25">
        <v>9.5238095238095237</v>
      </c>
      <c r="BM138" s="25">
        <v>8.3333333333333321</v>
      </c>
      <c r="BN138" s="25">
        <v>17.857142857142858</v>
      </c>
      <c r="BO138" s="25">
        <v>32.142857142857146</v>
      </c>
      <c r="BP138" s="25">
        <v>14.285714285714285</v>
      </c>
      <c r="BQ138" s="25">
        <v>4.7619047619047619</v>
      </c>
      <c r="BR138" s="25">
        <v>1.1904761904761905</v>
      </c>
      <c r="BS138" s="25">
        <v>2.3809523809523809</v>
      </c>
      <c r="BT138" s="25">
        <v>0</v>
      </c>
    </row>
    <row r="139" spans="1:96" ht="3.75" customHeight="1"/>
    <row r="141" spans="1:96" s="20" customFormat="1" ht="11.25" customHeight="1">
      <c r="A141" s="47"/>
      <c r="B141" s="178" t="s">
        <v>62</v>
      </c>
      <c r="C141" s="178"/>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78"/>
      <c r="C142" s="178"/>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6</v>
      </c>
      <c r="K143" s="107"/>
      <c r="L143" s="107"/>
      <c r="M143" s="108"/>
      <c r="N143" s="106" t="s">
        <v>7</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65</v>
      </c>
      <c r="S144" s="97"/>
      <c r="T144" s="97"/>
      <c r="U144" s="98"/>
      <c r="V144" s="96" t="s">
        <v>66</v>
      </c>
      <c r="W144" s="97"/>
      <c r="X144" s="97"/>
      <c r="Y144" s="98"/>
      <c r="Z144" s="96" t="s">
        <v>67</v>
      </c>
      <c r="AA144" s="97"/>
      <c r="AB144" s="97"/>
      <c r="AC144" s="98"/>
      <c r="AD144" s="96" t="s">
        <v>68</v>
      </c>
      <c r="AE144" s="97"/>
      <c r="AF144" s="97"/>
      <c r="AG144" s="98"/>
      <c r="AH144" s="96" t="s">
        <v>12</v>
      </c>
      <c r="AI144" s="97"/>
      <c r="AJ144" s="97"/>
      <c r="AK144" s="98"/>
      <c r="BI144" s="50" t="s">
        <v>13</v>
      </c>
      <c r="BJ144" s="47" t="s">
        <v>14</v>
      </c>
      <c r="BK144" s="47">
        <v>1</v>
      </c>
      <c r="BL144" s="47">
        <v>2</v>
      </c>
      <c r="BM144" s="47">
        <v>3</v>
      </c>
      <c r="BN144" s="47">
        <v>4</v>
      </c>
      <c r="BO144" s="47">
        <v>0</v>
      </c>
    </row>
    <row r="145" spans="4:67" s="47" customFormat="1">
      <c r="D145" s="137" t="s">
        <v>15</v>
      </c>
      <c r="E145" s="138"/>
      <c r="F145" s="138"/>
      <c r="G145" s="138"/>
      <c r="H145" s="138"/>
      <c r="I145" s="139"/>
      <c r="J145" s="85">
        <f>BI145</f>
        <v>90.404867774397374</v>
      </c>
      <c r="K145" s="85"/>
      <c r="L145" s="85"/>
      <c r="M145" s="85"/>
      <c r="N145" s="85">
        <f>BJ145</f>
        <v>91.176470588235304</v>
      </c>
      <c r="O145" s="85"/>
      <c r="P145" s="85"/>
      <c r="Q145" s="85"/>
      <c r="R145" s="85">
        <f>BK145</f>
        <v>35.294117647058826</v>
      </c>
      <c r="S145" s="85"/>
      <c r="T145" s="85"/>
      <c r="U145" s="85"/>
      <c r="V145" s="85">
        <f>BL145</f>
        <v>55.882352941176471</v>
      </c>
      <c r="W145" s="85"/>
      <c r="X145" s="85"/>
      <c r="Y145" s="85"/>
      <c r="Z145" s="85">
        <f>BM145</f>
        <v>7.3529411764705888</v>
      </c>
      <c r="AA145" s="85"/>
      <c r="AB145" s="85"/>
      <c r="AC145" s="85"/>
      <c r="AD145" s="85">
        <f>BN145</f>
        <v>1.4705882352941175</v>
      </c>
      <c r="AE145" s="85"/>
      <c r="AF145" s="85"/>
      <c r="AG145" s="85"/>
      <c r="AH145" s="85">
        <f>BO145</f>
        <v>0</v>
      </c>
      <c r="AI145" s="85"/>
      <c r="AJ145" s="85"/>
      <c r="AK145" s="85"/>
      <c r="BG145" s="47">
        <v>27</v>
      </c>
      <c r="BH145" s="47" t="s">
        <v>16</v>
      </c>
      <c r="BI145" s="51">
        <v>90.404867774397374</v>
      </c>
      <c r="BJ145" s="51">
        <f>BK145+BL145</f>
        <v>91.176470588235304</v>
      </c>
      <c r="BK145" s="51">
        <v>35.294117647058826</v>
      </c>
      <c r="BL145" s="51">
        <v>55.882352941176471</v>
      </c>
      <c r="BM145" s="51">
        <v>7.3529411764705888</v>
      </c>
      <c r="BN145" s="51">
        <v>1.4705882352941175</v>
      </c>
      <c r="BO145" s="51">
        <v>0</v>
      </c>
    </row>
    <row r="146" spans="4:67" s="47" customFormat="1">
      <c r="D146" s="131" t="s">
        <v>17</v>
      </c>
      <c r="E146" s="132"/>
      <c r="F146" s="132"/>
      <c r="G146" s="132"/>
      <c r="H146" s="132"/>
      <c r="I146" s="133"/>
      <c r="J146" s="89">
        <f>BI146</f>
        <v>91.754466330737515</v>
      </c>
      <c r="K146" s="89"/>
      <c r="L146" s="89"/>
      <c r="M146" s="89"/>
      <c r="N146" s="89">
        <f>IF(ISERROR(BJ146),"",BJ146)</f>
        <v>82.142857142857139</v>
      </c>
      <c r="O146" s="89"/>
      <c r="P146" s="89"/>
      <c r="Q146" s="89"/>
      <c r="R146" s="89">
        <f>BK146</f>
        <v>28.571428571428569</v>
      </c>
      <c r="S146" s="89"/>
      <c r="T146" s="89"/>
      <c r="U146" s="89"/>
      <c r="V146" s="89">
        <f>BL146</f>
        <v>53.571428571428569</v>
      </c>
      <c r="W146" s="89"/>
      <c r="X146" s="89"/>
      <c r="Y146" s="89"/>
      <c r="Z146" s="89">
        <f>BM146</f>
        <v>17.857142857142858</v>
      </c>
      <c r="AA146" s="89"/>
      <c r="AB146" s="89"/>
      <c r="AC146" s="89"/>
      <c r="AD146" s="89">
        <f>BN146</f>
        <v>0</v>
      </c>
      <c r="AE146" s="89"/>
      <c r="AF146" s="89"/>
      <c r="AG146" s="89"/>
      <c r="AH146" s="89">
        <f>BO146</f>
        <v>0</v>
      </c>
      <c r="AI146" s="89"/>
      <c r="AJ146" s="89"/>
      <c r="AK146" s="89"/>
      <c r="BH146" s="47" t="s">
        <v>18</v>
      </c>
      <c r="BI146" s="51">
        <v>91.754466330737515</v>
      </c>
      <c r="BJ146" s="51">
        <f>BK146+BL146</f>
        <v>82.142857142857139</v>
      </c>
      <c r="BK146" s="51">
        <v>28.571428571428569</v>
      </c>
      <c r="BL146" s="51">
        <v>53.571428571428569</v>
      </c>
      <c r="BM146" s="51">
        <v>17.857142857142858</v>
      </c>
      <c r="BN146" s="51">
        <v>0</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7" t="s">
        <v>15</v>
      </c>
      <c r="E148" s="138"/>
      <c r="F148" s="138"/>
      <c r="G148" s="138"/>
      <c r="H148" s="138"/>
      <c r="I148" s="139"/>
      <c r="J148" s="85">
        <f>BI148</f>
        <v>91.060145097121463</v>
      </c>
      <c r="K148" s="85"/>
      <c r="L148" s="85"/>
      <c r="M148" s="85"/>
      <c r="N148" s="85">
        <f>BJ148</f>
        <v>97.058823529411768</v>
      </c>
      <c r="O148" s="85"/>
      <c r="P148" s="85"/>
      <c r="Q148" s="85"/>
      <c r="R148" s="85">
        <f>BK148</f>
        <v>42.647058823529413</v>
      </c>
      <c r="S148" s="85"/>
      <c r="T148" s="85"/>
      <c r="U148" s="85"/>
      <c r="V148" s="85">
        <f>BL148</f>
        <v>54.411764705882348</v>
      </c>
      <c r="W148" s="85"/>
      <c r="X148" s="85"/>
      <c r="Y148" s="85"/>
      <c r="Z148" s="85">
        <f>BM148</f>
        <v>1.4705882352941175</v>
      </c>
      <c r="AA148" s="85"/>
      <c r="AB148" s="85"/>
      <c r="AC148" s="85"/>
      <c r="AD148" s="85">
        <f>BN148</f>
        <v>1.4705882352941175</v>
      </c>
      <c r="AE148" s="85"/>
      <c r="AF148" s="85"/>
      <c r="AG148" s="85"/>
      <c r="AH148" s="85">
        <f>BO148</f>
        <v>0</v>
      </c>
      <c r="AI148" s="85"/>
      <c r="AJ148" s="85"/>
      <c r="AK148" s="85"/>
      <c r="BG148" s="47">
        <v>28</v>
      </c>
      <c r="BH148" s="47" t="s">
        <v>16</v>
      </c>
      <c r="BI148" s="51">
        <v>91.060145097121463</v>
      </c>
      <c r="BJ148" s="51">
        <f>BK148+BL148</f>
        <v>97.058823529411768</v>
      </c>
      <c r="BK148" s="51">
        <v>42.647058823529413</v>
      </c>
      <c r="BL148" s="51">
        <v>54.411764705882348</v>
      </c>
      <c r="BM148" s="51">
        <v>1.4705882352941175</v>
      </c>
      <c r="BN148" s="51">
        <v>1.4705882352941175</v>
      </c>
      <c r="BO148" s="51">
        <v>0</v>
      </c>
    </row>
    <row r="149" spans="4:67" s="47" customFormat="1">
      <c r="D149" s="131" t="s">
        <v>17</v>
      </c>
      <c r="E149" s="132"/>
      <c r="F149" s="132"/>
      <c r="G149" s="132"/>
      <c r="H149" s="132"/>
      <c r="I149" s="133"/>
      <c r="J149" s="89">
        <f>BI149</f>
        <v>89.395327530920753</v>
      </c>
      <c r="K149" s="89"/>
      <c r="L149" s="89"/>
      <c r="M149" s="89"/>
      <c r="N149" s="89">
        <f>IF(ISERROR(BJ149),"",BJ149)</f>
        <v>88.095238095238088</v>
      </c>
      <c r="O149" s="89"/>
      <c r="P149" s="89"/>
      <c r="Q149" s="89"/>
      <c r="R149" s="89">
        <f>BK149</f>
        <v>44.047619047619044</v>
      </c>
      <c r="S149" s="89"/>
      <c r="T149" s="89"/>
      <c r="U149" s="89"/>
      <c r="V149" s="89">
        <f>BL149</f>
        <v>44.047619047619044</v>
      </c>
      <c r="W149" s="89"/>
      <c r="X149" s="89"/>
      <c r="Y149" s="89"/>
      <c r="Z149" s="89">
        <f>BM149</f>
        <v>10.714285714285714</v>
      </c>
      <c r="AA149" s="89"/>
      <c r="AB149" s="89"/>
      <c r="AC149" s="89"/>
      <c r="AD149" s="89">
        <f>BN149</f>
        <v>1.1904761904761905</v>
      </c>
      <c r="AE149" s="89"/>
      <c r="AF149" s="89"/>
      <c r="AG149" s="89"/>
      <c r="AH149" s="89">
        <f>BO149</f>
        <v>0</v>
      </c>
      <c r="AI149" s="89"/>
      <c r="AJ149" s="89"/>
      <c r="AK149" s="89"/>
      <c r="BH149" s="47" t="s">
        <v>18</v>
      </c>
      <c r="BI149" s="51">
        <v>89.395327530920753</v>
      </c>
      <c r="BJ149" s="51">
        <f>BK149+BL149</f>
        <v>88.095238095238088</v>
      </c>
      <c r="BK149" s="51">
        <v>44.047619047619044</v>
      </c>
      <c r="BL149" s="51">
        <v>44.047619047619044</v>
      </c>
      <c r="BM149" s="51">
        <v>10.714285714285714</v>
      </c>
      <c r="BN149" s="51">
        <v>1.1904761904761905</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7" t="s">
        <v>15</v>
      </c>
      <c r="E151" s="138"/>
      <c r="F151" s="138"/>
      <c r="G151" s="138"/>
      <c r="H151" s="138"/>
      <c r="I151" s="139"/>
      <c r="J151" s="85">
        <f>BI151</f>
        <v>94.219517903112575</v>
      </c>
      <c r="K151" s="85"/>
      <c r="L151" s="85"/>
      <c r="M151" s="85"/>
      <c r="N151" s="85">
        <f>BJ151</f>
        <v>97.058823529411768</v>
      </c>
      <c r="O151" s="85"/>
      <c r="P151" s="85"/>
      <c r="Q151" s="85"/>
      <c r="R151" s="85">
        <f>BK151</f>
        <v>51.470588235294116</v>
      </c>
      <c r="S151" s="85"/>
      <c r="T151" s="85"/>
      <c r="U151" s="85"/>
      <c r="V151" s="85">
        <f>BL151</f>
        <v>45.588235294117645</v>
      </c>
      <c r="W151" s="85"/>
      <c r="X151" s="85"/>
      <c r="Y151" s="85"/>
      <c r="Z151" s="85">
        <f>BM151</f>
        <v>2.9411764705882351</v>
      </c>
      <c r="AA151" s="85"/>
      <c r="AB151" s="85"/>
      <c r="AC151" s="85"/>
      <c r="AD151" s="85">
        <f>BN151</f>
        <v>0</v>
      </c>
      <c r="AE151" s="85"/>
      <c r="AF151" s="85"/>
      <c r="AG151" s="85"/>
      <c r="AH151" s="85">
        <f>BO151</f>
        <v>0</v>
      </c>
      <c r="AI151" s="85"/>
      <c r="AJ151" s="85"/>
      <c r="AK151" s="85"/>
      <c r="BG151" s="47">
        <v>29</v>
      </c>
      <c r="BH151" s="47" t="s">
        <v>16</v>
      </c>
      <c r="BI151" s="51">
        <v>94.219517903112575</v>
      </c>
      <c r="BJ151" s="51">
        <f>BK151+BL151</f>
        <v>97.058823529411768</v>
      </c>
      <c r="BK151" s="51">
        <v>51.470588235294116</v>
      </c>
      <c r="BL151" s="51">
        <v>45.588235294117645</v>
      </c>
      <c r="BM151" s="51">
        <v>2.9411764705882351</v>
      </c>
      <c r="BN151" s="51">
        <v>0</v>
      </c>
      <c r="BO151" s="51">
        <v>0</v>
      </c>
    </row>
    <row r="152" spans="4:67" s="47" customFormat="1">
      <c r="D152" s="131" t="s">
        <v>17</v>
      </c>
      <c r="E152" s="132"/>
      <c r="F152" s="132"/>
      <c r="G152" s="132"/>
      <c r="H152" s="132"/>
      <c r="I152" s="133"/>
      <c r="J152" s="89">
        <f>BI152</f>
        <v>94.434264773247818</v>
      </c>
      <c r="K152" s="89"/>
      <c r="L152" s="89"/>
      <c r="M152" s="89"/>
      <c r="N152" s="89">
        <f>IF(ISERROR(BJ152),"",BJ152)</f>
        <v>91.666666666666671</v>
      </c>
      <c r="O152" s="89"/>
      <c r="P152" s="89"/>
      <c r="Q152" s="89"/>
      <c r="R152" s="89">
        <f>BK152</f>
        <v>55.952380952380956</v>
      </c>
      <c r="S152" s="89"/>
      <c r="T152" s="89"/>
      <c r="U152" s="89"/>
      <c r="V152" s="89">
        <f>BL152</f>
        <v>35.714285714285715</v>
      </c>
      <c r="W152" s="89"/>
      <c r="X152" s="89"/>
      <c r="Y152" s="89"/>
      <c r="Z152" s="89">
        <f>BM152</f>
        <v>8.3333333333333321</v>
      </c>
      <c r="AA152" s="89"/>
      <c r="AB152" s="89"/>
      <c r="AC152" s="89"/>
      <c r="AD152" s="89">
        <f>BN152</f>
        <v>0</v>
      </c>
      <c r="AE152" s="89"/>
      <c r="AF152" s="89"/>
      <c r="AG152" s="89"/>
      <c r="AH152" s="89">
        <f>BO152</f>
        <v>0</v>
      </c>
      <c r="AI152" s="89"/>
      <c r="AJ152" s="89"/>
      <c r="AK152" s="89"/>
      <c r="BH152" s="47" t="s">
        <v>18</v>
      </c>
      <c r="BI152" s="51">
        <v>94.434264773247818</v>
      </c>
      <c r="BJ152" s="51">
        <f>BK152+BL152</f>
        <v>91.666666666666671</v>
      </c>
      <c r="BK152" s="51">
        <v>55.952380952380956</v>
      </c>
      <c r="BL152" s="51">
        <v>35.714285714285715</v>
      </c>
      <c r="BM152" s="51">
        <v>8.3333333333333321</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7" t="s">
        <v>15</v>
      </c>
      <c r="E154" s="138"/>
      <c r="F154" s="138"/>
      <c r="G154" s="138"/>
      <c r="H154" s="138"/>
      <c r="I154" s="139"/>
      <c r="J154" s="85">
        <f>BI154</f>
        <v>78.797098057570793</v>
      </c>
      <c r="K154" s="85"/>
      <c r="L154" s="85"/>
      <c r="M154" s="85"/>
      <c r="N154" s="85">
        <f>BJ154</f>
        <v>77.941176470588232</v>
      </c>
      <c r="O154" s="85"/>
      <c r="P154" s="85"/>
      <c r="Q154" s="85"/>
      <c r="R154" s="85">
        <f>BK154</f>
        <v>45.588235294117645</v>
      </c>
      <c r="S154" s="85"/>
      <c r="T154" s="85"/>
      <c r="U154" s="85"/>
      <c r="V154" s="85">
        <f>BL154</f>
        <v>32.352941176470587</v>
      </c>
      <c r="W154" s="85"/>
      <c r="X154" s="85"/>
      <c r="Y154" s="85"/>
      <c r="Z154" s="85">
        <f>BM154</f>
        <v>19.117647058823529</v>
      </c>
      <c r="AA154" s="85"/>
      <c r="AB154" s="85"/>
      <c r="AC154" s="85"/>
      <c r="AD154" s="85">
        <f>BN154</f>
        <v>2.9411764705882351</v>
      </c>
      <c r="AE154" s="85"/>
      <c r="AF154" s="85"/>
      <c r="AG154" s="85"/>
      <c r="AH154" s="85">
        <f>BO154</f>
        <v>0</v>
      </c>
      <c r="AI154" s="85"/>
      <c r="AJ154" s="85"/>
      <c r="AK154" s="85"/>
      <c r="BG154" s="47">
        <v>30</v>
      </c>
      <c r="BH154" s="47" t="s">
        <v>16</v>
      </c>
      <c r="BI154" s="51">
        <v>78.797098057570793</v>
      </c>
      <c r="BJ154" s="51">
        <f>BK154+BL154</f>
        <v>77.941176470588232</v>
      </c>
      <c r="BK154" s="51">
        <v>45.588235294117645</v>
      </c>
      <c r="BL154" s="51">
        <v>32.352941176470587</v>
      </c>
      <c r="BM154" s="51">
        <v>19.117647058823529</v>
      </c>
      <c r="BN154" s="51">
        <v>2.9411764705882351</v>
      </c>
      <c r="BO154" s="51">
        <v>0</v>
      </c>
    </row>
    <row r="155" spans="4:67" s="47" customFormat="1">
      <c r="D155" s="131" t="s">
        <v>17</v>
      </c>
      <c r="E155" s="132"/>
      <c r="F155" s="132"/>
      <c r="G155" s="132"/>
      <c r="H155" s="132"/>
      <c r="I155" s="133"/>
      <c r="J155" s="89">
        <f>BI155</f>
        <v>78.676133760879523</v>
      </c>
      <c r="K155" s="89"/>
      <c r="L155" s="89"/>
      <c r="M155" s="89"/>
      <c r="N155" s="89">
        <f>IF(ISERROR(BJ155),"",BJ155)</f>
        <v>64.285714285714292</v>
      </c>
      <c r="O155" s="89"/>
      <c r="P155" s="89"/>
      <c r="Q155" s="89"/>
      <c r="R155" s="89">
        <f>BK155</f>
        <v>32.142857142857146</v>
      </c>
      <c r="S155" s="89"/>
      <c r="T155" s="89"/>
      <c r="U155" s="89"/>
      <c r="V155" s="89">
        <f>BL155</f>
        <v>32.142857142857146</v>
      </c>
      <c r="W155" s="89"/>
      <c r="X155" s="89"/>
      <c r="Y155" s="89"/>
      <c r="Z155" s="89">
        <f>BM155</f>
        <v>30.952380952380953</v>
      </c>
      <c r="AA155" s="89"/>
      <c r="AB155" s="89"/>
      <c r="AC155" s="89"/>
      <c r="AD155" s="89">
        <f>BN155</f>
        <v>4.7619047619047619</v>
      </c>
      <c r="AE155" s="89"/>
      <c r="AF155" s="89"/>
      <c r="AG155" s="89"/>
      <c r="AH155" s="89">
        <f>BO155</f>
        <v>0</v>
      </c>
      <c r="AI155" s="89"/>
      <c r="AJ155" s="89"/>
      <c r="AK155" s="89"/>
      <c r="BH155" s="47" t="s">
        <v>18</v>
      </c>
      <c r="BI155" s="51">
        <v>78.676133760879523</v>
      </c>
      <c r="BJ155" s="51">
        <f>BK155+BL155</f>
        <v>64.285714285714292</v>
      </c>
      <c r="BK155" s="51">
        <v>32.142857142857146</v>
      </c>
      <c r="BL155" s="51">
        <v>32.142857142857146</v>
      </c>
      <c r="BM155" s="51">
        <v>30.952380952380953</v>
      </c>
      <c r="BN155" s="51">
        <v>4.7619047619047619</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7" t="s">
        <v>15</v>
      </c>
      <c r="E157" s="138"/>
      <c r="F157" s="138"/>
      <c r="G157" s="138"/>
      <c r="H157" s="138"/>
      <c r="I157" s="139"/>
      <c r="J157" s="85">
        <f>BI157</f>
        <v>67.39995319447695</v>
      </c>
      <c r="K157" s="85"/>
      <c r="L157" s="85"/>
      <c r="M157" s="85"/>
      <c r="N157" s="85">
        <f>BJ157</f>
        <v>73.529411764705884</v>
      </c>
      <c r="O157" s="85"/>
      <c r="P157" s="85"/>
      <c r="Q157" s="85"/>
      <c r="R157" s="85">
        <f>BK157</f>
        <v>42.647058823529413</v>
      </c>
      <c r="S157" s="85"/>
      <c r="T157" s="85"/>
      <c r="U157" s="85"/>
      <c r="V157" s="85">
        <f>BL157</f>
        <v>30.882352941176471</v>
      </c>
      <c r="W157" s="85"/>
      <c r="X157" s="85"/>
      <c r="Y157" s="85"/>
      <c r="Z157" s="85">
        <f>BM157</f>
        <v>17.647058823529413</v>
      </c>
      <c r="AA157" s="85"/>
      <c r="AB157" s="85"/>
      <c r="AC157" s="85"/>
      <c r="AD157" s="85">
        <f>BN157</f>
        <v>8.8235294117647065</v>
      </c>
      <c r="AE157" s="85"/>
      <c r="AF157" s="85"/>
      <c r="AG157" s="85"/>
      <c r="AH157" s="85">
        <f>BO157</f>
        <v>0</v>
      </c>
      <c r="AI157" s="85"/>
      <c r="AJ157" s="85"/>
      <c r="AK157" s="85"/>
      <c r="BG157" s="47">
        <v>31</v>
      </c>
      <c r="BH157" s="47" t="s">
        <v>16</v>
      </c>
      <c r="BI157" s="51">
        <v>67.39995319447695</v>
      </c>
      <c r="BJ157" s="51">
        <f>BK157+BL157</f>
        <v>73.529411764705884</v>
      </c>
      <c r="BK157" s="51">
        <v>42.647058823529413</v>
      </c>
      <c r="BL157" s="51">
        <v>30.882352941176471</v>
      </c>
      <c r="BM157" s="51">
        <v>17.647058823529413</v>
      </c>
      <c r="BN157" s="51">
        <v>8.8235294117647065</v>
      </c>
      <c r="BO157" s="51">
        <v>0</v>
      </c>
    </row>
    <row r="158" spans="4:67" s="47" customFormat="1">
      <c r="D158" s="131" t="s">
        <v>17</v>
      </c>
      <c r="E158" s="132"/>
      <c r="F158" s="132"/>
      <c r="G158" s="132"/>
      <c r="H158" s="132"/>
      <c r="I158" s="133"/>
      <c r="J158" s="89">
        <f>BI158</f>
        <v>65.529088410444345</v>
      </c>
      <c r="K158" s="89"/>
      <c r="L158" s="89"/>
      <c r="M158" s="89"/>
      <c r="N158" s="89">
        <f>IF(ISERROR(BJ158),"",BJ158)</f>
        <v>66.666666666666671</v>
      </c>
      <c r="O158" s="89"/>
      <c r="P158" s="89"/>
      <c r="Q158" s="89"/>
      <c r="R158" s="89">
        <f>BK158</f>
        <v>29.761904761904763</v>
      </c>
      <c r="S158" s="89"/>
      <c r="T158" s="89"/>
      <c r="U158" s="89"/>
      <c r="V158" s="89">
        <f>BL158</f>
        <v>36.904761904761905</v>
      </c>
      <c r="W158" s="89"/>
      <c r="X158" s="89"/>
      <c r="Y158" s="89"/>
      <c r="Z158" s="89">
        <f>BM158</f>
        <v>28.571428571428569</v>
      </c>
      <c r="AA158" s="89"/>
      <c r="AB158" s="89"/>
      <c r="AC158" s="89"/>
      <c r="AD158" s="89">
        <f>BN158</f>
        <v>4.7619047619047619</v>
      </c>
      <c r="AE158" s="89"/>
      <c r="AF158" s="89"/>
      <c r="AG158" s="89"/>
      <c r="AH158" s="89">
        <f>BO158</f>
        <v>0</v>
      </c>
      <c r="AI158" s="89"/>
      <c r="AJ158" s="89"/>
      <c r="AK158" s="89"/>
      <c r="BH158" s="47" t="s">
        <v>18</v>
      </c>
      <c r="BI158" s="51">
        <v>65.529088410444345</v>
      </c>
      <c r="BJ158" s="51">
        <f>BK158+BL158</f>
        <v>66.666666666666671</v>
      </c>
      <c r="BK158" s="51">
        <v>29.761904761904763</v>
      </c>
      <c r="BL158" s="51">
        <v>36.904761904761905</v>
      </c>
      <c r="BM158" s="51">
        <v>28.571428571428569</v>
      </c>
      <c r="BN158" s="51">
        <v>4.7619047619047619</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7" t="s">
        <v>15</v>
      </c>
      <c r="E160" s="138"/>
      <c r="F160" s="138"/>
      <c r="G160" s="138"/>
      <c r="H160" s="138"/>
      <c r="I160" s="139"/>
      <c r="J160" s="85">
        <f>BI160</f>
        <v>75.801544582260703</v>
      </c>
      <c r="K160" s="85"/>
      <c r="L160" s="85"/>
      <c r="M160" s="85"/>
      <c r="N160" s="85">
        <f>BJ160</f>
        <v>82.35294117647058</v>
      </c>
      <c r="O160" s="85"/>
      <c r="P160" s="85"/>
      <c r="Q160" s="85"/>
      <c r="R160" s="85">
        <f>BK160</f>
        <v>36.764705882352942</v>
      </c>
      <c r="S160" s="85"/>
      <c r="T160" s="85"/>
      <c r="U160" s="85"/>
      <c r="V160" s="85">
        <f>BL160</f>
        <v>45.588235294117645</v>
      </c>
      <c r="W160" s="85"/>
      <c r="X160" s="85"/>
      <c r="Y160" s="85"/>
      <c r="Z160" s="85">
        <f>BM160</f>
        <v>14.705882352941178</v>
      </c>
      <c r="AA160" s="85"/>
      <c r="AB160" s="85"/>
      <c r="AC160" s="85"/>
      <c r="AD160" s="85">
        <f>BN160</f>
        <v>2.9411764705882351</v>
      </c>
      <c r="AE160" s="85"/>
      <c r="AF160" s="85"/>
      <c r="AG160" s="85"/>
      <c r="AH160" s="85">
        <f>BO160</f>
        <v>0</v>
      </c>
      <c r="AI160" s="85"/>
      <c r="AJ160" s="85"/>
      <c r="AK160" s="85"/>
      <c r="BG160" s="47">
        <v>32</v>
      </c>
      <c r="BH160" s="47" t="s">
        <v>16</v>
      </c>
      <c r="BI160" s="51">
        <v>75.801544582260703</v>
      </c>
      <c r="BJ160" s="51">
        <f>BK160+BL160</f>
        <v>82.35294117647058</v>
      </c>
      <c r="BK160" s="51">
        <v>36.764705882352942</v>
      </c>
      <c r="BL160" s="51">
        <v>45.588235294117645</v>
      </c>
      <c r="BM160" s="51">
        <v>14.705882352941178</v>
      </c>
      <c r="BN160" s="51">
        <v>2.9411764705882351</v>
      </c>
      <c r="BO160" s="51">
        <v>0</v>
      </c>
    </row>
    <row r="161" spans="1:96" s="47" customFormat="1">
      <c r="D161" s="131" t="s">
        <v>17</v>
      </c>
      <c r="E161" s="132"/>
      <c r="F161" s="132"/>
      <c r="G161" s="132"/>
      <c r="H161" s="132"/>
      <c r="I161" s="133"/>
      <c r="J161" s="89">
        <f>BI161</f>
        <v>76.087952359138797</v>
      </c>
      <c r="K161" s="89"/>
      <c r="L161" s="89"/>
      <c r="M161" s="89"/>
      <c r="N161" s="89">
        <f>IF(ISERROR(BJ161),"",BJ161)</f>
        <v>75</v>
      </c>
      <c r="O161" s="89"/>
      <c r="P161" s="89"/>
      <c r="Q161" s="89"/>
      <c r="R161" s="89">
        <f>BK161</f>
        <v>22.61904761904762</v>
      </c>
      <c r="S161" s="89"/>
      <c r="T161" s="89"/>
      <c r="U161" s="89"/>
      <c r="V161" s="89">
        <f>BL161</f>
        <v>52.380952380952387</v>
      </c>
      <c r="W161" s="89"/>
      <c r="X161" s="89"/>
      <c r="Y161" s="89"/>
      <c r="Z161" s="89">
        <f>BM161</f>
        <v>20.238095238095237</v>
      </c>
      <c r="AA161" s="89"/>
      <c r="AB161" s="89"/>
      <c r="AC161" s="89"/>
      <c r="AD161" s="89">
        <f>BN161</f>
        <v>4.7619047619047619</v>
      </c>
      <c r="AE161" s="89"/>
      <c r="AF161" s="89"/>
      <c r="AG161" s="89"/>
      <c r="AH161" s="89">
        <f>BO161</f>
        <v>0</v>
      </c>
      <c r="AI161" s="89"/>
      <c r="AJ161" s="89"/>
      <c r="AK161" s="89"/>
      <c r="BH161" s="47" t="s">
        <v>18</v>
      </c>
      <c r="BI161" s="51">
        <v>76.087952359138797</v>
      </c>
      <c r="BJ161" s="51">
        <f>BK161+BL161</f>
        <v>75</v>
      </c>
      <c r="BK161" s="51">
        <v>22.61904761904762</v>
      </c>
      <c r="BL161" s="51">
        <v>52.380952380952387</v>
      </c>
      <c r="BM161" s="51">
        <v>20.238095238095237</v>
      </c>
      <c r="BN161" s="51">
        <v>4.7619047619047619</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7" t="s">
        <v>15</v>
      </c>
      <c r="E163" s="138"/>
      <c r="F163" s="138"/>
      <c r="G163" s="138"/>
      <c r="H163" s="138"/>
      <c r="I163" s="139"/>
      <c r="J163" s="85">
        <f>BI163</f>
        <v>91.10695062017318</v>
      </c>
      <c r="K163" s="85"/>
      <c r="L163" s="85"/>
      <c r="M163" s="85"/>
      <c r="N163" s="85">
        <f>BJ163</f>
        <v>92.64705882352942</v>
      </c>
      <c r="O163" s="85"/>
      <c r="P163" s="85"/>
      <c r="Q163" s="85"/>
      <c r="R163" s="85">
        <f>BK163</f>
        <v>50</v>
      </c>
      <c r="S163" s="85"/>
      <c r="T163" s="85"/>
      <c r="U163" s="85"/>
      <c r="V163" s="85">
        <f>BL163</f>
        <v>42.647058823529413</v>
      </c>
      <c r="W163" s="85"/>
      <c r="X163" s="85"/>
      <c r="Y163" s="85"/>
      <c r="Z163" s="85">
        <f>BM163</f>
        <v>7.3529411764705888</v>
      </c>
      <c r="AA163" s="85"/>
      <c r="AB163" s="85"/>
      <c r="AC163" s="85"/>
      <c r="AD163" s="85">
        <f>BN163</f>
        <v>0</v>
      </c>
      <c r="AE163" s="85"/>
      <c r="AF163" s="85"/>
      <c r="AG163" s="85"/>
      <c r="AH163" s="85">
        <f>BO163</f>
        <v>0</v>
      </c>
      <c r="AI163" s="85"/>
      <c r="AJ163" s="85"/>
      <c r="AK163" s="85"/>
      <c r="BG163" s="47">
        <v>33</v>
      </c>
      <c r="BH163" s="47" t="s">
        <v>16</v>
      </c>
      <c r="BI163" s="51">
        <v>91.10695062017318</v>
      </c>
      <c r="BJ163" s="51">
        <f>BK163+BL163</f>
        <v>92.64705882352942</v>
      </c>
      <c r="BK163" s="51">
        <v>50</v>
      </c>
      <c r="BL163" s="51">
        <v>42.647058823529413</v>
      </c>
      <c r="BM163" s="51">
        <v>7.3529411764705888</v>
      </c>
      <c r="BN163" s="51">
        <v>0</v>
      </c>
      <c r="BO163" s="51">
        <v>0</v>
      </c>
    </row>
    <row r="164" spans="1:96" s="47" customFormat="1">
      <c r="D164" s="131" t="s">
        <v>17</v>
      </c>
      <c r="E164" s="132"/>
      <c r="F164" s="132"/>
      <c r="G164" s="132"/>
      <c r="H164" s="132"/>
      <c r="I164" s="133"/>
      <c r="J164" s="89">
        <f>BI164</f>
        <v>91.273476866697195</v>
      </c>
      <c r="K164" s="89"/>
      <c r="L164" s="89"/>
      <c r="M164" s="89"/>
      <c r="N164" s="89">
        <f>IF(ISERROR(BJ164),"",BJ164)</f>
        <v>94.047619047619065</v>
      </c>
      <c r="O164" s="89"/>
      <c r="P164" s="89"/>
      <c r="Q164" s="89"/>
      <c r="R164" s="89">
        <f>BK164</f>
        <v>52.380952380952387</v>
      </c>
      <c r="S164" s="89"/>
      <c r="T164" s="89"/>
      <c r="U164" s="89"/>
      <c r="V164" s="89">
        <f>BL164</f>
        <v>41.666666666666671</v>
      </c>
      <c r="W164" s="89"/>
      <c r="X164" s="89"/>
      <c r="Y164" s="89"/>
      <c r="Z164" s="89">
        <f>BM164</f>
        <v>3.5714285714285712</v>
      </c>
      <c r="AA164" s="89"/>
      <c r="AB164" s="89"/>
      <c r="AC164" s="89"/>
      <c r="AD164" s="89">
        <f>BN164</f>
        <v>2.3809523809523809</v>
      </c>
      <c r="AE164" s="89"/>
      <c r="AF164" s="89"/>
      <c r="AG164" s="89"/>
      <c r="AH164" s="89">
        <f>BO164</f>
        <v>0</v>
      </c>
      <c r="AI164" s="89"/>
      <c r="AJ164" s="89"/>
      <c r="AK164" s="89"/>
      <c r="BH164" s="47" t="s">
        <v>18</v>
      </c>
      <c r="BI164" s="51">
        <v>91.273476866697195</v>
      </c>
      <c r="BJ164" s="51">
        <f>BK164+BL164</f>
        <v>94.047619047619065</v>
      </c>
      <c r="BK164" s="51">
        <v>52.380952380952387</v>
      </c>
      <c r="BL164" s="51">
        <v>41.666666666666671</v>
      </c>
      <c r="BM164" s="51">
        <v>3.5714285714285712</v>
      </c>
      <c r="BN164" s="51">
        <v>2.3809523809523809</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6</v>
      </c>
      <c r="K171" s="107"/>
      <c r="L171" s="107"/>
      <c r="M171" s="108"/>
      <c r="N171" s="106" t="s">
        <v>7</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65</v>
      </c>
      <c r="S172" s="97"/>
      <c r="T172" s="97"/>
      <c r="U172" s="98"/>
      <c r="V172" s="96" t="s">
        <v>66</v>
      </c>
      <c r="W172" s="97"/>
      <c r="X172" s="97"/>
      <c r="Y172" s="98"/>
      <c r="Z172" s="96" t="s">
        <v>67</v>
      </c>
      <c r="AA172" s="97"/>
      <c r="AB172" s="97"/>
      <c r="AC172" s="98"/>
      <c r="AD172" s="96" t="s">
        <v>68</v>
      </c>
      <c r="AE172" s="97"/>
      <c r="AF172" s="97"/>
      <c r="AG172" s="98"/>
      <c r="AH172" s="96" t="s">
        <v>12</v>
      </c>
      <c r="AI172" s="97"/>
      <c r="AJ172" s="97"/>
      <c r="AK172" s="98"/>
      <c r="BI172" s="50" t="s">
        <v>13</v>
      </c>
      <c r="BJ172" s="47" t="s">
        <v>14</v>
      </c>
      <c r="BK172" s="47">
        <v>1</v>
      </c>
      <c r="BL172" s="47">
        <v>2</v>
      </c>
      <c r="BM172" s="47">
        <v>3</v>
      </c>
      <c r="BN172" s="47">
        <v>4</v>
      </c>
      <c r="BO172" s="47">
        <v>0</v>
      </c>
    </row>
    <row r="173" spans="1:96" s="47" customFormat="1">
      <c r="D173" s="137" t="s">
        <v>15</v>
      </c>
      <c r="E173" s="138"/>
      <c r="F173" s="138"/>
      <c r="G173" s="138"/>
      <c r="H173" s="138"/>
      <c r="I173" s="139"/>
      <c r="J173" s="85">
        <f>BI173</f>
        <v>79.101333957406979</v>
      </c>
      <c r="K173" s="85"/>
      <c r="L173" s="85"/>
      <c r="M173" s="85"/>
      <c r="N173" s="85">
        <f>BJ173</f>
        <v>83.82352941176471</v>
      </c>
      <c r="O173" s="85"/>
      <c r="P173" s="85"/>
      <c r="Q173" s="85"/>
      <c r="R173" s="85">
        <f>BK173</f>
        <v>33.82352941176471</v>
      </c>
      <c r="S173" s="85"/>
      <c r="T173" s="85"/>
      <c r="U173" s="85"/>
      <c r="V173" s="85">
        <f>BL173</f>
        <v>50</v>
      </c>
      <c r="W173" s="85"/>
      <c r="X173" s="85"/>
      <c r="Y173" s="85"/>
      <c r="Z173" s="85">
        <f>BM173</f>
        <v>13.23529411764706</v>
      </c>
      <c r="AA173" s="85"/>
      <c r="AB173" s="85"/>
      <c r="AC173" s="85"/>
      <c r="AD173" s="85">
        <f>BN173</f>
        <v>2.9411764705882351</v>
      </c>
      <c r="AE173" s="85"/>
      <c r="AF173" s="85"/>
      <c r="AG173" s="85"/>
      <c r="AH173" s="85">
        <f>BO173</f>
        <v>0</v>
      </c>
      <c r="AI173" s="85"/>
      <c r="AJ173" s="85"/>
      <c r="AK173" s="85"/>
      <c r="BG173" s="47">
        <v>34</v>
      </c>
      <c r="BH173" s="47" t="s">
        <v>16</v>
      </c>
      <c r="BI173" s="51">
        <v>79.101333957406979</v>
      </c>
      <c r="BJ173" s="51">
        <f>BK173+BL173</f>
        <v>83.82352941176471</v>
      </c>
      <c r="BK173" s="51">
        <v>33.82352941176471</v>
      </c>
      <c r="BL173" s="51">
        <v>50</v>
      </c>
      <c r="BM173" s="51">
        <v>13.23529411764706</v>
      </c>
      <c r="BN173" s="51">
        <v>2.9411764705882351</v>
      </c>
      <c r="BO173" s="51">
        <v>0</v>
      </c>
    </row>
    <row r="174" spans="1:96" s="47" customFormat="1">
      <c r="D174" s="131" t="s">
        <v>17</v>
      </c>
      <c r="E174" s="132"/>
      <c r="F174" s="132"/>
      <c r="G174" s="132"/>
      <c r="H174" s="132"/>
      <c r="I174" s="133"/>
      <c r="J174" s="89">
        <f>BI174</f>
        <v>79.890059551076504</v>
      </c>
      <c r="K174" s="89"/>
      <c r="L174" s="89"/>
      <c r="M174" s="89"/>
      <c r="N174" s="89">
        <f>IF(ISERROR(BJ174),"",BJ174)</f>
        <v>79.761904761904759</v>
      </c>
      <c r="O174" s="89"/>
      <c r="P174" s="89"/>
      <c r="Q174" s="89"/>
      <c r="R174" s="89">
        <f>BK174</f>
        <v>19.047619047619047</v>
      </c>
      <c r="S174" s="89"/>
      <c r="T174" s="89"/>
      <c r="U174" s="89"/>
      <c r="V174" s="89">
        <f>BL174</f>
        <v>60.714285714285708</v>
      </c>
      <c r="W174" s="89"/>
      <c r="X174" s="89"/>
      <c r="Y174" s="89"/>
      <c r="Z174" s="89">
        <f>BM174</f>
        <v>15.476190476190476</v>
      </c>
      <c r="AA174" s="89"/>
      <c r="AB174" s="89"/>
      <c r="AC174" s="89"/>
      <c r="AD174" s="89">
        <f>BN174</f>
        <v>4.7619047619047619</v>
      </c>
      <c r="AE174" s="89"/>
      <c r="AF174" s="89"/>
      <c r="AG174" s="89"/>
      <c r="AH174" s="89">
        <f>BO174</f>
        <v>0</v>
      </c>
      <c r="AI174" s="89"/>
      <c r="AJ174" s="89"/>
      <c r="AK174" s="89"/>
      <c r="BH174" s="47" t="s">
        <v>18</v>
      </c>
      <c r="BI174" s="51">
        <v>79.890059551076504</v>
      </c>
      <c r="BJ174" s="51">
        <f>BK174+BL174</f>
        <v>79.761904761904759</v>
      </c>
      <c r="BK174" s="51">
        <v>19.047619047619047</v>
      </c>
      <c r="BL174" s="51">
        <v>60.714285714285708</v>
      </c>
      <c r="BM174" s="51">
        <v>15.476190476190476</v>
      </c>
      <c r="BN174" s="51">
        <v>4.7619047619047619</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7" t="s">
        <v>15</v>
      </c>
      <c r="E176" s="138"/>
      <c r="F176" s="138"/>
      <c r="G176" s="138"/>
      <c r="H176" s="138"/>
      <c r="I176" s="139"/>
      <c r="J176" s="85">
        <f>BI176</f>
        <v>81.324596302363688</v>
      </c>
      <c r="K176" s="85"/>
      <c r="L176" s="85"/>
      <c r="M176" s="85"/>
      <c r="N176" s="85">
        <f>BJ176</f>
        <v>86.764705882352928</v>
      </c>
      <c r="O176" s="85"/>
      <c r="P176" s="85"/>
      <c r="Q176" s="85"/>
      <c r="R176" s="85">
        <f>BK176</f>
        <v>54.411764705882348</v>
      </c>
      <c r="S176" s="85"/>
      <c r="T176" s="85"/>
      <c r="U176" s="85"/>
      <c r="V176" s="85">
        <f>BL176</f>
        <v>32.352941176470587</v>
      </c>
      <c r="W176" s="85"/>
      <c r="X176" s="85"/>
      <c r="Y176" s="85"/>
      <c r="Z176" s="85">
        <f>BM176</f>
        <v>11.76470588235294</v>
      </c>
      <c r="AA176" s="85"/>
      <c r="AB176" s="85"/>
      <c r="AC176" s="85"/>
      <c r="AD176" s="85">
        <f>BN176</f>
        <v>1.4705882352941175</v>
      </c>
      <c r="AE176" s="85"/>
      <c r="AF176" s="85"/>
      <c r="AG176" s="85"/>
      <c r="AH176" s="85">
        <f>BO176</f>
        <v>0</v>
      </c>
      <c r="AI176" s="85"/>
      <c r="AJ176" s="85"/>
      <c r="AK176" s="85"/>
      <c r="BG176" s="47">
        <v>35</v>
      </c>
      <c r="BH176" s="47" t="s">
        <v>16</v>
      </c>
      <c r="BI176" s="51">
        <v>81.324596302363688</v>
      </c>
      <c r="BJ176" s="51">
        <f>BK176+BL176</f>
        <v>86.764705882352928</v>
      </c>
      <c r="BK176" s="51">
        <v>54.411764705882348</v>
      </c>
      <c r="BL176" s="51">
        <v>32.352941176470587</v>
      </c>
      <c r="BM176" s="51">
        <v>11.76470588235294</v>
      </c>
      <c r="BN176" s="51">
        <v>1.4705882352941175</v>
      </c>
      <c r="BO176" s="51">
        <v>0</v>
      </c>
    </row>
    <row r="177" spans="1:96" s="47" customFormat="1">
      <c r="D177" s="131" t="s">
        <v>17</v>
      </c>
      <c r="E177" s="132"/>
      <c r="F177" s="132"/>
      <c r="G177" s="132"/>
      <c r="H177" s="132"/>
      <c r="I177" s="133"/>
      <c r="J177" s="89">
        <f>BI177</f>
        <v>79.523591387998167</v>
      </c>
      <c r="K177" s="89"/>
      <c r="L177" s="89"/>
      <c r="M177" s="89"/>
      <c r="N177" s="89">
        <f>IF(ISERROR(BJ177),"",BJ177)</f>
        <v>70.238095238095241</v>
      </c>
      <c r="O177" s="89"/>
      <c r="P177" s="89"/>
      <c r="Q177" s="89"/>
      <c r="R177" s="89">
        <f>BK177</f>
        <v>40.476190476190474</v>
      </c>
      <c r="S177" s="89"/>
      <c r="T177" s="89"/>
      <c r="U177" s="89"/>
      <c r="V177" s="89">
        <f>BL177</f>
        <v>29.761904761904763</v>
      </c>
      <c r="W177" s="89"/>
      <c r="X177" s="89"/>
      <c r="Y177" s="89"/>
      <c r="Z177" s="89">
        <f>BM177</f>
        <v>20.238095238095237</v>
      </c>
      <c r="AA177" s="89"/>
      <c r="AB177" s="89"/>
      <c r="AC177" s="89"/>
      <c r="AD177" s="89">
        <f>BN177</f>
        <v>9.5238095238095237</v>
      </c>
      <c r="AE177" s="89"/>
      <c r="AF177" s="89"/>
      <c r="AG177" s="89"/>
      <c r="AH177" s="89">
        <f>BO177</f>
        <v>0</v>
      </c>
      <c r="AI177" s="89"/>
      <c r="AJ177" s="89"/>
      <c r="AK177" s="89"/>
      <c r="BH177" s="47" t="s">
        <v>18</v>
      </c>
      <c r="BI177" s="51">
        <v>79.523591387998167</v>
      </c>
      <c r="BJ177" s="51">
        <f>BK177+BL177</f>
        <v>70.238095238095241</v>
      </c>
      <c r="BK177" s="51">
        <v>40.476190476190474</v>
      </c>
      <c r="BL177" s="51">
        <v>29.761904761904763</v>
      </c>
      <c r="BM177" s="51">
        <v>20.238095238095237</v>
      </c>
      <c r="BN177" s="51">
        <v>9.5238095238095237</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7" t="s">
        <v>15</v>
      </c>
      <c r="E179" s="138"/>
      <c r="F179" s="138"/>
      <c r="G179" s="138"/>
      <c r="H179" s="138"/>
      <c r="I179" s="139"/>
      <c r="J179" s="85">
        <f>BI179</f>
        <v>91.832436227474844</v>
      </c>
      <c r="K179" s="85"/>
      <c r="L179" s="85"/>
      <c r="M179" s="85"/>
      <c r="N179" s="85">
        <f>BJ179</f>
        <v>92.64705882352942</v>
      </c>
      <c r="O179" s="85"/>
      <c r="P179" s="85"/>
      <c r="Q179" s="85"/>
      <c r="R179" s="85">
        <f>BK179</f>
        <v>73.529411764705884</v>
      </c>
      <c r="S179" s="85"/>
      <c r="T179" s="85"/>
      <c r="U179" s="85"/>
      <c r="V179" s="85">
        <f>BL179</f>
        <v>19.117647058823529</v>
      </c>
      <c r="W179" s="85"/>
      <c r="X179" s="85"/>
      <c r="Y179" s="85"/>
      <c r="Z179" s="85">
        <f>BM179</f>
        <v>4.4117647058823533</v>
      </c>
      <c r="AA179" s="85"/>
      <c r="AB179" s="85"/>
      <c r="AC179" s="85"/>
      <c r="AD179" s="85">
        <f>BN179</f>
        <v>2.9411764705882351</v>
      </c>
      <c r="AE179" s="85"/>
      <c r="AF179" s="85"/>
      <c r="AG179" s="85"/>
      <c r="AH179" s="85">
        <f>BO179</f>
        <v>0</v>
      </c>
      <c r="AI179" s="85"/>
      <c r="AJ179" s="85"/>
      <c r="AK179" s="85"/>
      <c r="BG179" s="47">
        <v>36</v>
      </c>
      <c r="BH179" s="47" t="s">
        <v>16</v>
      </c>
      <c r="BI179" s="51">
        <v>91.832436227474844</v>
      </c>
      <c r="BJ179" s="51">
        <f>BK179+BL179</f>
        <v>92.64705882352942</v>
      </c>
      <c r="BK179" s="51">
        <v>73.529411764705884</v>
      </c>
      <c r="BL179" s="51">
        <v>19.117647058823529</v>
      </c>
      <c r="BM179" s="51">
        <v>4.4117647058823533</v>
      </c>
      <c r="BN179" s="51">
        <v>2.9411764705882351</v>
      </c>
      <c r="BO179" s="51">
        <v>0</v>
      </c>
    </row>
    <row r="180" spans="1:96" s="47" customFormat="1">
      <c r="D180" s="131" t="s">
        <v>17</v>
      </c>
      <c r="E180" s="132"/>
      <c r="F180" s="132"/>
      <c r="G180" s="132"/>
      <c r="H180" s="132"/>
      <c r="I180" s="133"/>
      <c r="J180" s="89">
        <f>BI180</f>
        <v>92.304168575355021</v>
      </c>
      <c r="K180" s="89"/>
      <c r="L180" s="89"/>
      <c r="M180" s="89"/>
      <c r="N180" s="89">
        <f>IF(ISERROR(BJ180),"",BJ180)</f>
        <v>97.61904761904762</v>
      </c>
      <c r="O180" s="89"/>
      <c r="P180" s="89"/>
      <c r="Q180" s="89"/>
      <c r="R180" s="89">
        <f>BK180</f>
        <v>78.571428571428569</v>
      </c>
      <c r="S180" s="89"/>
      <c r="T180" s="89"/>
      <c r="U180" s="89"/>
      <c r="V180" s="89">
        <f>BL180</f>
        <v>19.047619047619047</v>
      </c>
      <c r="W180" s="89"/>
      <c r="X180" s="89"/>
      <c r="Y180" s="89"/>
      <c r="Z180" s="89">
        <f>BM180</f>
        <v>2.3809523809523809</v>
      </c>
      <c r="AA180" s="89"/>
      <c r="AB180" s="89"/>
      <c r="AC180" s="89"/>
      <c r="AD180" s="89">
        <f>BN180</f>
        <v>0</v>
      </c>
      <c r="AE180" s="89"/>
      <c r="AF180" s="89"/>
      <c r="AG180" s="89"/>
      <c r="AH180" s="89">
        <f>BO180</f>
        <v>0</v>
      </c>
      <c r="AI180" s="89"/>
      <c r="AJ180" s="89"/>
      <c r="AK180" s="89"/>
      <c r="BH180" s="47" t="s">
        <v>18</v>
      </c>
      <c r="BI180" s="51">
        <v>92.304168575355021</v>
      </c>
      <c r="BJ180" s="51">
        <f>BK180+BL180</f>
        <v>97.61904761904762</v>
      </c>
      <c r="BK180" s="51">
        <v>78.571428571428569</v>
      </c>
      <c r="BL180" s="51">
        <v>19.047619047619047</v>
      </c>
      <c r="BM180" s="51">
        <v>2.3809523809523809</v>
      </c>
      <c r="BN180" s="51">
        <v>0</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7" t="s">
        <v>15</v>
      </c>
      <c r="E182" s="138"/>
      <c r="F182" s="138"/>
      <c r="G182" s="138"/>
      <c r="H182" s="138"/>
      <c r="I182" s="139"/>
      <c r="J182" s="85">
        <f>BI182</f>
        <v>94.313128949216008</v>
      </c>
      <c r="K182" s="85"/>
      <c r="L182" s="85"/>
      <c r="M182" s="85"/>
      <c r="N182" s="85">
        <f>BJ182</f>
        <v>98.529411764705884</v>
      </c>
      <c r="O182" s="85"/>
      <c r="P182" s="85"/>
      <c r="Q182" s="85"/>
      <c r="R182" s="85">
        <f>BK182</f>
        <v>83.82352941176471</v>
      </c>
      <c r="S182" s="85"/>
      <c r="T182" s="85"/>
      <c r="U182" s="85"/>
      <c r="V182" s="85">
        <f>BL182</f>
        <v>14.705882352941178</v>
      </c>
      <c r="W182" s="85"/>
      <c r="X182" s="85"/>
      <c r="Y182" s="85"/>
      <c r="Z182" s="85">
        <f>BM182</f>
        <v>1.4705882352941175</v>
      </c>
      <c r="AA182" s="85"/>
      <c r="AB182" s="85"/>
      <c r="AC182" s="85"/>
      <c r="AD182" s="85">
        <f>BN182</f>
        <v>0</v>
      </c>
      <c r="AE182" s="85"/>
      <c r="AF182" s="85"/>
      <c r="AG182" s="85"/>
      <c r="AH182" s="85">
        <f>BO182</f>
        <v>0</v>
      </c>
      <c r="AI182" s="85"/>
      <c r="AJ182" s="85"/>
      <c r="AK182" s="85"/>
      <c r="BG182" s="47">
        <v>37</v>
      </c>
      <c r="BH182" s="47" t="s">
        <v>16</v>
      </c>
      <c r="BI182" s="51">
        <v>94.313128949216008</v>
      </c>
      <c r="BJ182" s="51">
        <f>BK182+BL182</f>
        <v>98.529411764705884</v>
      </c>
      <c r="BK182" s="51">
        <v>83.82352941176471</v>
      </c>
      <c r="BL182" s="51">
        <v>14.705882352941178</v>
      </c>
      <c r="BM182" s="51">
        <v>1.4705882352941175</v>
      </c>
      <c r="BN182" s="51">
        <v>0</v>
      </c>
      <c r="BO182" s="51">
        <v>0</v>
      </c>
    </row>
    <row r="183" spans="1:96" s="47" customFormat="1">
      <c r="D183" s="131" t="s">
        <v>17</v>
      </c>
      <c r="E183" s="132"/>
      <c r="F183" s="132"/>
      <c r="G183" s="132"/>
      <c r="H183" s="132"/>
      <c r="I183" s="133"/>
      <c r="J183" s="89">
        <f>BI183</f>
        <v>95.579477782867613</v>
      </c>
      <c r="K183" s="89"/>
      <c r="L183" s="89"/>
      <c r="M183" s="89"/>
      <c r="N183" s="89">
        <f>IF(ISERROR(BJ183),"",BJ183)</f>
        <v>96.428571428571431</v>
      </c>
      <c r="O183" s="89"/>
      <c r="P183" s="89"/>
      <c r="Q183" s="89"/>
      <c r="R183" s="89">
        <f>BK183</f>
        <v>80.952380952380949</v>
      </c>
      <c r="S183" s="89"/>
      <c r="T183" s="89"/>
      <c r="U183" s="89"/>
      <c r="V183" s="89">
        <f>BL183</f>
        <v>15.476190476190476</v>
      </c>
      <c r="W183" s="89"/>
      <c r="X183" s="89"/>
      <c r="Y183" s="89"/>
      <c r="Z183" s="89">
        <f>BM183</f>
        <v>1.1904761904761905</v>
      </c>
      <c r="AA183" s="89"/>
      <c r="AB183" s="89"/>
      <c r="AC183" s="89"/>
      <c r="AD183" s="89">
        <f>BN183</f>
        <v>2.3809523809523809</v>
      </c>
      <c r="AE183" s="89"/>
      <c r="AF183" s="89"/>
      <c r="AG183" s="89"/>
      <c r="AH183" s="89">
        <f>BO183</f>
        <v>0</v>
      </c>
      <c r="AI183" s="89"/>
      <c r="AJ183" s="89"/>
      <c r="AK183" s="89"/>
      <c r="BH183" s="47" t="s">
        <v>18</v>
      </c>
      <c r="BI183" s="51">
        <v>95.579477782867613</v>
      </c>
      <c r="BJ183" s="51">
        <f>BK183+BL183</f>
        <v>96.428571428571431</v>
      </c>
      <c r="BK183" s="51">
        <v>80.952380952380949</v>
      </c>
      <c r="BL183" s="51">
        <v>15.476190476190476</v>
      </c>
      <c r="BM183" s="51">
        <v>1.1904761904761905</v>
      </c>
      <c r="BN183" s="51">
        <v>2.3809523809523809</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7" t="s">
        <v>15</v>
      </c>
      <c r="E185" s="138"/>
      <c r="F185" s="138"/>
      <c r="G185" s="138"/>
      <c r="H185" s="138"/>
      <c r="I185" s="139"/>
      <c r="J185" s="85">
        <f>BI185</f>
        <v>97.238474139948522</v>
      </c>
      <c r="K185" s="85"/>
      <c r="L185" s="85"/>
      <c r="M185" s="85"/>
      <c r="N185" s="85">
        <f>BJ185</f>
        <v>100</v>
      </c>
      <c r="O185" s="85"/>
      <c r="P185" s="85"/>
      <c r="Q185" s="85"/>
      <c r="R185" s="85">
        <f>BK185</f>
        <v>91.17647058823529</v>
      </c>
      <c r="S185" s="85"/>
      <c r="T185" s="85"/>
      <c r="U185" s="85"/>
      <c r="V185" s="85">
        <f>BL185</f>
        <v>8.8235294117647065</v>
      </c>
      <c r="W185" s="85"/>
      <c r="X185" s="85"/>
      <c r="Y185" s="85"/>
      <c r="Z185" s="85">
        <f>BM185</f>
        <v>0</v>
      </c>
      <c r="AA185" s="85"/>
      <c r="AB185" s="85"/>
      <c r="AC185" s="85"/>
      <c r="AD185" s="85">
        <f>BN185</f>
        <v>0</v>
      </c>
      <c r="AE185" s="85"/>
      <c r="AF185" s="85"/>
      <c r="AG185" s="85"/>
      <c r="AH185" s="85">
        <f>BO185</f>
        <v>0</v>
      </c>
      <c r="AI185" s="85"/>
      <c r="AJ185" s="85"/>
      <c r="AK185" s="85"/>
      <c r="BG185" s="47">
        <v>38</v>
      </c>
      <c r="BH185" s="47" t="s">
        <v>16</v>
      </c>
      <c r="BI185" s="51">
        <v>97.238474139948522</v>
      </c>
      <c r="BJ185" s="51">
        <f>BK185+BL185</f>
        <v>100</v>
      </c>
      <c r="BK185" s="51">
        <v>91.17647058823529</v>
      </c>
      <c r="BL185" s="51">
        <v>8.8235294117647065</v>
      </c>
      <c r="BM185" s="51">
        <v>0</v>
      </c>
      <c r="BN185" s="51">
        <v>0</v>
      </c>
      <c r="BO185" s="51">
        <v>0</v>
      </c>
    </row>
    <row r="186" spans="1:96" s="47" customFormat="1">
      <c r="D186" s="131" t="s">
        <v>17</v>
      </c>
      <c r="E186" s="132"/>
      <c r="F186" s="132"/>
      <c r="G186" s="132"/>
      <c r="H186" s="132"/>
      <c r="I186" s="133"/>
      <c r="J186" s="89">
        <f>BI186</f>
        <v>97.595052679798442</v>
      </c>
      <c r="K186" s="89"/>
      <c r="L186" s="89"/>
      <c r="M186" s="89"/>
      <c r="N186" s="89">
        <f>IF(ISERROR(BJ186),"",BJ186)</f>
        <v>96.428571428571416</v>
      </c>
      <c r="O186" s="89"/>
      <c r="P186" s="89"/>
      <c r="Q186" s="89"/>
      <c r="R186" s="89">
        <f>BK186</f>
        <v>84.523809523809518</v>
      </c>
      <c r="S186" s="89"/>
      <c r="T186" s="89"/>
      <c r="U186" s="89"/>
      <c r="V186" s="89">
        <f>BL186</f>
        <v>11.904761904761903</v>
      </c>
      <c r="W186" s="89"/>
      <c r="X186" s="89"/>
      <c r="Y186" s="89"/>
      <c r="Z186" s="89">
        <f>BM186</f>
        <v>2.3809523809523809</v>
      </c>
      <c r="AA186" s="89"/>
      <c r="AB186" s="89"/>
      <c r="AC186" s="89"/>
      <c r="AD186" s="89">
        <f>BN186</f>
        <v>0</v>
      </c>
      <c r="AE186" s="89"/>
      <c r="AF186" s="89"/>
      <c r="AG186" s="89"/>
      <c r="AH186" s="89">
        <f>BO186</f>
        <v>1.1904761904761905</v>
      </c>
      <c r="AI186" s="89"/>
      <c r="AJ186" s="89"/>
      <c r="AK186" s="89"/>
      <c r="BH186" s="47" t="s">
        <v>18</v>
      </c>
      <c r="BI186" s="51">
        <v>97.595052679798442</v>
      </c>
      <c r="BJ186" s="51">
        <f>BK186+BL186</f>
        <v>96.428571428571416</v>
      </c>
      <c r="BK186" s="51">
        <v>84.523809523809518</v>
      </c>
      <c r="BL186" s="51">
        <v>11.904761904761903</v>
      </c>
      <c r="BM186" s="51">
        <v>2.3809523809523809</v>
      </c>
      <c r="BN186" s="51">
        <v>0</v>
      </c>
      <c r="BO186" s="51">
        <v>1.1904761904761905</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67"/>
      <c r="C188" s="167"/>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67"/>
      <c r="C189" s="167"/>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9"/>
      <c r="E190" s="150"/>
      <c r="F190" s="150"/>
      <c r="G190" s="150"/>
      <c r="H190" s="150"/>
      <c r="I190" s="151"/>
      <c r="J190" s="106" t="s">
        <v>6</v>
      </c>
      <c r="K190" s="107"/>
      <c r="L190" s="107"/>
      <c r="M190" s="108"/>
      <c r="N190" s="106" t="s">
        <v>7</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64" t="s">
        <v>65</v>
      </c>
      <c r="S191" s="165"/>
      <c r="T191" s="165"/>
      <c r="U191" s="166"/>
      <c r="V191" s="164" t="s">
        <v>66</v>
      </c>
      <c r="W191" s="165"/>
      <c r="X191" s="165"/>
      <c r="Y191" s="166"/>
      <c r="Z191" s="164" t="s">
        <v>67</v>
      </c>
      <c r="AA191" s="165"/>
      <c r="AB191" s="165"/>
      <c r="AC191" s="166"/>
      <c r="AD191" s="164" t="s">
        <v>68</v>
      </c>
      <c r="AE191" s="165"/>
      <c r="AF191" s="165"/>
      <c r="AG191" s="166"/>
      <c r="AH191" s="96" t="s">
        <v>12</v>
      </c>
      <c r="AI191" s="97"/>
      <c r="AJ191" s="97"/>
      <c r="AK191" s="98"/>
      <c r="BI191" s="5" t="s">
        <v>13</v>
      </c>
      <c r="BJ191" s="2" t="s">
        <v>14</v>
      </c>
      <c r="BK191" s="2">
        <v>1</v>
      </c>
      <c r="BL191" s="2">
        <v>2</v>
      </c>
      <c r="BM191" s="2">
        <v>3</v>
      </c>
      <c r="BN191" s="2">
        <v>4</v>
      </c>
      <c r="BO191" s="2">
        <v>0</v>
      </c>
    </row>
    <row r="192" spans="1:96">
      <c r="D192" s="90" t="s">
        <v>15</v>
      </c>
      <c r="E192" s="91"/>
      <c r="F192" s="91"/>
      <c r="G192" s="91"/>
      <c r="H192" s="91"/>
      <c r="I192" s="92"/>
      <c r="J192" s="85">
        <f>BI192</f>
        <v>78.539667680786323</v>
      </c>
      <c r="K192" s="85"/>
      <c r="L192" s="85"/>
      <c r="M192" s="85"/>
      <c r="N192" s="85">
        <f>BJ192</f>
        <v>73.529411764705884</v>
      </c>
      <c r="O192" s="85"/>
      <c r="P192" s="85"/>
      <c r="Q192" s="85"/>
      <c r="R192" s="85">
        <f>BK192</f>
        <v>32.352941176470587</v>
      </c>
      <c r="S192" s="85"/>
      <c r="T192" s="85"/>
      <c r="U192" s="85"/>
      <c r="V192" s="85">
        <f>BL192</f>
        <v>41.17647058823529</v>
      </c>
      <c r="W192" s="85"/>
      <c r="X192" s="85"/>
      <c r="Y192" s="85"/>
      <c r="Z192" s="85">
        <f>BM192</f>
        <v>22.058823529411764</v>
      </c>
      <c r="AA192" s="85"/>
      <c r="AB192" s="85"/>
      <c r="AC192" s="85"/>
      <c r="AD192" s="85">
        <f>BN192</f>
        <v>4.4117647058823533</v>
      </c>
      <c r="AE192" s="85"/>
      <c r="AF192" s="85"/>
      <c r="AG192" s="85"/>
      <c r="AH192" s="85">
        <f>BO192</f>
        <v>0</v>
      </c>
      <c r="AI192" s="85"/>
      <c r="AJ192" s="85"/>
      <c r="AK192" s="85"/>
      <c r="BG192" s="2">
        <v>39</v>
      </c>
      <c r="BH192" s="2" t="s">
        <v>16</v>
      </c>
      <c r="BI192" s="25">
        <v>78.539667680786323</v>
      </c>
      <c r="BJ192" s="25">
        <f>BK192+BL192</f>
        <v>73.529411764705884</v>
      </c>
      <c r="BK192" s="25">
        <v>32.352941176470587</v>
      </c>
      <c r="BL192" s="25">
        <v>41.17647058823529</v>
      </c>
      <c r="BM192" s="25">
        <v>22.058823529411764</v>
      </c>
      <c r="BN192" s="25">
        <v>4.4117647058823533</v>
      </c>
      <c r="BO192" s="25">
        <v>0</v>
      </c>
    </row>
    <row r="193" spans="4:67">
      <c r="D193" s="86" t="s">
        <v>17</v>
      </c>
      <c r="E193" s="87"/>
      <c r="F193" s="87"/>
      <c r="G193" s="87"/>
      <c r="H193" s="87"/>
      <c r="I193" s="88"/>
      <c r="J193" s="89">
        <f>BI193</f>
        <v>78.034814475492439</v>
      </c>
      <c r="K193" s="89"/>
      <c r="L193" s="89"/>
      <c r="M193" s="89"/>
      <c r="N193" s="89">
        <f>IF(ISERROR(BJ193),"",BJ193)</f>
        <v>71.428571428571431</v>
      </c>
      <c r="O193" s="89"/>
      <c r="P193" s="89"/>
      <c r="Q193" s="89"/>
      <c r="R193" s="89">
        <f>BK193</f>
        <v>26.190476190476193</v>
      </c>
      <c r="S193" s="89"/>
      <c r="T193" s="89"/>
      <c r="U193" s="89"/>
      <c r="V193" s="89">
        <f>BL193</f>
        <v>45.238095238095241</v>
      </c>
      <c r="W193" s="89"/>
      <c r="X193" s="89"/>
      <c r="Y193" s="89"/>
      <c r="Z193" s="89">
        <f>BM193</f>
        <v>20.238095238095237</v>
      </c>
      <c r="AA193" s="89"/>
      <c r="AB193" s="89"/>
      <c r="AC193" s="89"/>
      <c r="AD193" s="89">
        <f>BN193</f>
        <v>8.3333333333333321</v>
      </c>
      <c r="AE193" s="89"/>
      <c r="AF193" s="89"/>
      <c r="AG193" s="89"/>
      <c r="AH193" s="89">
        <f>BO193</f>
        <v>0</v>
      </c>
      <c r="AI193" s="89"/>
      <c r="AJ193" s="89"/>
      <c r="AK193" s="89"/>
      <c r="BH193" s="2" t="s">
        <v>18</v>
      </c>
      <c r="BI193" s="25">
        <v>78.034814475492439</v>
      </c>
      <c r="BJ193" s="25">
        <f>BK193+BL193</f>
        <v>71.428571428571431</v>
      </c>
      <c r="BK193" s="25">
        <v>26.190476190476193</v>
      </c>
      <c r="BL193" s="25">
        <v>45.238095238095241</v>
      </c>
      <c r="BM193" s="25">
        <v>20.238095238095237</v>
      </c>
      <c r="BN193" s="25">
        <v>8.3333333333333321</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90" t="s">
        <v>15</v>
      </c>
      <c r="E195" s="91"/>
      <c r="F195" s="91"/>
      <c r="G195" s="91"/>
      <c r="H195" s="91"/>
      <c r="I195" s="92"/>
      <c r="J195" s="85">
        <f>BI195</f>
        <v>61.338637959279197</v>
      </c>
      <c r="K195" s="85"/>
      <c r="L195" s="85"/>
      <c r="M195" s="85"/>
      <c r="N195" s="85">
        <f>BJ195</f>
        <v>63.235294117647058</v>
      </c>
      <c r="O195" s="85"/>
      <c r="P195" s="85"/>
      <c r="Q195" s="85"/>
      <c r="R195" s="85">
        <f>BK195</f>
        <v>19.117647058823529</v>
      </c>
      <c r="S195" s="85"/>
      <c r="T195" s="85"/>
      <c r="U195" s="85"/>
      <c r="V195" s="85">
        <f>BL195</f>
        <v>44.117647058823529</v>
      </c>
      <c r="W195" s="85"/>
      <c r="X195" s="85"/>
      <c r="Y195" s="85"/>
      <c r="Z195" s="85">
        <f>BM195</f>
        <v>32.352941176470587</v>
      </c>
      <c r="AA195" s="85"/>
      <c r="AB195" s="85"/>
      <c r="AC195" s="85"/>
      <c r="AD195" s="85">
        <f>BN195</f>
        <v>4.4117647058823533</v>
      </c>
      <c r="AE195" s="85"/>
      <c r="AF195" s="85"/>
      <c r="AG195" s="85"/>
      <c r="AH195" s="85">
        <f>BO195</f>
        <v>0</v>
      </c>
      <c r="AI195" s="85"/>
      <c r="AJ195" s="85"/>
      <c r="AK195" s="85"/>
      <c r="BG195" s="2">
        <v>40</v>
      </c>
      <c r="BH195" s="2" t="s">
        <v>16</v>
      </c>
      <c r="BI195" s="25">
        <v>61.338637959279197</v>
      </c>
      <c r="BJ195" s="25">
        <f>BK195+BL195</f>
        <v>63.235294117647058</v>
      </c>
      <c r="BK195" s="25">
        <v>19.117647058823529</v>
      </c>
      <c r="BL195" s="25">
        <v>44.117647058823529</v>
      </c>
      <c r="BM195" s="25">
        <v>32.352941176470587</v>
      </c>
      <c r="BN195" s="25">
        <v>4.4117647058823533</v>
      </c>
      <c r="BO195" s="25">
        <v>0</v>
      </c>
    </row>
    <row r="196" spans="4:67">
      <c r="D196" s="86" t="s">
        <v>17</v>
      </c>
      <c r="E196" s="87"/>
      <c r="F196" s="87"/>
      <c r="G196" s="87"/>
      <c r="H196" s="87"/>
      <c r="I196" s="88"/>
      <c r="J196" s="89">
        <f>BI196</f>
        <v>61.062757672927162</v>
      </c>
      <c r="K196" s="89"/>
      <c r="L196" s="89"/>
      <c r="M196" s="89"/>
      <c r="N196" s="89">
        <f>IF(ISERROR(BJ196),"",BJ196)</f>
        <v>55.952380952380956</v>
      </c>
      <c r="O196" s="89"/>
      <c r="P196" s="89"/>
      <c r="Q196" s="89"/>
      <c r="R196" s="89">
        <f>BK196</f>
        <v>14.285714285714285</v>
      </c>
      <c r="S196" s="89"/>
      <c r="T196" s="89"/>
      <c r="U196" s="89"/>
      <c r="V196" s="89">
        <f>BL196</f>
        <v>41.666666666666671</v>
      </c>
      <c r="W196" s="89"/>
      <c r="X196" s="89"/>
      <c r="Y196" s="89"/>
      <c r="Z196" s="89">
        <f>BM196</f>
        <v>33.333333333333329</v>
      </c>
      <c r="AA196" s="89"/>
      <c r="AB196" s="89"/>
      <c r="AC196" s="89"/>
      <c r="AD196" s="89">
        <f>BN196</f>
        <v>10.714285714285714</v>
      </c>
      <c r="AE196" s="89"/>
      <c r="AF196" s="89"/>
      <c r="AG196" s="89"/>
      <c r="AH196" s="89">
        <f>BO196</f>
        <v>0</v>
      </c>
      <c r="AI196" s="89"/>
      <c r="AJ196" s="89"/>
      <c r="AK196" s="89"/>
      <c r="BH196" s="2" t="s">
        <v>18</v>
      </c>
      <c r="BI196" s="25">
        <v>61.062757672927162</v>
      </c>
      <c r="BJ196" s="25">
        <f>BK196+BL196</f>
        <v>55.952380952380956</v>
      </c>
      <c r="BK196" s="25">
        <v>14.285714285714285</v>
      </c>
      <c r="BL196" s="25">
        <v>41.666666666666671</v>
      </c>
      <c r="BM196" s="25">
        <v>33.333333333333329</v>
      </c>
      <c r="BN196" s="25">
        <v>10.714285714285714</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90" t="s">
        <v>15</v>
      </c>
      <c r="E198" s="91"/>
      <c r="F198" s="91"/>
      <c r="G198" s="91"/>
      <c r="H198" s="91"/>
      <c r="I198" s="92"/>
      <c r="J198" s="85">
        <f>BI198</f>
        <v>69.974256962321562</v>
      </c>
      <c r="K198" s="85"/>
      <c r="L198" s="85"/>
      <c r="M198" s="85"/>
      <c r="N198" s="85">
        <f>BJ198</f>
        <v>72.058823529411768</v>
      </c>
      <c r="O198" s="85"/>
      <c r="P198" s="85"/>
      <c r="Q198" s="85"/>
      <c r="R198" s="85">
        <f>BK198</f>
        <v>35.294117647058826</v>
      </c>
      <c r="S198" s="85"/>
      <c r="T198" s="85"/>
      <c r="U198" s="85"/>
      <c r="V198" s="85">
        <f>BL198</f>
        <v>36.764705882352942</v>
      </c>
      <c r="W198" s="85"/>
      <c r="X198" s="85"/>
      <c r="Y198" s="85"/>
      <c r="Z198" s="85">
        <f>BM198</f>
        <v>22.058823529411764</v>
      </c>
      <c r="AA198" s="85"/>
      <c r="AB198" s="85"/>
      <c r="AC198" s="85"/>
      <c r="AD198" s="85">
        <f>BN198</f>
        <v>5.8823529411764701</v>
      </c>
      <c r="AE198" s="85"/>
      <c r="AF198" s="85"/>
      <c r="AG198" s="85"/>
      <c r="AH198" s="85">
        <f>BO198</f>
        <v>0</v>
      </c>
      <c r="AI198" s="85"/>
      <c r="AJ198" s="85"/>
      <c r="AK198" s="85"/>
      <c r="BG198" s="2">
        <v>41</v>
      </c>
      <c r="BH198" s="2" t="s">
        <v>16</v>
      </c>
      <c r="BI198" s="25">
        <v>69.974256962321562</v>
      </c>
      <c r="BJ198" s="25">
        <f>BK198+BL198</f>
        <v>72.058823529411768</v>
      </c>
      <c r="BK198" s="25">
        <v>35.294117647058826</v>
      </c>
      <c r="BL198" s="25">
        <v>36.764705882352942</v>
      </c>
      <c r="BM198" s="25">
        <v>22.058823529411764</v>
      </c>
      <c r="BN198" s="25">
        <v>5.8823529411764701</v>
      </c>
      <c r="BO198" s="25">
        <v>0</v>
      </c>
    </row>
    <row r="199" spans="4:67">
      <c r="D199" s="86" t="s">
        <v>17</v>
      </c>
      <c r="E199" s="87"/>
      <c r="F199" s="87"/>
      <c r="G199" s="87"/>
      <c r="H199" s="87"/>
      <c r="I199" s="88"/>
      <c r="J199" s="171" t="s">
        <v>85</v>
      </c>
      <c r="K199" s="171"/>
      <c r="L199" s="171"/>
      <c r="M199" s="171"/>
      <c r="N199" s="171" t="s">
        <v>85</v>
      </c>
      <c r="O199" s="171"/>
      <c r="P199" s="171"/>
      <c r="Q199" s="171"/>
      <c r="R199" s="171" t="s">
        <v>85</v>
      </c>
      <c r="S199" s="171"/>
      <c r="T199" s="171"/>
      <c r="U199" s="171"/>
      <c r="V199" s="171" t="s">
        <v>85</v>
      </c>
      <c r="W199" s="171"/>
      <c r="X199" s="171"/>
      <c r="Y199" s="171"/>
      <c r="Z199" s="171" t="s">
        <v>85</v>
      </c>
      <c r="AA199" s="171"/>
      <c r="AB199" s="171"/>
      <c r="AC199" s="171"/>
      <c r="AD199" s="171" t="s">
        <v>85</v>
      </c>
      <c r="AE199" s="171"/>
      <c r="AF199" s="171"/>
      <c r="AG199" s="171"/>
      <c r="AH199" s="171" t="s">
        <v>85</v>
      </c>
      <c r="AI199" s="171"/>
      <c r="AJ199" s="171"/>
      <c r="AK199" s="171"/>
      <c r="BH199" s="2" t="s">
        <v>18</v>
      </c>
      <c r="BI199" s="25"/>
      <c r="BJ199" s="25">
        <f>BK199+BL199</f>
        <v>0</v>
      </c>
      <c r="BK199" s="25"/>
      <c r="BL199" s="25"/>
      <c r="BM199" s="25"/>
      <c r="BN199" s="25"/>
      <c r="BO199" s="25"/>
    </row>
    <row r="200" spans="4:67" ht="15" customHeight="1">
      <c r="D200" s="33" t="s">
        <v>86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90" t="s">
        <v>15</v>
      </c>
      <c r="E201" s="91"/>
      <c r="F201" s="91"/>
      <c r="G201" s="91"/>
      <c r="H201" s="91"/>
      <c r="I201" s="92"/>
      <c r="J201" s="85">
        <f>BI201</f>
        <v>64.521413526796167</v>
      </c>
      <c r="K201" s="85"/>
      <c r="L201" s="85"/>
      <c r="M201" s="85"/>
      <c r="N201" s="85">
        <f>BJ201</f>
        <v>69.117647058823536</v>
      </c>
      <c r="O201" s="85"/>
      <c r="P201" s="85"/>
      <c r="Q201" s="85"/>
      <c r="R201" s="85">
        <f>BK201</f>
        <v>32.352941176470587</v>
      </c>
      <c r="S201" s="85"/>
      <c r="T201" s="85"/>
      <c r="U201" s="85"/>
      <c r="V201" s="85">
        <f>BL201</f>
        <v>36.764705882352942</v>
      </c>
      <c r="W201" s="85"/>
      <c r="X201" s="85"/>
      <c r="Y201" s="85"/>
      <c r="Z201" s="85">
        <f>BM201</f>
        <v>20.588235294117645</v>
      </c>
      <c r="AA201" s="85"/>
      <c r="AB201" s="85"/>
      <c r="AC201" s="85"/>
      <c r="AD201" s="85">
        <f>BN201</f>
        <v>10.294117647058822</v>
      </c>
      <c r="AE201" s="85"/>
      <c r="AF201" s="85"/>
      <c r="AG201" s="85"/>
      <c r="AH201" s="85">
        <f>BO201</f>
        <v>0</v>
      </c>
      <c r="AI201" s="85"/>
      <c r="AJ201" s="85"/>
      <c r="AK201" s="85"/>
      <c r="BG201" s="2">
        <v>42</v>
      </c>
      <c r="BH201" s="2" t="s">
        <v>16</v>
      </c>
      <c r="BI201" s="25">
        <v>64.521413526796167</v>
      </c>
      <c r="BJ201" s="25">
        <f>BK201+BL201</f>
        <v>69.117647058823536</v>
      </c>
      <c r="BK201" s="25">
        <v>32.352941176470587</v>
      </c>
      <c r="BL201" s="25">
        <v>36.764705882352942</v>
      </c>
      <c r="BM201" s="25">
        <v>20.588235294117645</v>
      </c>
      <c r="BN201" s="25">
        <v>10.294117647058822</v>
      </c>
      <c r="BO201" s="25">
        <v>0</v>
      </c>
    </row>
    <row r="202" spans="4:67">
      <c r="D202" s="86" t="s">
        <v>17</v>
      </c>
      <c r="E202" s="87"/>
      <c r="F202" s="87"/>
      <c r="G202" s="87"/>
      <c r="H202" s="87"/>
      <c r="I202" s="88"/>
      <c r="J202" s="89">
        <f>BI202</f>
        <v>60.306917086578103</v>
      </c>
      <c r="K202" s="89"/>
      <c r="L202" s="89"/>
      <c r="M202" s="89"/>
      <c r="N202" s="89">
        <f>IF(ISERROR(BJ202),"",BJ202)</f>
        <v>52.38095238095238</v>
      </c>
      <c r="O202" s="89"/>
      <c r="P202" s="89"/>
      <c r="Q202" s="89"/>
      <c r="R202" s="89">
        <f>BK202</f>
        <v>11.904761904761903</v>
      </c>
      <c r="S202" s="89"/>
      <c r="T202" s="89"/>
      <c r="U202" s="89"/>
      <c r="V202" s="89">
        <f>BL202</f>
        <v>40.476190476190474</v>
      </c>
      <c r="W202" s="89"/>
      <c r="X202" s="89"/>
      <c r="Y202" s="89"/>
      <c r="Z202" s="89">
        <f>BM202</f>
        <v>36.904761904761905</v>
      </c>
      <c r="AA202" s="89"/>
      <c r="AB202" s="89"/>
      <c r="AC202" s="89"/>
      <c r="AD202" s="89">
        <f>BN202</f>
        <v>10.714285714285714</v>
      </c>
      <c r="AE202" s="89"/>
      <c r="AF202" s="89"/>
      <c r="AG202" s="89"/>
      <c r="AH202" s="89">
        <f>BO202</f>
        <v>0</v>
      </c>
      <c r="AI202" s="89"/>
      <c r="AJ202" s="89"/>
      <c r="AK202" s="89"/>
      <c r="BH202" s="2" t="s">
        <v>18</v>
      </c>
      <c r="BI202" s="25">
        <v>60.306917086578103</v>
      </c>
      <c r="BJ202" s="25">
        <f>BK202+BL202</f>
        <v>52.38095238095238</v>
      </c>
      <c r="BK202" s="25">
        <v>11.904761904761903</v>
      </c>
      <c r="BL202" s="25">
        <v>40.476190476190474</v>
      </c>
      <c r="BM202" s="25">
        <v>36.904761904761905</v>
      </c>
      <c r="BN202" s="25">
        <v>10.714285714285714</v>
      </c>
      <c r="BO202" s="25">
        <v>0</v>
      </c>
    </row>
    <row r="203" spans="4:67" ht="15" customHeight="1">
      <c r="D203" s="33" t="s">
        <v>87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90" t="s">
        <v>15</v>
      </c>
      <c r="E204" s="91"/>
      <c r="F204" s="91"/>
      <c r="G204" s="91"/>
      <c r="H204" s="91"/>
      <c r="I204" s="92"/>
      <c r="J204" s="85">
        <f>BI204</f>
        <v>80.365083079803412</v>
      </c>
      <c r="K204" s="85"/>
      <c r="L204" s="85"/>
      <c r="M204" s="85"/>
      <c r="N204" s="85">
        <f>BJ204</f>
        <v>80.882352941176464</v>
      </c>
      <c r="O204" s="85"/>
      <c r="P204" s="85"/>
      <c r="Q204" s="85"/>
      <c r="R204" s="85">
        <f>BK204</f>
        <v>41.17647058823529</v>
      </c>
      <c r="S204" s="85"/>
      <c r="T204" s="85"/>
      <c r="U204" s="85"/>
      <c r="V204" s="85">
        <f>BL204</f>
        <v>39.705882352941174</v>
      </c>
      <c r="W204" s="85"/>
      <c r="X204" s="85"/>
      <c r="Y204" s="85"/>
      <c r="Z204" s="85">
        <f>BM204</f>
        <v>16.176470588235293</v>
      </c>
      <c r="AA204" s="85"/>
      <c r="AB204" s="85"/>
      <c r="AC204" s="85"/>
      <c r="AD204" s="85">
        <f>BN204</f>
        <v>2.9411764705882351</v>
      </c>
      <c r="AE204" s="85"/>
      <c r="AF204" s="85"/>
      <c r="AG204" s="85"/>
      <c r="AH204" s="85">
        <f>BO204</f>
        <v>0</v>
      </c>
      <c r="AI204" s="85"/>
      <c r="AJ204" s="85"/>
      <c r="AK204" s="85"/>
      <c r="BG204" s="2">
        <v>43</v>
      </c>
      <c r="BH204" s="2" t="s">
        <v>16</v>
      </c>
      <c r="BI204" s="25">
        <v>80.365083079803412</v>
      </c>
      <c r="BJ204" s="25">
        <f>BK204+BL204</f>
        <v>80.882352941176464</v>
      </c>
      <c r="BK204" s="25">
        <v>41.17647058823529</v>
      </c>
      <c r="BL204" s="25">
        <v>39.705882352941174</v>
      </c>
      <c r="BM204" s="25">
        <v>16.176470588235293</v>
      </c>
      <c r="BN204" s="25">
        <v>2.9411764705882351</v>
      </c>
      <c r="BO204" s="25">
        <v>0</v>
      </c>
    </row>
    <row r="205" spans="4:67">
      <c r="D205" s="86" t="s">
        <v>17</v>
      </c>
      <c r="E205" s="87"/>
      <c r="F205" s="87"/>
      <c r="G205" s="87"/>
      <c r="H205" s="87"/>
      <c r="I205" s="88"/>
      <c r="J205" s="89">
        <f>BI205</f>
        <v>76.362803481447543</v>
      </c>
      <c r="K205" s="89"/>
      <c r="L205" s="89"/>
      <c r="M205" s="89"/>
      <c r="N205" s="89">
        <f>IF(ISERROR(BJ205),"",BJ205)</f>
        <v>79.761904761904759</v>
      </c>
      <c r="O205" s="89"/>
      <c r="P205" s="89"/>
      <c r="Q205" s="89"/>
      <c r="R205" s="89">
        <f>BK205</f>
        <v>42.857142857142854</v>
      </c>
      <c r="S205" s="89"/>
      <c r="T205" s="89"/>
      <c r="U205" s="89"/>
      <c r="V205" s="89">
        <f>BL205</f>
        <v>36.904761904761905</v>
      </c>
      <c r="W205" s="89"/>
      <c r="X205" s="89"/>
      <c r="Y205" s="89"/>
      <c r="Z205" s="89">
        <f>BM205</f>
        <v>15.476190476190476</v>
      </c>
      <c r="AA205" s="89"/>
      <c r="AB205" s="89"/>
      <c r="AC205" s="89"/>
      <c r="AD205" s="89">
        <f>BN205</f>
        <v>4.7619047619047619</v>
      </c>
      <c r="AE205" s="89"/>
      <c r="AF205" s="89"/>
      <c r="AG205" s="89"/>
      <c r="AH205" s="89">
        <f>BO205</f>
        <v>0</v>
      </c>
      <c r="AI205" s="89"/>
      <c r="AJ205" s="89"/>
      <c r="AK205" s="89"/>
      <c r="BH205" s="2" t="s">
        <v>18</v>
      </c>
      <c r="BI205" s="25">
        <v>76.362803481447543</v>
      </c>
      <c r="BJ205" s="25">
        <f>BK205+BL205</f>
        <v>79.761904761904759</v>
      </c>
      <c r="BK205" s="25">
        <v>42.857142857142854</v>
      </c>
      <c r="BL205" s="25">
        <v>36.904761904761905</v>
      </c>
      <c r="BM205" s="25">
        <v>15.476190476190476</v>
      </c>
      <c r="BN205" s="25">
        <v>4.7619047619047619</v>
      </c>
      <c r="BO205" s="25">
        <v>0</v>
      </c>
    </row>
    <row r="206" spans="4:67" ht="15" customHeight="1">
      <c r="D206" s="33" t="s">
        <v>88</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90" t="s">
        <v>15</v>
      </c>
      <c r="E207" s="91"/>
      <c r="F207" s="91"/>
      <c r="G207" s="91"/>
      <c r="H207" s="91"/>
      <c r="I207" s="92"/>
      <c r="J207" s="85">
        <f>BI207</f>
        <v>89.164521413526799</v>
      </c>
      <c r="K207" s="85"/>
      <c r="L207" s="85"/>
      <c r="M207" s="85"/>
      <c r="N207" s="85">
        <f>BJ207</f>
        <v>94.117647058823522</v>
      </c>
      <c r="O207" s="85"/>
      <c r="P207" s="85"/>
      <c r="Q207" s="85"/>
      <c r="R207" s="85">
        <f>BK207</f>
        <v>69.117647058823522</v>
      </c>
      <c r="S207" s="85"/>
      <c r="T207" s="85"/>
      <c r="U207" s="85"/>
      <c r="V207" s="85">
        <f>BL207</f>
        <v>25</v>
      </c>
      <c r="W207" s="85"/>
      <c r="X207" s="85"/>
      <c r="Y207" s="85"/>
      <c r="Z207" s="85">
        <f>BM207</f>
        <v>2.9411764705882351</v>
      </c>
      <c r="AA207" s="85"/>
      <c r="AB207" s="85"/>
      <c r="AC207" s="85"/>
      <c r="AD207" s="85">
        <f>BN207</f>
        <v>2.9411764705882351</v>
      </c>
      <c r="AE207" s="85"/>
      <c r="AF207" s="85"/>
      <c r="AG207" s="85"/>
      <c r="AH207" s="85">
        <f>BO207</f>
        <v>0</v>
      </c>
      <c r="AI207" s="85"/>
      <c r="AJ207" s="85"/>
      <c r="AK207" s="85"/>
      <c r="BG207" s="2">
        <v>44</v>
      </c>
      <c r="BH207" s="2" t="s">
        <v>16</v>
      </c>
      <c r="BI207" s="25">
        <v>89.164521413526799</v>
      </c>
      <c r="BJ207" s="25">
        <f>BK207+BL207</f>
        <v>94.117647058823522</v>
      </c>
      <c r="BK207" s="25">
        <v>69.117647058823522</v>
      </c>
      <c r="BL207" s="25">
        <v>25</v>
      </c>
      <c r="BM207" s="25">
        <v>2.9411764705882351</v>
      </c>
      <c r="BN207" s="25">
        <v>2.9411764705882351</v>
      </c>
      <c r="BO207" s="25">
        <v>0</v>
      </c>
    </row>
    <row r="208" spans="4:67">
      <c r="D208" s="86" t="s">
        <v>17</v>
      </c>
      <c r="E208" s="87"/>
      <c r="F208" s="87"/>
      <c r="G208" s="87"/>
      <c r="H208" s="87"/>
      <c r="I208" s="88"/>
      <c r="J208" s="89">
        <f>BI208</f>
        <v>88.112688960146585</v>
      </c>
      <c r="K208" s="89"/>
      <c r="L208" s="89"/>
      <c r="M208" s="89"/>
      <c r="N208" s="89">
        <f>IF(ISERROR(BJ208),"",BJ208)</f>
        <v>91.666666666666657</v>
      </c>
      <c r="O208" s="89"/>
      <c r="P208" s="89"/>
      <c r="Q208" s="89"/>
      <c r="R208" s="89">
        <f>BK208</f>
        <v>66.666666666666657</v>
      </c>
      <c r="S208" s="89"/>
      <c r="T208" s="89"/>
      <c r="U208" s="89"/>
      <c r="V208" s="89">
        <f>BL208</f>
        <v>25</v>
      </c>
      <c r="W208" s="89"/>
      <c r="X208" s="89"/>
      <c r="Y208" s="89"/>
      <c r="Z208" s="89">
        <f>BM208</f>
        <v>8.3333333333333321</v>
      </c>
      <c r="AA208" s="89"/>
      <c r="AB208" s="89"/>
      <c r="AC208" s="89"/>
      <c r="AD208" s="89">
        <f>BN208</f>
        <v>0</v>
      </c>
      <c r="AE208" s="89"/>
      <c r="AF208" s="89"/>
      <c r="AG208" s="89"/>
      <c r="AH208" s="89">
        <f>BO208</f>
        <v>0</v>
      </c>
      <c r="AI208" s="89"/>
      <c r="AJ208" s="89"/>
      <c r="AK208" s="89"/>
      <c r="BH208" s="2" t="s">
        <v>18</v>
      </c>
      <c r="BI208" s="25">
        <v>88.112688960146585</v>
      </c>
      <c r="BJ208" s="25">
        <f>BK208+BL208</f>
        <v>91.666666666666657</v>
      </c>
      <c r="BK208" s="25">
        <v>66.666666666666657</v>
      </c>
      <c r="BL208" s="25">
        <v>25</v>
      </c>
      <c r="BM208" s="25">
        <v>8.3333333333333321</v>
      </c>
      <c r="BN208" s="25">
        <v>0</v>
      </c>
      <c r="BO208" s="25">
        <v>0</v>
      </c>
    </row>
    <row r="209" spans="1:96" ht="15" customHeight="1">
      <c r="D209" s="33" t="s">
        <v>89</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90" t="s">
        <v>15</v>
      </c>
      <c r="E210" s="91"/>
      <c r="F210" s="91"/>
      <c r="G210" s="91"/>
      <c r="H210" s="91"/>
      <c r="I210" s="92"/>
      <c r="J210" s="85">
        <f>BI210</f>
        <v>82.026679148139479</v>
      </c>
      <c r="K210" s="85"/>
      <c r="L210" s="85"/>
      <c r="M210" s="85"/>
      <c r="N210" s="85">
        <f>BJ210</f>
        <v>83.823529411764696</v>
      </c>
      <c r="O210" s="85"/>
      <c r="P210" s="85"/>
      <c r="Q210" s="85"/>
      <c r="R210" s="85">
        <f>BK210</f>
        <v>45.588235294117645</v>
      </c>
      <c r="S210" s="85"/>
      <c r="T210" s="85"/>
      <c r="U210" s="85"/>
      <c r="V210" s="85">
        <f>BL210</f>
        <v>38.235294117647058</v>
      </c>
      <c r="W210" s="85"/>
      <c r="X210" s="85"/>
      <c r="Y210" s="85"/>
      <c r="Z210" s="85">
        <f>BM210</f>
        <v>10.294117647058822</v>
      </c>
      <c r="AA210" s="85"/>
      <c r="AB210" s="85"/>
      <c r="AC210" s="85"/>
      <c r="AD210" s="85">
        <f>BN210</f>
        <v>5.8823529411764701</v>
      </c>
      <c r="AE210" s="85"/>
      <c r="AF210" s="85"/>
      <c r="AG210" s="85"/>
      <c r="AH210" s="85">
        <f>BO210</f>
        <v>0</v>
      </c>
      <c r="AI210" s="85"/>
      <c r="AJ210" s="85"/>
      <c r="AK210" s="85"/>
      <c r="BG210" s="2">
        <v>45</v>
      </c>
      <c r="BH210" s="2" t="s">
        <v>16</v>
      </c>
      <c r="BI210" s="25">
        <v>82.026679148139479</v>
      </c>
      <c r="BJ210" s="25">
        <f>BK210+BL210</f>
        <v>83.823529411764696</v>
      </c>
      <c r="BK210" s="25">
        <v>45.588235294117645</v>
      </c>
      <c r="BL210" s="25">
        <v>38.235294117647058</v>
      </c>
      <c r="BM210" s="25">
        <v>10.294117647058822</v>
      </c>
      <c r="BN210" s="25">
        <v>5.8823529411764701</v>
      </c>
      <c r="BO210" s="25">
        <v>0</v>
      </c>
    </row>
    <row r="211" spans="1:96">
      <c r="D211" s="86" t="s">
        <v>17</v>
      </c>
      <c r="E211" s="87"/>
      <c r="F211" s="87"/>
      <c r="G211" s="87"/>
      <c r="H211" s="87"/>
      <c r="I211" s="88"/>
      <c r="J211" s="89">
        <f>BI211</f>
        <v>76.820888685295458</v>
      </c>
      <c r="K211" s="89"/>
      <c r="L211" s="89"/>
      <c r="M211" s="89"/>
      <c r="N211" s="89">
        <f>IF(ISERROR(BJ211),"",BJ211)</f>
        <v>77.38095238095238</v>
      </c>
      <c r="O211" s="89"/>
      <c r="P211" s="89"/>
      <c r="Q211" s="89"/>
      <c r="R211" s="89">
        <f>BK211</f>
        <v>40.476190476190474</v>
      </c>
      <c r="S211" s="89"/>
      <c r="T211" s="89"/>
      <c r="U211" s="89"/>
      <c r="V211" s="89">
        <f>BL211</f>
        <v>36.904761904761905</v>
      </c>
      <c r="W211" s="89"/>
      <c r="X211" s="89"/>
      <c r="Y211" s="89"/>
      <c r="Z211" s="89">
        <f>BM211</f>
        <v>20.238095238095237</v>
      </c>
      <c r="AA211" s="89"/>
      <c r="AB211" s="89"/>
      <c r="AC211" s="89"/>
      <c r="AD211" s="89">
        <f>BN211</f>
        <v>2.3809523809523809</v>
      </c>
      <c r="AE211" s="89"/>
      <c r="AF211" s="89"/>
      <c r="AG211" s="89"/>
      <c r="AH211" s="89">
        <f>BO211</f>
        <v>0</v>
      </c>
      <c r="AI211" s="89"/>
      <c r="AJ211" s="89"/>
      <c r="AK211" s="89"/>
      <c r="BH211" s="2" t="s">
        <v>18</v>
      </c>
      <c r="BI211" s="25">
        <v>76.820888685295458</v>
      </c>
      <c r="BJ211" s="25">
        <f>BK211+BL211</f>
        <v>77.38095238095238</v>
      </c>
      <c r="BK211" s="25">
        <v>40.476190476190474</v>
      </c>
      <c r="BL211" s="25">
        <v>36.904761904761905</v>
      </c>
      <c r="BM211" s="25">
        <v>20.238095238095237</v>
      </c>
      <c r="BN211" s="25">
        <v>2.3809523809523809</v>
      </c>
      <c r="BO211" s="25">
        <v>0</v>
      </c>
    </row>
    <row r="212" spans="1:96" ht="15" customHeight="1">
      <c r="D212" s="33" t="s">
        <v>90</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90" t="s">
        <v>15</v>
      </c>
      <c r="E213" s="91"/>
      <c r="F213" s="91"/>
      <c r="G213" s="91"/>
      <c r="H213" s="91"/>
      <c r="I213" s="92"/>
      <c r="J213" s="85">
        <f>BI213</f>
        <v>75.403697636321084</v>
      </c>
      <c r="K213" s="85"/>
      <c r="L213" s="85"/>
      <c r="M213" s="85"/>
      <c r="N213" s="85">
        <f>BJ213</f>
        <v>70.588235294117652</v>
      </c>
      <c r="O213" s="85"/>
      <c r="P213" s="85"/>
      <c r="Q213" s="85"/>
      <c r="R213" s="85">
        <f>BK213</f>
        <v>38.235294117647058</v>
      </c>
      <c r="S213" s="85"/>
      <c r="T213" s="85"/>
      <c r="U213" s="85"/>
      <c r="V213" s="85">
        <f>BL213</f>
        <v>32.352941176470587</v>
      </c>
      <c r="W213" s="85"/>
      <c r="X213" s="85"/>
      <c r="Y213" s="85"/>
      <c r="Z213" s="85">
        <f>BM213</f>
        <v>22.058823529411764</v>
      </c>
      <c r="AA213" s="85"/>
      <c r="AB213" s="85"/>
      <c r="AC213" s="85"/>
      <c r="AD213" s="85">
        <f>BN213</f>
        <v>7.3529411764705888</v>
      </c>
      <c r="AE213" s="85"/>
      <c r="AF213" s="85"/>
      <c r="AG213" s="85"/>
      <c r="AH213" s="85">
        <f>BO213</f>
        <v>0</v>
      </c>
      <c r="AI213" s="85"/>
      <c r="AJ213" s="85"/>
      <c r="AK213" s="85"/>
      <c r="BG213" s="2">
        <v>46</v>
      </c>
      <c r="BH213" s="2" t="s">
        <v>16</v>
      </c>
      <c r="BI213" s="25">
        <v>75.403697636321084</v>
      </c>
      <c r="BJ213" s="25">
        <f>BK213+BL213</f>
        <v>70.588235294117652</v>
      </c>
      <c r="BK213" s="25">
        <v>38.235294117647058</v>
      </c>
      <c r="BL213" s="25">
        <v>32.352941176470587</v>
      </c>
      <c r="BM213" s="25">
        <v>22.058823529411764</v>
      </c>
      <c r="BN213" s="25">
        <v>7.3529411764705888</v>
      </c>
      <c r="BO213" s="25">
        <v>0</v>
      </c>
    </row>
    <row r="214" spans="1:96">
      <c r="D214" s="86" t="s">
        <v>17</v>
      </c>
      <c r="E214" s="87"/>
      <c r="F214" s="87"/>
      <c r="G214" s="87"/>
      <c r="H214" s="87"/>
      <c r="I214" s="88"/>
      <c r="J214" s="89">
        <f>BI214</f>
        <v>70.224461749885478</v>
      </c>
      <c r="K214" s="89"/>
      <c r="L214" s="89"/>
      <c r="M214" s="89"/>
      <c r="N214" s="89">
        <f>IF(ISERROR(BJ214),"",BJ214)</f>
        <v>63.095238095238095</v>
      </c>
      <c r="O214" s="89"/>
      <c r="P214" s="89"/>
      <c r="Q214" s="89"/>
      <c r="R214" s="89">
        <f>BK214</f>
        <v>22.61904761904762</v>
      </c>
      <c r="S214" s="89"/>
      <c r="T214" s="89"/>
      <c r="U214" s="89"/>
      <c r="V214" s="89">
        <f>BL214</f>
        <v>40.476190476190474</v>
      </c>
      <c r="W214" s="89"/>
      <c r="X214" s="89"/>
      <c r="Y214" s="89"/>
      <c r="Z214" s="89">
        <f>BM214</f>
        <v>28.571428571428569</v>
      </c>
      <c r="AA214" s="89"/>
      <c r="AB214" s="89"/>
      <c r="AC214" s="89"/>
      <c r="AD214" s="89">
        <f>BN214</f>
        <v>8.3333333333333321</v>
      </c>
      <c r="AE214" s="89"/>
      <c r="AF214" s="89"/>
      <c r="AG214" s="89"/>
      <c r="AH214" s="89">
        <f>BO214</f>
        <v>0</v>
      </c>
      <c r="AI214" s="89"/>
      <c r="AJ214" s="89"/>
      <c r="AK214" s="89"/>
      <c r="BH214" s="2" t="s">
        <v>18</v>
      </c>
      <c r="BI214" s="25">
        <v>70.224461749885478</v>
      </c>
      <c r="BJ214" s="25">
        <f>BK214+BL214</f>
        <v>63.095238095238095</v>
      </c>
      <c r="BK214" s="25">
        <v>22.61904761904762</v>
      </c>
      <c r="BL214" s="25">
        <v>40.476190476190474</v>
      </c>
      <c r="BM214" s="25">
        <v>28.571428571428569</v>
      </c>
      <c r="BN214" s="25">
        <v>8.3333333333333321</v>
      </c>
      <c r="BO214" s="25">
        <v>0</v>
      </c>
    </row>
    <row r="216" spans="1:96" s="20" customFormat="1" ht="11.25" customHeight="1">
      <c r="A216" s="2"/>
      <c r="B216" s="167"/>
      <c r="C216" s="167"/>
      <c r="D216" s="14" t="s">
        <v>91</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67"/>
      <c r="C217" s="167"/>
      <c r="D217" s="33" t="s">
        <v>92</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100"/>
      <c r="E218" s="101"/>
      <c r="F218" s="101"/>
      <c r="G218" s="101"/>
      <c r="H218" s="101"/>
      <c r="I218" s="102"/>
      <c r="J218" s="106" t="s">
        <v>6</v>
      </c>
      <c r="K218" s="107"/>
      <c r="L218" s="107"/>
      <c r="M218" s="108"/>
      <c r="N218" s="106" t="s">
        <v>7</v>
      </c>
      <c r="O218" s="107"/>
      <c r="P218" s="107"/>
      <c r="Q218" s="108"/>
      <c r="R218" s="93">
        <v>1</v>
      </c>
      <c r="S218" s="94"/>
      <c r="T218" s="94"/>
      <c r="U218" s="95"/>
      <c r="V218" s="93">
        <v>2</v>
      </c>
      <c r="W218" s="94"/>
      <c r="X218" s="94"/>
      <c r="Y218" s="95"/>
      <c r="Z218" s="93">
        <v>3</v>
      </c>
      <c r="AA218" s="94"/>
      <c r="AB218" s="94"/>
      <c r="AC218" s="95"/>
      <c r="AD218" s="93">
        <v>4</v>
      </c>
      <c r="AE218" s="94"/>
      <c r="AF218" s="94"/>
      <c r="AG218" s="95"/>
      <c r="AH218" s="93"/>
      <c r="AI218" s="94"/>
      <c r="AJ218" s="94"/>
      <c r="AK218" s="95"/>
    </row>
    <row r="219" spans="1:96" ht="22.5" customHeight="1">
      <c r="D219" s="103"/>
      <c r="E219" s="104"/>
      <c r="F219" s="104"/>
      <c r="G219" s="104"/>
      <c r="H219" s="104"/>
      <c r="I219" s="105"/>
      <c r="J219" s="109"/>
      <c r="K219" s="110"/>
      <c r="L219" s="110"/>
      <c r="M219" s="111"/>
      <c r="N219" s="109"/>
      <c r="O219" s="110"/>
      <c r="P219" s="110"/>
      <c r="Q219" s="111"/>
      <c r="R219" s="164" t="s">
        <v>65</v>
      </c>
      <c r="S219" s="165"/>
      <c r="T219" s="165"/>
      <c r="U219" s="166"/>
      <c r="V219" s="164" t="s">
        <v>66</v>
      </c>
      <c r="W219" s="165"/>
      <c r="X219" s="165"/>
      <c r="Y219" s="166"/>
      <c r="Z219" s="164" t="s">
        <v>67</v>
      </c>
      <c r="AA219" s="165"/>
      <c r="AB219" s="165"/>
      <c r="AC219" s="166"/>
      <c r="AD219" s="164" t="s">
        <v>68</v>
      </c>
      <c r="AE219" s="165"/>
      <c r="AF219" s="165"/>
      <c r="AG219" s="166"/>
      <c r="AH219" s="96" t="s">
        <v>12</v>
      </c>
      <c r="AI219" s="97"/>
      <c r="AJ219" s="97"/>
      <c r="AK219" s="98"/>
      <c r="BI219" s="5" t="s">
        <v>13</v>
      </c>
      <c r="BJ219" s="2" t="s">
        <v>14</v>
      </c>
      <c r="BK219" s="2">
        <v>1</v>
      </c>
      <c r="BL219" s="2">
        <v>2</v>
      </c>
      <c r="BM219" s="2">
        <v>3</v>
      </c>
      <c r="BN219" s="2">
        <v>4</v>
      </c>
      <c r="BO219" s="2">
        <v>0</v>
      </c>
    </row>
    <row r="220" spans="1:96">
      <c r="D220" s="90" t="s">
        <v>15</v>
      </c>
      <c r="E220" s="91"/>
      <c r="F220" s="91"/>
      <c r="G220" s="91"/>
      <c r="H220" s="91"/>
      <c r="I220" s="92"/>
      <c r="J220" s="85">
        <f>BI220</f>
        <v>91.598408612216247</v>
      </c>
      <c r="K220" s="85"/>
      <c r="L220" s="85"/>
      <c r="M220" s="85"/>
      <c r="N220" s="85">
        <f>BJ220</f>
        <v>92.647058823529406</v>
      </c>
      <c r="O220" s="85"/>
      <c r="P220" s="85"/>
      <c r="Q220" s="85"/>
      <c r="R220" s="85">
        <f>BK220</f>
        <v>64.705882352941174</v>
      </c>
      <c r="S220" s="85"/>
      <c r="T220" s="85"/>
      <c r="U220" s="85"/>
      <c r="V220" s="85">
        <f>BL220</f>
        <v>27.941176470588236</v>
      </c>
      <c r="W220" s="85"/>
      <c r="X220" s="85"/>
      <c r="Y220" s="85"/>
      <c r="Z220" s="85">
        <f>BM220</f>
        <v>5.8823529411764701</v>
      </c>
      <c r="AA220" s="85"/>
      <c r="AB220" s="85"/>
      <c r="AC220" s="85"/>
      <c r="AD220" s="85">
        <f>BN220</f>
        <v>1.4705882352941175</v>
      </c>
      <c r="AE220" s="85"/>
      <c r="AF220" s="85"/>
      <c r="AG220" s="85"/>
      <c r="AH220" s="85">
        <f>BO220</f>
        <v>0</v>
      </c>
      <c r="AI220" s="85"/>
      <c r="AJ220" s="85"/>
      <c r="AK220" s="85"/>
      <c r="BG220" s="2">
        <v>47</v>
      </c>
      <c r="BH220" s="2" t="s">
        <v>16</v>
      </c>
      <c r="BI220" s="25">
        <v>91.598408612216247</v>
      </c>
      <c r="BJ220" s="25">
        <f>BK220+BL220</f>
        <v>92.647058823529406</v>
      </c>
      <c r="BK220" s="25">
        <v>64.705882352941174</v>
      </c>
      <c r="BL220" s="25">
        <v>27.941176470588236</v>
      </c>
      <c r="BM220" s="25">
        <v>5.8823529411764701</v>
      </c>
      <c r="BN220" s="25">
        <v>1.4705882352941175</v>
      </c>
      <c r="BO220" s="25">
        <v>0</v>
      </c>
    </row>
    <row r="221" spans="1:96">
      <c r="D221" s="86" t="s">
        <v>17</v>
      </c>
      <c r="E221" s="87"/>
      <c r="F221" s="87"/>
      <c r="G221" s="87"/>
      <c r="H221" s="87"/>
      <c r="I221" s="88"/>
      <c r="J221" s="89">
        <f>BI221</f>
        <v>93.701328447091157</v>
      </c>
      <c r="K221" s="89"/>
      <c r="L221" s="89"/>
      <c r="M221" s="89"/>
      <c r="N221" s="89">
        <f>IF(ISERROR(BJ221),"",BJ221)</f>
        <v>94.047619047619051</v>
      </c>
      <c r="O221" s="89"/>
      <c r="P221" s="89"/>
      <c r="Q221" s="89"/>
      <c r="R221" s="89">
        <f>BK221</f>
        <v>64.285714285714292</v>
      </c>
      <c r="S221" s="89"/>
      <c r="T221" s="89"/>
      <c r="U221" s="89"/>
      <c r="V221" s="89">
        <f>BL221</f>
        <v>29.761904761904763</v>
      </c>
      <c r="W221" s="89"/>
      <c r="X221" s="89"/>
      <c r="Y221" s="89"/>
      <c r="Z221" s="89">
        <f>BM221</f>
        <v>5.9523809523809517</v>
      </c>
      <c r="AA221" s="89"/>
      <c r="AB221" s="89"/>
      <c r="AC221" s="89"/>
      <c r="AD221" s="89">
        <f>BN221</f>
        <v>0</v>
      </c>
      <c r="AE221" s="89"/>
      <c r="AF221" s="89"/>
      <c r="AG221" s="89"/>
      <c r="AH221" s="89">
        <f>BO221</f>
        <v>0</v>
      </c>
      <c r="AI221" s="89"/>
      <c r="AJ221" s="89"/>
      <c r="AK221" s="89"/>
      <c r="BH221" s="2" t="s">
        <v>18</v>
      </c>
      <c r="BI221" s="25">
        <v>93.701328447091157</v>
      </c>
      <c r="BJ221" s="25">
        <f>BK221+BL221</f>
        <v>94.047619047619051</v>
      </c>
      <c r="BK221" s="25">
        <v>64.285714285714292</v>
      </c>
      <c r="BL221" s="25">
        <v>29.761904761904763</v>
      </c>
      <c r="BM221" s="25">
        <v>5.9523809523809517</v>
      </c>
      <c r="BN221" s="25">
        <v>0</v>
      </c>
      <c r="BO221" s="25">
        <v>0</v>
      </c>
    </row>
    <row r="222" spans="1:96" ht="15" customHeight="1">
      <c r="D222" s="33" t="s">
        <v>93</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90" t="s">
        <v>15</v>
      </c>
      <c r="E223" s="91"/>
      <c r="F223" s="91"/>
      <c r="G223" s="91"/>
      <c r="H223" s="91"/>
      <c r="I223" s="92"/>
      <c r="J223" s="85">
        <f>BI223</f>
        <v>89.234729698104374</v>
      </c>
      <c r="K223" s="85"/>
      <c r="L223" s="85"/>
      <c r="M223" s="85"/>
      <c r="N223" s="85">
        <f>BJ223</f>
        <v>89.705882352941188</v>
      </c>
      <c r="O223" s="85"/>
      <c r="P223" s="85"/>
      <c r="Q223" s="85"/>
      <c r="R223" s="85">
        <f>BK223</f>
        <v>70.588235294117652</v>
      </c>
      <c r="S223" s="85"/>
      <c r="T223" s="85"/>
      <c r="U223" s="85"/>
      <c r="V223" s="85">
        <f>BL223</f>
        <v>19.117647058823529</v>
      </c>
      <c r="W223" s="85"/>
      <c r="X223" s="85"/>
      <c r="Y223" s="85"/>
      <c r="Z223" s="85">
        <f>BM223</f>
        <v>8.8235294117647065</v>
      </c>
      <c r="AA223" s="85"/>
      <c r="AB223" s="85"/>
      <c r="AC223" s="85"/>
      <c r="AD223" s="85">
        <f>BN223</f>
        <v>1.4705882352941175</v>
      </c>
      <c r="AE223" s="85"/>
      <c r="AF223" s="85"/>
      <c r="AG223" s="85"/>
      <c r="AH223" s="85">
        <f>BO223</f>
        <v>0</v>
      </c>
      <c r="AI223" s="85"/>
      <c r="AJ223" s="85"/>
      <c r="AK223" s="85"/>
      <c r="BG223" s="2">
        <v>48</v>
      </c>
      <c r="BH223" s="2" t="s">
        <v>16</v>
      </c>
      <c r="BI223" s="25">
        <v>89.234729698104374</v>
      </c>
      <c r="BJ223" s="25">
        <f>BK223+BL223</f>
        <v>89.705882352941188</v>
      </c>
      <c r="BK223" s="25">
        <v>70.588235294117652</v>
      </c>
      <c r="BL223" s="25">
        <v>19.117647058823529</v>
      </c>
      <c r="BM223" s="25">
        <v>8.8235294117647065</v>
      </c>
      <c r="BN223" s="25">
        <v>1.4705882352941175</v>
      </c>
      <c r="BO223" s="25">
        <v>0</v>
      </c>
    </row>
    <row r="224" spans="1:96">
      <c r="D224" s="86" t="s">
        <v>17</v>
      </c>
      <c r="E224" s="87"/>
      <c r="F224" s="87"/>
      <c r="G224" s="87"/>
      <c r="H224" s="87"/>
      <c r="I224" s="88"/>
      <c r="J224" s="89">
        <f>BI224</f>
        <v>90.861200183234075</v>
      </c>
      <c r="K224" s="89"/>
      <c r="L224" s="89"/>
      <c r="M224" s="89"/>
      <c r="N224" s="89">
        <f>IF(ISERROR(BJ224),"",BJ224)</f>
        <v>95.238095238095241</v>
      </c>
      <c r="O224" s="89"/>
      <c r="P224" s="89"/>
      <c r="Q224" s="89"/>
      <c r="R224" s="89">
        <f>BK224</f>
        <v>61.904761904761905</v>
      </c>
      <c r="S224" s="89"/>
      <c r="T224" s="89"/>
      <c r="U224" s="89"/>
      <c r="V224" s="89">
        <f>BL224</f>
        <v>33.333333333333329</v>
      </c>
      <c r="W224" s="89"/>
      <c r="X224" s="89"/>
      <c r="Y224" s="89"/>
      <c r="Z224" s="89">
        <f>BM224</f>
        <v>4.7619047619047619</v>
      </c>
      <c r="AA224" s="89"/>
      <c r="AB224" s="89"/>
      <c r="AC224" s="89"/>
      <c r="AD224" s="89">
        <f>BN224</f>
        <v>0</v>
      </c>
      <c r="AE224" s="89"/>
      <c r="AF224" s="89"/>
      <c r="AG224" s="89"/>
      <c r="AH224" s="89">
        <f>BO224</f>
        <v>0</v>
      </c>
      <c r="AI224" s="89"/>
      <c r="AJ224" s="89"/>
      <c r="AK224" s="89"/>
      <c r="BH224" s="2" t="s">
        <v>18</v>
      </c>
      <c r="BI224" s="25">
        <v>90.861200183234075</v>
      </c>
      <c r="BJ224" s="25">
        <f>BK224+BL224</f>
        <v>95.238095238095241</v>
      </c>
      <c r="BK224" s="25">
        <v>61.904761904761905</v>
      </c>
      <c r="BL224" s="25">
        <v>33.333333333333329</v>
      </c>
      <c r="BM224" s="25">
        <v>4.7619047619047619</v>
      </c>
      <c r="BN224" s="25">
        <v>0</v>
      </c>
      <c r="BO224" s="25">
        <v>0</v>
      </c>
    </row>
    <row r="225" spans="4:67" ht="15" customHeight="1">
      <c r="D225" s="33" t="s">
        <v>94</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90" t="s">
        <v>15</v>
      </c>
      <c r="E226" s="91"/>
      <c r="F226" s="91"/>
      <c r="G226" s="91"/>
      <c r="H226" s="91"/>
      <c r="I226" s="92"/>
      <c r="J226" s="85">
        <f>BI226</f>
        <v>51.111631172478354</v>
      </c>
      <c r="K226" s="85"/>
      <c r="L226" s="85"/>
      <c r="M226" s="85"/>
      <c r="N226" s="85">
        <f>BJ226</f>
        <v>52.941176470588232</v>
      </c>
      <c r="O226" s="85"/>
      <c r="P226" s="85"/>
      <c r="Q226" s="85"/>
      <c r="R226" s="85">
        <f>BK226</f>
        <v>16.176470588235293</v>
      </c>
      <c r="S226" s="85"/>
      <c r="T226" s="85"/>
      <c r="U226" s="85"/>
      <c r="V226" s="85">
        <f>BL226</f>
        <v>36.764705882352942</v>
      </c>
      <c r="W226" s="85"/>
      <c r="X226" s="85"/>
      <c r="Y226" s="85"/>
      <c r="Z226" s="85">
        <f>BM226</f>
        <v>30.882352941176471</v>
      </c>
      <c r="AA226" s="85"/>
      <c r="AB226" s="85"/>
      <c r="AC226" s="85"/>
      <c r="AD226" s="85">
        <f>BN226</f>
        <v>16.176470588235293</v>
      </c>
      <c r="AE226" s="85"/>
      <c r="AF226" s="85"/>
      <c r="AG226" s="85"/>
      <c r="AH226" s="85">
        <f>BO226</f>
        <v>0</v>
      </c>
      <c r="AI226" s="85"/>
      <c r="AJ226" s="85"/>
      <c r="AK226" s="85"/>
      <c r="BG226" s="2">
        <v>49</v>
      </c>
      <c r="BH226" s="2" t="s">
        <v>16</v>
      </c>
      <c r="BI226" s="25">
        <v>51.111631172478354</v>
      </c>
      <c r="BJ226" s="25">
        <f>BK226+BL226</f>
        <v>52.941176470588232</v>
      </c>
      <c r="BK226" s="25">
        <v>16.176470588235293</v>
      </c>
      <c r="BL226" s="25">
        <v>36.764705882352942</v>
      </c>
      <c r="BM226" s="25">
        <v>30.882352941176471</v>
      </c>
      <c r="BN226" s="25">
        <v>16.176470588235293</v>
      </c>
      <c r="BO226" s="25">
        <v>0</v>
      </c>
    </row>
    <row r="227" spans="4:67">
      <c r="D227" s="86" t="s">
        <v>17</v>
      </c>
      <c r="E227" s="87"/>
      <c r="F227" s="87"/>
      <c r="G227" s="87"/>
      <c r="H227" s="87"/>
      <c r="I227" s="88"/>
      <c r="J227" s="89">
        <f>BI227</f>
        <v>50.458085203847915</v>
      </c>
      <c r="K227" s="89"/>
      <c r="L227" s="89"/>
      <c r="M227" s="89"/>
      <c r="N227" s="89">
        <f>IF(ISERROR(BJ227),"",BJ227)</f>
        <v>27.38095238095238</v>
      </c>
      <c r="O227" s="89"/>
      <c r="P227" s="89"/>
      <c r="Q227" s="89"/>
      <c r="R227" s="89">
        <f>BK227</f>
        <v>5.9523809523809517</v>
      </c>
      <c r="S227" s="89"/>
      <c r="T227" s="89"/>
      <c r="U227" s="89"/>
      <c r="V227" s="89">
        <f>BL227</f>
        <v>21.428571428571427</v>
      </c>
      <c r="W227" s="89"/>
      <c r="X227" s="89"/>
      <c r="Y227" s="89"/>
      <c r="Z227" s="89">
        <f>BM227</f>
        <v>51.19047619047619</v>
      </c>
      <c r="AA227" s="89"/>
      <c r="AB227" s="89"/>
      <c r="AC227" s="89"/>
      <c r="AD227" s="89">
        <f>BN227</f>
        <v>21.428571428571427</v>
      </c>
      <c r="AE227" s="89"/>
      <c r="AF227" s="89"/>
      <c r="AG227" s="89"/>
      <c r="AH227" s="89">
        <f>BO227</f>
        <v>0</v>
      </c>
      <c r="AI227" s="89"/>
      <c r="AJ227" s="89"/>
      <c r="AK227" s="89"/>
      <c r="BH227" s="2" t="s">
        <v>18</v>
      </c>
      <c r="BI227" s="25">
        <v>50.458085203847915</v>
      </c>
      <c r="BJ227" s="25">
        <f>BK227+BL227</f>
        <v>27.38095238095238</v>
      </c>
      <c r="BK227" s="25">
        <v>5.9523809523809517</v>
      </c>
      <c r="BL227" s="25">
        <v>21.428571428571427</v>
      </c>
      <c r="BM227" s="25">
        <v>51.19047619047619</v>
      </c>
      <c r="BN227" s="25">
        <v>21.428571428571427</v>
      </c>
      <c r="BO227" s="25">
        <v>0</v>
      </c>
    </row>
    <row r="228" spans="4:67" ht="15" customHeight="1">
      <c r="D228" s="33" t="s">
        <v>95</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90" t="s">
        <v>15</v>
      </c>
      <c r="E229" s="91"/>
      <c r="F229" s="91"/>
      <c r="G229" s="91"/>
      <c r="H229" s="91"/>
      <c r="I229" s="92"/>
      <c r="J229" s="85">
        <f>BI229</f>
        <v>65.223496372571958</v>
      </c>
      <c r="K229" s="85"/>
      <c r="L229" s="85"/>
      <c r="M229" s="85"/>
      <c r="N229" s="85">
        <f>BJ229</f>
        <v>67.64705882352942</v>
      </c>
      <c r="O229" s="85"/>
      <c r="P229" s="85"/>
      <c r="Q229" s="85"/>
      <c r="R229" s="85">
        <f>BK229</f>
        <v>42.647058823529413</v>
      </c>
      <c r="S229" s="85"/>
      <c r="T229" s="85"/>
      <c r="U229" s="85"/>
      <c r="V229" s="85">
        <f>BL229</f>
        <v>25</v>
      </c>
      <c r="W229" s="85"/>
      <c r="X229" s="85"/>
      <c r="Y229" s="85"/>
      <c r="Z229" s="85">
        <f>BM229</f>
        <v>23.52941176470588</v>
      </c>
      <c r="AA229" s="85"/>
      <c r="AB229" s="85"/>
      <c r="AC229" s="85"/>
      <c r="AD229" s="85">
        <f>BN229</f>
        <v>8.8235294117647065</v>
      </c>
      <c r="AE229" s="85"/>
      <c r="AF229" s="85"/>
      <c r="AG229" s="85"/>
      <c r="AH229" s="85">
        <f>BO229</f>
        <v>0</v>
      </c>
      <c r="AI229" s="85"/>
      <c r="AJ229" s="85"/>
      <c r="AK229" s="85"/>
      <c r="BG229" s="2">
        <v>50</v>
      </c>
      <c r="BH229" s="2" t="s">
        <v>16</v>
      </c>
      <c r="BI229" s="25">
        <v>65.223496372571958</v>
      </c>
      <c r="BJ229" s="25">
        <f>BK229+BL229</f>
        <v>67.64705882352942</v>
      </c>
      <c r="BK229" s="25">
        <v>42.647058823529413</v>
      </c>
      <c r="BL229" s="25">
        <v>25</v>
      </c>
      <c r="BM229" s="25">
        <v>23.52941176470588</v>
      </c>
      <c r="BN229" s="25">
        <v>8.8235294117647065</v>
      </c>
      <c r="BO229" s="25">
        <v>0</v>
      </c>
    </row>
    <row r="230" spans="4:67">
      <c r="D230" s="86" t="s">
        <v>17</v>
      </c>
      <c r="E230" s="87"/>
      <c r="F230" s="87"/>
      <c r="G230" s="87"/>
      <c r="H230" s="87"/>
      <c r="I230" s="88"/>
      <c r="J230" s="89">
        <f>BI230</f>
        <v>64.109024278515804</v>
      </c>
      <c r="K230" s="89"/>
      <c r="L230" s="89"/>
      <c r="M230" s="89"/>
      <c r="N230" s="89">
        <f>IF(ISERROR(BJ230),"",BJ230)</f>
        <v>55.952380952380949</v>
      </c>
      <c r="O230" s="89"/>
      <c r="P230" s="89"/>
      <c r="Q230" s="89"/>
      <c r="R230" s="89">
        <f>BK230</f>
        <v>20.238095238095237</v>
      </c>
      <c r="S230" s="89"/>
      <c r="T230" s="89"/>
      <c r="U230" s="89"/>
      <c r="V230" s="89">
        <f>BL230</f>
        <v>35.714285714285715</v>
      </c>
      <c r="W230" s="89"/>
      <c r="X230" s="89"/>
      <c r="Y230" s="89"/>
      <c r="Z230" s="89">
        <f>BM230</f>
        <v>33.333333333333329</v>
      </c>
      <c r="AA230" s="89"/>
      <c r="AB230" s="89"/>
      <c r="AC230" s="89"/>
      <c r="AD230" s="89">
        <f>BN230</f>
        <v>10.714285714285714</v>
      </c>
      <c r="AE230" s="89"/>
      <c r="AF230" s="89"/>
      <c r="AG230" s="89"/>
      <c r="AH230" s="89">
        <f>BO230</f>
        <v>0</v>
      </c>
      <c r="AI230" s="89"/>
      <c r="AJ230" s="89"/>
      <c r="AK230" s="89"/>
      <c r="BH230" s="2" t="s">
        <v>18</v>
      </c>
      <c r="BI230" s="25">
        <v>64.109024278515804</v>
      </c>
      <c r="BJ230" s="25">
        <f>BK230+BL230</f>
        <v>55.952380952380949</v>
      </c>
      <c r="BK230" s="25">
        <v>20.238095238095237</v>
      </c>
      <c r="BL230" s="25">
        <v>35.714285714285715</v>
      </c>
      <c r="BM230" s="25">
        <v>33.333333333333329</v>
      </c>
      <c r="BN230" s="25">
        <v>10.714285714285714</v>
      </c>
      <c r="BO230" s="25">
        <v>0</v>
      </c>
    </row>
    <row r="231" spans="4:67" ht="15" customHeight="1">
      <c r="D231" s="33" t="s">
        <v>96</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90" t="s">
        <v>15</v>
      </c>
      <c r="E232" s="91"/>
      <c r="F232" s="91"/>
      <c r="G232" s="91"/>
      <c r="H232" s="91"/>
      <c r="I232" s="92"/>
      <c r="J232" s="85">
        <f>BI232</f>
        <v>74.561198221390129</v>
      </c>
      <c r="K232" s="85"/>
      <c r="L232" s="85"/>
      <c r="M232" s="85"/>
      <c r="N232" s="85">
        <f>BJ232</f>
        <v>57.352941176470594</v>
      </c>
      <c r="O232" s="85"/>
      <c r="P232" s="85"/>
      <c r="Q232" s="85"/>
      <c r="R232" s="85">
        <f>BK232</f>
        <v>33.82352941176471</v>
      </c>
      <c r="S232" s="85"/>
      <c r="T232" s="85"/>
      <c r="U232" s="85"/>
      <c r="V232" s="85">
        <f>BL232</f>
        <v>23.52941176470588</v>
      </c>
      <c r="W232" s="85"/>
      <c r="X232" s="85"/>
      <c r="Y232" s="85"/>
      <c r="Z232" s="85">
        <f>BM232</f>
        <v>32.352941176470587</v>
      </c>
      <c r="AA232" s="85"/>
      <c r="AB232" s="85"/>
      <c r="AC232" s="85"/>
      <c r="AD232" s="85">
        <f>BN232</f>
        <v>10.294117647058822</v>
      </c>
      <c r="AE232" s="85"/>
      <c r="AF232" s="85"/>
      <c r="AG232" s="85"/>
      <c r="AH232" s="85">
        <f>BO232</f>
        <v>0</v>
      </c>
      <c r="AI232" s="85"/>
      <c r="AJ232" s="85"/>
      <c r="AK232" s="85"/>
      <c r="BG232" s="2">
        <v>51</v>
      </c>
      <c r="BH232" s="2" t="s">
        <v>16</v>
      </c>
      <c r="BI232" s="25">
        <v>74.561198221390129</v>
      </c>
      <c r="BJ232" s="25">
        <f>BK232+BL232</f>
        <v>57.352941176470594</v>
      </c>
      <c r="BK232" s="25">
        <v>33.82352941176471</v>
      </c>
      <c r="BL232" s="25">
        <v>23.52941176470588</v>
      </c>
      <c r="BM232" s="25">
        <v>32.352941176470587</v>
      </c>
      <c r="BN232" s="25">
        <v>10.294117647058822</v>
      </c>
      <c r="BO232" s="25">
        <v>0</v>
      </c>
    </row>
    <row r="233" spans="4:67">
      <c r="D233" s="86" t="s">
        <v>17</v>
      </c>
      <c r="E233" s="87"/>
      <c r="F233" s="87"/>
      <c r="G233" s="87"/>
      <c r="H233" s="87"/>
      <c r="I233" s="88"/>
      <c r="J233" s="89">
        <f>BI233</f>
        <v>74.713696747595051</v>
      </c>
      <c r="K233" s="89"/>
      <c r="L233" s="89"/>
      <c r="M233" s="89"/>
      <c r="N233" s="89">
        <f>IF(ISERROR(BJ233),"",BJ233)</f>
        <v>55.952380952380949</v>
      </c>
      <c r="O233" s="89"/>
      <c r="P233" s="89"/>
      <c r="Q233" s="89"/>
      <c r="R233" s="89">
        <f>BK233</f>
        <v>32.142857142857146</v>
      </c>
      <c r="S233" s="89"/>
      <c r="T233" s="89"/>
      <c r="U233" s="89"/>
      <c r="V233" s="89">
        <f>BL233</f>
        <v>23.809523809523807</v>
      </c>
      <c r="W233" s="89"/>
      <c r="X233" s="89"/>
      <c r="Y233" s="89"/>
      <c r="Z233" s="89">
        <f>BM233</f>
        <v>27.380952380952383</v>
      </c>
      <c r="AA233" s="89"/>
      <c r="AB233" s="89"/>
      <c r="AC233" s="89"/>
      <c r="AD233" s="89">
        <f>BN233</f>
        <v>16.666666666666664</v>
      </c>
      <c r="AE233" s="89"/>
      <c r="AF233" s="89"/>
      <c r="AG233" s="89"/>
      <c r="AH233" s="89">
        <f>BO233</f>
        <v>0</v>
      </c>
      <c r="AI233" s="89"/>
      <c r="AJ233" s="89"/>
      <c r="AK233" s="89"/>
      <c r="BH233" s="2" t="s">
        <v>18</v>
      </c>
      <c r="BI233" s="25">
        <v>74.713696747595051</v>
      </c>
      <c r="BJ233" s="25">
        <f>BK233+BL233</f>
        <v>55.952380952380949</v>
      </c>
      <c r="BK233" s="25">
        <v>32.142857142857146</v>
      </c>
      <c r="BL233" s="25">
        <v>23.809523809523807</v>
      </c>
      <c r="BM233" s="25">
        <v>27.380952380952383</v>
      </c>
      <c r="BN233" s="25">
        <v>16.666666666666664</v>
      </c>
      <c r="BO233" s="25">
        <v>0</v>
      </c>
    </row>
    <row r="234" spans="4:67" ht="15" customHeight="1">
      <c r="D234" s="33" t="s">
        <v>97</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90" t="s">
        <v>15</v>
      </c>
      <c r="E235" s="91"/>
      <c r="F235" s="91"/>
      <c r="G235" s="91"/>
      <c r="H235" s="91"/>
      <c r="I235" s="92"/>
      <c r="J235" s="85">
        <f>BI235</f>
        <v>88.907091036742329</v>
      </c>
      <c r="K235" s="85"/>
      <c r="L235" s="85"/>
      <c r="M235" s="85"/>
      <c r="N235" s="85">
        <f>BJ235</f>
        <v>92.647058823529406</v>
      </c>
      <c r="O235" s="85"/>
      <c r="P235" s="85"/>
      <c r="Q235" s="85"/>
      <c r="R235" s="85">
        <f>BK235</f>
        <v>77.941176470588232</v>
      </c>
      <c r="S235" s="85"/>
      <c r="T235" s="85"/>
      <c r="U235" s="85"/>
      <c r="V235" s="85">
        <f>BL235</f>
        <v>14.705882352941178</v>
      </c>
      <c r="W235" s="85"/>
      <c r="X235" s="85"/>
      <c r="Y235" s="85"/>
      <c r="Z235" s="85">
        <f>BM235</f>
        <v>4.4117647058823533</v>
      </c>
      <c r="AA235" s="85"/>
      <c r="AB235" s="85"/>
      <c r="AC235" s="85"/>
      <c r="AD235" s="85">
        <f>BN235</f>
        <v>2.9411764705882351</v>
      </c>
      <c r="AE235" s="85"/>
      <c r="AF235" s="85"/>
      <c r="AG235" s="85"/>
      <c r="AH235" s="85">
        <f>BO235</f>
        <v>0</v>
      </c>
      <c r="AI235" s="85"/>
      <c r="AJ235" s="85"/>
      <c r="AK235" s="85"/>
      <c r="BG235" s="2">
        <v>52</v>
      </c>
      <c r="BH235" s="2" t="s">
        <v>16</v>
      </c>
      <c r="BI235" s="25">
        <v>88.907091036742329</v>
      </c>
      <c r="BJ235" s="25">
        <f>BK235+BL235</f>
        <v>92.647058823529406</v>
      </c>
      <c r="BK235" s="25">
        <v>77.941176470588232</v>
      </c>
      <c r="BL235" s="25">
        <v>14.705882352941178</v>
      </c>
      <c r="BM235" s="25">
        <v>4.4117647058823533</v>
      </c>
      <c r="BN235" s="25">
        <v>2.9411764705882351</v>
      </c>
      <c r="BO235" s="25">
        <v>0</v>
      </c>
    </row>
    <row r="236" spans="4:67">
      <c r="D236" s="86" t="s">
        <v>17</v>
      </c>
      <c r="E236" s="87"/>
      <c r="F236" s="87"/>
      <c r="G236" s="87"/>
      <c r="H236" s="87"/>
      <c r="I236" s="88"/>
      <c r="J236" s="89">
        <f>BI236</f>
        <v>90.013742556115446</v>
      </c>
      <c r="K236" s="89"/>
      <c r="L236" s="89"/>
      <c r="M236" s="89"/>
      <c r="N236" s="89">
        <f>IF(ISERROR(BJ236),"",BJ236)</f>
        <v>84.523809523809518</v>
      </c>
      <c r="O236" s="89"/>
      <c r="P236" s="89"/>
      <c r="Q236" s="89"/>
      <c r="R236" s="89">
        <f>BK236</f>
        <v>66.666666666666657</v>
      </c>
      <c r="S236" s="89"/>
      <c r="T236" s="89"/>
      <c r="U236" s="89"/>
      <c r="V236" s="89">
        <f>BL236</f>
        <v>17.857142857142858</v>
      </c>
      <c r="W236" s="89"/>
      <c r="X236" s="89"/>
      <c r="Y236" s="89"/>
      <c r="Z236" s="89">
        <f>BM236</f>
        <v>13.095238095238097</v>
      </c>
      <c r="AA236" s="89"/>
      <c r="AB236" s="89"/>
      <c r="AC236" s="89"/>
      <c r="AD236" s="89">
        <f>BN236</f>
        <v>2.3809523809523809</v>
      </c>
      <c r="AE236" s="89"/>
      <c r="AF236" s="89"/>
      <c r="AG236" s="89"/>
      <c r="AH236" s="89">
        <f>BO236</f>
        <v>0</v>
      </c>
      <c r="AI236" s="89"/>
      <c r="AJ236" s="89"/>
      <c r="AK236" s="89"/>
      <c r="BH236" s="2" t="s">
        <v>18</v>
      </c>
      <c r="BI236" s="25">
        <v>90.013742556115446</v>
      </c>
      <c r="BJ236" s="25">
        <f>BK236+BL236</f>
        <v>84.523809523809518</v>
      </c>
      <c r="BK236" s="25">
        <v>66.666666666666657</v>
      </c>
      <c r="BL236" s="25">
        <v>17.857142857142858</v>
      </c>
      <c r="BM236" s="25">
        <v>13.095238095238097</v>
      </c>
      <c r="BN236" s="25">
        <v>2.3809523809523809</v>
      </c>
      <c r="BO236" s="25">
        <v>0</v>
      </c>
    </row>
    <row r="237" spans="4:67" ht="15" customHeight="1">
      <c r="D237" s="33" t="s">
        <v>98</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90" t="s">
        <v>15</v>
      </c>
      <c r="E238" s="91"/>
      <c r="F238" s="91"/>
      <c r="G238" s="91"/>
      <c r="H238" s="91"/>
      <c r="I238" s="92"/>
      <c r="J238" s="85">
        <f>BI238</f>
        <v>88.602855136906157</v>
      </c>
      <c r="K238" s="85"/>
      <c r="L238" s="85"/>
      <c r="M238" s="85"/>
      <c r="N238" s="85">
        <f>BJ238</f>
        <v>91.17647058823529</v>
      </c>
      <c r="O238" s="85"/>
      <c r="P238" s="85"/>
      <c r="Q238" s="85"/>
      <c r="R238" s="85">
        <f>BK238</f>
        <v>69.117647058823522</v>
      </c>
      <c r="S238" s="85"/>
      <c r="T238" s="85"/>
      <c r="U238" s="85"/>
      <c r="V238" s="85">
        <f>BL238</f>
        <v>22.058823529411764</v>
      </c>
      <c r="W238" s="85"/>
      <c r="X238" s="85"/>
      <c r="Y238" s="85"/>
      <c r="Z238" s="85">
        <f>BM238</f>
        <v>7.3529411764705888</v>
      </c>
      <c r="AA238" s="85"/>
      <c r="AB238" s="85"/>
      <c r="AC238" s="85"/>
      <c r="AD238" s="85">
        <f>BN238</f>
        <v>1.4705882352941175</v>
      </c>
      <c r="AE238" s="85"/>
      <c r="AF238" s="85"/>
      <c r="AG238" s="85"/>
      <c r="AH238" s="85">
        <f>BO238</f>
        <v>0</v>
      </c>
      <c r="AI238" s="85"/>
      <c r="AJ238" s="85"/>
      <c r="AK238" s="85"/>
      <c r="BG238" s="2">
        <v>53</v>
      </c>
      <c r="BH238" s="2" t="s">
        <v>16</v>
      </c>
      <c r="BI238" s="25">
        <v>88.602855136906157</v>
      </c>
      <c r="BJ238" s="25">
        <f>BK238+BL238</f>
        <v>91.17647058823529</v>
      </c>
      <c r="BK238" s="25">
        <v>69.117647058823522</v>
      </c>
      <c r="BL238" s="25">
        <v>22.058823529411764</v>
      </c>
      <c r="BM238" s="25">
        <v>7.3529411764705888</v>
      </c>
      <c r="BN238" s="25">
        <v>1.4705882352941175</v>
      </c>
      <c r="BO238" s="25">
        <v>0</v>
      </c>
    </row>
    <row r="239" spans="4:67">
      <c r="D239" s="86" t="s">
        <v>17</v>
      </c>
      <c r="E239" s="87"/>
      <c r="F239" s="87"/>
      <c r="G239" s="87"/>
      <c r="H239" s="87"/>
      <c r="I239" s="88"/>
      <c r="J239" s="89">
        <f>BI239</f>
        <v>88.84562528630326</v>
      </c>
      <c r="K239" s="89"/>
      <c r="L239" s="89"/>
      <c r="M239" s="89"/>
      <c r="N239" s="89">
        <f>IF(ISERROR(BJ239),"",BJ239)</f>
        <v>90.476190476190482</v>
      </c>
      <c r="O239" s="89"/>
      <c r="P239" s="89"/>
      <c r="Q239" s="89"/>
      <c r="R239" s="89">
        <f>BK239</f>
        <v>67.857142857142861</v>
      </c>
      <c r="S239" s="89"/>
      <c r="T239" s="89"/>
      <c r="U239" s="89"/>
      <c r="V239" s="89">
        <f>BL239</f>
        <v>22.61904761904762</v>
      </c>
      <c r="W239" s="89"/>
      <c r="X239" s="89"/>
      <c r="Y239" s="89"/>
      <c r="Z239" s="89">
        <f>BM239</f>
        <v>7.1428571428571423</v>
      </c>
      <c r="AA239" s="89"/>
      <c r="AB239" s="89"/>
      <c r="AC239" s="89"/>
      <c r="AD239" s="89">
        <f>BN239</f>
        <v>2.3809523809523809</v>
      </c>
      <c r="AE239" s="89"/>
      <c r="AF239" s="89"/>
      <c r="AG239" s="89"/>
      <c r="AH239" s="89">
        <f>BO239</f>
        <v>0</v>
      </c>
      <c r="AI239" s="89"/>
      <c r="AJ239" s="89"/>
      <c r="AK239" s="89"/>
      <c r="BH239" s="2" t="s">
        <v>18</v>
      </c>
      <c r="BI239" s="25">
        <v>88.84562528630326</v>
      </c>
      <c r="BJ239" s="25">
        <f>BK239+BL239</f>
        <v>90.476190476190482</v>
      </c>
      <c r="BK239" s="25">
        <v>67.857142857142861</v>
      </c>
      <c r="BL239" s="25">
        <v>22.61904761904762</v>
      </c>
      <c r="BM239" s="25">
        <v>7.1428571428571423</v>
      </c>
      <c r="BN239" s="25">
        <v>2.3809523809523809</v>
      </c>
      <c r="BO239" s="25">
        <v>0</v>
      </c>
    </row>
    <row r="241" spans="1:96" s="20" customFormat="1" ht="11.25" customHeight="1">
      <c r="A241" s="2"/>
      <c r="B241" s="167"/>
      <c r="C241" s="167"/>
      <c r="D241" s="14" t="s">
        <v>99</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67"/>
      <c r="C242" s="167"/>
      <c r="D242" s="33" t="s">
        <v>100</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9"/>
      <c r="E243" s="150"/>
      <c r="F243" s="150"/>
      <c r="G243" s="150"/>
      <c r="H243" s="150"/>
      <c r="I243" s="151"/>
      <c r="J243" s="106" t="s">
        <v>6</v>
      </c>
      <c r="K243" s="107"/>
      <c r="L243" s="107"/>
      <c r="M243" s="108"/>
      <c r="N243" s="106" t="s">
        <v>7</v>
      </c>
      <c r="O243" s="107"/>
      <c r="P243" s="107"/>
      <c r="Q243" s="108"/>
      <c r="R243" s="93">
        <v>1</v>
      </c>
      <c r="S243" s="94"/>
      <c r="T243" s="94"/>
      <c r="U243" s="95"/>
      <c r="V243" s="93">
        <v>2</v>
      </c>
      <c r="W243" s="94"/>
      <c r="X243" s="94"/>
      <c r="Y243" s="95"/>
      <c r="Z243" s="93">
        <v>3</v>
      </c>
      <c r="AA243" s="94"/>
      <c r="AB243" s="94"/>
      <c r="AC243" s="95"/>
      <c r="AD243" s="93">
        <v>4</v>
      </c>
      <c r="AE243" s="94"/>
      <c r="AF243" s="94"/>
      <c r="AG243" s="95"/>
      <c r="AH243" s="93"/>
      <c r="AI243" s="94"/>
      <c r="AJ243" s="94"/>
      <c r="AK243" s="95"/>
      <c r="AL243" s="23"/>
      <c r="AM243" s="23"/>
    </row>
    <row r="244" spans="1:96" ht="22.5" customHeight="1">
      <c r="D244" s="103"/>
      <c r="E244" s="104"/>
      <c r="F244" s="104"/>
      <c r="G244" s="104"/>
      <c r="H244" s="104"/>
      <c r="I244" s="105"/>
      <c r="J244" s="109"/>
      <c r="K244" s="110"/>
      <c r="L244" s="110"/>
      <c r="M244" s="111"/>
      <c r="N244" s="109"/>
      <c r="O244" s="110"/>
      <c r="P244" s="110"/>
      <c r="Q244" s="111"/>
      <c r="R244" s="164" t="s">
        <v>65</v>
      </c>
      <c r="S244" s="165"/>
      <c r="T244" s="165"/>
      <c r="U244" s="166"/>
      <c r="V244" s="164" t="s">
        <v>66</v>
      </c>
      <c r="W244" s="165"/>
      <c r="X244" s="165"/>
      <c r="Y244" s="166"/>
      <c r="Z244" s="164" t="s">
        <v>67</v>
      </c>
      <c r="AA244" s="165"/>
      <c r="AB244" s="165"/>
      <c r="AC244" s="166"/>
      <c r="AD244" s="164" t="s">
        <v>68</v>
      </c>
      <c r="AE244" s="165"/>
      <c r="AF244" s="165"/>
      <c r="AG244" s="166"/>
      <c r="AH244" s="96" t="s">
        <v>12</v>
      </c>
      <c r="AI244" s="97"/>
      <c r="AJ244" s="97"/>
      <c r="AK244" s="98"/>
      <c r="BI244" s="5" t="s">
        <v>13</v>
      </c>
      <c r="BJ244" s="2" t="s">
        <v>14</v>
      </c>
      <c r="BK244" s="2">
        <v>1</v>
      </c>
      <c r="BL244" s="2">
        <v>2</v>
      </c>
      <c r="BM244" s="2">
        <v>3</v>
      </c>
      <c r="BN244" s="2">
        <v>4</v>
      </c>
      <c r="BO244" s="2">
        <v>0</v>
      </c>
    </row>
    <row r="245" spans="1:96">
      <c r="D245" s="90" t="s">
        <v>15</v>
      </c>
      <c r="E245" s="91"/>
      <c r="F245" s="91"/>
      <c r="G245" s="91"/>
      <c r="H245" s="91"/>
      <c r="I245" s="92"/>
      <c r="J245" s="85">
        <f>BI245</f>
        <v>68.078633278726883</v>
      </c>
      <c r="K245" s="85"/>
      <c r="L245" s="85"/>
      <c r="M245" s="85"/>
      <c r="N245" s="85">
        <f>BJ245</f>
        <v>70.588235294117652</v>
      </c>
      <c r="O245" s="85"/>
      <c r="P245" s="85"/>
      <c r="Q245" s="85"/>
      <c r="R245" s="85">
        <f>BK245</f>
        <v>32.352941176470587</v>
      </c>
      <c r="S245" s="85"/>
      <c r="T245" s="85"/>
      <c r="U245" s="85"/>
      <c r="V245" s="85">
        <f>BL245</f>
        <v>38.235294117647058</v>
      </c>
      <c r="W245" s="85"/>
      <c r="X245" s="85"/>
      <c r="Y245" s="85"/>
      <c r="Z245" s="85">
        <f>BM245</f>
        <v>25</v>
      </c>
      <c r="AA245" s="85"/>
      <c r="AB245" s="85"/>
      <c r="AC245" s="85"/>
      <c r="AD245" s="85">
        <f>BN245</f>
        <v>4.4117647058823533</v>
      </c>
      <c r="AE245" s="85"/>
      <c r="AF245" s="85"/>
      <c r="AG245" s="85"/>
      <c r="AH245" s="85">
        <f>BO245</f>
        <v>0</v>
      </c>
      <c r="AI245" s="85"/>
      <c r="AJ245" s="85"/>
      <c r="AK245" s="85"/>
      <c r="BG245" s="2">
        <v>54</v>
      </c>
      <c r="BH245" s="2" t="s">
        <v>16</v>
      </c>
      <c r="BI245" s="25">
        <v>68.078633278726883</v>
      </c>
      <c r="BJ245" s="25">
        <f>BK245+BL245</f>
        <v>70.588235294117652</v>
      </c>
      <c r="BK245" s="25">
        <v>32.352941176470587</v>
      </c>
      <c r="BL245" s="25">
        <v>38.235294117647058</v>
      </c>
      <c r="BM245" s="25">
        <v>25</v>
      </c>
      <c r="BN245" s="25">
        <v>4.4117647058823533</v>
      </c>
      <c r="BO245" s="25">
        <v>0</v>
      </c>
    </row>
    <row r="246" spans="1:96">
      <c r="D246" s="86" t="s">
        <v>17</v>
      </c>
      <c r="E246" s="87"/>
      <c r="F246" s="87"/>
      <c r="G246" s="87"/>
      <c r="H246" s="87"/>
      <c r="I246" s="88"/>
      <c r="J246" s="89">
        <f>BI246</f>
        <v>73.660100778744848</v>
      </c>
      <c r="K246" s="89"/>
      <c r="L246" s="89"/>
      <c r="M246" s="89"/>
      <c r="N246" s="89">
        <f>IF(ISERROR(BJ246),"",BJ246)</f>
        <v>77.38095238095238</v>
      </c>
      <c r="O246" s="89"/>
      <c r="P246" s="89"/>
      <c r="Q246" s="89"/>
      <c r="R246" s="89">
        <f>BK246</f>
        <v>41.666666666666671</v>
      </c>
      <c r="S246" s="89"/>
      <c r="T246" s="89"/>
      <c r="U246" s="89"/>
      <c r="V246" s="89">
        <f>BL246</f>
        <v>35.714285714285715</v>
      </c>
      <c r="W246" s="89"/>
      <c r="X246" s="89"/>
      <c r="Y246" s="89"/>
      <c r="Z246" s="89">
        <f>BM246</f>
        <v>14.285714285714285</v>
      </c>
      <c r="AA246" s="89"/>
      <c r="AB246" s="89"/>
      <c r="AC246" s="89"/>
      <c r="AD246" s="89">
        <f>BN246</f>
        <v>8.3333333333333321</v>
      </c>
      <c r="AE246" s="89"/>
      <c r="AF246" s="89"/>
      <c r="AG246" s="89"/>
      <c r="AH246" s="89">
        <f>BO246</f>
        <v>0</v>
      </c>
      <c r="AI246" s="89"/>
      <c r="AJ246" s="89"/>
      <c r="AK246" s="89"/>
      <c r="BH246" s="2" t="s">
        <v>18</v>
      </c>
      <c r="BI246" s="25">
        <v>73.660100778744848</v>
      </c>
      <c r="BJ246" s="25">
        <f>BK246+BL246</f>
        <v>77.38095238095238</v>
      </c>
      <c r="BK246" s="25">
        <v>41.666666666666671</v>
      </c>
      <c r="BL246" s="25">
        <v>35.714285714285715</v>
      </c>
      <c r="BM246" s="25">
        <v>14.285714285714285</v>
      </c>
      <c r="BN246" s="25">
        <v>8.3333333333333321</v>
      </c>
      <c r="BO246" s="25">
        <v>0</v>
      </c>
    </row>
    <row r="247" spans="1:96" ht="15" customHeight="1">
      <c r="D247" s="33" t="s">
        <v>101</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90" t="s">
        <v>15</v>
      </c>
      <c r="E248" s="91"/>
      <c r="F248" s="91"/>
      <c r="G248" s="91"/>
      <c r="H248" s="91"/>
      <c r="I248" s="92"/>
      <c r="J248" s="85">
        <f>BI248</f>
        <v>75.965363912941726</v>
      </c>
      <c r="K248" s="85"/>
      <c r="L248" s="85"/>
      <c r="M248" s="85"/>
      <c r="N248" s="85">
        <f>BJ248</f>
        <v>82.35294117647058</v>
      </c>
      <c r="O248" s="85"/>
      <c r="P248" s="85"/>
      <c r="Q248" s="85"/>
      <c r="R248" s="85">
        <f>BK248</f>
        <v>38.235294117647058</v>
      </c>
      <c r="S248" s="85"/>
      <c r="T248" s="85"/>
      <c r="U248" s="85"/>
      <c r="V248" s="85">
        <f>BL248</f>
        <v>44.117647058823529</v>
      </c>
      <c r="W248" s="85"/>
      <c r="X248" s="85"/>
      <c r="Y248" s="85"/>
      <c r="Z248" s="85">
        <f>BM248</f>
        <v>14.705882352941178</v>
      </c>
      <c r="AA248" s="85"/>
      <c r="AB248" s="85"/>
      <c r="AC248" s="85"/>
      <c r="AD248" s="85">
        <f>BN248</f>
        <v>2.9411764705882351</v>
      </c>
      <c r="AE248" s="85"/>
      <c r="AF248" s="85"/>
      <c r="AG248" s="85"/>
      <c r="AH248" s="85">
        <f>BO248</f>
        <v>0</v>
      </c>
      <c r="AI248" s="85"/>
      <c r="AJ248" s="85"/>
      <c r="AK248" s="85"/>
      <c r="BG248" s="2">
        <v>55</v>
      </c>
      <c r="BH248" s="2" t="s">
        <v>16</v>
      </c>
      <c r="BI248" s="25">
        <v>75.965363912941726</v>
      </c>
      <c r="BJ248" s="25">
        <f>BK248+BL248</f>
        <v>82.35294117647058</v>
      </c>
      <c r="BK248" s="25">
        <v>38.235294117647058</v>
      </c>
      <c r="BL248" s="25">
        <v>44.117647058823529</v>
      </c>
      <c r="BM248" s="25">
        <v>14.705882352941178</v>
      </c>
      <c r="BN248" s="25">
        <v>2.9411764705882351</v>
      </c>
      <c r="BO248" s="25">
        <v>0</v>
      </c>
    </row>
    <row r="249" spans="1:96">
      <c r="D249" s="86" t="s">
        <v>17</v>
      </c>
      <c r="E249" s="87"/>
      <c r="F249" s="87"/>
      <c r="G249" s="87"/>
      <c r="H249" s="87"/>
      <c r="I249" s="88"/>
      <c r="J249" s="89">
        <f>BI249</f>
        <v>69.193770041227666</v>
      </c>
      <c r="K249" s="89"/>
      <c r="L249" s="89"/>
      <c r="M249" s="89"/>
      <c r="N249" s="89">
        <f>IF(ISERROR(BJ249),"",BJ249)</f>
        <v>71.428571428571431</v>
      </c>
      <c r="O249" s="89"/>
      <c r="P249" s="89"/>
      <c r="Q249" s="89"/>
      <c r="R249" s="89">
        <f>BK249</f>
        <v>36.904761904761905</v>
      </c>
      <c r="S249" s="89"/>
      <c r="T249" s="89"/>
      <c r="U249" s="89"/>
      <c r="V249" s="89">
        <f>BL249</f>
        <v>34.523809523809526</v>
      </c>
      <c r="W249" s="89"/>
      <c r="X249" s="89"/>
      <c r="Y249" s="89"/>
      <c r="Z249" s="89">
        <f>BM249</f>
        <v>22.61904761904762</v>
      </c>
      <c r="AA249" s="89"/>
      <c r="AB249" s="89"/>
      <c r="AC249" s="89"/>
      <c r="AD249" s="89">
        <f>BN249</f>
        <v>5.9523809523809517</v>
      </c>
      <c r="AE249" s="89"/>
      <c r="AF249" s="89"/>
      <c r="AG249" s="89"/>
      <c r="AH249" s="89">
        <f>BO249</f>
        <v>0</v>
      </c>
      <c r="AI249" s="89"/>
      <c r="AJ249" s="89"/>
      <c r="AK249" s="89"/>
      <c r="BH249" s="2" t="s">
        <v>18</v>
      </c>
      <c r="BI249" s="25">
        <v>69.193770041227666</v>
      </c>
      <c r="BJ249" s="25">
        <f>BK249+BL249</f>
        <v>71.428571428571431</v>
      </c>
      <c r="BK249" s="25">
        <v>36.904761904761905</v>
      </c>
      <c r="BL249" s="25">
        <v>34.523809523809526</v>
      </c>
      <c r="BM249" s="25">
        <v>22.61904761904762</v>
      </c>
      <c r="BN249" s="25">
        <v>5.9523809523809517</v>
      </c>
      <c r="BO249" s="25">
        <v>0</v>
      </c>
    </row>
    <row r="250" spans="1:96" ht="15" customHeight="1">
      <c r="D250" s="33" t="s">
        <v>102</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90" t="s">
        <v>15</v>
      </c>
      <c r="E251" s="91"/>
      <c r="F251" s="91"/>
      <c r="G251" s="91"/>
      <c r="H251" s="91"/>
      <c r="I251" s="92"/>
      <c r="J251" s="85">
        <f>BI251</f>
        <v>87.128481160776971</v>
      </c>
      <c r="K251" s="85"/>
      <c r="L251" s="85"/>
      <c r="M251" s="85"/>
      <c r="N251" s="85">
        <f>BJ251</f>
        <v>91.17647058823529</v>
      </c>
      <c r="O251" s="85"/>
      <c r="P251" s="85"/>
      <c r="Q251" s="85"/>
      <c r="R251" s="85">
        <f>BK251</f>
        <v>69.117647058823522</v>
      </c>
      <c r="S251" s="85"/>
      <c r="T251" s="85"/>
      <c r="U251" s="85"/>
      <c r="V251" s="85">
        <f>BL251</f>
        <v>22.058823529411764</v>
      </c>
      <c r="W251" s="85"/>
      <c r="X251" s="85"/>
      <c r="Y251" s="85"/>
      <c r="Z251" s="85">
        <f>BM251</f>
        <v>5.8823529411764701</v>
      </c>
      <c r="AA251" s="85"/>
      <c r="AB251" s="85"/>
      <c r="AC251" s="85"/>
      <c r="AD251" s="85">
        <f>BN251</f>
        <v>2.9411764705882351</v>
      </c>
      <c r="AE251" s="85"/>
      <c r="AF251" s="85"/>
      <c r="AG251" s="85"/>
      <c r="AH251" s="85">
        <f>BO251</f>
        <v>0</v>
      </c>
      <c r="AI251" s="85"/>
      <c r="AJ251" s="85"/>
      <c r="AK251" s="85"/>
      <c r="BG251" s="2">
        <v>56</v>
      </c>
      <c r="BH251" s="2" t="s">
        <v>16</v>
      </c>
      <c r="BI251" s="25">
        <v>87.128481160776971</v>
      </c>
      <c r="BJ251" s="25">
        <f>BK251+BL251</f>
        <v>91.17647058823529</v>
      </c>
      <c r="BK251" s="25">
        <v>69.117647058823522</v>
      </c>
      <c r="BL251" s="25">
        <v>22.058823529411764</v>
      </c>
      <c r="BM251" s="25">
        <v>5.8823529411764701</v>
      </c>
      <c r="BN251" s="25">
        <v>2.9411764705882351</v>
      </c>
      <c r="BO251" s="25">
        <v>0</v>
      </c>
    </row>
    <row r="252" spans="1:96">
      <c r="D252" s="86" t="s">
        <v>17</v>
      </c>
      <c r="E252" s="87"/>
      <c r="F252" s="87"/>
      <c r="G252" s="87"/>
      <c r="H252" s="87"/>
      <c r="I252" s="88"/>
      <c r="J252" s="89">
        <f>BI252</f>
        <v>85.318369216674313</v>
      </c>
      <c r="K252" s="89"/>
      <c r="L252" s="89"/>
      <c r="M252" s="89"/>
      <c r="N252" s="89">
        <f>IF(ISERROR(BJ252),"",BJ252)</f>
        <v>84.523809523809518</v>
      </c>
      <c r="O252" s="89"/>
      <c r="P252" s="89"/>
      <c r="Q252" s="89"/>
      <c r="R252" s="89">
        <f>BK252</f>
        <v>53.571428571428569</v>
      </c>
      <c r="S252" s="89"/>
      <c r="T252" s="89"/>
      <c r="U252" s="89"/>
      <c r="V252" s="89">
        <f>BL252</f>
        <v>30.952380952380953</v>
      </c>
      <c r="W252" s="89"/>
      <c r="X252" s="89"/>
      <c r="Y252" s="89"/>
      <c r="Z252" s="89">
        <f>BM252</f>
        <v>13.095238095238097</v>
      </c>
      <c r="AA252" s="89"/>
      <c r="AB252" s="89"/>
      <c r="AC252" s="89"/>
      <c r="AD252" s="89">
        <f>BN252</f>
        <v>2.3809523809523809</v>
      </c>
      <c r="AE252" s="89"/>
      <c r="AF252" s="89"/>
      <c r="AG252" s="89"/>
      <c r="AH252" s="89">
        <f>BO252</f>
        <v>0</v>
      </c>
      <c r="AI252" s="89"/>
      <c r="AJ252" s="89"/>
      <c r="AK252" s="89"/>
      <c r="BH252" s="2" t="s">
        <v>18</v>
      </c>
      <c r="BI252" s="25">
        <v>85.318369216674313</v>
      </c>
      <c r="BJ252" s="25">
        <f>BK252+BL252</f>
        <v>84.523809523809518</v>
      </c>
      <c r="BK252" s="25">
        <v>53.571428571428569</v>
      </c>
      <c r="BL252" s="25">
        <v>30.952380952380953</v>
      </c>
      <c r="BM252" s="25">
        <v>13.095238095238097</v>
      </c>
      <c r="BN252" s="25">
        <v>2.3809523809523809</v>
      </c>
      <c r="BO252" s="25">
        <v>0</v>
      </c>
    </row>
    <row r="253" spans="1:96" ht="15" customHeight="1">
      <c r="D253" s="58" t="s">
        <v>103</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90" t="s">
        <v>15</v>
      </c>
      <c r="E254" s="91"/>
      <c r="F254" s="91"/>
      <c r="G254" s="91"/>
      <c r="H254" s="91"/>
      <c r="I254" s="92"/>
      <c r="J254" s="85">
        <f>BI254</f>
        <v>57.898432014977764</v>
      </c>
      <c r="K254" s="85"/>
      <c r="L254" s="85"/>
      <c r="M254" s="85"/>
      <c r="N254" s="85">
        <f>BJ254</f>
        <v>61.764705882352942</v>
      </c>
      <c r="O254" s="85"/>
      <c r="P254" s="85"/>
      <c r="Q254" s="85"/>
      <c r="R254" s="85">
        <f>BK254</f>
        <v>26.47058823529412</v>
      </c>
      <c r="S254" s="85"/>
      <c r="T254" s="85"/>
      <c r="U254" s="85"/>
      <c r="V254" s="85">
        <f>BL254</f>
        <v>35.294117647058826</v>
      </c>
      <c r="W254" s="85"/>
      <c r="X254" s="85"/>
      <c r="Y254" s="85"/>
      <c r="Z254" s="85">
        <f>BM254</f>
        <v>30.882352941176471</v>
      </c>
      <c r="AA254" s="85"/>
      <c r="AB254" s="85"/>
      <c r="AC254" s="85"/>
      <c r="AD254" s="85">
        <f>BN254</f>
        <v>7.3529411764705888</v>
      </c>
      <c r="AE254" s="85"/>
      <c r="AF254" s="85"/>
      <c r="AG254" s="85"/>
      <c r="AH254" s="85">
        <f>BO254</f>
        <v>0</v>
      </c>
      <c r="AI254" s="85"/>
      <c r="AJ254" s="85"/>
      <c r="AK254" s="85"/>
      <c r="BG254" s="2">
        <v>57</v>
      </c>
      <c r="BH254" s="2" t="s">
        <v>16</v>
      </c>
      <c r="BI254" s="25">
        <v>57.898432014977764</v>
      </c>
      <c r="BJ254" s="25">
        <f>BK254+BL254</f>
        <v>61.764705882352942</v>
      </c>
      <c r="BK254" s="25">
        <v>26.47058823529412</v>
      </c>
      <c r="BL254" s="25">
        <v>35.294117647058826</v>
      </c>
      <c r="BM254" s="25">
        <v>30.882352941176471</v>
      </c>
      <c r="BN254" s="25">
        <v>7.3529411764705888</v>
      </c>
      <c r="BO254" s="25">
        <v>0</v>
      </c>
    </row>
    <row r="255" spans="1:96">
      <c r="D255" s="86" t="s">
        <v>17</v>
      </c>
      <c r="E255" s="87"/>
      <c r="F255" s="87"/>
      <c r="G255" s="87"/>
      <c r="H255" s="87"/>
      <c r="I255" s="88"/>
      <c r="J255" s="89">
        <f>BI255</f>
        <v>57.283554741181867</v>
      </c>
      <c r="K255" s="89"/>
      <c r="L255" s="89"/>
      <c r="M255" s="89"/>
      <c r="N255" s="89">
        <f>IF(ISERROR(BJ255),"",BJ255)</f>
        <v>42.857142857142861</v>
      </c>
      <c r="O255" s="89"/>
      <c r="P255" s="89"/>
      <c r="Q255" s="89"/>
      <c r="R255" s="89">
        <f>BK255</f>
        <v>10.714285714285714</v>
      </c>
      <c r="S255" s="89"/>
      <c r="T255" s="89"/>
      <c r="U255" s="89"/>
      <c r="V255" s="89">
        <f>BL255</f>
        <v>32.142857142857146</v>
      </c>
      <c r="W255" s="89"/>
      <c r="X255" s="89"/>
      <c r="Y255" s="89"/>
      <c r="Z255" s="89">
        <f>BM255</f>
        <v>45.238095238095241</v>
      </c>
      <c r="AA255" s="89"/>
      <c r="AB255" s="89"/>
      <c r="AC255" s="89"/>
      <c r="AD255" s="89">
        <f>BN255</f>
        <v>11.904761904761903</v>
      </c>
      <c r="AE255" s="89"/>
      <c r="AF255" s="89"/>
      <c r="AG255" s="89"/>
      <c r="AH255" s="89">
        <f>BO255</f>
        <v>0</v>
      </c>
      <c r="AI255" s="89"/>
      <c r="AJ255" s="89"/>
      <c r="AK255" s="89"/>
      <c r="BH255" s="2" t="s">
        <v>18</v>
      </c>
      <c r="BI255" s="25">
        <v>57.283554741181867</v>
      </c>
      <c r="BJ255" s="25">
        <f>BK255+BL255</f>
        <v>42.857142857142861</v>
      </c>
      <c r="BK255" s="25">
        <v>10.714285714285714</v>
      </c>
      <c r="BL255" s="25">
        <v>32.142857142857146</v>
      </c>
      <c r="BM255" s="25">
        <v>45.238095238095241</v>
      </c>
      <c r="BN255" s="25">
        <v>11.904761904761903</v>
      </c>
      <c r="BO255" s="25">
        <v>0</v>
      </c>
    </row>
    <row r="256" spans="1:96" ht="15" customHeight="1">
      <c r="D256" s="33" t="s">
        <v>104</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90" t="s">
        <v>15</v>
      </c>
      <c r="E257" s="91"/>
      <c r="F257" s="91"/>
      <c r="G257" s="91"/>
      <c r="H257" s="91"/>
      <c r="I257" s="92"/>
      <c r="J257" s="85">
        <f>BI257</f>
        <v>72.197519307278256</v>
      </c>
      <c r="K257" s="85"/>
      <c r="L257" s="85"/>
      <c r="M257" s="85"/>
      <c r="N257" s="85">
        <f>BJ257</f>
        <v>82.35294117647058</v>
      </c>
      <c r="O257" s="85"/>
      <c r="P257" s="85"/>
      <c r="Q257" s="85"/>
      <c r="R257" s="85">
        <f>BK257</f>
        <v>41.17647058823529</v>
      </c>
      <c r="S257" s="85"/>
      <c r="T257" s="85"/>
      <c r="U257" s="85"/>
      <c r="V257" s="85">
        <f>BL257</f>
        <v>41.17647058823529</v>
      </c>
      <c r="W257" s="85"/>
      <c r="X257" s="85"/>
      <c r="Y257" s="85"/>
      <c r="Z257" s="85">
        <f>BM257</f>
        <v>14.705882352941178</v>
      </c>
      <c r="AA257" s="85"/>
      <c r="AB257" s="85"/>
      <c r="AC257" s="85"/>
      <c r="AD257" s="85">
        <f>BN257</f>
        <v>2.9411764705882351</v>
      </c>
      <c r="AE257" s="85"/>
      <c r="AF257" s="85"/>
      <c r="AG257" s="85"/>
      <c r="AH257" s="85">
        <f>BO257</f>
        <v>0</v>
      </c>
      <c r="AI257" s="85"/>
      <c r="AJ257" s="85"/>
      <c r="AK257" s="85"/>
      <c r="BG257" s="2">
        <v>58</v>
      </c>
      <c r="BH257" s="2" t="s">
        <v>16</v>
      </c>
      <c r="BI257" s="25">
        <v>72.197519307278256</v>
      </c>
      <c r="BJ257" s="25">
        <f>BK257+BL257</f>
        <v>82.35294117647058</v>
      </c>
      <c r="BK257" s="25">
        <v>41.17647058823529</v>
      </c>
      <c r="BL257" s="25">
        <v>41.17647058823529</v>
      </c>
      <c r="BM257" s="25">
        <v>14.705882352941178</v>
      </c>
      <c r="BN257" s="25">
        <v>2.9411764705882351</v>
      </c>
      <c r="BO257" s="25">
        <v>0</v>
      </c>
    </row>
    <row r="258" spans="1:98">
      <c r="D258" s="86" t="s">
        <v>17</v>
      </c>
      <c r="E258" s="87"/>
      <c r="F258" s="87"/>
      <c r="G258" s="87"/>
      <c r="H258" s="87"/>
      <c r="I258" s="88"/>
      <c r="J258" s="89">
        <f>BI258</f>
        <v>70.911589555657343</v>
      </c>
      <c r="K258" s="89"/>
      <c r="L258" s="89"/>
      <c r="M258" s="89"/>
      <c r="N258" s="89">
        <f>IF(ISERROR(BJ258),"",BJ258)</f>
        <v>63.095238095238088</v>
      </c>
      <c r="O258" s="89"/>
      <c r="P258" s="89"/>
      <c r="Q258" s="89"/>
      <c r="R258" s="89">
        <f>BK258</f>
        <v>33.333333333333329</v>
      </c>
      <c r="S258" s="89"/>
      <c r="T258" s="89"/>
      <c r="U258" s="89"/>
      <c r="V258" s="89">
        <f>BL258</f>
        <v>29.761904761904763</v>
      </c>
      <c r="W258" s="89"/>
      <c r="X258" s="89"/>
      <c r="Y258" s="89"/>
      <c r="Z258" s="89">
        <f>BM258</f>
        <v>29.761904761904763</v>
      </c>
      <c r="AA258" s="89"/>
      <c r="AB258" s="89"/>
      <c r="AC258" s="89"/>
      <c r="AD258" s="89">
        <f>BN258</f>
        <v>7.1428571428571423</v>
      </c>
      <c r="AE258" s="89"/>
      <c r="AF258" s="89"/>
      <c r="AG258" s="89"/>
      <c r="AH258" s="89">
        <f>BO258</f>
        <v>0</v>
      </c>
      <c r="AI258" s="89"/>
      <c r="AJ258" s="89"/>
      <c r="AK258" s="89"/>
      <c r="BH258" s="2" t="s">
        <v>18</v>
      </c>
      <c r="BI258" s="25">
        <v>70.911589555657343</v>
      </c>
      <c r="BJ258" s="25">
        <f>BK258+BL258</f>
        <v>63.095238095238088</v>
      </c>
      <c r="BK258" s="25">
        <v>33.333333333333329</v>
      </c>
      <c r="BL258" s="25">
        <v>29.761904761904763</v>
      </c>
      <c r="BM258" s="25">
        <v>29.761904761904763</v>
      </c>
      <c r="BN258" s="25">
        <v>7.1428571428571423</v>
      </c>
      <c r="BO258" s="25">
        <v>0</v>
      </c>
    </row>
    <row r="259" spans="1:98" ht="15" customHeight="1">
      <c r="D259" s="33" t="s">
        <v>105</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90" t="s">
        <v>15</v>
      </c>
      <c r="E260" s="91"/>
      <c r="F260" s="91"/>
      <c r="G260" s="91"/>
      <c r="H260" s="91"/>
      <c r="I260" s="92"/>
      <c r="J260" s="85">
        <f>BI260</f>
        <v>84.835010531242688</v>
      </c>
      <c r="K260" s="85"/>
      <c r="L260" s="85"/>
      <c r="M260" s="85"/>
      <c r="N260" s="85">
        <f>BJ260</f>
        <v>91.17647058823529</v>
      </c>
      <c r="O260" s="85"/>
      <c r="P260" s="85"/>
      <c r="Q260" s="85"/>
      <c r="R260" s="85">
        <f>BK260</f>
        <v>66.17647058823529</v>
      </c>
      <c r="S260" s="85"/>
      <c r="T260" s="85"/>
      <c r="U260" s="85"/>
      <c r="V260" s="85">
        <f>BL260</f>
        <v>25</v>
      </c>
      <c r="W260" s="85"/>
      <c r="X260" s="85"/>
      <c r="Y260" s="85"/>
      <c r="Z260" s="85">
        <f>BM260</f>
        <v>7.3529411764705888</v>
      </c>
      <c r="AA260" s="85"/>
      <c r="AB260" s="85"/>
      <c r="AC260" s="85"/>
      <c r="AD260" s="85">
        <f>BN260</f>
        <v>1.4705882352941175</v>
      </c>
      <c r="AE260" s="85"/>
      <c r="AF260" s="85"/>
      <c r="AG260" s="85"/>
      <c r="AH260" s="85">
        <f>BO260</f>
        <v>0</v>
      </c>
      <c r="AI260" s="85"/>
      <c r="AJ260" s="85"/>
      <c r="AK260" s="85"/>
      <c r="BG260" s="2">
        <v>59</v>
      </c>
      <c r="BH260" s="2" t="s">
        <v>16</v>
      </c>
      <c r="BI260" s="25">
        <v>84.835010531242688</v>
      </c>
      <c r="BJ260" s="25">
        <f>BK260+BL260</f>
        <v>91.17647058823529</v>
      </c>
      <c r="BK260" s="25">
        <v>66.17647058823529</v>
      </c>
      <c r="BL260" s="25">
        <v>25</v>
      </c>
      <c r="BM260" s="25">
        <v>7.3529411764705888</v>
      </c>
      <c r="BN260" s="25">
        <v>1.4705882352941175</v>
      </c>
      <c r="BO260" s="25">
        <v>0</v>
      </c>
    </row>
    <row r="261" spans="1:98">
      <c r="D261" s="86" t="s">
        <v>17</v>
      </c>
      <c r="E261" s="87"/>
      <c r="F261" s="87"/>
      <c r="G261" s="87"/>
      <c r="H261" s="87"/>
      <c r="I261" s="88"/>
      <c r="J261" s="89">
        <f>BI261</f>
        <v>85.180943655519926</v>
      </c>
      <c r="K261" s="89"/>
      <c r="L261" s="89"/>
      <c r="M261" s="89"/>
      <c r="N261" s="89">
        <f>IF(ISERROR(BJ261),"",BJ261)</f>
        <v>79.761904761904759</v>
      </c>
      <c r="O261" s="89"/>
      <c r="P261" s="89"/>
      <c r="Q261" s="89"/>
      <c r="R261" s="89">
        <f>BK261</f>
        <v>50</v>
      </c>
      <c r="S261" s="89"/>
      <c r="T261" s="89"/>
      <c r="U261" s="89"/>
      <c r="V261" s="89">
        <f>BL261</f>
        <v>29.761904761904763</v>
      </c>
      <c r="W261" s="89"/>
      <c r="X261" s="89"/>
      <c r="Y261" s="89"/>
      <c r="Z261" s="89">
        <f>BM261</f>
        <v>15.476190476190476</v>
      </c>
      <c r="AA261" s="89"/>
      <c r="AB261" s="89"/>
      <c r="AC261" s="89"/>
      <c r="AD261" s="89">
        <f>BN261</f>
        <v>4.7619047619047619</v>
      </c>
      <c r="AE261" s="89"/>
      <c r="AF261" s="89"/>
      <c r="AG261" s="89"/>
      <c r="AH261" s="89">
        <f>BO261</f>
        <v>0</v>
      </c>
      <c r="AI261" s="89"/>
      <c r="AJ261" s="89"/>
      <c r="AK261" s="89"/>
      <c r="BH261" s="2" t="s">
        <v>18</v>
      </c>
      <c r="BI261" s="25">
        <v>85.180943655519926</v>
      </c>
      <c r="BJ261" s="25">
        <f>BK261+BL261</f>
        <v>79.761904761904759</v>
      </c>
      <c r="BK261" s="25">
        <v>50</v>
      </c>
      <c r="BL261" s="25">
        <v>29.761904761904763</v>
      </c>
      <c r="BM261" s="25">
        <v>15.476190476190476</v>
      </c>
      <c r="BN261" s="25">
        <v>4.7619047619047619</v>
      </c>
      <c r="BO261" s="25">
        <v>0</v>
      </c>
    </row>
    <row r="263" spans="1:98" ht="14.25" thickBot="1">
      <c r="A263" s="59"/>
      <c r="B263" s="60"/>
      <c r="C263" s="61" t="s">
        <v>106</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ht="18.75" customHeight="1">
      <c r="A264" s="59"/>
      <c r="B264" s="62"/>
      <c r="C264" s="76" t="s">
        <v>266</v>
      </c>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c r="AQ264" s="78"/>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ht="18.75" customHeight="1">
      <c r="A265" s="59"/>
      <c r="B265" s="62"/>
      <c r="C265" s="79"/>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1"/>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ht="18.75" customHeight="1">
      <c r="A266" s="59"/>
      <c r="B266" s="62"/>
      <c r="C266" s="79"/>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1"/>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ht="18.75" customHeight="1">
      <c r="A267" s="59"/>
      <c r="B267" s="62"/>
      <c r="C267" s="79"/>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1"/>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ht="18.75" customHeight="1">
      <c r="A268" s="59"/>
      <c r="B268" s="62"/>
      <c r="C268" s="79"/>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1"/>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ht="18.75" customHeight="1">
      <c r="A269" s="59"/>
      <c r="B269" s="62"/>
      <c r="C269" s="79"/>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1"/>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ht="18.75" customHeight="1">
      <c r="A270" s="59"/>
      <c r="B270" s="62"/>
      <c r="C270" s="79"/>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1"/>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ht="18.75" customHeight="1">
      <c r="A271" s="59"/>
      <c r="B271" s="62"/>
      <c r="C271" s="79"/>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1"/>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ht="18.75" customHeight="1">
      <c r="A272" s="59"/>
      <c r="B272" s="62"/>
      <c r="C272" s="79"/>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1"/>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ht="18.75" customHeight="1">
      <c r="A273" s="59"/>
      <c r="B273" s="62"/>
      <c r="C273" s="79"/>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1"/>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ht="18.75" customHeight="1">
      <c r="A274" s="59"/>
      <c r="B274" s="62"/>
      <c r="C274" s="79"/>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1"/>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ht="18.75" customHeight="1">
      <c r="A275" s="59"/>
      <c r="B275" s="62"/>
      <c r="C275" s="79"/>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1"/>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ht="18.75" customHeight="1">
      <c r="A276" s="59"/>
      <c r="B276" s="62"/>
      <c r="C276" s="79"/>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1"/>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ht="18.75" customHeight="1">
      <c r="A277" s="59"/>
      <c r="B277" s="62"/>
      <c r="C277" s="79"/>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1"/>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ht="18.75" customHeight="1">
      <c r="A278" s="59"/>
      <c r="B278" s="60"/>
      <c r="C278" s="79"/>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1"/>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ht="18.75" customHeight="1">
      <c r="A279" s="59"/>
      <c r="B279" s="60"/>
      <c r="C279" s="79"/>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1"/>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ht="18.75" customHeight="1">
      <c r="A280" s="59"/>
      <c r="B280" s="60"/>
      <c r="C280" s="79"/>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1"/>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ht="18.75" customHeight="1">
      <c r="A281" s="59"/>
      <c r="B281" s="60"/>
      <c r="C281" s="79"/>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1"/>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ht="18.75" customHeight="1">
      <c r="A282" s="59"/>
      <c r="B282" s="60"/>
      <c r="C282" s="79"/>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1"/>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ht="18.75" customHeight="1">
      <c r="A283" s="59"/>
      <c r="B283" s="60"/>
      <c r="C283" s="79"/>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1"/>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ht="18.75" customHeight="1">
      <c r="A284" s="59"/>
      <c r="B284" s="60"/>
      <c r="C284" s="79"/>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1"/>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ht="18.75" customHeight="1">
      <c r="A285" s="59"/>
      <c r="B285" s="60"/>
      <c r="C285" s="79"/>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1"/>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ht="13.5" customHeight="1">
      <c r="A286" s="59"/>
      <c r="B286" s="60"/>
      <c r="C286" s="79"/>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c r="AQ286" s="81"/>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ht="18.75" customHeight="1">
      <c r="A287" s="60"/>
      <c r="B287" s="60"/>
      <c r="C287" s="79"/>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c r="AQ287" s="81"/>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60"/>
      <c r="BV287" s="60"/>
      <c r="BW287" s="60"/>
      <c r="BX287" s="60"/>
      <c r="BY287" s="60"/>
      <c r="BZ287" s="60"/>
      <c r="CA287" s="60"/>
      <c r="CB287" s="60"/>
      <c r="CC287" s="60"/>
      <c r="CD287" s="60"/>
      <c r="CE287" s="60"/>
      <c r="CF287" s="60"/>
      <c r="CG287" s="60"/>
      <c r="CH287" s="60"/>
      <c r="CI287" s="60"/>
      <c r="CJ287" s="60"/>
      <c r="CK287" s="60"/>
      <c r="CL287" s="60"/>
      <c r="CM287" s="60"/>
      <c r="CN287" s="60"/>
      <c r="CO287" s="60"/>
      <c r="CP287" s="60"/>
      <c r="CQ287" s="60"/>
      <c r="CR287" s="60"/>
      <c r="CS287" s="59"/>
      <c r="CT287" s="59"/>
    </row>
    <row r="288" spans="1:98" ht="18.75" customHeight="1">
      <c r="A288" s="60"/>
      <c r="B288" s="60"/>
      <c r="C288" s="79"/>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1"/>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60"/>
      <c r="BV288" s="60"/>
      <c r="BW288" s="60"/>
      <c r="BX288" s="60"/>
      <c r="BY288" s="60"/>
      <c r="BZ288" s="60"/>
      <c r="CA288" s="60"/>
      <c r="CB288" s="60"/>
      <c r="CC288" s="60"/>
      <c r="CD288" s="60"/>
      <c r="CE288" s="60"/>
      <c r="CF288" s="60"/>
      <c r="CG288" s="60"/>
      <c r="CH288" s="60"/>
      <c r="CI288" s="60"/>
      <c r="CJ288" s="60"/>
      <c r="CK288" s="60"/>
      <c r="CL288" s="60"/>
      <c r="CM288" s="60"/>
      <c r="CN288" s="60"/>
      <c r="CO288" s="60"/>
      <c r="CP288" s="60"/>
      <c r="CQ288" s="60"/>
      <c r="CR288" s="60"/>
      <c r="CS288" s="59"/>
      <c r="CT288" s="59"/>
    </row>
    <row r="289" spans="1:98" ht="18.75" customHeight="1">
      <c r="A289" s="60"/>
      <c r="B289" s="60"/>
      <c r="C289" s="79"/>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1"/>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8.75" customHeight="1">
      <c r="A290" s="60"/>
      <c r="B290" s="60"/>
      <c r="C290" s="79"/>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1"/>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ht="18.75" customHeight="1" thickBot="1">
      <c r="A291" s="60"/>
      <c r="B291" s="60"/>
      <c r="C291" s="82"/>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4"/>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9"/>
      <c r="CT292" s="59"/>
    </row>
    <row r="293" spans="1:98" s="9" customFormat="1" ht="14.25" customHeight="1">
      <c r="A293" s="8" t="s">
        <v>107</v>
      </c>
      <c r="F293" s="10"/>
      <c r="AD293" s="11"/>
      <c r="AE293" s="11"/>
      <c r="AF293" s="11"/>
      <c r="AG293" s="11"/>
      <c r="AH293" s="11"/>
      <c r="AI293" s="11"/>
      <c r="AJ293" s="11"/>
      <c r="AK293" s="11"/>
      <c r="AL293" s="11"/>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48"/>
      <c r="BM293" s="148"/>
      <c r="BN293" s="148"/>
      <c r="BO293" s="148"/>
      <c r="BP293" s="148"/>
      <c r="BQ293" s="63"/>
      <c r="BR293" s="63"/>
      <c r="BS293" s="63"/>
      <c r="BT293" s="63"/>
      <c r="BU293" s="63"/>
      <c r="BV293" s="63"/>
      <c r="CO293" s="13"/>
    </row>
    <row r="294" spans="1:98" s="20" customFormat="1" ht="11.25" customHeight="1">
      <c r="A294" s="2"/>
      <c r="B294" s="167" t="s">
        <v>108</v>
      </c>
      <c r="C294" s="167"/>
      <c r="D294" s="14" t="s">
        <v>109</v>
      </c>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7"/>
      <c r="AI294" s="27"/>
      <c r="AJ294" s="14"/>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CR294" s="21"/>
    </row>
    <row r="295" spans="1:98" ht="15" customHeight="1">
      <c r="B295" s="167"/>
      <c r="C295" s="167"/>
      <c r="D295" s="56"/>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23"/>
      <c r="AI295" s="23"/>
      <c r="AJ295" s="23"/>
      <c r="AK295" s="24"/>
      <c r="AL295" s="23"/>
      <c r="AM295" s="23"/>
    </row>
    <row r="296" spans="1:98" ht="9.75" customHeight="1">
      <c r="D296" s="149"/>
      <c r="E296" s="150"/>
      <c r="F296" s="150"/>
      <c r="G296" s="150"/>
      <c r="H296" s="150"/>
      <c r="I296" s="151"/>
      <c r="J296" s="106" t="s">
        <v>6</v>
      </c>
      <c r="K296" s="107"/>
      <c r="L296" s="107"/>
      <c r="M296" s="108"/>
      <c r="N296" s="106" t="s">
        <v>7</v>
      </c>
      <c r="O296" s="107"/>
      <c r="P296" s="107"/>
      <c r="Q296" s="108"/>
      <c r="R296" s="93">
        <v>1</v>
      </c>
      <c r="S296" s="94"/>
      <c r="T296" s="94"/>
      <c r="U296" s="95"/>
      <c r="V296" s="93">
        <v>2</v>
      </c>
      <c r="W296" s="94"/>
      <c r="X296" s="94"/>
      <c r="Y296" s="95"/>
      <c r="Z296" s="93">
        <v>3</v>
      </c>
      <c r="AA296" s="94"/>
      <c r="AB296" s="94"/>
      <c r="AC296" s="95"/>
      <c r="AD296" s="93">
        <v>4</v>
      </c>
      <c r="AE296" s="94"/>
      <c r="AF296" s="94"/>
      <c r="AG296" s="95"/>
      <c r="AH296" s="93"/>
      <c r="AI296" s="94"/>
      <c r="AJ296" s="94"/>
      <c r="AK296" s="95"/>
      <c r="AL296" s="23"/>
      <c r="AM296" s="23"/>
    </row>
    <row r="297" spans="1:98" ht="22.5" customHeight="1">
      <c r="D297" s="103"/>
      <c r="E297" s="104"/>
      <c r="F297" s="104"/>
      <c r="G297" s="104"/>
      <c r="H297" s="104"/>
      <c r="I297" s="105"/>
      <c r="J297" s="109"/>
      <c r="K297" s="110"/>
      <c r="L297" s="110"/>
      <c r="M297" s="111"/>
      <c r="N297" s="109"/>
      <c r="O297" s="110"/>
      <c r="P297" s="110"/>
      <c r="Q297" s="111"/>
      <c r="R297" s="96" t="s">
        <v>110</v>
      </c>
      <c r="S297" s="97"/>
      <c r="T297" s="97"/>
      <c r="U297" s="98"/>
      <c r="V297" s="96" t="s">
        <v>111</v>
      </c>
      <c r="W297" s="97"/>
      <c r="X297" s="97"/>
      <c r="Y297" s="98"/>
      <c r="Z297" s="96" t="s">
        <v>112</v>
      </c>
      <c r="AA297" s="97"/>
      <c r="AB297" s="97"/>
      <c r="AC297" s="98"/>
      <c r="AD297" s="96" t="s">
        <v>113</v>
      </c>
      <c r="AE297" s="97"/>
      <c r="AF297" s="97"/>
      <c r="AG297" s="98"/>
      <c r="AH297" s="96" t="s">
        <v>12</v>
      </c>
      <c r="AI297" s="97"/>
      <c r="AJ297" s="97"/>
      <c r="AK297" s="98"/>
      <c r="BI297" s="5" t="s">
        <v>13</v>
      </c>
      <c r="BJ297" s="2" t="s">
        <v>14</v>
      </c>
      <c r="BK297" s="2">
        <v>1</v>
      </c>
      <c r="BL297" s="2">
        <v>2</v>
      </c>
      <c r="BM297" s="2">
        <v>3</v>
      </c>
      <c r="BN297" s="2">
        <v>4</v>
      </c>
      <c r="BO297" s="2">
        <v>0</v>
      </c>
    </row>
    <row r="298" spans="1:98">
      <c r="D298" s="90" t="s">
        <v>15</v>
      </c>
      <c r="E298" s="91"/>
      <c r="F298" s="91"/>
      <c r="G298" s="91"/>
      <c r="H298" s="91"/>
      <c r="I298" s="92"/>
      <c r="J298" s="85">
        <f>BI298</f>
        <v>93.44722677275918</v>
      </c>
      <c r="K298" s="85"/>
      <c r="L298" s="85"/>
      <c r="M298" s="85"/>
      <c r="N298" s="85">
        <f>BJ298</f>
        <v>92.64705882352942</v>
      </c>
      <c r="O298" s="85"/>
      <c r="P298" s="85"/>
      <c r="Q298" s="85"/>
      <c r="R298" s="85">
        <f>BK298</f>
        <v>73.529411764705884</v>
      </c>
      <c r="S298" s="85"/>
      <c r="T298" s="85"/>
      <c r="U298" s="85"/>
      <c r="V298" s="85">
        <f>BL298</f>
        <v>19.117647058823529</v>
      </c>
      <c r="W298" s="85"/>
      <c r="X298" s="85"/>
      <c r="Y298" s="85"/>
      <c r="Z298" s="85">
        <f>BM298</f>
        <v>4.4117647058823533</v>
      </c>
      <c r="AA298" s="85"/>
      <c r="AB298" s="85"/>
      <c r="AC298" s="85"/>
      <c r="AD298" s="85">
        <f>BN298</f>
        <v>2.9411764705882351</v>
      </c>
      <c r="AE298" s="85"/>
      <c r="AF298" s="85"/>
      <c r="AG298" s="85"/>
      <c r="AH298" s="85">
        <f>BO298</f>
        <v>0</v>
      </c>
      <c r="AI298" s="85"/>
      <c r="AJ298" s="85"/>
      <c r="AK298" s="85"/>
      <c r="BG298" s="2">
        <v>60</v>
      </c>
      <c r="BH298" s="2" t="s">
        <v>16</v>
      </c>
      <c r="BI298" s="25">
        <v>93.44722677275918</v>
      </c>
      <c r="BJ298" s="25">
        <f>BK298+BL298</f>
        <v>92.64705882352942</v>
      </c>
      <c r="BK298" s="25">
        <v>73.529411764705884</v>
      </c>
      <c r="BL298" s="25">
        <v>19.117647058823529</v>
      </c>
      <c r="BM298" s="25">
        <v>4.4117647058823533</v>
      </c>
      <c r="BN298" s="25">
        <v>2.9411764705882351</v>
      </c>
      <c r="BO298" s="25">
        <v>0</v>
      </c>
    </row>
    <row r="299" spans="1:98">
      <c r="D299" s="86" t="s">
        <v>17</v>
      </c>
      <c r="E299" s="87"/>
      <c r="F299" s="87"/>
      <c r="G299" s="87"/>
      <c r="H299" s="87"/>
      <c r="I299" s="88"/>
      <c r="J299" s="89">
        <f>BI299</f>
        <v>95.121392579019698</v>
      </c>
      <c r="K299" s="89"/>
      <c r="L299" s="89"/>
      <c r="M299" s="89"/>
      <c r="N299" s="89">
        <f>IF(ISERROR(BJ299),"",BJ299)</f>
        <v>92.857142857142861</v>
      </c>
      <c r="O299" s="89"/>
      <c r="P299" s="89"/>
      <c r="Q299" s="89"/>
      <c r="R299" s="89">
        <f>BK299</f>
        <v>60.714285714285708</v>
      </c>
      <c r="S299" s="89"/>
      <c r="T299" s="89"/>
      <c r="U299" s="89"/>
      <c r="V299" s="89">
        <f>BL299</f>
        <v>32.142857142857146</v>
      </c>
      <c r="W299" s="89"/>
      <c r="X299" s="89"/>
      <c r="Y299" s="89"/>
      <c r="Z299" s="89">
        <f>BM299</f>
        <v>5.9523809523809517</v>
      </c>
      <c r="AA299" s="89"/>
      <c r="AB299" s="89"/>
      <c r="AC299" s="89"/>
      <c r="AD299" s="89">
        <f>BN299</f>
        <v>1.1904761904761905</v>
      </c>
      <c r="AE299" s="89"/>
      <c r="AF299" s="89"/>
      <c r="AG299" s="89"/>
      <c r="AH299" s="89">
        <f>BO299</f>
        <v>0</v>
      </c>
      <c r="AI299" s="89"/>
      <c r="AJ299" s="89"/>
      <c r="AK299" s="89"/>
      <c r="BH299" s="2" t="s">
        <v>18</v>
      </c>
      <c r="BI299" s="25">
        <v>95.121392579019698</v>
      </c>
      <c r="BJ299" s="25">
        <f>BK299+BL299</f>
        <v>92.857142857142861</v>
      </c>
      <c r="BK299" s="25">
        <v>60.714285714285708</v>
      </c>
      <c r="BL299" s="25">
        <v>32.142857142857146</v>
      </c>
      <c r="BM299" s="25">
        <v>5.9523809523809517</v>
      </c>
      <c r="BN299" s="25">
        <v>1.1904761904761905</v>
      </c>
      <c r="BO299" s="25">
        <v>0</v>
      </c>
    </row>
    <row r="300" spans="1:98" ht="13.5" hidden="1" customHeight="1"/>
    <row r="301" spans="1:98" ht="13.5" hidden="1" customHeight="1"/>
    <row r="302" spans="1:98" ht="13.5" hidden="1" customHeight="1"/>
    <row r="303" spans="1:98" ht="3.75" customHeight="1"/>
    <row r="304" spans="1:98" ht="15" customHeight="1"/>
    <row r="305" spans="1:96" s="20" customFormat="1" ht="11.25" customHeight="1">
      <c r="A305" s="2"/>
      <c r="B305" s="167" t="s">
        <v>114</v>
      </c>
      <c r="C305" s="167"/>
      <c r="D305" s="14" t="s">
        <v>115</v>
      </c>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7"/>
      <c r="AI305" s="27"/>
      <c r="AJ305" s="14"/>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S305" s="2"/>
      <c r="CR305" s="21"/>
    </row>
    <row r="306" spans="1:96" ht="15" customHeight="1">
      <c r="B306" s="167"/>
      <c r="C306" s="167"/>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K306" s="31"/>
    </row>
    <row r="307" spans="1:96" ht="9.75" customHeight="1">
      <c r="D307" s="100"/>
      <c r="E307" s="101"/>
      <c r="F307" s="101"/>
      <c r="G307" s="101"/>
      <c r="H307" s="101"/>
      <c r="I307" s="102"/>
      <c r="J307" s="106" t="s">
        <v>6</v>
      </c>
      <c r="K307" s="107"/>
      <c r="L307" s="107"/>
      <c r="M307" s="108"/>
      <c r="N307" s="106" t="s">
        <v>7</v>
      </c>
      <c r="O307" s="107"/>
      <c r="P307" s="107"/>
      <c r="Q307" s="108"/>
      <c r="R307" s="93">
        <v>1</v>
      </c>
      <c r="S307" s="94"/>
      <c r="T307" s="94"/>
      <c r="U307" s="95"/>
      <c r="V307" s="93">
        <v>2</v>
      </c>
      <c r="W307" s="94"/>
      <c r="X307" s="94"/>
      <c r="Y307" s="95"/>
      <c r="Z307" s="93">
        <v>3</v>
      </c>
      <c r="AA307" s="94"/>
      <c r="AB307" s="94"/>
      <c r="AC307" s="95"/>
      <c r="AD307" s="93">
        <v>4</v>
      </c>
      <c r="AE307" s="94"/>
      <c r="AF307" s="94"/>
      <c r="AG307" s="95"/>
      <c r="AH307" s="93"/>
      <c r="AI307" s="94"/>
      <c r="AJ307" s="94"/>
      <c r="AK307" s="95"/>
    </row>
    <row r="308" spans="1:96" ht="22.5" customHeight="1">
      <c r="D308" s="103"/>
      <c r="E308" s="104"/>
      <c r="F308" s="104"/>
      <c r="G308" s="104"/>
      <c r="H308" s="104"/>
      <c r="I308" s="105"/>
      <c r="J308" s="109"/>
      <c r="K308" s="110"/>
      <c r="L308" s="110"/>
      <c r="M308" s="111"/>
      <c r="N308" s="109"/>
      <c r="O308" s="110"/>
      <c r="P308" s="110"/>
      <c r="Q308" s="111"/>
      <c r="R308" s="96" t="s">
        <v>110</v>
      </c>
      <c r="S308" s="97"/>
      <c r="T308" s="97"/>
      <c r="U308" s="98"/>
      <c r="V308" s="96" t="s">
        <v>111</v>
      </c>
      <c r="W308" s="97"/>
      <c r="X308" s="97"/>
      <c r="Y308" s="98"/>
      <c r="Z308" s="96" t="s">
        <v>112</v>
      </c>
      <c r="AA308" s="97"/>
      <c r="AB308" s="97"/>
      <c r="AC308" s="98"/>
      <c r="AD308" s="96" t="s">
        <v>113</v>
      </c>
      <c r="AE308" s="97"/>
      <c r="AF308" s="97"/>
      <c r="AG308" s="98"/>
      <c r="AH308" s="96" t="s">
        <v>12</v>
      </c>
      <c r="AI308" s="97"/>
      <c r="AJ308" s="97"/>
      <c r="AK308" s="98"/>
      <c r="BI308" s="5" t="s">
        <v>13</v>
      </c>
      <c r="BJ308" s="2" t="s">
        <v>14</v>
      </c>
      <c r="BK308" s="2">
        <v>1</v>
      </c>
      <c r="BL308" s="2">
        <v>2</v>
      </c>
      <c r="BM308" s="2">
        <v>3</v>
      </c>
      <c r="BN308" s="2">
        <v>4</v>
      </c>
      <c r="BO308" s="2">
        <v>0</v>
      </c>
    </row>
    <row r="309" spans="1:96">
      <c r="D309" s="90" t="s">
        <v>15</v>
      </c>
      <c r="E309" s="91"/>
      <c r="F309" s="91"/>
      <c r="G309" s="91"/>
      <c r="H309" s="91"/>
      <c r="I309" s="92"/>
      <c r="J309" s="85">
        <f>BI309</f>
        <v>92.72174116545753</v>
      </c>
      <c r="K309" s="85"/>
      <c r="L309" s="85"/>
      <c r="M309" s="85"/>
      <c r="N309" s="85">
        <f>BJ309</f>
        <v>89.705882352941174</v>
      </c>
      <c r="O309" s="85"/>
      <c r="P309" s="85"/>
      <c r="Q309" s="85"/>
      <c r="R309" s="85">
        <f>BK309</f>
        <v>63.235294117647058</v>
      </c>
      <c r="S309" s="85"/>
      <c r="T309" s="85"/>
      <c r="U309" s="85"/>
      <c r="V309" s="85">
        <f>BL309</f>
        <v>26.47058823529412</v>
      </c>
      <c r="W309" s="85"/>
      <c r="X309" s="85"/>
      <c r="Y309" s="85"/>
      <c r="Z309" s="85">
        <f>BM309</f>
        <v>10.294117647058822</v>
      </c>
      <c r="AA309" s="85"/>
      <c r="AB309" s="85"/>
      <c r="AC309" s="85"/>
      <c r="AD309" s="85">
        <f>BN309</f>
        <v>0</v>
      </c>
      <c r="AE309" s="85"/>
      <c r="AF309" s="85"/>
      <c r="AG309" s="85"/>
      <c r="AH309" s="85">
        <f>BO309</f>
        <v>0</v>
      </c>
      <c r="AI309" s="85"/>
      <c r="AJ309" s="85"/>
      <c r="AK309" s="85"/>
      <c r="BG309" s="2">
        <v>61</v>
      </c>
      <c r="BH309" s="2" t="s">
        <v>16</v>
      </c>
      <c r="BI309" s="25">
        <v>92.72174116545753</v>
      </c>
      <c r="BJ309" s="25">
        <f>BK309+BL309</f>
        <v>89.705882352941174</v>
      </c>
      <c r="BK309" s="25">
        <v>63.235294117647058</v>
      </c>
      <c r="BL309" s="25">
        <v>26.47058823529412</v>
      </c>
      <c r="BM309" s="25">
        <v>10.294117647058822</v>
      </c>
      <c r="BN309" s="25">
        <v>0</v>
      </c>
      <c r="BO309" s="25">
        <v>0</v>
      </c>
    </row>
    <row r="310" spans="1:96">
      <c r="D310" s="86" t="s">
        <v>17</v>
      </c>
      <c r="E310" s="87"/>
      <c r="F310" s="87"/>
      <c r="G310" s="87"/>
      <c r="H310" s="87"/>
      <c r="I310" s="88"/>
      <c r="J310" s="89">
        <f>BI310</f>
        <v>93.243243243243242</v>
      </c>
      <c r="K310" s="89"/>
      <c r="L310" s="89"/>
      <c r="M310" s="89"/>
      <c r="N310" s="89">
        <f>IF(ISERROR(BJ310),"",BJ310)</f>
        <v>92.857142857142861</v>
      </c>
      <c r="O310" s="89"/>
      <c r="P310" s="89"/>
      <c r="Q310" s="89"/>
      <c r="R310" s="89">
        <f>BK310</f>
        <v>61.904761904761905</v>
      </c>
      <c r="S310" s="89"/>
      <c r="T310" s="89"/>
      <c r="U310" s="89"/>
      <c r="V310" s="89">
        <f>BL310</f>
        <v>30.952380952380953</v>
      </c>
      <c r="W310" s="89"/>
      <c r="X310" s="89"/>
      <c r="Y310" s="89"/>
      <c r="Z310" s="89">
        <f>BM310</f>
        <v>4.7619047619047619</v>
      </c>
      <c r="AA310" s="89"/>
      <c r="AB310" s="89"/>
      <c r="AC310" s="89"/>
      <c r="AD310" s="89">
        <f>BN310</f>
        <v>2.3809523809523809</v>
      </c>
      <c r="AE310" s="89"/>
      <c r="AF310" s="89"/>
      <c r="AG310" s="89"/>
      <c r="AH310" s="89">
        <f>BO310</f>
        <v>0</v>
      </c>
      <c r="AI310" s="89"/>
      <c r="AJ310" s="89"/>
      <c r="AK310" s="89"/>
      <c r="BH310" s="2" t="s">
        <v>18</v>
      </c>
      <c r="BI310" s="25">
        <v>93.243243243243242</v>
      </c>
      <c r="BJ310" s="25">
        <f>BK310+BL310</f>
        <v>92.857142857142861</v>
      </c>
      <c r="BK310" s="25">
        <v>61.904761904761905</v>
      </c>
      <c r="BL310" s="25">
        <v>30.952380952380953</v>
      </c>
      <c r="BM310" s="25">
        <v>4.7619047619047619</v>
      </c>
      <c r="BN310" s="25">
        <v>2.3809523809523809</v>
      </c>
      <c r="BO310" s="25">
        <v>0</v>
      </c>
    </row>
    <row r="311" spans="1:96" ht="13.5" hidden="1" customHeight="1"/>
    <row r="312" spans="1:96" ht="13.5" hidden="1" customHeight="1"/>
    <row r="313" spans="1:96" ht="13.5" hidden="1" customHeight="1"/>
    <row r="314" spans="1:96" ht="3.75" customHeight="1"/>
    <row r="315" spans="1:96" ht="15" customHeight="1"/>
    <row r="316" spans="1:96" s="20" customFormat="1" ht="11.25" customHeight="1">
      <c r="A316" s="2"/>
      <c r="B316" s="167" t="s">
        <v>116</v>
      </c>
      <c r="C316" s="167"/>
      <c r="D316" s="14" t="s">
        <v>117</v>
      </c>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7"/>
      <c r="AI316" s="27"/>
      <c r="AJ316" s="14"/>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S316" s="2"/>
      <c r="CR316" s="21"/>
    </row>
    <row r="317" spans="1:96" ht="15" customHeight="1">
      <c r="B317" s="167"/>
      <c r="C317" s="167"/>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K317" s="31"/>
    </row>
    <row r="318" spans="1:96" ht="9.75" customHeight="1">
      <c r="D318" s="100"/>
      <c r="E318" s="101"/>
      <c r="F318" s="101"/>
      <c r="G318" s="101"/>
      <c r="H318" s="101"/>
      <c r="I318" s="102"/>
      <c r="J318" s="106" t="s">
        <v>6</v>
      </c>
      <c r="K318" s="107"/>
      <c r="L318" s="107"/>
      <c r="M318" s="108"/>
      <c r="N318" s="106" t="s">
        <v>7</v>
      </c>
      <c r="O318" s="107"/>
      <c r="P318" s="107"/>
      <c r="Q318" s="108"/>
      <c r="R318" s="93">
        <v>1</v>
      </c>
      <c r="S318" s="94"/>
      <c r="T318" s="94"/>
      <c r="U318" s="95"/>
      <c r="V318" s="93">
        <v>2</v>
      </c>
      <c r="W318" s="94"/>
      <c r="X318" s="94"/>
      <c r="Y318" s="95"/>
      <c r="Z318" s="93">
        <v>3</v>
      </c>
      <c r="AA318" s="94"/>
      <c r="AB318" s="94"/>
      <c r="AC318" s="95"/>
      <c r="AD318" s="93">
        <v>4</v>
      </c>
      <c r="AE318" s="94"/>
      <c r="AF318" s="94"/>
      <c r="AG318" s="95"/>
      <c r="AH318" s="93"/>
      <c r="AI318" s="94"/>
      <c r="AJ318" s="94"/>
      <c r="AK318" s="95"/>
    </row>
    <row r="319" spans="1:96" ht="22.5" customHeight="1">
      <c r="D319" s="103"/>
      <c r="E319" s="104"/>
      <c r="F319" s="104"/>
      <c r="G319" s="104"/>
      <c r="H319" s="104"/>
      <c r="I319" s="105"/>
      <c r="J319" s="109"/>
      <c r="K319" s="110"/>
      <c r="L319" s="110"/>
      <c r="M319" s="111"/>
      <c r="N319" s="109"/>
      <c r="O319" s="110"/>
      <c r="P319" s="110"/>
      <c r="Q319" s="111"/>
      <c r="R319" s="96" t="s">
        <v>110</v>
      </c>
      <c r="S319" s="97"/>
      <c r="T319" s="97"/>
      <c r="U319" s="98"/>
      <c r="V319" s="96" t="s">
        <v>111</v>
      </c>
      <c r="W319" s="97"/>
      <c r="X319" s="97"/>
      <c r="Y319" s="98"/>
      <c r="Z319" s="96" t="s">
        <v>112</v>
      </c>
      <c r="AA319" s="97"/>
      <c r="AB319" s="97"/>
      <c r="AC319" s="98"/>
      <c r="AD319" s="96" t="s">
        <v>113</v>
      </c>
      <c r="AE319" s="97"/>
      <c r="AF319" s="97"/>
      <c r="AG319" s="98"/>
      <c r="AH319" s="96" t="s">
        <v>12</v>
      </c>
      <c r="AI319" s="97"/>
      <c r="AJ319" s="97"/>
      <c r="AK319" s="98"/>
      <c r="BI319" s="5" t="s">
        <v>13</v>
      </c>
      <c r="BJ319" s="2" t="s">
        <v>14</v>
      </c>
      <c r="BK319" s="2">
        <v>1</v>
      </c>
      <c r="BL319" s="2">
        <v>2</v>
      </c>
      <c r="BM319" s="2">
        <v>3</v>
      </c>
      <c r="BN319" s="2">
        <v>4</v>
      </c>
      <c r="BO319" s="2">
        <v>0</v>
      </c>
    </row>
    <row r="320" spans="1:96">
      <c r="D320" s="90" t="s">
        <v>15</v>
      </c>
      <c r="E320" s="91"/>
      <c r="F320" s="91"/>
      <c r="G320" s="91"/>
      <c r="H320" s="91"/>
      <c r="I320" s="92"/>
      <c r="J320" s="85">
        <f>BI320</f>
        <v>85.279663000234024</v>
      </c>
      <c r="K320" s="85"/>
      <c r="L320" s="85"/>
      <c r="M320" s="85"/>
      <c r="N320" s="85">
        <f>BJ320</f>
        <v>89.705882352941174</v>
      </c>
      <c r="O320" s="85"/>
      <c r="P320" s="85"/>
      <c r="Q320" s="85"/>
      <c r="R320" s="85">
        <f>BK320</f>
        <v>60.294117647058819</v>
      </c>
      <c r="S320" s="85"/>
      <c r="T320" s="85"/>
      <c r="U320" s="85"/>
      <c r="V320" s="85">
        <f>BL320</f>
        <v>29.411764705882355</v>
      </c>
      <c r="W320" s="85"/>
      <c r="X320" s="85"/>
      <c r="Y320" s="85"/>
      <c r="Z320" s="85">
        <f>BM320</f>
        <v>5.8823529411764701</v>
      </c>
      <c r="AA320" s="85"/>
      <c r="AB320" s="85"/>
      <c r="AC320" s="85"/>
      <c r="AD320" s="85">
        <f>BN320</f>
        <v>4.4117647058823533</v>
      </c>
      <c r="AE320" s="85"/>
      <c r="AF320" s="85"/>
      <c r="AG320" s="85"/>
      <c r="AH320" s="85">
        <f>BO320</f>
        <v>0</v>
      </c>
      <c r="AI320" s="85"/>
      <c r="AJ320" s="85"/>
      <c r="AK320" s="85"/>
      <c r="BG320" s="2">
        <v>62</v>
      </c>
      <c r="BH320" s="2" t="s">
        <v>16</v>
      </c>
      <c r="BI320" s="25">
        <v>85.279663000234024</v>
      </c>
      <c r="BJ320" s="25">
        <f>BK320+BL320</f>
        <v>89.705882352941174</v>
      </c>
      <c r="BK320" s="25">
        <v>60.294117647058819</v>
      </c>
      <c r="BL320" s="25">
        <v>29.411764705882355</v>
      </c>
      <c r="BM320" s="25">
        <v>5.8823529411764701</v>
      </c>
      <c r="BN320" s="25">
        <v>4.4117647058823533</v>
      </c>
      <c r="BO320" s="25">
        <v>0</v>
      </c>
    </row>
    <row r="321" spans="1:96">
      <c r="D321" s="86" t="s">
        <v>17</v>
      </c>
      <c r="E321" s="87"/>
      <c r="F321" s="87"/>
      <c r="G321" s="87"/>
      <c r="H321" s="87"/>
      <c r="I321" s="88"/>
      <c r="J321" s="89">
        <f>BI321</f>
        <v>85.936784241868992</v>
      </c>
      <c r="K321" s="89"/>
      <c r="L321" s="89"/>
      <c r="M321" s="89"/>
      <c r="N321" s="89">
        <f>IF(ISERROR(BJ321),"",BJ321)</f>
        <v>83.333333333333329</v>
      </c>
      <c r="O321" s="89"/>
      <c r="P321" s="89"/>
      <c r="Q321" s="89"/>
      <c r="R321" s="89">
        <f>BK321</f>
        <v>47.619047619047613</v>
      </c>
      <c r="S321" s="89"/>
      <c r="T321" s="89"/>
      <c r="U321" s="89"/>
      <c r="V321" s="89">
        <f>BL321</f>
        <v>35.714285714285715</v>
      </c>
      <c r="W321" s="89"/>
      <c r="X321" s="89"/>
      <c r="Y321" s="89"/>
      <c r="Z321" s="89">
        <f>BM321</f>
        <v>11.904761904761903</v>
      </c>
      <c r="AA321" s="89"/>
      <c r="AB321" s="89"/>
      <c r="AC321" s="89"/>
      <c r="AD321" s="89">
        <f>BN321</f>
        <v>4.7619047619047619</v>
      </c>
      <c r="AE321" s="89"/>
      <c r="AF321" s="89"/>
      <c r="AG321" s="89"/>
      <c r="AH321" s="89">
        <f>BO321</f>
        <v>0</v>
      </c>
      <c r="AI321" s="89"/>
      <c r="AJ321" s="89"/>
      <c r="AK321" s="89"/>
      <c r="BH321" s="2" t="s">
        <v>18</v>
      </c>
      <c r="BI321" s="25">
        <v>85.936784241868992</v>
      </c>
      <c r="BJ321" s="25">
        <f>BK321+BL321</f>
        <v>83.333333333333329</v>
      </c>
      <c r="BK321" s="25">
        <v>47.619047619047613</v>
      </c>
      <c r="BL321" s="25">
        <v>35.714285714285715</v>
      </c>
      <c r="BM321" s="25">
        <v>11.904761904761903</v>
      </c>
      <c r="BN321" s="25">
        <v>4.7619047619047619</v>
      </c>
      <c r="BO321" s="25">
        <v>0</v>
      </c>
    </row>
    <row r="322" spans="1:96" ht="13.5" hidden="1" customHeight="1"/>
    <row r="323" spans="1:96" ht="13.5" hidden="1" customHeight="1"/>
    <row r="324" spans="1:96" ht="13.5" hidden="1" customHeight="1"/>
    <row r="325" spans="1:96" ht="3.75" customHeight="1"/>
    <row r="326" spans="1:96" ht="15" customHeight="1"/>
    <row r="327" spans="1:96" s="20" customFormat="1" ht="11.25" customHeight="1">
      <c r="A327" s="2"/>
      <c r="B327" s="167" t="s">
        <v>118</v>
      </c>
      <c r="C327" s="167"/>
      <c r="D327" s="14" t="s">
        <v>119</v>
      </c>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7"/>
      <c r="AI327" s="27"/>
      <c r="AJ327" s="14"/>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S327" s="2"/>
      <c r="CR327" s="21"/>
    </row>
    <row r="328" spans="1:96" ht="15" customHeight="1">
      <c r="B328" s="167"/>
      <c r="C328" s="167"/>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K328" s="31"/>
    </row>
    <row r="329" spans="1:96" ht="9.75" customHeight="1">
      <c r="D329" s="100"/>
      <c r="E329" s="101"/>
      <c r="F329" s="101"/>
      <c r="G329" s="101"/>
      <c r="H329" s="101"/>
      <c r="I329" s="102"/>
      <c r="J329" s="106" t="s">
        <v>6</v>
      </c>
      <c r="K329" s="107"/>
      <c r="L329" s="107"/>
      <c r="M329" s="108"/>
      <c r="N329" s="106" t="s">
        <v>7</v>
      </c>
      <c r="O329" s="107"/>
      <c r="P329" s="107"/>
      <c r="Q329" s="108"/>
      <c r="R329" s="93">
        <v>1</v>
      </c>
      <c r="S329" s="94"/>
      <c r="T329" s="94"/>
      <c r="U329" s="95"/>
      <c r="V329" s="93">
        <v>2</v>
      </c>
      <c r="W329" s="94"/>
      <c r="X329" s="94"/>
      <c r="Y329" s="95"/>
      <c r="Z329" s="93">
        <v>3</v>
      </c>
      <c r="AA329" s="94"/>
      <c r="AB329" s="94"/>
      <c r="AC329" s="95"/>
      <c r="AD329" s="93">
        <v>4</v>
      </c>
      <c r="AE329" s="94"/>
      <c r="AF329" s="94"/>
      <c r="AG329" s="95"/>
      <c r="AH329" s="93"/>
      <c r="AI329" s="94"/>
      <c r="AJ329" s="94"/>
      <c r="AK329" s="95"/>
    </row>
    <row r="330" spans="1:96" ht="22.5" customHeight="1">
      <c r="D330" s="103"/>
      <c r="E330" s="104"/>
      <c r="F330" s="104"/>
      <c r="G330" s="104"/>
      <c r="H330" s="104"/>
      <c r="I330" s="105"/>
      <c r="J330" s="109"/>
      <c r="K330" s="110"/>
      <c r="L330" s="110"/>
      <c r="M330" s="111"/>
      <c r="N330" s="109"/>
      <c r="O330" s="110"/>
      <c r="P330" s="110"/>
      <c r="Q330" s="111"/>
      <c r="R330" s="96" t="s">
        <v>120</v>
      </c>
      <c r="S330" s="97"/>
      <c r="T330" s="97"/>
      <c r="U330" s="98"/>
      <c r="V330" s="96" t="s">
        <v>121</v>
      </c>
      <c r="W330" s="97"/>
      <c r="X330" s="97"/>
      <c r="Y330" s="98"/>
      <c r="Z330" s="96" t="s">
        <v>122</v>
      </c>
      <c r="AA330" s="97"/>
      <c r="AB330" s="97"/>
      <c r="AC330" s="98"/>
      <c r="AD330" s="96" t="s">
        <v>123</v>
      </c>
      <c r="AE330" s="97"/>
      <c r="AF330" s="97"/>
      <c r="AG330" s="98"/>
      <c r="AH330" s="96" t="s">
        <v>12</v>
      </c>
      <c r="AI330" s="97"/>
      <c r="AJ330" s="97"/>
      <c r="AK330" s="98"/>
      <c r="BI330" s="5" t="s">
        <v>13</v>
      </c>
      <c r="BJ330" s="2" t="s">
        <v>14</v>
      </c>
      <c r="BK330" s="2">
        <v>1</v>
      </c>
      <c r="BL330" s="2">
        <v>2</v>
      </c>
      <c r="BM330" s="2">
        <v>3</v>
      </c>
      <c r="BN330" s="2">
        <v>4</v>
      </c>
      <c r="BO330" s="2">
        <v>0</v>
      </c>
    </row>
    <row r="331" spans="1:96">
      <c r="D331" s="90" t="s">
        <v>15</v>
      </c>
      <c r="E331" s="91"/>
      <c r="F331" s="91"/>
      <c r="G331" s="91"/>
      <c r="H331" s="91"/>
      <c r="I331" s="92"/>
      <c r="J331" s="85">
        <f>BI331</f>
        <v>87.292300491457993</v>
      </c>
      <c r="K331" s="85"/>
      <c r="L331" s="85"/>
      <c r="M331" s="85"/>
      <c r="N331" s="85">
        <f>BJ331</f>
        <v>88.235294117647058</v>
      </c>
      <c r="O331" s="85"/>
      <c r="P331" s="85"/>
      <c r="Q331" s="85"/>
      <c r="R331" s="85">
        <f>BK331</f>
        <v>60.294117647058819</v>
      </c>
      <c r="S331" s="85"/>
      <c r="T331" s="85"/>
      <c r="U331" s="85"/>
      <c r="V331" s="85">
        <f>BL331</f>
        <v>27.941176470588236</v>
      </c>
      <c r="W331" s="85"/>
      <c r="X331" s="85"/>
      <c r="Y331" s="85"/>
      <c r="Z331" s="85">
        <f>BM331</f>
        <v>7.3529411764705888</v>
      </c>
      <c r="AA331" s="85"/>
      <c r="AB331" s="85"/>
      <c r="AC331" s="85"/>
      <c r="AD331" s="85">
        <f>BN331</f>
        <v>4.4117647058823533</v>
      </c>
      <c r="AE331" s="85"/>
      <c r="AF331" s="85"/>
      <c r="AG331" s="85"/>
      <c r="AH331" s="85">
        <f>BO331</f>
        <v>0</v>
      </c>
      <c r="AI331" s="85"/>
      <c r="AJ331" s="85"/>
      <c r="AK331" s="85"/>
      <c r="BG331" s="2">
        <v>63</v>
      </c>
      <c r="BH331" s="2" t="s">
        <v>16</v>
      </c>
      <c r="BI331" s="25">
        <v>87.292300491457993</v>
      </c>
      <c r="BJ331" s="25">
        <f>BK331+BL331</f>
        <v>88.235294117647058</v>
      </c>
      <c r="BK331" s="25">
        <v>60.294117647058819</v>
      </c>
      <c r="BL331" s="25">
        <v>27.941176470588236</v>
      </c>
      <c r="BM331" s="25">
        <v>7.3529411764705888</v>
      </c>
      <c r="BN331" s="25">
        <v>4.4117647058823533</v>
      </c>
      <c r="BO331" s="25">
        <v>0</v>
      </c>
    </row>
    <row r="332" spans="1:96">
      <c r="D332" s="86" t="s">
        <v>17</v>
      </c>
      <c r="E332" s="87"/>
      <c r="F332" s="87"/>
      <c r="G332" s="87"/>
      <c r="H332" s="87"/>
      <c r="I332" s="88"/>
      <c r="J332" s="89">
        <f>BI332</f>
        <v>88.250114521300958</v>
      </c>
      <c r="K332" s="89"/>
      <c r="L332" s="89"/>
      <c r="M332" s="89"/>
      <c r="N332" s="89">
        <f>IF(ISERROR(BJ332),"",BJ332)</f>
        <v>91.666666666666657</v>
      </c>
      <c r="O332" s="89"/>
      <c r="P332" s="89"/>
      <c r="Q332" s="89"/>
      <c r="R332" s="89">
        <f>BK332</f>
        <v>57.142857142857139</v>
      </c>
      <c r="S332" s="89"/>
      <c r="T332" s="89"/>
      <c r="U332" s="89"/>
      <c r="V332" s="89">
        <f>BL332</f>
        <v>34.523809523809526</v>
      </c>
      <c r="W332" s="89"/>
      <c r="X332" s="89"/>
      <c r="Y332" s="89"/>
      <c r="Z332" s="89">
        <f>BM332</f>
        <v>5.9523809523809517</v>
      </c>
      <c r="AA332" s="89"/>
      <c r="AB332" s="89"/>
      <c r="AC332" s="89"/>
      <c r="AD332" s="89">
        <f>BN332</f>
        <v>2.3809523809523809</v>
      </c>
      <c r="AE332" s="89"/>
      <c r="AF332" s="89"/>
      <c r="AG332" s="89"/>
      <c r="AH332" s="89">
        <f>BO332</f>
        <v>0</v>
      </c>
      <c r="AI332" s="89"/>
      <c r="AJ332" s="89"/>
      <c r="AK332" s="89"/>
      <c r="BH332" s="2" t="s">
        <v>18</v>
      </c>
      <c r="BI332" s="25">
        <v>88.250114521300958</v>
      </c>
      <c r="BJ332" s="25">
        <f>BK332+BL332</f>
        <v>91.666666666666657</v>
      </c>
      <c r="BK332" s="25">
        <v>57.142857142857139</v>
      </c>
      <c r="BL332" s="25">
        <v>34.523809523809526</v>
      </c>
      <c r="BM332" s="25">
        <v>5.9523809523809517</v>
      </c>
      <c r="BN332" s="25">
        <v>2.3809523809523809</v>
      </c>
      <c r="BO332" s="25">
        <v>0</v>
      </c>
    </row>
    <row r="333" spans="1:96" ht="13.5" hidden="1" customHeight="1"/>
    <row r="334" spans="1:96" ht="13.5" hidden="1" customHeight="1"/>
    <row r="335" spans="1:96" ht="13.5" hidden="1" customHeight="1"/>
    <row r="336" spans="1:96" ht="3.75" customHeight="1"/>
    <row r="337" spans="1:96" ht="15" customHeight="1"/>
    <row r="338" spans="1:96" s="20" customFormat="1" ht="11.25" customHeight="1">
      <c r="A338" s="2"/>
      <c r="B338" s="167" t="s">
        <v>124</v>
      </c>
      <c r="C338" s="167"/>
      <c r="D338" s="14" t="s">
        <v>125</v>
      </c>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7"/>
      <c r="AI338" s="27"/>
      <c r="AJ338" s="14"/>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S338" s="2"/>
      <c r="CR338" s="21"/>
    </row>
    <row r="339" spans="1:96" ht="15" customHeight="1">
      <c r="B339" s="167"/>
      <c r="C339" s="167"/>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K339" s="31"/>
    </row>
    <row r="340" spans="1:96" ht="9.75" customHeight="1">
      <c r="D340" s="100"/>
      <c r="E340" s="101"/>
      <c r="F340" s="101"/>
      <c r="G340" s="101"/>
      <c r="H340" s="101"/>
      <c r="I340" s="102"/>
      <c r="J340" s="106" t="s">
        <v>6</v>
      </c>
      <c r="K340" s="107"/>
      <c r="L340" s="107"/>
      <c r="M340" s="108"/>
      <c r="N340" s="106" t="s">
        <v>7</v>
      </c>
      <c r="O340" s="107"/>
      <c r="P340" s="107"/>
      <c r="Q340" s="108"/>
      <c r="R340" s="93">
        <v>1</v>
      </c>
      <c r="S340" s="94"/>
      <c r="T340" s="94"/>
      <c r="U340" s="95"/>
      <c r="V340" s="93">
        <v>2</v>
      </c>
      <c r="W340" s="94"/>
      <c r="X340" s="94"/>
      <c r="Y340" s="95"/>
      <c r="Z340" s="93">
        <v>3</v>
      </c>
      <c r="AA340" s="94"/>
      <c r="AB340" s="94"/>
      <c r="AC340" s="95"/>
      <c r="AD340" s="93">
        <v>4</v>
      </c>
      <c r="AE340" s="94"/>
      <c r="AF340" s="94"/>
      <c r="AG340" s="95"/>
      <c r="AH340" s="93"/>
      <c r="AI340" s="94"/>
      <c r="AJ340" s="94"/>
      <c r="AK340" s="95"/>
    </row>
    <row r="341" spans="1:96" ht="22.5" customHeight="1">
      <c r="D341" s="103"/>
      <c r="E341" s="104"/>
      <c r="F341" s="104"/>
      <c r="G341" s="104"/>
      <c r="H341" s="104"/>
      <c r="I341" s="105"/>
      <c r="J341" s="109"/>
      <c r="K341" s="110"/>
      <c r="L341" s="110"/>
      <c r="M341" s="111"/>
      <c r="N341" s="109"/>
      <c r="O341" s="110"/>
      <c r="P341" s="110"/>
      <c r="Q341" s="111"/>
      <c r="R341" s="96" t="s">
        <v>126</v>
      </c>
      <c r="S341" s="97"/>
      <c r="T341" s="97"/>
      <c r="U341" s="98"/>
      <c r="V341" s="96" t="s">
        <v>127</v>
      </c>
      <c r="W341" s="97"/>
      <c r="X341" s="97"/>
      <c r="Y341" s="98"/>
      <c r="Z341" s="96" t="s">
        <v>128</v>
      </c>
      <c r="AA341" s="97"/>
      <c r="AB341" s="97"/>
      <c r="AC341" s="98"/>
      <c r="AD341" s="96" t="s">
        <v>129</v>
      </c>
      <c r="AE341" s="97"/>
      <c r="AF341" s="97"/>
      <c r="AG341" s="98"/>
      <c r="AH341" s="96" t="s">
        <v>12</v>
      </c>
      <c r="AI341" s="97"/>
      <c r="AJ341" s="97"/>
      <c r="AK341" s="98"/>
      <c r="BI341" s="5" t="s">
        <v>13</v>
      </c>
      <c r="BJ341" s="2" t="s">
        <v>14</v>
      </c>
      <c r="BK341" s="2">
        <v>1</v>
      </c>
      <c r="BL341" s="2">
        <v>2</v>
      </c>
      <c r="BM341" s="2">
        <v>3</v>
      </c>
      <c r="BN341" s="2">
        <v>4</v>
      </c>
      <c r="BO341" s="2">
        <v>0</v>
      </c>
    </row>
    <row r="342" spans="1:96">
      <c r="D342" s="90" t="s">
        <v>15</v>
      </c>
      <c r="E342" s="91"/>
      <c r="F342" s="91"/>
      <c r="G342" s="91"/>
      <c r="H342" s="91"/>
      <c r="I342" s="92"/>
      <c r="J342" s="85">
        <f>BI342</f>
        <v>93.681254388017791</v>
      </c>
      <c r="K342" s="85"/>
      <c r="L342" s="85"/>
      <c r="M342" s="85"/>
      <c r="N342" s="85">
        <f>BJ342</f>
        <v>94.117647058823536</v>
      </c>
      <c r="O342" s="85"/>
      <c r="P342" s="85"/>
      <c r="Q342" s="85"/>
      <c r="R342" s="85">
        <f>BK342</f>
        <v>55.882352941176471</v>
      </c>
      <c r="S342" s="85"/>
      <c r="T342" s="85"/>
      <c r="U342" s="85"/>
      <c r="V342" s="85">
        <f>BL342</f>
        <v>38.235294117647058</v>
      </c>
      <c r="W342" s="85"/>
      <c r="X342" s="85"/>
      <c r="Y342" s="85"/>
      <c r="Z342" s="85">
        <f>BM342</f>
        <v>5.8823529411764701</v>
      </c>
      <c r="AA342" s="85"/>
      <c r="AB342" s="85"/>
      <c r="AC342" s="85"/>
      <c r="AD342" s="85">
        <f>BN342</f>
        <v>0</v>
      </c>
      <c r="AE342" s="85"/>
      <c r="AF342" s="85"/>
      <c r="AG342" s="85"/>
      <c r="AH342" s="85">
        <f>BO342</f>
        <v>0</v>
      </c>
      <c r="AI342" s="85"/>
      <c r="AJ342" s="85"/>
      <c r="AK342" s="85"/>
      <c r="BG342" s="2">
        <v>64</v>
      </c>
      <c r="BH342" s="2" t="s">
        <v>16</v>
      </c>
      <c r="BI342" s="25">
        <v>93.681254388017791</v>
      </c>
      <c r="BJ342" s="25">
        <f>BK342+BL342</f>
        <v>94.117647058823536</v>
      </c>
      <c r="BK342" s="25">
        <v>55.882352941176471</v>
      </c>
      <c r="BL342" s="25">
        <v>38.235294117647058</v>
      </c>
      <c r="BM342" s="25">
        <v>5.8823529411764701</v>
      </c>
      <c r="BN342" s="25">
        <v>0</v>
      </c>
      <c r="BO342" s="25">
        <v>0</v>
      </c>
    </row>
    <row r="343" spans="1:96">
      <c r="D343" s="86" t="s">
        <v>17</v>
      </c>
      <c r="E343" s="87"/>
      <c r="F343" s="87"/>
      <c r="G343" s="87"/>
      <c r="H343" s="87"/>
      <c r="I343" s="88"/>
      <c r="J343" s="89">
        <f>BI343</f>
        <v>93.540998625744393</v>
      </c>
      <c r="K343" s="89"/>
      <c r="L343" s="89"/>
      <c r="M343" s="89"/>
      <c r="N343" s="89">
        <f>IF(ISERROR(BJ343),"",BJ343)</f>
        <v>94.047619047619037</v>
      </c>
      <c r="O343" s="89"/>
      <c r="P343" s="89"/>
      <c r="Q343" s="89"/>
      <c r="R343" s="89">
        <f>BK343</f>
        <v>47.619047619047613</v>
      </c>
      <c r="S343" s="89"/>
      <c r="T343" s="89"/>
      <c r="U343" s="89"/>
      <c r="V343" s="89">
        <f>BL343</f>
        <v>46.428571428571431</v>
      </c>
      <c r="W343" s="89"/>
      <c r="X343" s="89"/>
      <c r="Y343" s="89"/>
      <c r="Z343" s="89">
        <f>BM343</f>
        <v>4.7619047619047619</v>
      </c>
      <c r="AA343" s="89"/>
      <c r="AB343" s="89"/>
      <c r="AC343" s="89"/>
      <c r="AD343" s="89">
        <f>BN343</f>
        <v>1.1904761904761905</v>
      </c>
      <c r="AE343" s="89"/>
      <c r="AF343" s="89"/>
      <c r="AG343" s="89"/>
      <c r="AH343" s="89">
        <f>BO343</f>
        <v>0</v>
      </c>
      <c r="AI343" s="89"/>
      <c r="AJ343" s="89"/>
      <c r="AK343" s="89"/>
      <c r="BH343" s="2" t="s">
        <v>18</v>
      </c>
      <c r="BI343" s="25">
        <v>93.540998625744393</v>
      </c>
      <c r="BJ343" s="25">
        <f>BK343+BL343</f>
        <v>94.047619047619037</v>
      </c>
      <c r="BK343" s="25">
        <v>47.619047619047613</v>
      </c>
      <c r="BL343" s="25">
        <v>46.428571428571431</v>
      </c>
      <c r="BM343" s="25">
        <v>4.7619047619047619</v>
      </c>
      <c r="BN343" s="25">
        <v>1.1904761904761905</v>
      </c>
      <c r="BO343" s="25">
        <v>0</v>
      </c>
    </row>
    <row r="344" spans="1:96" ht="13.5" hidden="1" customHeight="1"/>
    <row r="345" spans="1:96" ht="13.5" hidden="1" customHeight="1"/>
    <row r="346" spans="1:96" ht="13.5" hidden="1" customHeight="1"/>
    <row r="347" spans="1:96" ht="3.75" customHeight="1"/>
    <row r="348" spans="1:96" ht="15" customHeight="1"/>
    <row r="349" spans="1:96" s="20" customFormat="1" ht="11.25" customHeight="1">
      <c r="A349" s="2"/>
      <c r="B349" s="167" t="s">
        <v>130</v>
      </c>
      <c r="C349" s="167"/>
      <c r="D349" s="14" t="s">
        <v>131</v>
      </c>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7"/>
      <c r="AI349" s="27"/>
      <c r="AJ349" s="14"/>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S349" s="2"/>
      <c r="CR349" s="21"/>
    </row>
    <row r="350" spans="1:96" ht="15" customHeight="1">
      <c r="B350" s="167"/>
      <c r="C350" s="167"/>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K350" s="31"/>
    </row>
    <row r="351" spans="1:96" ht="9.75" customHeight="1">
      <c r="D351" s="100"/>
      <c r="E351" s="101"/>
      <c r="F351" s="101"/>
      <c r="G351" s="101"/>
      <c r="H351" s="101"/>
      <c r="I351" s="102"/>
      <c r="J351" s="106" t="s">
        <v>6</v>
      </c>
      <c r="K351" s="107"/>
      <c r="L351" s="107"/>
      <c r="M351" s="108"/>
      <c r="N351" s="106" t="s">
        <v>7</v>
      </c>
      <c r="O351" s="107"/>
      <c r="P351" s="107"/>
      <c r="Q351" s="108"/>
      <c r="R351" s="93">
        <v>1</v>
      </c>
      <c r="S351" s="94"/>
      <c r="T351" s="94"/>
      <c r="U351" s="95"/>
      <c r="V351" s="93">
        <v>2</v>
      </c>
      <c r="W351" s="94"/>
      <c r="X351" s="94"/>
      <c r="Y351" s="95"/>
      <c r="Z351" s="93">
        <v>3</v>
      </c>
      <c r="AA351" s="94"/>
      <c r="AB351" s="94"/>
      <c r="AC351" s="95"/>
      <c r="AD351" s="93">
        <v>4</v>
      </c>
      <c r="AE351" s="94"/>
      <c r="AF351" s="94"/>
      <c r="AG351" s="95"/>
      <c r="AH351" s="93"/>
      <c r="AI351" s="94"/>
      <c r="AJ351" s="94"/>
      <c r="AK351" s="95"/>
    </row>
    <row r="352" spans="1:96" ht="22.5" customHeight="1">
      <c r="D352" s="103"/>
      <c r="E352" s="104"/>
      <c r="F352" s="104"/>
      <c r="G352" s="104"/>
      <c r="H352" s="104"/>
      <c r="I352" s="105"/>
      <c r="J352" s="109"/>
      <c r="K352" s="110"/>
      <c r="L352" s="110"/>
      <c r="M352" s="111"/>
      <c r="N352" s="109"/>
      <c r="O352" s="110"/>
      <c r="P352" s="110"/>
      <c r="Q352" s="111"/>
      <c r="R352" s="96" t="s">
        <v>126</v>
      </c>
      <c r="S352" s="97"/>
      <c r="T352" s="97"/>
      <c r="U352" s="98"/>
      <c r="V352" s="96" t="s">
        <v>127</v>
      </c>
      <c r="W352" s="97"/>
      <c r="X352" s="97"/>
      <c r="Y352" s="98"/>
      <c r="Z352" s="96" t="s">
        <v>128</v>
      </c>
      <c r="AA352" s="97"/>
      <c r="AB352" s="97"/>
      <c r="AC352" s="98"/>
      <c r="AD352" s="96" t="s">
        <v>129</v>
      </c>
      <c r="AE352" s="97"/>
      <c r="AF352" s="97"/>
      <c r="AG352" s="98"/>
      <c r="AH352" s="96" t="s">
        <v>12</v>
      </c>
      <c r="AI352" s="97"/>
      <c r="AJ352" s="97"/>
      <c r="AK352" s="98"/>
      <c r="BI352" s="5" t="s">
        <v>13</v>
      </c>
      <c r="BJ352" s="2" t="s">
        <v>14</v>
      </c>
      <c r="BK352" s="2">
        <v>1</v>
      </c>
      <c r="BL352" s="2">
        <v>2</v>
      </c>
      <c r="BM352" s="2">
        <v>3</v>
      </c>
      <c r="BN352" s="2">
        <v>4</v>
      </c>
      <c r="BO352" s="2">
        <v>0</v>
      </c>
    </row>
    <row r="353" spans="1:96">
      <c r="D353" s="90" t="s">
        <v>15</v>
      </c>
      <c r="E353" s="91"/>
      <c r="F353" s="91"/>
      <c r="G353" s="91"/>
      <c r="H353" s="91"/>
      <c r="I353" s="92"/>
      <c r="J353" s="85">
        <f>BI353</f>
        <v>96.372571963491694</v>
      </c>
      <c r="K353" s="85"/>
      <c r="L353" s="85"/>
      <c r="M353" s="85"/>
      <c r="N353" s="85">
        <f>BJ353</f>
        <v>97.058823529411768</v>
      </c>
      <c r="O353" s="85"/>
      <c r="P353" s="85"/>
      <c r="Q353" s="85"/>
      <c r="R353" s="85">
        <f>BK353</f>
        <v>64.705882352941174</v>
      </c>
      <c r="S353" s="85"/>
      <c r="T353" s="85"/>
      <c r="U353" s="85"/>
      <c r="V353" s="85">
        <f>BL353</f>
        <v>32.352941176470587</v>
      </c>
      <c r="W353" s="85"/>
      <c r="X353" s="85"/>
      <c r="Y353" s="85"/>
      <c r="Z353" s="85">
        <f>BM353</f>
        <v>2.9411764705882351</v>
      </c>
      <c r="AA353" s="85"/>
      <c r="AB353" s="85"/>
      <c r="AC353" s="85"/>
      <c r="AD353" s="85">
        <f>BN353</f>
        <v>0</v>
      </c>
      <c r="AE353" s="85"/>
      <c r="AF353" s="85"/>
      <c r="AG353" s="85"/>
      <c r="AH353" s="85">
        <f>BO353</f>
        <v>0</v>
      </c>
      <c r="AI353" s="85"/>
      <c r="AJ353" s="85"/>
      <c r="AK353" s="85"/>
      <c r="BG353" s="2">
        <v>65</v>
      </c>
      <c r="BH353" s="2" t="s">
        <v>16</v>
      </c>
      <c r="BI353" s="25">
        <v>96.372571963491694</v>
      </c>
      <c r="BJ353" s="25">
        <f>BK353+BL353</f>
        <v>97.058823529411768</v>
      </c>
      <c r="BK353" s="25">
        <v>64.705882352941174</v>
      </c>
      <c r="BL353" s="25">
        <v>32.352941176470587</v>
      </c>
      <c r="BM353" s="25">
        <v>2.9411764705882351</v>
      </c>
      <c r="BN353" s="25">
        <v>0</v>
      </c>
      <c r="BO353" s="25">
        <v>0</v>
      </c>
    </row>
    <row r="354" spans="1:96">
      <c r="D354" s="86" t="s">
        <v>17</v>
      </c>
      <c r="E354" s="87"/>
      <c r="F354" s="87"/>
      <c r="G354" s="87"/>
      <c r="H354" s="87"/>
      <c r="I354" s="88"/>
      <c r="J354" s="89">
        <f>BI354</f>
        <v>96.655978011910221</v>
      </c>
      <c r="K354" s="89"/>
      <c r="L354" s="89"/>
      <c r="M354" s="89"/>
      <c r="N354" s="89">
        <f>IF(ISERROR(BJ354),"",BJ354)</f>
        <v>97.61904761904762</v>
      </c>
      <c r="O354" s="89"/>
      <c r="P354" s="89"/>
      <c r="Q354" s="89"/>
      <c r="R354" s="89">
        <f>BK354</f>
        <v>58.333333333333336</v>
      </c>
      <c r="S354" s="89"/>
      <c r="T354" s="89"/>
      <c r="U354" s="89"/>
      <c r="V354" s="89">
        <f>BL354</f>
        <v>39.285714285714285</v>
      </c>
      <c r="W354" s="89"/>
      <c r="X354" s="89"/>
      <c r="Y354" s="89"/>
      <c r="Z354" s="89">
        <f>BM354</f>
        <v>2.3809523809523809</v>
      </c>
      <c r="AA354" s="89"/>
      <c r="AB354" s="89"/>
      <c r="AC354" s="89"/>
      <c r="AD354" s="89">
        <f>BN354</f>
        <v>0</v>
      </c>
      <c r="AE354" s="89"/>
      <c r="AF354" s="89"/>
      <c r="AG354" s="89"/>
      <c r="AH354" s="89">
        <f>BO354</f>
        <v>0</v>
      </c>
      <c r="AI354" s="89"/>
      <c r="AJ354" s="89"/>
      <c r="AK354" s="89"/>
      <c r="BH354" s="2" t="s">
        <v>18</v>
      </c>
      <c r="BI354" s="25">
        <v>96.655978011910221</v>
      </c>
      <c r="BJ354" s="25">
        <f>BK354+BL354</f>
        <v>97.61904761904762</v>
      </c>
      <c r="BK354" s="25">
        <v>58.333333333333336</v>
      </c>
      <c r="BL354" s="25">
        <v>39.285714285714285</v>
      </c>
      <c r="BM354" s="25">
        <v>2.3809523809523809</v>
      </c>
      <c r="BN354" s="25">
        <v>0</v>
      </c>
      <c r="BO354" s="25">
        <v>0</v>
      </c>
    </row>
    <row r="355" spans="1:96" hidden="1">
      <c r="BS355" s="2">
        <f t="shared" ref="BS355:BS357" si="0">BG355-1</f>
        <v>-1</v>
      </c>
    </row>
    <row r="356" spans="1:96" hidden="1">
      <c r="BS356" s="2">
        <f t="shared" si="0"/>
        <v>-1</v>
      </c>
    </row>
    <row r="357" spans="1:96" hidden="1">
      <c r="BS357" s="2">
        <f t="shared" si="0"/>
        <v>-1</v>
      </c>
    </row>
    <row r="358" spans="1:96" ht="3.75" customHeight="1"/>
    <row r="359" spans="1:96" ht="15" customHeight="1"/>
    <row r="360" spans="1:96" s="20" customFormat="1" ht="11.25" customHeight="1">
      <c r="A360" s="2"/>
      <c r="B360" s="167" t="s">
        <v>132</v>
      </c>
      <c r="C360" s="167"/>
      <c r="D360" s="14" t="s">
        <v>133</v>
      </c>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7"/>
      <c r="AI360" s="27"/>
      <c r="AJ360" s="14"/>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T360" s="28"/>
      <c r="BV360" s="29"/>
      <c r="CE360" s="21"/>
      <c r="CF360" s="21"/>
      <c r="CG360" s="21"/>
      <c r="CI360" s="29"/>
      <c r="CR360" s="21"/>
    </row>
    <row r="361" spans="1:96" ht="15" customHeight="1">
      <c r="B361" s="167"/>
      <c r="C361" s="167"/>
      <c r="D361" s="33" t="s">
        <v>46</v>
      </c>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23"/>
      <c r="AI361" s="23"/>
      <c r="AJ361" s="23"/>
      <c r="AK361" s="23"/>
      <c r="AL361" s="23"/>
      <c r="AM361" s="24"/>
    </row>
    <row r="362" spans="1:96" ht="9.75" customHeight="1">
      <c r="D362" s="149"/>
      <c r="E362" s="150"/>
      <c r="F362" s="150"/>
      <c r="G362" s="150"/>
      <c r="H362" s="150"/>
      <c r="I362" s="151"/>
      <c r="J362" s="93">
        <v>1</v>
      </c>
      <c r="K362" s="94"/>
      <c r="L362" s="95"/>
      <c r="M362" s="93">
        <v>2</v>
      </c>
      <c r="N362" s="94"/>
      <c r="O362" s="95"/>
      <c r="P362" s="93">
        <v>3</v>
      </c>
      <c r="Q362" s="94"/>
      <c r="R362" s="95"/>
      <c r="S362" s="93">
        <v>4</v>
      </c>
      <c r="T362" s="94"/>
      <c r="U362" s="95"/>
      <c r="V362" s="93">
        <v>5</v>
      </c>
      <c r="W362" s="94"/>
      <c r="X362" s="95"/>
      <c r="Y362" s="93">
        <v>6</v>
      </c>
      <c r="Z362" s="94"/>
      <c r="AA362" s="95"/>
      <c r="AB362" s="93">
        <v>7</v>
      </c>
      <c r="AC362" s="94"/>
      <c r="AD362" s="95"/>
      <c r="AE362" s="93">
        <v>8</v>
      </c>
      <c r="AF362" s="94"/>
      <c r="AG362" s="95"/>
      <c r="AH362" s="93">
        <v>9</v>
      </c>
      <c r="AI362" s="94"/>
      <c r="AJ362" s="95"/>
      <c r="AK362" s="93"/>
      <c r="AL362" s="94"/>
      <c r="AM362" s="95"/>
      <c r="AN362" s="45"/>
      <c r="AO362" s="45"/>
      <c r="AP362" s="45"/>
      <c r="AQ362" s="45"/>
      <c r="AR362" s="45"/>
      <c r="AS362" s="45"/>
      <c r="AT362" s="45"/>
      <c r="AU362" s="45"/>
    </row>
    <row r="363" spans="1:96" ht="22.5" customHeight="1">
      <c r="D363" s="103"/>
      <c r="E363" s="104"/>
      <c r="F363" s="104"/>
      <c r="G363" s="104"/>
      <c r="H363" s="104"/>
      <c r="I363" s="105"/>
      <c r="J363" s="164" t="s">
        <v>134</v>
      </c>
      <c r="K363" s="165"/>
      <c r="L363" s="166"/>
      <c r="M363" s="164" t="s">
        <v>48</v>
      </c>
      <c r="N363" s="165"/>
      <c r="O363" s="166"/>
      <c r="P363" s="164" t="s">
        <v>49</v>
      </c>
      <c r="Q363" s="165"/>
      <c r="R363" s="166"/>
      <c r="S363" s="164" t="s">
        <v>50</v>
      </c>
      <c r="T363" s="165"/>
      <c r="U363" s="166"/>
      <c r="V363" s="164" t="s">
        <v>51</v>
      </c>
      <c r="W363" s="165"/>
      <c r="X363" s="166"/>
      <c r="Y363" s="164" t="s">
        <v>52</v>
      </c>
      <c r="Z363" s="165"/>
      <c r="AA363" s="166"/>
      <c r="AB363" s="164" t="s">
        <v>53</v>
      </c>
      <c r="AC363" s="165"/>
      <c r="AD363" s="166"/>
      <c r="AE363" s="164" t="s">
        <v>54</v>
      </c>
      <c r="AF363" s="165"/>
      <c r="AG363" s="166"/>
      <c r="AH363" s="164" t="s">
        <v>55</v>
      </c>
      <c r="AI363" s="165"/>
      <c r="AJ363" s="166"/>
      <c r="AK363" s="164" t="s">
        <v>12</v>
      </c>
      <c r="AL363" s="165"/>
      <c r="AM363" s="166"/>
      <c r="AN363" s="46"/>
      <c r="AO363" s="46"/>
      <c r="AP363" s="46"/>
      <c r="AQ363" s="46"/>
      <c r="AR363" s="46"/>
      <c r="AS363" s="46"/>
      <c r="AT363" s="46"/>
      <c r="AU363" s="46"/>
      <c r="BK363" s="2">
        <v>1</v>
      </c>
      <c r="BL363" s="2">
        <v>2</v>
      </c>
      <c r="BM363" s="2">
        <v>3</v>
      </c>
      <c r="BN363" s="2">
        <v>4</v>
      </c>
      <c r="BO363" s="2">
        <v>5</v>
      </c>
      <c r="BP363" s="2">
        <v>6</v>
      </c>
      <c r="BQ363" s="2">
        <v>7</v>
      </c>
      <c r="BR363" s="2">
        <v>8</v>
      </c>
      <c r="BS363" s="2">
        <v>9</v>
      </c>
      <c r="BT363" s="2">
        <v>0</v>
      </c>
    </row>
    <row r="364" spans="1:96">
      <c r="D364" s="162" t="s">
        <v>15</v>
      </c>
      <c r="E364" s="162"/>
      <c r="F364" s="163" t="s">
        <v>56</v>
      </c>
      <c r="G364" s="163"/>
      <c r="H364" s="163"/>
      <c r="I364" s="163"/>
      <c r="J364" s="172">
        <f>BK364</f>
        <v>22.13901240346361</v>
      </c>
      <c r="K364" s="173"/>
      <c r="L364" s="174"/>
      <c r="M364" s="172">
        <f>BL364</f>
        <v>17.832904282705357</v>
      </c>
      <c r="N364" s="173"/>
      <c r="O364" s="174"/>
      <c r="P364" s="172">
        <f>BM364</f>
        <v>18.464778843903581</v>
      </c>
      <c r="Q364" s="173"/>
      <c r="R364" s="174"/>
      <c r="S364" s="172">
        <f>BN364</f>
        <v>23.75380294874795</v>
      </c>
      <c r="T364" s="173"/>
      <c r="U364" s="174"/>
      <c r="V364" s="172">
        <f>BO364</f>
        <v>10.390826117481863</v>
      </c>
      <c r="W364" s="173"/>
      <c r="X364" s="174"/>
      <c r="Y364" s="172">
        <f>BP364</f>
        <v>3.3231921366721275</v>
      </c>
      <c r="Z364" s="173"/>
      <c r="AA364" s="174"/>
      <c r="AB364" s="172">
        <f>BQ364</f>
        <v>1.8488181605429441</v>
      </c>
      <c r="AC364" s="173"/>
      <c r="AD364" s="174"/>
      <c r="AE364" s="172">
        <f>BR364</f>
        <v>0.58506903814650124</v>
      </c>
      <c r="AF364" s="173"/>
      <c r="AG364" s="174"/>
      <c r="AH364" s="172">
        <f>BS364</f>
        <v>1.5445822607067634</v>
      </c>
      <c r="AI364" s="173"/>
      <c r="AJ364" s="174"/>
      <c r="AK364" s="172">
        <f>BT364</f>
        <v>0.11701380762930025</v>
      </c>
      <c r="AL364" s="173"/>
      <c r="AM364" s="174"/>
      <c r="AN364" s="43"/>
      <c r="AO364" s="43"/>
      <c r="AP364" s="43"/>
      <c r="AQ364" s="43"/>
      <c r="AR364" s="43"/>
      <c r="AS364" s="43"/>
      <c r="AT364" s="43"/>
      <c r="AU364" s="43"/>
      <c r="BG364" s="2">
        <v>66</v>
      </c>
      <c r="BH364" s="2" t="s">
        <v>57</v>
      </c>
      <c r="BK364" s="25">
        <v>22.13901240346361</v>
      </c>
      <c r="BL364" s="25">
        <v>17.832904282705357</v>
      </c>
      <c r="BM364" s="25">
        <v>18.464778843903581</v>
      </c>
      <c r="BN364" s="25">
        <v>23.75380294874795</v>
      </c>
      <c r="BO364" s="25">
        <v>10.390826117481863</v>
      </c>
      <c r="BP364" s="25">
        <v>3.3231921366721275</v>
      </c>
      <c r="BQ364" s="25">
        <v>1.8488181605429441</v>
      </c>
      <c r="BR364" s="25">
        <v>0.58506903814650124</v>
      </c>
      <c r="BS364" s="25">
        <v>1.5445822607067634</v>
      </c>
      <c r="BT364" s="25">
        <v>0.11701380762930025</v>
      </c>
    </row>
    <row r="365" spans="1:96">
      <c r="D365" s="162"/>
      <c r="E365" s="162"/>
      <c r="F365" s="161" t="s">
        <v>58</v>
      </c>
      <c r="G365" s="161"/>
      <c r="H365" s="161"/>
      <c r="I365" s="161"/>
      <c r="J365" s="175">
        <f>BK365</f>
        <v>16.176470588235293</v>
      </c>
      <c r="K365" s="176"/>
      <c r="L365" s="177"/>
      <c r="M365" s="175">
        <f>BL365</f>
        <v>11.76470588235294</v>
      </c>
      <c r="N365" s="176"/>
      <c r="O365" s="177"/>
      <c r="P365" s="175">
        <f>BM365</f>
        <v>22.058823529411764</v>
      </c>
      <c r="Q365" s="176"/>
      <c r="R365" s="177"/>
      <c r="S365" s="175">
        <f>BN365</f>
        <v>26.47058823529412</v>
      </c>
      <c r="T365" s="176"/>
      <c r="U365" s="177"/>
      <c r="V365" s="175">
        <f>BO365</f>
        <v>11.76470588235294</v>
      </c>
      <c r="W365" s="176"/>
      <c r="X365" s="177"/>
      <c r="Y365" s="175">
        <f>BP365</f>
        <v>4.4117647058823533</v>
      </c>
      <c r="Z365" s="176"/>
      <c r="AA365" s="177"/>
      <c r="AB365" s="175">
        <f>BQ365</f>
        <v>4.4117647058823533</v>
      </c>
      <c r="AC365" s="176"/>
      <c r="AD365" s="177"/>
      <c r="AE365" s="175">
        <f>BR365</f>
        <v>0</v>
      </c>
      <c r="AF365" s="176"/>
      <c r="AG365" s="177"/>
      <c r="AH365" s="175">
        <f>BS365</f>
        <v>2.9411764705882351</v>
      </c>
      <c r="AI365" s="176"/>
      <c r="AJ365" s="177"/>
      <c r="AK365" s="175">
        <f>BT365</f>
        <v>0</v>
      </c>
      <c r="AL365" s="176"/>
      <c r="AM365" s="177"/>
      <c r="AN365" s="43"/>
      <c r="AO365" s="43"/>
      <c r="AP365" s="43"/>
      <c r="AQ365" s="43"/>
      <c r="AR365" s="43"/>
      <c r="AS365" s="43"/>
      <c r="AT365" s="43"/>
      <c r="AU365" s="43"/>
      <c r="BH365" s="2" t="s">
        <v>59</v>
      </c>
      <c r="BK365" s="25">
        <v>16.176470588235293</v>
      </c>
      <c r="BL365" s="25">
        <v>11.76470588235294</v>
      </c>
      <c r="BM365" s="25">
        <v>22.058823529411764</v>
      </c>
      <c r="BN365" s="25">
        <v>26.47058823529412</v>
      </c>
      <c r="BO365" s="25">
        <v>11.76470588235294</v>
      </c>
      <c r="BP365" s="25">
        <v>4.4117647058823533</v>
      </c>
      <c r="BQ365" s="25">
        <v>4.4117647058823533</v>
      </c>
      <c r="BR365" s="25">
        <v>0</v>
      </c>
      <c r="BS365" s="25">
        <v>2.9411764705882351</v>
      </c>
      <c r="BT365" s="25">
        <v>0</v>
      </c>
    </row>
    <row r="366" spans="1:96">
      <c r="D366" s="162" t="s">
        <v>17</v>
      </c>
      <c r="E366" s="162"/>
      <c r="F366" s="163" t="s">
        <v>56</v>
      </c>
      <c r="G366" s="163"/>
      <c r="H366" s="163"/>
      <c r="I366" s="163"/>
      <c r="J366" s="172">
        <f>BK366</f>
        <v>19.926706367384334</v>
      </c>
      <c r="K366" s="173"/>
      <c r="L366" s="174"/>
      <c r="M366" s="172">
        <f>BL366</f>
        <v>16.53687585890976</v>
      </c>
      <c r="N366" s="173"/>
      <c r="O366" s="174"/>
      <c r="P366" s="172">
        <f>BM366</f>
        <v>19.491525423728813</v>
      </c>
      <c r="Q366" s="173"/>
      <c r="R366" s="174"/>
      <c r="S366" s="172">
        <f>BN366</f>
        <v>25.148877691250572</v>
      </c>
      <c r="T366" s="173"/>
      <c r="U366" s="174"/>
      <c r="V366" s="172">
        <f>BO366</f>
        <v>11.039853412734768</v>
      </c>
      <c r="W366" s="173"/>
      <c r="X366" s="174"/>
      <c r="Y366" s="172">
        <f>BP366</f>
        <v>3.4814475492441592</v>
      </c>
      <c r="Z366" s="173"/>
      <c r="AA366" s="174"/>
      <c r="AB366" s="172">
        <f>BQ366</f>
        <v>2.3362345396243702</v>
      </c>
      <c r="AC366" s="173"/>
      <c r="AD366" s="174"/>
      <c r="AE366" s="172">
        <f>BR366</f>
        <v>0.82455336692624837</v>
      </c>
      <c r="AF366" s="173"/>
      <c r="AG366" s="174"/>
      <c r="AH366" s="172">
        <f>BS366</f>
        <v>1.1452130096197892</v>
      </c>
      <c r="AI366" s="173"/>
      <c r="AJ366" s="174"/>
      <c r="AK366" s="172">
        <f>BT366</f>
        <v>6.8712780577187355E-2</v>
      </c>
      <c r="AL366" s="173"/>
      <c r="AM366" s="174"/>
      <c r="AN366" s="43"/>
      <c r="AO366" s="43"/>
      <c r="AP366" s="43"/>
      <c r="AQ366" s="43"/>
      <c r="AR366" s="43"/>
      <c r="AS366" s="43"/>
      <c r="AT366" s="43"/>
      <c r="AU366" s="43"/>
      <c r="BH366" s="2" t="s">
        <v>57</v>
      </c>
      <c r="BK366" s="25">
        <v>19.926706367384334</v>
      </c>
      <c r="BL366" s="25">
        <v>16.53687585890976</v>
      </c>
      <c r="BM366" s="25">
        <v>19.491525423728813</v>
      </c>
      <c r="BN366" s="25">
        <v>25.148877691250572</v>
      </c>
      <c r="BO366" s="25">
        <v>11.039853412734768</v>
      </c>
      <c r="BP366" s="25">
        <v>3.4814475492441592</v>
      </c>
      <c r="BQ366" s="25">
        <v>2.3362345396243702</v>
      </c>
      <c r="BR366" s="25">
        <v>0.82455336692624837</v>
      </c>
      <c r="BS366" s="25">
        <v>1.1452130096197892</v>
      </c>
      <c r="BT366" s="25">
        <v>6.8712780577187355E-2</v>
      </c>
    </row>
    <row r="367" spans="1:96">
      <c r="D367" s="162"/>
      <c r="E367" s="162"/>
      <c r="F367" s="161" t="s">
        <v>58</v>
      </c>
      <c r="G367" s="161"/>
      <c r="H367" s="161"/>
      <c r="I367" s="161"/>
      <c r="J367" s="175">
        <f>BK367</f>
        <v>26.190476190476193</v>
      </c>
      <c r="K367" s="176"/>
      <c r="L367" s="177"/>
      <c r="M367" s="175">
        <f>BL367</f>
        <v>20.238095238095237</v>
      </c>
      <c r="N367" s="176"/>
      <c r="O367" s="177"/>
      <c r="P367" s="175">
        <f>BM367</f>
        <v>17.857142857142858</v>
      </c>
      <c r="Q367" s="176"/>
      <c r="R367" s="177"/>
      <c r="S367" s="175">
        <f>BN367</f>
        <v>20.238095238095237</v>
      </c>
      <c r="T367" s="176"/>
      <c r="U367" s="177"/>
      <c r="V367" s="175">
        <f>BO367</f>
        <v>10.714285714285714</v>
      </c>
      <c r="W367" s="176"/>
      <c r="X367" s="177"/>
      <c r="Y367" s="175">
        <f>BP367</f>
        <v>2.3809523809523809</v>
      </c>
      <c r="Z367" s="176"/>
      <c r="AA367" s="177"/>
      <c r="AB367" s="175">
        <f>BQ367</f>
        <v>1.1904761904761905</v>
      </c>
      <c r="AC367" s="176"/>
      <c r="AD367" s="177"/>
      <c r="AE367" s="175">
        <f>BR367</f>
        <v>1.1904761904761905</v>
      </c>
      <c r="AF367" s="176"/>
      <c r="AG367" s="177"/>
      <c r="AH367" s="175">
        <f>BS367</f>
        <v>0</v>
      </c>
      <c r="AI367" s="176"/>
      <c r="AJ367" s="177"/>
      <c r="AK367" s="175">
        <f>BT367</f>
        <v>0</v>
      </c>
      <c r="AL367" s="176"/>
      <c r="AM367" s="177"/>
      <c r="AN367" s="43"/>
      <c r="AO367" s="43"/>
      <c r="AP367" s="43"/>
      <c r="AQ367" s="43"/>
      <c r="AR367" s="43"/>
      <c r="AS367" s="43"/>
      <c r="AT367" s="43"/>
      <c r="AU367" s="43"/>
      <c r="BH367" s="2" t="s">
        <v>59</v>
      </c>
      <c r="BK367" s="25">
        <v>26.190476190476193</v>
      </c>
      <c r="BL367" s="25">
        <v>20.238095238095237</v>
      </c>
      <c r="BM367" s="25">
        <v>17.857142857142858</v>
      </c>
      <c r="BN367" s="25">
        <v>20.238095238095237</v>
      </c>
      <c r="BO367" s="25">
        <v>10.714285714285714</v>
      </c>
      <c r="BP367" s="25">
        <v>2.3809523809523809</v>
      </c>
      <c r="BQ367" s="25">
        <v>1.1904761904761905</v>
      </c>
      <c r="BR367" s="25">
        <v>1.1904761904761905</v>
      </c>
      <c r="BS367" s="25">
        <v>0</v>
      </c>
      <c r="BT367" s="25">
        <v>0</v>
      </c>
    </row>
    <row r="368" spans="1:96" ht="15" customHeight="1">
      <c r="D368" s="33" t="s">
        <v>60</v>
      </c>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M368" s="31"/>
    </row>
    <row r="369" spans="1:98" ht="9.75" customHeight="1">
      <c r="D369" s="100"/>
      <c r="E369" s="101"/>
      <c r="F369" s="101"/>
      <c r="G369" s="101"/>
      <c r="H369" s="101"/>
      <c r="I369" s="102"/>
      <c r="J369" s="93">
        <v>1</v>
      </c>
      <c r="K369" s="94"/>
      <c r="L369" s="95"/>
      <c r="M369" s="93">
        <v>2</v>
      </c>
      <c r="N369" s="94"/>
      <c r="O369" s="95"/>
      <c r="P369" s="93">
        <v>3</v>
      </c>
      <c r="Q369" s="94"/>
      <c r="R369" s="95"/>
      <c r="S369" s="93">
        <v>4</v>
      </c>
      <c r="T369" s="94"/>
      <c r="U369" s="95"/>
      <c r="V369" s="93">
        <v>5</v>
      </c>
      <c r="W369" s="94"/>
      <c r="X369" s="95"/>
      <c r="Y369" s="93">
        <v>6</v>
      </c>
      <c r="Z369" s="94"/>
      <c r="AA369" s="95"/>
      <c r="AB369" s="93">
        <v>7</v>
      </c>
      <c r="AC369" s="94"/>
      <c r="AD369" s="95"/>
      <c r="AE369" s="93">
        <v>8</v>
      </c>
      <c r="AF369" s="94"/>
      <c r="AG369" s="95"/>
      <c r="AH369" s="93">
        <v>9</v>
      </c>
      <c r="AI369" s="94"/>
      <c r="AJ369" s="95"/>
      <c r="AK369" s="93"/>
      <c r="AL369" s="94"/>
      <c r="AM369" s="95"/>
      <c r="AN369" s="45"/>
      <c r="AO369" s="45"/>
      <c r="AP369" s="45"/>
      <c r="AQ369" s="45"/>
      <c r="AR369" s="45"/>
      <c r="AS369" s="45"/>
      <c r="AT369" s="45"/>
      <c r="AU369" s="45"/>
    </row>
    <row r="370" spans="1:98" ht="22.5" customHeight="1">
      <c r="D370" s="103"/>
      <c r="E370" s="104"/>
      <c r="F370" s="104"/>
      <c r="G370" s="104"/>
      <c r="H370" s="104"/>
      <c r="I370" s="105"/>
      <c r="J370" s="164" t="s">
        <v>134</v>
      </c>
      <c r="K370" s="165"/>
      <c r="L370" s="166"/>
      <c r="M370" s="164" t="s">
        <v>48</v>
      </c>
      <c r="N370" s="165"/>
      <c r="O370" s="166"/>
      <c r="P370" s="164" t="s">
        <v>49</v>
      </c>
      <c r="Q370" s="165"/>
      <c r="R370" s="166"/>
      <c r="S370" s="164" t="s">
        <v>50</v>
      </c>
      <c r="T370" s="165"/>
      <c r="U370" s="166"/>
      <c r="V370" s="164" t="s">
        <v>51</v>
      </c>
      <c r="W370" s="165"/>
      <c r="X370" s="166"/>
      <c r="Y370" s="164" t="s">
        <v>52</v>
      </c>
      <c r="Z370" s="165"/>
      <c r="AA370" s="166"/>
      <c r="AB370" s="164" t="s">
        <v>53</v>
      </c>
      <c r="AC370" s="165"/>
      <c r="AD370" s="166"/>
      <c r="AE370" s="164" t="s">
        <v>54</v>
      </c>
      <c r="AF370" s="165"/>
      <c r="AG370" s="166"/>
      <c r="AH370" s="164" t="s">
        <v>55</v>
      </c>
      <c r="AI370" s="165"/>
      <c r="AJ370" s="166"/>
      <c r="AK370" s="164" t="s">
        <v>12</v>
      </c>
      <c r="AL370" s="165"/>
      <c r="AM370" s="166"/>
      <c r="AN370" s="46"/>
      <c r="AO370" s="46"/>
      <c r="AP370" s="46"/>
      <c r="AQ370" s="46"/>
      <c r="AR370" s="46"/>
      <c r="AS370" s="46"/>
      <c r="AT370" s="46"/>
      <c r="AU370" s="46"/>
      <c r="BK370" s="2">
        <v>1</v>
      </c>
      <c r="BL370" s="2">
        <v>2</v>
      </c>
      <c r="BM370" s="2">
        <v>3</v>
      </c>
      <c r="BN370" s="2">
        <v>4</v>
      </c>
      <c r="BO370" s="2">
        <v>5</v>
      </c>
      <c r="BP370" s="2">
        <v>6</v>
      </c>
      <c r="BQ370" s="2">
        <v>7</v>
      </c>
      <c r="BR370" s="2">
        <v>8</v>
      </c>
      <c r="BS370" s="2">
        <v>9</v>
      </c>
      <c r="BT370" s="2">
        <v>0</v>
      </c>
    </row>
    <row r="371" spans="1:98">
      <c r="D371" s="162" t="s">
        <v>15</v>
      </c>
      <c r="E371" s="162"/>
      <c r="F371" s="163" t="s">
        <v>56</v>
      </c>
      <c r="G371" s="163"/>
      <c r="H371" s="163"/>
      <c r="I371" s="163"/>
      <c r="J371" s="172">
        <f>BK371</f>
        <v>35.267961619471102</v>
      </c>
      <c r="K371" s="173"/>
      <c r="L371" s="174"/>
      <c r="M371" s="172">
        <f>BL371</f>
        <v>15.235197753334894</v>
      </c>
      <c r="N371" s="173"/>
      <c r="O371" s="174"/>
      <c r="P371" s="172">
        <f>BM371</f>
        <v>12.192838754973087</v>
      </c>
      <c r="Q371" s="173"/>
      <c r="R371" s="174"/>
      <c r="S371" s="172">
        <f>BN371</f>
        <v>16.101099929791715</v>
      </c>
      <c r="T371" s="173"/>
      <c r="U371" s="174"/>
      <c r="V371" s="172">
        <f>BO371</f>
        <v>10.390826117481863</v>
      </c>
      <c r="W371" s="173"/>
      <c r="X371" s="174"/>
      <c r="Y371" s="172">
        <f>BP371</f>
        <v>4.3763164053358299</v>
      </c>
      <c r="Z371" s="173"/>
      <c r="AA371" s="174"/>
      <c r="AB371" s="172">
        <f>BQ371</f>
        <v>2.667914813948046</v>
      </c>
      <c r="AC371" s="173"/>
      <c r="AD371" s="174"/>
      <c r="AE371" s="172">
        <f>BR371</f>
        <v>1.3807629300257429</v>
      </c>
      <c r="AF371" s="173"/>
      <c r="AG371" s="174"/>
      <c r="AH371" s="172">
        <f>BS371</f>
        <v>2.2934706295342848</v>
      </c>
      <c r="AI371" s="173"/>
      <c r="AJ371" s="174"/>
      <c r="AK371" s="172">
        <f>BT371</f>
        <v>9.3611046103440204E-2</v>
      </c>
      <c r="AL371" s="173"/>
      <c r="AM371" s="174"/>
      <c r="AN371" s="43"/>
      <c r="AO371" s="43"/>
      <c r="AP371" s="43"/>
      <c r="AQ371" s="43"/>
      <c r="AR371" s="43"/>
      <c r="AS371" s="43"/>
      <c r="AT371" s="43"/>
      <c r="AU371" s="43"/>
      <c r="BG371" s="2">
        <v>67</v>
      </c>
      <c r="BH371" s="2" t="s">
        <v>57</v>
      </c>
      <c r="BK371" s="25">
        <v>35.267961619471102</v>
      </c>
      <c r="BL371" s="25">
        <v>15.235197753334894</v>
      </c>
      <c r="BM371" s="25">
        <v>12.192838754973087</v>
      </c>
      <c r="BN371" s="25">
        <v>16.101099929791715</v>
      </c>
      <c r="BO371" s="25">
        <v>10.390826117481863</v>
      </c>
      <c r="BP371" s="25">
        <v>4.3763164053358299</v>
      </c>
      <c r="BQ371" s="25">
        <v>2.667914813948046</v>
      </c>
      <c r="BR371" s="25">
        <v>1.3807629300257429</v>
      </c>
      <c r="BS371" s="25">
        <v>2.2934706295342848</v>
      </c>
      <c r="BT371" s="25">
        <v>9.3611046103440204E-2</v>
      </c>
    </row>
    <row r="372" spans="1:98">
      <c r="D372" s="162"/>
      <c r="E372" s="162"/>
      <c r="F372" s="161" t="s">
        <v>58</v>
      </c>
      <c r="G372" s="161"/>
      <c r="H372" s="161"/>
      <c r="I372" s="161"/>
      <c r="J372" s="175">
        <f>BK372</f>
        <v>30.882352941176471</v>
      </c>
      <c r="K372" s="176"/>
      <c r="L372" s="177"/>
      <c r="M372" s="175">
        <f>BL372</f>
        <v>16.176470588235293</v>
      </c>
      <c r="N372" s="176"/>
      <c r="O372" s="177"/>
      <c r="P372" s="175">
        <f>BM372</f>
        <v>13.23529411764706</v>
      </c>
      <c r="Q372" s="176"/>
      <c r="R372" s="177"/>
      <c r="S372" s="175">
        <f>BN372</f>
        <v>14.705882352941178</v>
      </c>
      <c r="T372" s="176"/>
      <c r="U372" s="177"/>
      <c r="V372" s="175">
        <f>BO372</f>
        <v>7.3529411764705888</v>
      </c>
      <c r="W372" s="176"/>
      <c r="X372" s="177"/>
      <c r="Y372" s="175">
        <f>BP372</f>
        <v>10.294117647058822</v>
      </c>
      <c r="Z372" s="176"/>
      <c r="AA372" s="177"/>
      <c r="AB372" s="175">
        <f>BQ372</f>
        <v>2.9411764705882351</v>
      </c>
      <c r="AC372" s="176"/>
      <c r="AD372" s="177"/>
      <c r="AE372" s="175">
        <f>BR372</f>
        <v>1.4705882352941175</v>
      </c>
      <c r="AF372" s="176"/>
      <c r="AG372" s="177"/>
      <c r="AH372" s="175">
        <f>BS372</f>
        <v>2.9411764705882351</v>
      </c>
      <c r="AI372" s="176"/>
      <c r="AJ372" s="177"/>
      <c r="AK372" s="175">
        <f>BT372</f>
        <v>0</v>
      </c>
      <c r="AL372" s="176"/>
      <c r="AM372" s="177"/>
      <c r="AN372" s="43"/>
      <c r="AO372" s="43"/>
      <c r="AP372" s="43"/>
      <c r="AQ372" s="43"/>
      <c r="AR372" s="43"/>
      <c r="AS372" s="43"/>
      <c r="AT372" s="43"/>
      <c r="AU372" s="43"/>
      <c r="BH372" s="2" t="s">
        <v>59</v>
      </c>
      <c r="BK372" s="25">
        <v>30.882352941176471</v>
      </c>
      <c r="BL372" s="25">
        <v>16.176470588235293</v>
      </c>
      <c r="BM372" s="25">
        <v>13.23529411764706</v>
      </c>
      <c r="BN372" s="25">
        <v>14.705882352941178</v>
      </c>
      <c r="BO372" s="25">
        <v>7.3529411764705888</v>
      </c>
      <c r="BP372" s="25">
        <v>10.294117647058822</v>
      </c>
      <c r="BQ372" s="25">
        <v>2.9411764705882351</v>
      </c>
      <c r="BR372" s="25">
        <v>1.4705882352941175</v>
      </c>
      <c r="BS372" s="25">
        <v>2.9411764705882351</v>
      </c>
      <c r="BT372" s="25">
        <v>0</v>
      </c>
    </row>
    <row r="373" spans="1:98">
      <c r="D373" s="162" t="s">
        <v>17</v>
      </c>
      <c r="E373" s="162"/>
      <c r="F373" s="163" t="s">
        <v>56</v>
      </c>
      <c r="G373" s="163"/>
      <c r="H373" s="163"/>
      <c r="I373" s="163"/>
      <c r="J373" s="172">
        <f>BK373</f>
        <v>33.394411360513054</v>
      </c>
      <c r="K373" s="173"/>
      <c r="L373" s="174"/>
      <c r="M373" s="172">
        <f>BL373</f>
        <v>15.322950068712782</v>
      </c>
      <c r="N373" s="173"/>
      <c r="O373" s="174"/>
      <c r="P373" s="172">
        <f>BM373</f>
        <v>12.116353641777371</v>
      </c>
      <c r="Q373" s="173"/>
      <c r="R373" s="174"/>
      <c r="S373" s="172">
        <f>BN373</f>
        <v>17.17819514429684</v>
      </c>
      <c r="T373" s="173"/>
      <c r="U373" s="174"/>
      <c r="V373" s="172">
        <f>BO373</f>
        <v>10.49015116811727</v>
      </c>
      <c r="W373" s="173"/>
      <c r="X373" s="174"/>
      <c r="Y373" s="172">
        <f>BP373</f>
        <v>4.7411818598259279</v>
      </c>
      <c r="Z373" s="173"/>
      <c r="AA373" s="174"/>
      <c r="AB373" s="172">
        <f>BQ373</f>
        <v>3.0920751259734311</v>
      </c>
      <c r="AC373" s="173"/>
      <c r="AD373" s="174"/>
      <c r="AE373" s="172">
        <f>BR373</f>
        <v>1.1681172698121851</v>
      </c>
      <c r="AF373" s="173"/>
      <c r="AG373" s="174"/>
      <c r="AH373" s="172">
        <f>BS373</f>
        <v>2.4278515803939533</v>
      </c>
      <c r="AI373" s="173"/>
      <c r="AJ373" s="174"/>
      <c r="AK373" s="172">
        <f>BT373</f>
        <v>6.8712780577187355E-2</v>
      </c>
      <c r="AL373" s="173"/>
      <c r="AM373" s="174"/>
      <c r="AN373" s="43"/>
      <c r="AO373" s="43"/>
      <c r="AP373" s="43"/>
      <c r="AQ373" s="43"/>
      <c r="AR373" s="43"/>
      <c r="AS373" s="43"/>
      <c r="AT373" s="43"/>
      <c r="AU373" s="43"/>
      <c r="BH373" s="2" t="s">
        <v>57</v>
      </c>
      <c r="BK373" s="25">
        <v>33.394411360513054</v>
      </c>
      <c r="BL373" s="25">
        <v>15.322950068712782</v>
      </c>
      <c r="BM373" s="25">
        <v>12.116353641777371</v>
      </c>
      <c r="BN373" s="25">
        <v>17.17819514429684</v>
      </c>
      <c r="BO373" s="25">
        <v>10.49015116811727</v>
      </c>
      <c r="BP373" s="25">
        <v>4.7411818598259279</v>
      </c>
      <c r="BQ373" s="25">
        <v>3.0920751259734311</v>
      </c>
      <c r="BR373" s="25">
        <v>1.1681172698121851</v>
      </c>
      <c r="BS373" s="25">
        <v>2.4278515803939533</v>
      </c>
      <c r="BT373" s="25">
        <v>6.8712780577187355E-2</v>
      </c>
    </row>
    <row r="374" spans="1:98">
      <c r="D374" s="162"/>
      <c r="E374" s="162"/>
      <c r="F374" s="161" t="s">
        <v>58</v>
      </c>
      <c r="G374" s="161"/>
      <c r="H374" s="161"/>
      <c r="I374" s="161"/>
      <c r="J374" s="175">
        <f>BK374</f>
        <v>35.714285714285715</v>
      </c>
      <c r="K374" s="176"/>
      <c r="L374" s="177"/>
      <c r="M374" s="175">
        <f>BL374</f>
        <v>11.904761904761903</v>
      </c>
      <c r="N374" s="176"/>
      <c r="O374" s="177"/>
      <c r="P374" s="175">
        <f>BM374</f>
        <v>13.095238095238097</v>
      </c>
      <c r="Q374" s="176"/>
      <c r="R374" s="177"/>
      <c r="S374" s="175">
        <f>BN374</f>
        <v>19.047619047619047</v>
      </c>
      <c r="T374" s="176"/>
      <c r="U374" s="177"/>
      <c r="V374" s="175">
        <f>BO374</f>
        <v>4.7619047619047619</v>
      </c>
      <c r="W374" s="176"/>
      <c r="X374" s="177"/>
      <c r="Y374" s="175">
        <f>BP374</f>
        <v>10.714285714285714</v>
      </c>
      <c r="Z374" s="176"/>
      <c r="AA374" s="177"/>
      <c r="AB374" s="175">
        <f>BQ374</f>
        <v>4.7619047619047619</v>
      </c>
      <c r="AC374" s="176"/>
      <c r="AD374" s="177"/>
      <c r="AE374" s="175">
        <f>BR374</f>
        <v>0</v>
      </c>
      <c r="AF374" s="176"/>
      <c r="AG374" s="177"/>
      <c r="AH374" s="175">
        <f>BS374</f>
        <v>0</v>
      </c>
      <c r="AI374" s="176"/>
      <c r="AJ374" s="177"/>
      <c r="AK374" s="175">
        <f>BT374</f>
        <v>0</v>
      </c>
      <c r="AL374" s="176"/>
      <c r="AM374" s="177"/>
      <c r="AN374" s="43"/>
      <c r="AO374" s="43"/>
      <c r="AP374" s="43"/>
      <c r="AQ374" s="43"/>
      <c r="AR374" s="43"/>
      <c r="AS374" s="43"/>
      <c r="AT374" s="43"/>
      <c r="AU374" s="43"/>
      <c r="BH374" s="2" t="s">
        <v>59</v>
      </c>
      <c r="BK374" s="25">
        <v>35.714285714285715</v>
      </c>
      <c r="BL374" s="25">
        <v>11.904761904761903</v>
      </c>
      <c r="BM374" s="25">
        <v>13.095238095238097</v>
      </c>
      <c r="BN374" s="25">
        <v>19.047619047619047</v>
      </c>
      <c r="BO374" s="25">
        <v>4.7619047619047619</v>
      </c>
      <c r="BP374" s="25">
        <v>10.714285714285714</v>
      </c>
      <c r="BQ374" s="25">
        <v>4.7619047619047619</v>
      </c>
      <c r="BR374" s="25">
        <v>0</v>
      </c>
      <c r="BS374" s="25">
        <v>0</v>
      </c>
      <c r="BT374" s="25">
        <v>0</v>
      </c>
    </row>
    <row r="375" spans="1:98" hidden="1"/>
    <row r="376" spans="1:98" hidden="1"/>
    <row r="377" spans="1:98" hidden="1"/>
    <row r="378" spans="1:98" ht="3.75" hidden="1" customHeight="1"/>
    <row r="379" spans="1:98" ht="15" customHeight="1"/>
    <row r="380" spans="1:98" s="20" customFormat="1" ht="11.25" customHeight="1">
      <c r="A380" s="2"/>
      <c r="B380" s="167" t="s">
        <v>135</v>
      </c>
      <c r="C380" s="167"/>
      <c r="D380" s="14" t="s">
        <v>136</v>
      </c>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7"/>
      <c r="AI380" s="27"/>
      <c r="AJ380" s="14"/>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V380" s="28"/>
      <c r="BX380" s="2"/>
      <c r="CG380" s="21"/>
      <c r="CH380" s="21"/>
      <c r="CI380" s="21"/>
      <c r="CK380" s="29"/>
      <c r="CT380" s="21"/>
    </row>
    <row r="381" spans="1:98" ht="15" customHeight="1">
      <c r="B381" s="167"/>
      <c r="C381" s="167"/>
      <c r="D381" s="33" t="s">
        <v>46</v>
      </c>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M381" s="31"/>
    </row>
    <row r="382" spans="1:98" ht="9.75" customHeight="1">
      <c r="D382" s="100"/>
      <c r="E382" s="101"/>
      <c r="F382" s="101"/>
      <c r="G382" s="101"/>
      <c r="H382" s="101"/>
      <c r="I382" s="102"/>
      <c r="J382" s="93">
        <v>1</v>
      </c>
      <c r="K382" s="94"/>
      <c r="L382" s="95"/>
      <c r="M382" s="93">
        <v>2</v>
      </c>
      <c r="N382" s="94"/>
      <c r="O382" s="95"/>
      <c r="P382" s="93">
        <v>3</v>
      </c>
      <c r="Q382" s="94"/>
      <c r="R382" s="95"/>
      <c r="S382" s="93">
        <v>4</v>
      </c>
      <c r="T382" s="94"/>
      <c r="U382" s="95"/>
      <c r="V382" s="93">
        <v>5</v>
      </c>
      <c r="W382" s="94"/>
      <c r="X382" s="95"/>
      <c r="Y382" s="93">
        <v>6</v>
      </c>
      <c r="Z382" s="94"/>
      <c r="AA382" s="95"/>
      <c r="AB382" s="93">
        <v>7</v>
      </c>
      <c r="AC382" s="94"/>
      <c r="AD382" s="95"/>
      <c r="AE382" s="93">
        <v>8</v>
      </c>
      <c r="AF382" s="94"/>
      <c r="AG382" s="95"/>
      <c r="AH382" s="93">
        <v>9</v>
      </c>
      <c r="AI382" s="94"/>
      <c r="AJ382" s="95"/>
      <c r="AK382" s="93"/>
      <c r="AL382" s="94"/>
      <c r="AM382" s="95"/>
      <c r="AN382" s="45"/>
      <c r="AO382" s="45"/>
      <c r="AP382" s="45"/>
      <c r="AQ382" s="45"/>
      <c r="AR382" s="45"/>
      <c r="AS382" s="45"/>
      <c r="AT382" s="45"/>
      <c r="AU382" s="45"/>
    </row>
    <row r="383" spans="1:98" ht="22.5" customHeight="1">
      <c r="D383" s="103"/>
      <c r="E383" s="104"/>
      <c r="F383" s="104"/>
      <c r="G383" s="104"/>
      <c r="H383" s="104"/>
      <c r="I383" s="105"/>
      <c r="J383" s="164" t="s">
        <v>137</v>
      </c>
      <c r="K383" s="165"/>
      <c r="L383" s="166"/>
      <c r="M383" s="164" t="s">
        <v>48</v>
      </c>
      <c r="N383" s="165"/>
      <c r="O383" s="166"/>
      <c r="P383" s="164" t="s">
        <v>49</v>
      </c>
      <c r="Q383" s="165"/>
      <c r="R383" s="166"/>
      <c r="S383" s="164" t="s">
        <v>50</v>
      </c>
      <c r="T383" s="165"/>
      <c r="U383" s="166"/>
      <c r="V383" s="164" t="s">
        <v>51</v>
      </c>
      <c r="W383" s="165"/>
      <c r="X383" s="166"/>
      <c r="Y383" s="164" t="s">
        <v>52</v>
      </c>
      <c r="Z383" s="165"/>
      <c r="AA383" s="166"/>
      <c r="AB383" s="164" t="s">
        <v>53</v>
      </c>
      <c r="AC383" s="165"/>
      <c r="AD383" s="166"/>
      <c r="AE383" s="164" t="s">
        <v>54</v>
      </c>
      <c r="AF383" s="165"/>
      <c r="AG383" s="166"/>
      <c r="AH383" s="164" t="s">
        <v>55</v>
      </c>
      <c r="AI383" s="165"/>
      <c r="AJ383" s="166"/>
      <c r="AK383" s="164" t="s">
        <v>12</v>
      </c>
      <c r="AL383" s="165"/>
      <c r="AM383" s="166"/>
      <c r="AN383" s="46"/>
      <c r="AO383" s="46"/>
      <c r="AP383" s="46"/>
      <c r="AQ383" s="46"/>
      <c r="AR383" s="46"/>
      <c r="AS383" s="46"/>
      <c r="AT383" s="46"/>
      <c r="AU383" s="46"/>
      <c r="BK383" s="2">
        <v>1</v>
      </c>
      <c r="BL383" s="2">
        <v>2</v>
      </c>
      <c r="BM383" s="2">
        <v>3</v>
      </c>
      <c r="BN383" s="2">
        <v>4</v>
      </c>
      <c r="BO383" s="2">
        <v>5</v>
      </c>
      <c r="BP383" s="2">
        <v>6</v>
      </c>
      <c r="BQ383" s="2">
        <v>7</v>
      </c>
      <c r="BR383" s="2">
        <v>8</v>
      </c>
      <c r="BS383" s="2">
        <v>9</v>
      </c>
      <c r="BT383" s="2">
        <v>0</v>
      </c>
    </row>
    <row r="384" spans="1:98">
      <c r="D384" s="162" t="s">
        <v>15</v>
      </c>
      <c r="E384" s="162"/>
      <c r="F384" s="163" t="s">
        <v>56</v>
      </c>
      <c r="G384" s="163"/>
      <c r="H384" s="163"/>
      <c r="I384" s="163"/>
      <c r="J384" s="172">
        <f>BK384</f>
        <v>5.7804820968874324</v>
      </c>
      <c r="K384" s="173"/>
      <c r="L384" s="174"/>
      <c r="M384" s="172">
        <f>BL384</f>
        <v>3.5572197519307278</v>
      </c>
      <c r="N384" s="173"/>
      <c r="O384" s="174"/>
      <c r="P384" s="172">
        <f>BM384</f>
        <v>4.2124970746548094</v>
      </c>
      <c r="Q384" s="173"/>
      <c r="R384" s="174"/>
      <c r="S384" s="172">
        <f>BN384</f>
        <v>14.486309384507374</v>
      </c>
      <c r="T384" s="173"/>
      <c r="U384" s="174"/>
      <c r="V384" s="172">
        <f>BO384</f>
        <v>23.519775333489353</v>
      </c>
      <c r="W384" s="173"/>
      <c r="X384" s="174"/>
      <c r="Y384" s="172">
        <f>BP384</f>
        <v>15.235197753334894</v>
      </c>
      <c r="Z384" s="173"/>
      <c r="AA384" s="174"/>
      <c r="AB384" s="172">
        <f>BQ384</f>
        <v>11.748186285981745</v>
      </c>
      <c r="AC384" s="173"/>
      <c r="AD384" s="174"/>
      <c r="AE384" s="172">
        <f>BR384</f>
        <v>6.3655511350339342</v>
      </c>
      <c r="AF384" s="173"/>
      <c r="AG384" s="174"/>
      <c r="AH384" s="172">
        <f>BS384</f>
        <v>15.024572899602154</v>
      </c>
      <c r="AI384" s="173"/>
      <c r="AJ384" s="174"/>
      <c r="AK384" s="172">
        <f>BT384</f>
        <v>7.020828457758016E-2</v>
      </c>
      <c r="AL384" s="173"/>
      <c r="AM384" s="174"/>
      <c r="AN384" s="43"/>
      <c r="AO384" s="43"/>
      <c r="AP384" s="43"/>
      <c r="AQ384" s="43"/>
      <c r="AR384" s="43"/>
      <c r="AS384" s="43"/>
      <c r="AT384" s="43"/>
      <c r="AU384" s="43"/>
      <c r="BG384" s="2">
        <v>68</v>
      </c>
      <c r="BH384" s="2" t="s">
        <v>57</v>
      </c>
      <c r="BK384" s="25">
        <v>5.7804820968874324</v>
      </c>
      <c r="BL384" s="25">
        <v>3.5572197519307278</v>
      </c>
      <c r="BM384" s="25">
        <v>4.2124970746548094</v>
      </c>
      <c r="BN384" s="25">
        <v>14.486309384507374</v>
      </c>
      <c r="BO384" s="25">
        <v>23.519775333489353</v>
      </c>
      <c r="BP384" s="25">
        <v>15.235197753334894</v>
      </c>
      <c r="BQ384" s="25">
        <v>11.748186285981745</v>
      </c>
      <c r="BR384" s="25">
        <v>6.3655511350339342</v>
      </c>
      <c r="BS384" s="25">
        <v>15.024572899602154</v>
      </c>
      <c r="BT384" s="25">
        <v>7.020828457758016E-2</v>
      </c>
    </row>
    <row r="385" spans="1:98">
      <c r="D385" s="162"/>
      <c r="E385" s="162"/>
      <c r="F385" s="161" t="s">
        <v>58</v>
      </c>
      <c r="G385" s="161"/>
      <c r="H385" s="161"/>
      <c r="I385" s="161"/>
      <c r="J385" s="175">
        <f>BK385</f>
        <v>1.4705882352941175</v>
      </c>
      <c r="K385" s="176"/>
      <c r="L385" s="177"/>
      <c r="M385" s="175">
        <f>BL385</f>
        <v>1.4705882352941175</v>
      </c>
      <c r="N385" s="176"/>
      <c r="O385" s="177"/>
      <c r="P385" s="175">
        <f>BM385</f>
        <v>5.8823529411764701</v>
      </c>
      <c r="Q385" s="176"/>
      <c r="R385" s="177"/>
      <c r="S385" s="175">
        <f>BN385</f>
        <v>23.52941176470588</v>
      </c>
      <c r="T385" s="176"/>
      <c r="U385" s="177"/>
      <c r="V385" s="175">
        <f>BO385</f>
        <v>22.058823529411764</v>
      </c>
      <c r="W385" s="176"/>
      <c r="X385" s="177"/>
      <c r="Y385" s="175">
        <f>BP385</f>
        <v>16.176470588235293</v>
      </c>
      <c r="Z385" s="176"/>
      <c r="AA385" s="177"/>
      <c r="AB385" s="175">
        <f>BQ385</f>
        <v>8.8235294117647065</v>
      </c>
      <c r="AC385" s="176"/>
      <c r="AD385" s="177"/>
      <c r="AE385" s="175">
        <f>BR385</f>
        <v>5.8823529411764701</v>
      </c>
      <c r="AF385" s="176"/>
      <c r="AG385" s="177"/>
      <c r="AH385" s="175">
        <f>BS385</f>
        <v>14.705882352941178</v>
      </c>
      <c r="AI385" s="176"/>
      <c r="AJ385" s="177"/>
      <c r="AK385" s="175">
        <f>BT385</f>
        <v>0</v>
      </c>
      <c r="AL385" s="176"/>
      <c r="AM385" s="177"/>
      <c r="AN385" s="43"/>
      <c r="AO385" s="43"/>
      <c r="AP385" s="43"/>
      <c r="AQ385" s="43"/>
      <c r="AR385" s="43"/>
      <c r="AS385" s="43"/>
      <c r="AT385" s="43"/>
      <c r="AU385" s="43"/>
      <c r="BH385" s="2" t="s">
        <v>59</v>
      </c>
      <c r="BK385" s="25">
        <v>1.4705882352941175</v>
      </c>
      <c r="BL385" s="25">
        <v>1.4705882352941175</v>
      </c>
      <c r="BM385" s="25">
        <v>5.8823529411764701</v>
      </c>
      <c r="BN385" s="25">
        <v>23.52941176470588</v>
      </c>
      <c r="BO385" s="25">
        <v>22.058823529411764</v>
      </c>
      <c r="BP385" s="25">
        <v>16.176470588235293</v>
      </c>
      <c r="BQ385" s="25">
        <v>8.8235294117647065</v>
      </c>
      <c r="BR385" s="25">
        <v>5.8823529411764701</v>
      </c>
      <c r="BS385" s="25">
        <v>14.705882352941178</v>
      </c>
      <c r="BT385" s="25">
        <v>0</v>
      </c>
    </row>
    <row r="386" spans="1:98">
      <c r="D386" s="162" t="s">
        <v>17</v>
      </c>
      <c r="E386" s="162"/>
      <c r="F386" s="163" t="s">
        <v>56</v>
      </c>
      <c r="G386" s="163"/>
      <c r="H386" s="163"/>
      <c r="I386" s="163"/>
      <c r="J386" s="172">
        <f>BK386</f>
        <v>6.4360971140632159</v>
      </c>
      <c r="K386" s="173"/>
      <c r="L386" s="174"/>
      <c r="M386" s="172">
        <f>BL386</f>
        <v>3.6646816307833259</v>
      </c>
      <c r="N386" s="173"/>
      <c r="O386" s="174"/>
      <c r="P386" s="172">
        <f>BM386</f>
        <v>4.3976179569399907</v>
      </c>
      <c r="Q386" s="173"/>
      <c r="R386" s="174"/>
      <c r="S386" s="172">
        <f>BN386</f>
        <v>14.498396701786531</v>
      </c>
      <c r="T386" s="173"/>
      <c r="U386" s="174"/>
      <c r="V386" s="172">
        <f>BO386</f>
        <v>24.805313788364636</v>
      </c>
      <c r="W386" s="173"/>
      <c r="X386" s="174"/>
      <c r="Y386" s="172">
        <f>BP386</f>
        <v>14.40677966101695</v>
      </c>
      <c r="Z386" s="173"/>
      <c r="AA386" s="174"/>
      <c r="AB386" s="172">
        <f>BQ386</f>
        <v>11.887311039853413</v>
      </c>
      <c r="AC386" s="173"/>
      <c r="AD386" s="174"/>
      <c r="AE386" s="172">
        <f>BR386</f>
        <v>6.3444800732936333</v>
      </c>
      <c r="AF386" s="173"/>
      <c r="AG386" s="174"/>
      <c r="AH386" s="172">
        <f>BS386</f>
        <v>13.42189647274393</v>
      </c>
      <c r="AI386" s="173"/>
      <c r="AJ386" s="174"/>
      <c r="AK386" s="172">
        <f>BT386</f>
        <v>0.13742556115437471</v>
      </c>
      <c r="AL386" s="173"/>
      <c r="AM386" s="174"/>
      <c r="AN386" s="43"/>
      <c r="AO386" s="43"/>
      <c r="AP386" s="43"/>
      <c r="AQ386" s="43"/>
      <c r="AR386" s="43"/>
      <c r="AS386" s="43"/>
      <c r="AT386" s="43"/>
      <c r="AU386" s="43"/>
      <c r="BH386" s="2" t="s">
        <v>57</v>
      </c>
      <c r="BK386" s="25">
        <v>6.4360971140632159</v>
      </c>
      <c r="BL386" s="25">
        <v>3.6646816307833259</v>
      </c>
      <c r="BM386" s="25">
        <v>4.3976179569399907</v>
      </c>
      <c r="BN386" s="25">
        <v>14.498396701786531</v>
      </c>
      <c r="BO386" s="25">
        <v>24.805313788364636</v>
      </c>
      <c r="BP386" s="25">
        <v>14.40677966101695</v>
      </c>
      <c r="BQ386" s="25">
        <v>11.887311039853413</v>
      </c>
      <c r="BR386" s="25">
        <v>6.3444800732936333</v>
      </c>
      <c r="BS386" s="25">
        <v>13.42189647274393</v>
      </c>
      <c r="BT386" s="25">
        <v>0.13742556115437471</v>
      </c>
    </row>
    <row r="387" spans="1:98">
      <c r="D387" s="162"/>
      <c r="E387" s="162"/>
      <c r="F387" s="161" t="s">
        <v>58</v>
      </c>
      <c r="G387" s="161"/>
      <c r="H387" s="161"/>
      <c r="I387" s="161"/>
      <c r="J387" s="175">
        <f>BK387</f>
        <v>0</v>
      </c>
      <c r="K387" s="176"/>
      <c r="L387" s="177"/>
      <c r="M387" s="175">
        <f>BL387</f>
        <v>1.1904761904761905</v>
      </c>
      <c r="N387" s="176"/>
      <c r="O387" s="177"/>
      <c r="P387" s="175">
        <f>BM387</f>
        <v>3.5714285714285712</v>
      </c>
      <c r="Q387" s="176"/>
      <c r="R387" s="177"/>
      <c r="S387" s="175">
        <f>BN387</f>
        <v>15.476190476190476</v>
      </c>
      <c r="T387" s="176"/>
      <c r="U387" s="177"/>
      <c r="V387" s="175">
        <f>BO387</f>
        <v>23.809523809523807</v>
      </c>
      <c r="W387" s="176"/>
      <c r="X387" s="177"/>
      <c r="Y387" s="175">
        <f>BP387</f>
        <v>14.285714285714285</v>
      </c>
      <c r="Z387" s="176"/>
      <c r="AA387" s="177"/>
      <c r="AB387" s="175">
        <f>BQ387</f>
        <v>15.476190476190476</v>
      </c>
      <c r="AC387" s="176"/>
      <c r="AD387" s="177"/>
      <c r="AE387" s="175">
        <f>BR387</f>
        <v>7.1428571428571423</v>
      </c>
      <c r="AF387" s="176"/>
      <c r="AG387" s="177"/>
      <c r="AH387" s="175">
        <f>BS387</f>
        <v>19.047619047619047</v>
      </c>
      <c r="AI387" s="176"/>
      <c r="AJ387" s="177"/>
      <c r="AK387" s="175">
        <f>BT387</f>
        <v>0</v>
      </c>
      <c r="AL387" s="176"/>
      <c r="AM387" s="177"/>
      <c r="AN387" s="43"/>
      <c r="AO387" s="43"/>
      <c r="AP387" s="43"/>
      <c r="AQ387" s="43"/>
      <c r="AR387" s="43"/>
      <c r="AS387" s="43"/>
      <c r="AT387" s="43"/>
      <c r="AU387" s="43"/>
      <c r="BH387" s="2" t="s">
        <v>59</v>
      </c>
      <c r="BK387" s="25">
        <v>0</v>
      </c>
      <c r="BL387" s="25">
        <v>1.1904761904761905</v>
      </c>
      <c r="BM387" s="25">
        <v>3.5714285714285712</v>
      </c>
      <c r="BN387" s="25">
        <v>15.476190476190476</v>
      </c>
      <c r="BO387" s="25">
        <v>23.809523809523807</v>
      </c>
      <c r="BP387" s="25">
        <v>14.285714285714285</v>
      </c>
      <c r="BQ387" s="25">
        <v>15.476190476190476</v>
      </c>
      <c r="BR387" s="25">
        <v>7.1428571428571423</v>
      </c>
      <c r="BS387" s="25">
        <v>19.047619047619047</v>
      </c>
      <c r="BT387" s="25">
        <v>0</v>
      </c>
    </row>
    <row r="388" spans="1:98" ht="15" customHeight="1">
      <c r="D388" s="33" t="s">
        <v>60</v>
      </c>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M388" s="64"/>
    </row>
    <row r="389" spans="1:98" ht="9.75" customHeight="1">
      <c r="D389" s="100"/>
      <c r="E389" s="101"/>
      <c r="F389" s="101"/>
      <c r="G389" s="101"/>
      <c r="H389" s="101"/>
      <c r="I389" s="102"/>
      <c r="J389" s="93">
        <v>1</v>
      </c>
      <c r="K389" s="94"/>
      <c r="L389" s="95"/>
      <c r="M389" s="93">
        <v>2</v>
      </c>
      <c r="N389" s="94"/>
      <c r="O389" s="95"/>
      <c r="P389" s="93">
        <v>3</v>
      </c>
      <c r="Q389" s="94"/>
      <c r="R389" s="95"/>
      <c r="S389" s="93">
        <v>4</v>
      </c>
      <c r="T389" s="94"/>
      <c r="U389" s="95"/>
      <c r="V389" s="93">
        <v>5</v>
      </c>
      <c r="W389" s="94"/>
      <c r="X389" s="95"/>
      <c r="Y389" s="93">
        <v>6</v>
      </c>
      <c r="Z389" s="94"/>
      <c r="AA389" s="95"/>
      <c r="AB389" s="93">
        <v>7</v>
      </c>
      <c r="AC389" s="94"/>
      <c r="AD389" s="95"/>
      <c r="AE389" s="93">
        <v>8</v>
      </c>
      <c r="AF389" s="94"/>
      <c r="AG389" s="95"/>
      <c r="AH389" s="93">
        <v>9</v>
      </c>
      <c r="AI389" s="94"/>
      <c r="AJ389" s="95"/>
      <c r="AK389" s="93"/>
      <c r="AL389" s="94"/>
      <c r="AM389" s="95"/>
      <c r="AN389" s="45"/>
      <c r="AO389" s="45"/>
      <c r="AP389" s="45"/>
      <c r="AQ389" s="45"/>
      <c r="AR389" s="45"/>
      <c r="AS389" s="45"/>
      <c r="AT389" s="45"/>
      <c r="AU389" s="45"/>
    </row>
    <row r="390" spans="1:98" ht="22.5" customHeight="1">
      <c r="D390" s="103"/>
      <c r="E390" s="104"/>
      <c r="F390" s="104"/>
      <c r="G390" s="104"/>
      <c r="H390" s="104"/>
      <c r="I390" s="105"/>
      <c r="J390" s="164" t="s">
        <v>137</v>
      </c>
      <c r="K390" s="165"/>
      <c r="L390" s="166"/>
      <c r="M390" s="164" t="s">
        <v>48</v>
      </c>
      <c r="N390" s="165"/>
      <c r="O390" s="166"/>
      <c r="P390" s="164" t="s">
        <v>49</v>
      </c>
      <c r="Q390" s="165"/>
      <c r="R390" s="166"/>
      <c r="S390" s="164" t="s">
        <v>50</v>
      </c>
      <c r="T390" s="165"/>
      <c r="U390" s="166"/>
      <c r="V390" s="164" t="s">
        <v>51</v>
      </c>
      <c r="W390" s="165"/>
      <c r="X390" s="166"/>
      <c r="Y390" s="164" t="s">
        <v>52</v>
      </c>
      <c r="Z390" s="165"/>
      <c r="AA390" s="166"/>
      <c r="AB390" s="164" t="s">
        <v>53</v>
      </c>
      <c r="AC390" s="165"/>
      <c r="AD390" s="166"/>
      <c r="AE390" s="164" t="s">
        <v>54</v>
      </c>
      <c r="AF390" s="165"/>
      <c r="AG390" s="166"/>
      <c r="AH390" s="164" t="s">
        <v>55</v>
      </c>
      <c r="AI390" s="165"/>
      <c r="AJ390" s="166"/>
      <c r="AK390" s="164" t="s">
        <v>12</v>
      </c>
      <c r="AL390" s="165"/>
      <c r="AM390" s="166"/>
      <c r="AN390" s="46"/>
      <c r="AO390" s="46"/>
      <c r="AP390" s="46"/>
      <c r="AQ390" s="46"/>
      <c r="AR390" s="46"/>
      <c r="AS390" s="46"/>
      <c r="AT390" s="46"/>
      <c r="AU390" s="46"/>
      <c r="BK390" s="2">
        <v>1</v>
      </c>
      <c r="BL390" s="2">
        <v>2</v>
      </c>
      <c r="BM390" s="2">
        <v>3</v>
      </c>
      <c r="BN390" s="2">
        <v>4</v>
      </c>
      <c r="BO390" s="2">
        <v>5</v>
      </c>
      <c r="BP390" s="2">
        <v>6</v>
      </c>
      <c r="BQ390" s="2">
        <v>7</v>
      </c>
      <c r="BR390" s="2">
        <v>8</v>
      </c>
      <c r="BS390" s="2">
        <v>9</v>
      </c>
      <c r="BT390" s="2">
        <v>0</v>
      </c>
    </row>
    <row r="391" spans="1:98">
      <c r="D391" s="162" t="s">
        <v>15</v>
      </c>
      <c r="E391" s="162"/>
      <c r="F391" s="163" t="s">
        <v>56</v>
      </c>
      <c r="G391" s="163"/>
      <c r="H391" s="163"/>
      <c r="I391" s="163"/>
      <c r="J391" s="172">
        <f>BK391</f>
        <v>4.4231219283875491</v>
      </c>
      <c r="K391" s="173"/>
      <c r="L391" s="174"/>
      <c r="M391" s="172">
        <f>BL391</f>
        <v>2.808331383103206</v>
      </c>
      <c r="N391" s="173"/>
      <c r="O391" s="174"/>
      <c r="P391" s="172">
        <f>BM391</f>
        <v>3.0891645214135268</v>
      </c>
      <c r="Q391" s="173"/>
      <c r="R391" s="174"/>
      <c r="S391" s="172">
        <f>BN391</f>
        <v>8.2611748186285983</v>
      </c>
      <c r="T391" s="173"/>
      <c r="U391" s="174"/>
      <c r="V391" s="172">
        <f>BO391</f>
        <v>16.639363444886495</v>
      </c>
      <c r="W391" s="173"/>
      <c r="X391" s="174"/>
      <c r="Y391" s="172">
        <f>BP391</f>
        <v>14.930961853498712</v>
      </c>
      <c r="Z391" s="173"/>
      <c r="AA391" s="174"/>
      <c r="AB391" s="172">
        <f>BQ391</f>
        <v>16.124502691317574</v>
      </c>
      <c r="AC391" s="173"/>
      <c r="AD391" s="174"/>
      <c r="AE391" s="172">
        <f>BR391</f>
        <v>8.6824245260940796</v>
      </c>
      <c r="AF391" s="173"/>
      <c r="AG391" s="174"/>
      <c r="AH391" s="172">
        <f>BS391</f>
        <v>24.877135501989233</v>
      </c>
      <c r="AI391" s="173"/>
      <c r="AJ391" s="174"/>
      <c r="AK391" s="172">
        <f>BT391</f>
        <v>0.16381933068102036</v>
      </c>
      <c r="AL391" s="173"/>
      <c r="AM391" s="174"/>
      <c r="AN391" s="43"/>
      <c r="AO391" s="43"/>
      <c r="AP391" s="43"/>
      <c r="AQ391" s="43"/>
      <c r="AR391" s="43"/>
      <c r="AS391" s="43"/>
      <c r="AT391" s="43"/>
      <c r="AU391" s="43"/>
      <c r="BG391" s="2">
        <v>69</v>
      </c>
      <c r="BH391" s="2" t="s">
        <v>57</v>
      </c>
      <c r="BK391" s="25">
        <v>4.4231219283875491</v>
      </c>
      <c r="BL391" s="25">
        <v>2.808331383103206</v>
      </c>
      <c r="BM391" s="25">
        <v>3.0891645214135268</v>
      </c>
      <c r="BN391" s="25">
        <v>8.2611748186285983</v>
      </c>
      <c r="BO391" s="25">
        <v>16.639363444886495</v>
      </c>
      <c r="BP391" s="25">
        <v>14.930961853498712</v>
      </c>
      <c r="BQ391" s="25">
        <v>16.124502691317574</v>
      </c>
      <c r="BR391" s="25">
        <v>8.6824245260940796</v>
      </c>
      <c r="BS391" s="25">
        <v>24.877135501989233</v>
      </c>
      <c r="BT391" s="25">
        <v>0.16381933068102036</v>
      </c>
    </row>
    <row r="392" spans="1:98">
      <c r="D392" s="162"/>
      <c r="E392" s="162"/>
      <c r="F392" s="161" t="s">
        <v>58</v>
      </c>
      <c r="G392" s="161"/>
      <c r="H392" s="161"/>
      <c r="I392" s="161"/>
      <c r="J392" s="175">
        <f>BK392</f>
        <v>4.4117647058823533</v>
      </c>
      <c r="K392" s="176"/>
      <c r="L392" s="177"/>
      <c r="M392" s="175">
        <f>BL392</f>
        <v>4.4117647058823533</v>
      </c>
      <c r="N392" s="176"/>
      <c r="O392" s="177"/>
      <c r="P392" s="175">
        <f>BM392</f>
        <v>5.8823529411764701</v>
      </c>
      <c r="Q392" s="176"/>
      <c r="R392" s="177"/>
      <c r="S392" s="175">
        <f>BN392</f>
        <v>8.8235294117647065</v>
      </c>
      <c r="T392" s="176"/>
      <c r="U392" s="177"/>
      <c r="V392" s="175">
        <f>BO392</f>
        <v>20.588235294117645</v>
      </c>
      <c r="W392" s="176"/>
      <c r="X392" s="177"/>
      <c r="Y392" s="175">
        <f>BP392</f>
        <v>13.23529411764706</v>
      </c>
      <c r="Z392" s="176"/>
      <c r="AA392" s="177"/>
      <c r="AB392" s="175">
        <f>BQ392</f>
        <v>8.8235294117647065</v>
      </c>
      <c r="AC392" s="176"/>
      <c r="AD392" s="177"/>
      <c r="AE392" s="175">
        <f>BR392</f>
        <v>8.8235294117647065</v>
      </c>
      <c r="AF392" s="176"/>
      <c r="AG392" s="177"/>
      <c r="AH392" s="175">
        <f>BS392</f>
        <v>25</v>
      </c>
      <c r="AI392" s="176"/>
      <c r="AJ392" s="177"/>
      <c r="AK392" s="175">
        <f>BT392</f>
        <v>0</v>
      </c>
      <c r="AL392" s="176"/>
      <c r="AM392" s="177"/>
      <c r="AN392" s="43"/>
      <c r="AO392" s="43"/>
      <c r="AP392" s="43"/>
      <c r="AQ392" s="43"/>
      <c r="AR392" s="43"/>
      <c r="AS392" s="43"/>
      <c r="AT392" s="43"/>
      <c r="AU392" s="43"/>
      <c r="BH392" s="2" t="s">
        <v>59</v>
      </c>
      <c r="BK392" s="25">
        <v>4.4117647058823533</v>
      </c>
      <c r="BL392" s="25">
        <v>4.4117647058823533</v>
      </c>
      <c r="BM392" s="25">
        <v>5.8823529411764701</v>
      </c>
      <c r="BN392" s="25">
        <v>8.8235294117647065</v>
      </c>
      <c r="BO392" s="25">
        <v>20.588235294117645</v>
      </c>
      <c r="BP392" s="25">
        <v>13.23529411764706</v>
      </c>
      <c r="BQ392" s="25">
        <v>8.8235294117647065</v>
      </c>
      <c r="BR392" s="25">
        <v>8.8235294117647065</v>
      </c>
      <c r="BS392" s="25">
        <v>25</v>
      </c>
      <c r="BT392" s="25">
        <v>0</v>
      </c>
    </row>
    <row r="393" spans="1:98">
      <c r="D393" s="162" t="s">
        <v>17</v>
      </c>
      <c r="E393" s="162"/>
      <c r="F393" s="163" t="s">
        <v>56</v>
      </c>
      <c r="G393" s="163"/>
      <c r="H393" s="163"/>
      <c r="I393" s="163"/>
      <c r="J393" s="172">
        <f>BK393</f>
        <v>4.3976179569399907</v>
      </c>
      <c r="K393" s="173"/>
      <c r="L393" s="174"/>
      <c r="M393" s="172">
        <f>BL393</f>
        <v>2.2446174988547871</v>
      </c>
      <c r="N393" s="173"/>
      <c r="O393" s="174"/>
      <c r="P393" s="172">
        <f>BM393</f>
        <v>3.000458085203848</v>
      </c>
      <c r="Q393" s="173"/>
      <c r="R393" s="174"/>
      <c r="S393" s="172">
        <f>BN393</f>
        <v>8.3142464498396702</v>
      </c>
      <c r="T393" s="173"/>
      <c r="U393" s="174"/>
      <c r="V393" s="172">
        <f>BO393</f>
        <v>17.750801649106734</v>
      </c>
      <c r="W393" s="173"/>
      <c r="X393" s="174"/>
      <c r="Y393" s="172">
        <f>BP393</f>
        <v>14.338066880439762</v>
      </c>
      <c r="Z393" s="173"/>
      <c r="AA393" s="174"/>
      <c r="AB393" s="172">
        <f>BQ393</f>
        <v>15.987173614292258</v>
      </c>
      <c r="AC393" s="173"/>
      <c r="AD393" s="174"/>
      <c r="AE393" s="172">
        <f>BR393</f>
        <v>9.2762253779202926</v>
      </c>
      <c r="AF393" s="173"/>
      <c r="AG393" s="174"/>
      <c r="AH393" s="172">
        <f>BS393</f>
        <v>24.484654145671094</v>
      </c>
      <c r="AI393" s="173"/>
      <c r="AJ393" s="174"/>
      <c r="AK393" s="172">
        <f>BT393</f>
        <v>0.20613834173156209</v>
      </c>
      <c r="AL393" s="173"/>
      <c r="AM393" s="174"/>
      <c r="AN393" s="43"/>
      <c r="AO393" s="43"/>
      <c r="AP393" s="43"/>
      <c r="AQ393" s="43"/>
      <c r="AR393" s="43"/>
      <c r="AS393" s="43"/>
      <c r="AT393" s="43"/>
      <c r="AU393" s="43"/>
      <c r="BH393" s="2" t="s">
        <v>57</v>
      </c>
      <c r="BK393" s="25">
        <v>4.3976179569399907</v>
      </c>
      <c r="BL393" s="25">
        <v>2.2446174988547871</v>
      </c>
      <c r="BM393" s="25">
        <v>3.000458085203848</v>
      </c>
      <c r="BN393" s="25">
        <v>8.3142464498396702</v>
      </c>
      <c r="BO393" s="25">
        <v>17.750801649106734</v>
      </c>
      <c r="BP393" s="25">
        <v>14.338066880439762</v>
      </c>
      <c r="BQ393" s="25">
        <v>15.987173614292258</v>
      </c>
      <c r="BR393" s="25">
        <v>9.2762253779202926</v>
      </c>
      <c r="BS393" s="25">
        <v>24.484654145671094</v>
      </c>
      <c r="BT393" s="25">
        <v>0.20613834173156209</v>
      </c>
    </row>
    <row r="394" spans="1:98">
      <c r="D394" s="162"/>
      <c r="E394" s="162"/>
      <c r="F394" s="161" t="s">
        <v>58</v>
      </c>
      <c r="G394" s="161"/>
      <c r="H394" s="161"/>
      <c r="I394" s="161"/>
      <c r="J394" s="175">
        <f>BK394</f>
        <v>1.1904761904761905</v>
      </c>
      <c r="K394" s="176"/>
      <c r="L394" s="177"/>
      <c r="M394" s="175">
        <f>BL394</f>
        <v>1.1904761904761905</v>
      </c>
      <c r="N394" s="176"/>
      <c r="O394" s="177"/>
      <c r="P394" s="175">
        <f>BM394</f>
        <v>1.1904761904761905</v>
      </c>
      <c r="Q394" s="176"/>
      <c r="R394" s="177"/>
      <c r="S394" s="175">
        <f>BN394</f>
        <v>5.9523809523809517</v>
      </c>
      <c r="T394" s="176"/>
      <c r="U394" s="177"/>
      <c r="V394" s="175">
        <f>BO394</f>
        <v>21.428571428571427</v>
      </c>
      <c r="W394" s="176"/>
      <c r="X394" s="177"/>
      <c r="Y394" s="175">
        <f>BP394</f>
        <v>13.095238095238097</v>
      </c>
      <c r="Z394" s="176"/>
      <c r="AA394" s="177"/>
      <c r="AB394" s="175">
        <f>BQ394</f>
        <v>13.095238095238097</v>
      </c>
      <c r="AC394" s="176"/>
      <c r="AD394" s="177"/>
      <c r="AE394" s="175">
        <f>BR394</f>
        <v>9.5238095238095237</v>
      </c>
      <c r="AF394" s="176"/>
      <c r="AG394" s="177"/>
      <c r="AH394" s="175">
        <f>BS394</f>
        <v>33.333333333333329</v>
      </c>
      <c r="AI394" s="176"/>
      <c r="AJ394" s="177"/>
      <c r="AK394" s="175">
        <f>BT394</f>
        <v>0</v>
      </c>
      <c r="AL394" s="176"/>
      <c r="AM394" s="177"/>
      <c r="AN394" s="43"/>
      <c r="AO394" s="43"/>
      <c r="AP394" s="43"/>
      <c r="AQ394" s="43"/>
      <c r="AR394" s="43"/>
      <c r="AS394" s="43"/>
      <c r="AT394" s="43"/>
      <c r="AU394" s="43"/>
      <c r="BH394" s="2" t="s">
        <v>59</v>
      </c>
      <c r="BK394" s="25">
        <v>1.1904761904761905</v>
      </c>
      <c r="BL394" s="25">
        <v>1.1904761904761905</v>
      </c>
      <c r="BM394" s="25">
        <v>1.1904761904761905</v>
      </c>
      <c r="BN394" s="25">
        <v>5.9523809523809517</v>
      </c>
      <c r="BO394" s="25">
        <v>21.428571428571427</v>
      </c>
      <c r="BP394" s="25">
        <v>13.095238095238097</v>
      </c>
      <c r="BQ394" s="25">
        <v>13.095238095238097</v>
      </c>
      <c r="BR394" s="25">
        <v>9.5238095238095237</v>
      </c>
      <c r="BS394" s="25">
        <v>33.333333333333329</v>
      </c>
      <c r="BT394" s="25">
        <v>0</v>
      </c>
    </row>
    <row r="395" spans="1:98" ht="13.5" hidden="1" customHeight="1"/>
    <row r="396" spans="1:98" ht="13.5" hidden="1" customHeight="1"/>
    <row r="397" spans="1:98" ht="13.5" hidden="1" customHeight="1"/>
    <row r="398" spans="1:98" ht="3.75" customHeight="1"/>
    <row r="399" spans="1:98" ht="15" customHeight="1"/>
    <row r="400" spans="1:98" s="20" customFormat="1" ht="11.25" customHeight="1">
      <c r="A400" s="2"/>
      <c r="B400" s="167" t="s">
        <v>138</v>
      </c>
      <c r="C400" s="167"/>
      <c r="D400" s="14" t="s">
        <v>139</v>
      </c>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7"/>
      <c r="AI400" s="27"/>
      <c r="AJ400" s="14"/>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V400" s="28"/>
      <c r="BX400" s="2"/>
      <c r="CG400" s="21"/>
      <c r="CH400" s="21"/>
      <c r="CI400" s="21"/>
      <c r="CK400" s="29"/>
      <c r="CT400" s="21"/>
    </row>
    <row r="401" spans="2:73" ht="15" customHeight="1">
      <c r="B401" s="167"/>
      <c r="C401" s="167"/>
      <c r="D401" s="33" t="s">
        <v>46</v>
      </c>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M401" s="31"/>
    </row>
    <row r="402" spans="2:73" ht="9.75" customHeight="1">
      <c r="D402" s="100"/>
      <c r="E402" s="101"/>
      <c r="F402" s="101"/>
      <c r="G402" s="101"/>
      <c r="H402" s="101"/>
      <c r="I402" s="102"/>
      <c r="J402" s="93">
        <v>1</v>
      </c>
      <c r="K402" s="94"/>
      <c r="L402" s="95"/>
      <c r="M402" s="93">
        <v>2</v>
      </c>
      <c r="N402" s="94"/>
      <c r="O402" s="95"/>
      <c r="P402" s="93">
        <v>3</v>
      </c>
      <c r="Q402" s="94"/>
      <c r="R402" s="95"/>
      <c r="S402" s="93">
        <v>4</v>
      </c>
      <c r="T402" s="94"/>
      <c r="U402" s="95"/>
      <c r="V402" s="93">
        <v>5</v>
      </c>
      <c r="W402" s="94"/>
      <c r="X402" s="95"/>
      <c r="Y402" s="93">
        <v>6</v>
      </c>
      <c r="Z402" s="94"/>
      <c r="AA402" s="95"/>
      <c r="AB402" s="93">
        <v>7</v>
      </c>
      <c r="AC402" s="94"/>
      <c r="AD402" s="95"/>
      <c r="AE402" s="93">
        <v>8</v>
      </c>
      <c r="AF402" s="94"/>
      <c r="AG402" s="95"/>
      <c r="AH402" s="93">
        <v>9</v>
      </c>
      <c r="AI402" s="94"/>
      <c r="AJ402" s="95"/>
      <c r="AK402" s="93">
        <v>10</v>
      </c>
      <c r="AL402" s="94"/>
      <c r="AM402" s="95"/>
      <c r="AN402" s="93"/>
      <c r="AO402" s="94"/>
      <c r="AP402" s="95"/>
      <c r="AQ402" s="45"/>
      <c r="AR402" s="45"/>
      <c r="AS402" s="45"/>
      <c r="AT402" s="45"/>
      <c r="AU402" s="45"/>
    </row>
    <row r="403" spans="2:73" ht="22.5" customHeight="1">
      <c r="D403" s="103"/>
      <c r="E403" s="104"/>
      <c r="F403" s="104"/>
      <c r="G403" s="104"/>
      <c r="H403" s="104"/>
      <c r="I403" s="105"/>
      <c r="J403" s="164" t="s">
        <v>140</v>
      </c>
      <c r="K403" s="165"/>
      <c r="L403" s="166"/>
      <c r="M403" s="164" t="s">
        <v>47</v>
      </c>
      <c r="N403" s="165"/>
      <c r="O403" s="166"/>
      <c r="P403" s="164" t="s">
        <v>48</v>
      </c>
      <c r="Q403" s="165"/>
      <c r="R403" s="166"/>
      <c r="S403" s="164" t="s">
        <v>49</v>
      </c>
      <c r="T403" s="165"/>
      <c r="U403" s="166"/>
      <c r="V403" s="164" t="s">
        <v>50</v>
      </c>
      <c r="W403" s="165"/>
      <c r="X403" s="166"/>
      <c r="Y403" s="164" t="s">
        <v>51</v>
      </c>
      <c r="Z403" s="165"/>
      <c r="AA403" s="166"/>
      <c r="AB403" s="164" t="s">
        <v>52</v>
      </c>
      <c r="AC403" s="165"/>
      <c r="AD403" s="166"/>
      <c r="AE403" s="164" t="s">
        <v>53</v>
      </c>
      <c r="AF403" s="165"/>
      <c r="AG403" s="166"/>
      <c r="AH403" s="164" t="s">
        <v>54</v>
      </c>
      <c r="AI403" s="165"/>
      <c r="AJ403" s="166"/>
      <c r="AK403" s="164" t="s">
        <v>55</v>
      </c>
      <c r="AL403" s="165"/>
      <c r="AM403" s="166"/>
      <c r="AN403" s="164" t="s">
        <v>12</v>
      </c>
      <c r="AO403" s="165"/>
      <c r="AP403" s="166"/>
      <c r="AQ403" s="46"/>
      <c r="AR403" s="46"/>
      <c r="AS403" s="46"/>
      <c r="AT403" s="46"/>
      <c r="AU403" s="46"/>
      <c r="BK403" s="2">
        <v>1</v>
      </c>
      <c r="BL403" s="2">
        <v>2</v>
      </c>
      <c r="BM403" s="2">
        <v>3</v>
      </c>
      <c r="BN403" s="2">
        <v>4</v>
      </c>
      <c r="BO403" s="2">
        <v>5</v>
      </c>
      <c r="BP403" s="2">
        <v>6</v>
      </c>
      <c r="BQ403" s="2">
        <v>7</v>
      </c>
      <c r="BR403" s="2">
        <v>8</v>
      </c>
      <c r="BS403" s="2">
        <v>9</v>
      </c>
      <c r="BT403" s="2">
        <v>10</v>
      </c>
      <c r="BU403" s="2">
        <v>0</v>
      </c>
    </row>
    <row r="404" spans="2:73">
      <c r="D404" s="162" t="s">
        <v>15</v>
      </c>
      <c r="E404" s="162"/>
      <c r="F404" s="163" t="s">
        <v>56</v>
      </c>
      <c r="G404" s="163"/>
      <c r="H404" s="163"/>
      <c r="I404" s="163"/>
      <c r="J404" s="172">
        <f>BK404</f>
        <v>4.4699274514392702</v>
      </c>
      <c r="K404" s="173"/>
      <c r="L404" s="174"/>
      <c r="M404" s="172">
        <f>BL404</f>
        <v>15.071378422653872</v>
      </c>
      <c r="N404" s="173"/>
      <c r="O404" s="174"/>
      <c r="P404" s="172">
        <f>BM404</f>
        <v>4.1422887900772292</v>
      </c>
      <c r="Q404" s="173"/>
      <c r="R404" s="174"/>
      <c r="S404" s="172">
        <f>BN404</f>
        <v>5.2656213433185117</v>
      </c>
      <c r="T404" s="173"/>
      <c r="U404" s="174"/>
      <c r="V404" s="172">
        <f>BO404</f>
        <v>16.311724783524458</v>
      </c>
      <c r="W404" s="173"/>
      <c r="X404" s="174"/>
      <c r="Y404" s="172">
        <f>BP404</f>
        <v>23.613386379592789</v>
      </c>
      <c r="Z404" s="173"/>
      <c r="AA404" s="174"/>
      <c r="AB404" s="172">
        <f>BQ404</f>
        <v>10.765270301895624</v>
      </c>
      <c r="AC404" s="173"/>
      <c r="AD404" s="174"/>
      <c r="AE404" s="172">
        <f>BR404</f>
        <v>7.6995085420079574</v>
      </c>
      <c r="AF404" s="173"/>
      <c r="AG404" s="174"/>
      <c r="AH404" s="172">
        <f>BS404</f>
        <v>4.6571495436461507</v>
      </c>
      <c r="AI404" s="173"/>
      <c r="AJ404" s="174"/>
      <c r="AK404" s="172">
        <f>BT404</f>
        <v>7.6293002574303772</v>
      </c>
      <c r="AL404" s="173"/>
      <c r="AM404" s="174"/>
      <c r="AN404" s="172">
        <f>BU404</f>
        <v>0.37444418441376082</v>
      </c>
      <c r="AO404" s="173"/>
      <c r="AP404" s="174"/>
      <c r="AQ404" s="43"/>
      <c r="AR404" s="43"/>
      <c r="AS404" s="43"/>
      <c r="AT404" s="43"/>
      <c r="AU404" s="43"/>
      <c r="BG404" s="2">
        <v>70</v>
      </c>
      <c r="BH404" s="2" t="s">
        <v>57</v>
      </c>
      <c r="BK404" s="25">
        <v>4.4699274514392702</v>
      </c>
      <c r="BL404" s="25">
        <v>15.071378422653872</v>
      </c>
      <c r="BM404" s="25">
        <v>4.1422887900772292</v>
      </c>
      <c r="BN404" s="25">
        <v>5.2656213433185117</v>
      </c>
      <c r="BO404" s="25">
        <v>16.311724783524458</v>
      </c>
      <c r="BP404" s="25">
        <v>23.613386379592789</v>
      </c>
      <c r="BQ404" s="25">
        <v>10.765270301895624</v>
      </c>
      <c r="BR404" s="25">
        <v>7.6995085420079574</v>
      </c>
      <c r="BS404" s="25">
        <v>4.6571495436461507</v>
      </c>
      <c r="BT404" s="25">
        <v>7.6293002574303772</v>
      </c>
      <c r="BU404" s="25">
        <v>0.37444418441376082</v>
      </c>
    </row>
    <row r="405" spans="2:73">
      <c r="D405" s="162"/>
      <c r="E405" s="162"/>
      <c r="F405" s="161" t="s">
        <v>58</v>
      </c>
      <c r="G405" s="161"/>
      <c r="H405" s="161"/>
      <c r="I405" s="161"/>
      <c r="J405" s="175">
        <f>BK405</f>
        <v>2.9411764705882351</v>
      </c>
      <c r="K405" s="176"/>
      <c r="L405" s="177"/>
      <c r="M405" s="175">
        <f>BL405</f>
        <v>22.058823529411764</v>
      </c>
      <c r="N405" s="176"/>
      <c r="O405" s="177"/>
      <c r="P405" s="175">
        <f>BM405</f>
        <v>2.9411764705882351</v>
      </c>
      <c r="Q405" s="176"/>
      <c r="R405" s="177"/>
      <c r="S405" s="175">
        <f>BN405</f>
        <v>1.4705882352941175</v>
      </c>
      <c r="T405" s="176"/>
      <c r="U405" s="177"/>
      <c r="V405" s="175">
        <f>BO405</f>
        <v>20.588235294117645</v>
      </c>
      <c r="W405" s="176"/>
      <c r="X405" s="177"/>
      <c r="Y405" s="175">
        <f>BP405</f>
        <v>23.52941176470588</v>
      </c>
      <c r="Z405" s="176"/>
      <c r="AA405" s="177"/>
      <c r="AB405" s="175">
        <f>BQ405</f>
        <v>5.8823529411764701</v>
      </c>
      <c r="AC405" s="176"/>
      <c r="AD405" s="177"/>
      <c r="AE405" s="175">
        <f>BR405</f>
        <v>2.9411764705882351</v>
      </c>
      <c r="AF405" s="176"/>
      <c r="AG405" s="177"/>
      <c r="AH405" s="175">
        <f>BS405</f>
        <v>2.9411764705882351</v>
      </c>
      <c r="AI405" s="176"/>
      <c r="AJ405" s="177"/>
      <c r="AK405" s="175">
        <f>BT405</f>
        <v>14.705882352941178</v>
      </c>
      <c r="AL405" s="176"/>
      <c r="AM405" s="177"/>
      <c r="AN405" s="175">
        <f>BU405</f>
        <v>0</v>
      </c>
      <c r="AO405" s="176"/>
      <c r="AP405" s="177"/>
      <c r="AQ405" s="43"/>
      <c r="AR405" s="43"/>
      <c r="AS405" s="43"/>
      <c r="AT405" s="43"/>
      <c r="AU405" s="43"/>
      <c r="BH405" s="2" t="s">
        <v>59</v>
      </c>
      <c r="BK405" s="25">
        <v>2.9411764705882351</v>
      </c>
      <c r="BL405" s="25">
        <v>22.058823529411764</v>
      </c>
      <c r="BM405" s="25">
        <v>2.9411764705882351</v>
      </c>
      <c r="BN405" s="25">
        <v>1.4705882352941175</v>
      </c>
      <c r="BO405" s="25">
        <v>20.588235294117645</v>
      </c>
      <c r="BP405" s="25">
        <v>23.52941176470588</v>
      </c>
      <c r="BQ405" s="25">
        <v>5.8823529411764701</v>
      </c>
      <c r="BR405" s="25">
        <v>2.9411764705882351</v>
      </c>
      <c r="BS405" s="25">
        <v>2.9411764705882351</v>
      </c>
      <c r="BT405" s="25">
        <v>14.705882352941178</v>
      </c>
      <c r="BU405" s="25">
        <v>0</v>
      </c>
    </row>
    <row r="406" spans="2:73">
      <c r="D406" s="162" t="s">
        <v>17</v>
      </c>
      <c r="E406" s="162"/>
      <c r="F406" s="163" t="s">
        <v>56</v>
      </c>
      <c r="G406" s="163"/>
      <c r="H406" s="163"/>
      <c r="I406" s="163"/>
      <c r="J406" s="172">
        <f>BK406</f>
        <v>5.4970224461749888</v>
      </c>
      <c r="K406" s="173"/>
      <c r="L406" s="174"/>
      <c r="M406" s="172">
        <f>BL406</f>
        <v>15.437471369674761</v>
      </c>
      <c r="N406" s="173"/>
      <c r="O406" s="174"/>
      <c r="P406" s="172">
        <f>BM406</f>
        <v>4.1685753550160332</v>
      </c>
      <c r="Q406" s="173"/>
      <c r="R406" s="174"/>
      <c r="S406" s="172">
        <f>BN406</f>
        <v>4.5579477782867608</v>
      </c>
      <c r="T406" s="173"/>
      <c r="U406" s="174"/>
      <c r="V406" s="172">
        <f>BO406</f>
        <v>15.91846083371507</v>
      </c>
      <c r="W406" s="173"/>
      <c r="X406" s="174"/>
      <c r="Y406" s="172">
        <f>BP406</f>
        <v>23.889143380668802</v>
      </c>
      <c r="Z406" s="173"/>
      <c r="AA406" s="174"/>
      <c r="AB406" s="172">
        <f>BQ406</f>
        <v>10.879523591387997</v>
      </c>
      <c r="AC406" s="173"/>
      <c r="AD406" s="174"/>
      <c r="AE406" s="172">
        <f>BR406</f>
        <v>7.9935868071461291</v>
      </c>
      <c r="AF406" s="173"/>
      <c r="AG406" s="174"/>
      <c r="AH406" s="172">
        <f>BS406</f>
        <v>4.3976179569399907</v>
      </c>
      <c r="AI406" s="173"/>
      <c r="AJ406" s="174"/>
      <c r="AK406" s="172">
        <f>BT406</f>
        <v>7.1461291800274855</v>
      </c>
      <c r="AL406" s="173"/>
      <c r="AM406" s="174"/>
      <c r="AN406" s="172">
        <f>BU406</f>
        <v>0.11452130096197893</v>
      </c>
      <c r="AO406" s="173"/>
      <c r="AP406" s="174"/>
      <c r="AQ406" s="43"/>
      <c r="AR406" s="43"/>
      <c r="AS406" s="43"/>
      <c r="AT406" s="43"/>
      <c r="AU406" s="43"/>
      <c r="BH406" s="2" t="s">
        <v>57</v>
      </c>
      <c r="BK406" s="25">
        <v>5.4970224461749888</v>
      </c>
      <c r="BL406" s="25">
        <v>15.437471369674761</v>
      </c>
      <c r="BM406" s="25">
        <v>4.1685753550160332</v>
      </c>
      <c r="BN406" s="25">
        <v>4.5579477782867608</v>
      </c>
      <c r="BO406" s="25">
        <v>15.91846083371507</v>
      </c>
      <c r="BP406" s="25">
        <v>23.889143380668802</v>
      </c>
      <c r="BQ406" s="25">
        <v>10.879523591387997</v>
      </c>
      <c r="BR406" s="25">
        <v>7.9935868071461291</v>
      </c>
      <c r="BS406" s="25">
        <v>4.3976179569399907</v>
      </c>
      <c r="BT406" s="25">
        <v>7.1461291800274855</v>
      </c>
      <c r="BU406" s="25">
        <v>0.11452130096197893</v>
      </c>
    </row>
    <row r="407" spans="2:73">
      <c r="D407" s="162"/>
      <c r="E407" s="162"/>
      <c r="F407" s="161" t="s">
        <v>58</v>
      </c>
      <c r="G407" s="161"/>
      <c r="H407" s="161"/>
      <c r="I407" s="161"/>
      <c r="J407" s="175">
        <f>BK407</f>
        <v>3.5714285714285712</v>
      </c>
      <c r="K407" s="176"/>
      <c r="L407" s="177"/>
      <c r="M407" s="175">
        <f>BL407</f>
        <v>13.095238095238097</v>
      </c>
      <c r="N407" s="176"/>
      <c r="O407" s="177"/>
      <c r="P407" s="175">
        <f>BM407</f>
        <v>3.5714285714285712</v>
      </c>
      <c r="Q407" s="176"/>
      <c r="R407" s="177"/>
      <c r="S407" s="175">
        <f>BN407</f>
        <v>8.3333333333333321</v>
      </c>
      <c r="T407" s="176"/>
      <c r="U407" s="177"/>
      <c r="V407" s="175">
        <f>BO407</f>
        <v>13.095238095238097</v>
      </c>
      <c r="W407" s="176"/>
      <c r="X407" s="177"/>
      <c r="Y407" s="175">
        <f>BP407</f>
        <v>28.571428571428569</v>
      </c>
      <c r="Z407" s="176"/>
      <c r="AA407" s="177"/>
      <c r="AB407" s="175">
        <f>BQ407</f>
        <v>10.714285714285714</v>
      </c>
      <c r="AC407" s="176"/>
      <c r="AD407" s="177"/>
      <c r="AE407" s="175">
        <f>BR407</f>
        <v>8.3333333333333321</v>
      </c>
      <c r="AF407" s="176"/>
      <c r="AG407" s="177"/>
      <c r="AH407" s="175">
        <f>BS407</f>
        <v>0</v>
      </c>
      <c r="AI407" s="176"/>
      <c r="AJ407" s="177"/>
      <c r="AK407" s="175">
        <f>BT407</f>
        <v>10.714285714285714</v>
      </c>
      <c r="AL407" s="176"/>
      <c r="AM407" s="177"/>
      <c r="AN407" s="175">
        <f>BU407</f>
        <v>0</v>
      </c>
      <c r="AO407" s="176"/>
      <c r="AP407" s="177"/>
      <c r="AQ407" s="43"/>
      <c r="AR407" s="43"/>
      <c r="AS407" s="43"/>
      <c r="AT407" s="43"/>
      <c r="AU407" s="43"/>
      <c r="BH407" s="2" t="s">
        <v>59</v>
      </c>
      <c r="BK407" s="25">
        <v>3.5714285714285712</v>
      </c>
      <c r="BL407" s="25">
        <v>13.095238095238097</v>
      </c>
      <c r="BM407" s="25">
        <v>3.5714285714285712</v>
      </c>
      <c r="BN407" s="25">
        <v>8.3333333333333321</v>
      </c>
      <c r="BO407" s="25">
        <v>13.095238095238097</v>
      </c>
      <c r="BP407" s="25">
        <v>28.571428571428569</v>
      </c>
      <c r="BQ407" s="25">
        <v>10.714285714285714</v>
      </c>
      <c r="BR407" s="25">
        <v>8.3333333333333321</v>
      </c>
      <c r="BS407" s="25">
        <v>0</v>
      </c>
      <c r="BT407" s="25">
        <v>10.714285714285714</v>
      </c>
      <c r="BU407" s="25">
        <v>0</v>
      </c>
    </row>
    <row r="408" spans="2:73" ht="15" customHeight="1">
      <c r="D408" s="33" t="s">
        <v>60</v>
      </c>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M408" s="31"/>
    </row>
    <row r="409" spans="2:73" ht="9.75" customHeight="1">
      <c r="D409" s="100"/>
      <c r="E409" s="101"/>
      <c r="F409" s="101"/>
      <c r="G409" s="101"/>
      <c r="H409" s="101"/>
      <c r="I409" s="102"/>
      <c r="J409" s="93">
        <v>1</v>
      </c>
      <c r="K409" s="94"/>
      <c r="L409" s="95"/>
      <c r="M409" s="93">
        <v>2</v>
      </c>
      <c r="N409" s="94"/>
      <c r="O409" s="95"/>
      <c r="P409" s="93">
        <v>3</v>
      </c>
      <c r="Q409" s="94"/>
      <c r="R409" s="95"/>
      <c r="S409" s="93">
        <v>4</v>
      </c>
      <c r="T409" s="94"/>
      <c r="U409" s="95"/>
      <c r="V409" s="93">
        <v>5</v>
      </c>
      <c r="W409" s="94"/>
      <c r="X409" s="95"/>
      <c r="Y409" s="93">
        <v>6</v>
      </c>
      <c r="Z409" s="94"/>
      <c r="AA409" s="95"/>
      <c r="AB409" s="93">
        <v>7</v>
      </c>
      <c r="AC409" s="94"/>
      <c r="AD409" s="95"/>
      <c r="AE409" s="93">
        <v>8</v>
      </c>
      <c r="AF409" s="94"/>
      <c r="AG409" s="95"/>
      <c r="AH409" s="93">
        <v>9</v>
      </c>
      <c r="AI409" s="94"/>
      <c r="AJ409" s="95"/>
      <c r="AK409" s="93">
        <v>10</v>
      </c>
      <c r="AL409" s="94"/>
      <c r="AM409" s="95"/>
      <c r="AN409" s="93"/>
      <c r="AO409" s="94"/>
      <c r="AP409" s="95"/>
      <c r="AQ409" s="45"/>
      <c r="AR409" s="45"/>
      <c r="AS409" s="45"/>
      <c r="AT409" s="45"/>
      <c r="AU409" s="45"/>
    </row>
    <row r="410" spans="2:73" ht="22.5" customHeight="1">
      <c r="D410" s="103"/>
      <c r="E410" s="104"/>
      <c r="F410" s="104"/>
      <c r="G410" s="104"/>
      <c r="H410" s="104"/>
      <c r="I410" s="105"/>
      <c r="J410" s="164" t="s">
        <v>140</v>
      </c>
      <c r="K410" s="165"/>
      <c r="L410" s="166"/>
      <c r="M410" s="164" t="s">
        <v>47</v>
      </c>
      <c r="N410" s="165"/>
      <c r="O410" s="166"/>
      <c r="P410" s="164" t="s">
        <v>48</v>
      </c>
      <c r="Q410" s="165"/>
      <c r="R410" s="166"/>
      <c r="S410" s="164" t="s">
        <v>49</v>
      </c>
      <c r="T410" s="165"/>
      <c r="U410" s="166"/>
      <c r="V410" s="164" t="s">
        <v>50</v>
      </c>
      <c r="W410" s="165"/>
      <c r="X410" s="166"/>
      <c r="Y410" s="164" t="s">
        <v>51</v>
      </c>
      <c r="Z410" s="165"/>
      <c r="AA410" s="166"/>
      <c r="AB410" s="164" t="s">
        <v>52</v>
      </c>
      <c r="AC410" s="165"/>
      <c r="AD410" s="166"/>
      <c r="AE410" s="164" t="s">
        <v>53</v>
      </c>
      <c r="AF410" s="165"/>
      <c r="AG410" s="166"/>
      <c r="AH410" s="164" t="s">
        <v>54</v>
      </c>
      <c r="AI410" s="165"/>
      <c r="AJ410" s="166"/>
      <c r="AK410" s="164" t="s">
        <v>55</v>
      </c>
      <c r="AL410" s="165"/>
      <c r="AM410" s="166"/>
      <c r="AN410" s="164" t="s">
        <v>12</v>
      </c>
      <c r="AO410" s="165"/>
      <c r="AP410" s="166"/>
      <c r="AQ410" s="46"/>
      <c r="AR410" s="46"/>
      <c r="AS410" s="46"/>
      <c r="AT410" s="46"/>
      <c r="AU410" s="46"/>
      <c r="BK410" s="2">
        <v>1</v>
      </c>
      <c r="BL410" s="2">
        <v>2</v>
      </c>
      <c r="BM410" s="2">
        <v>3</v>
      </c>
      <c r="BN410" s="2">
        <v>4</v>
      </c>
      <c r="BO410" s="2">
        <v>5</v>
      </c>
      <c r="BP410" s="2">
        <v>6</v>
      </c>
      <c r="BQ410" s="2">
        <v>7</v>
      </c>
      <c r="BR410" s="2">
        <v>8</v>
      </c>
      <c r="BS410" s="2">
        <v>9</v>
      </c>
      <c r="BT410" s="2">
        <v>10</v>
      </c>
      <c r="BU410" s="2">
        <v>0</v>
      </c>
    </row>
    <row r="411" spans="2:73">
      <c r="D411" s="162" t="s">
        <v>15</v>
      </c>
      <c r="E411" s="162"/>
      <c r="F411" s="163" t="s">
        <v>56</v>
      </c>
      <c r="G411" s="163"/>
      <c r="H411" s="163"/>
      <c r="I411" s="163"/>
      <c r="J411" s="172">
        <f>BK411</f>
        <v>4.2358998361806695</v>
      </c>
      <c r="K411" s="173"/>
      <c r="L411" s="174"/>
      <c r="M411" s="172">
        <f>BL411</f>
        <v>8.9398549028785403</v>
      </c>
      <c r="N411" s="173"/>
      <c r="O411" s="174"/>
      <c r="P411" s="172">
        <f>BM411</f>
        <v>3.299789375146267</v>
      </c>
      <c r="Q411" s="173"/>
      <c r="R411" s="174"/>
      <c r="S411" s="172">
        <f>BN411</f>
        <v>4.072080505499649</v>
      </c>
      <c r="T411" s="173"/>
      <c r="U411" s="174"/>
      <c r="V411" s="172">
        <f>BO411</f>
        <v>10.063187456119822</v>
      </c>
      <c r="W411" s="173"/>
      <c r="X411" s="174"/>
      <c r="Y411" s="172">
        <f>BP411</f>
        <v>20.243388719868943</v>
      </c>
      <c r="Z411" s="173"/>
      <c r="AA411" s="174"/>
      <c r="AB411" s="172">
        <f>BQ411</f>
        <v>12.754505031593727</v>
      </c>
      <c r="AC411" s="173"/>
      <c r="AD411" s="174"/>
      <c r="AE411" s="172">
        <f>BR411</f>
        <v>12.169435993447227</v>
      </c>
      <c r="AF411" s="173"/>
      <c r="AG411" s="174"/>
      <c r="AH411" s="172">
        <f>BS411</f>
        <v>6.9272174116545751</v>
      </c>
      <c r="AI411" s="173"/>
      <c r="AJ411" s="174"/>
      <c r="AK411" s="172">
        <f>BT411</f>
        <v>16.803182775567514</v>
      </c>
      <c r="AL411" s="173"/>
      <c r="AM411" s="174"/>
      <c r="AN411" s="172">
        <f>BU411</f>
        <v>0.49145799204306106</v>
      </c>
      <c r="AO411" s="173"/>
      <c r="AP411" s="174"/>
      <c r="AQ411" s="43"/>
      <c r="AR411" s="43"/>
      <c r="AS411" s="43"/>
      <c r="AT411" s="43"/>
      <c r="AU411" s="43"/>
      <c r="BG411" s="2">
        <v>71</v>
      </c>
      <c r="BH411" s="2" t="s">
        <v>57</v>
      </c>
      <c r="BK411" s="25">
        <v>4.2358998361806695</v>
      </c>
      <c r="BL411" s="25">
        <v>8.9398549028785403</v>
      </c>
      <c r="BM411" s="25">
        <v>3.299789375146267</v>
      </c>
      <c r="BN411" s="25">
        <v>4.072080505499649</v>
      </c>
      <c r="BO411" s="25">
        <v>10.063187456119822</v>
      </c>
      <c r="BP411" s="25">
        <v>20.243388719868943</v>
      </c>
      <c r="BQ411" s="25">
        <v>12.754505031593727</v>
      </c>
      <c r="BR411" s="25">
        <v>12.169435993447227</v>
      </c>
      <c r="BS411" s="25">
        <v>6.9272174116545751</v>
      </c>
      <c r="BT411" s="25">
        <v>16.803182775567514</v>
      </c>
      <c r="BU411" s="25">
        <v>0.49145799204306106</v>
      </c>
    </row>
    <row r="412" spans="2:73">
      <c r="D412" s="162"/>
      <c r="E412" s="162"/>
      <c r="F412" s="161" t="s">
        <v>58</v>
      </c>
      <c r="G412" s="161"/>
      <c r="H412" s="161"/>
      <c r="I412" s="161"/>
      <c r="J412" s="175">
        <f>BK412</f>
        <v>1.4705882352941175</v>
      </c>
      <c r="K412" s="176"/>
      <c r="L412" s="177"/>
      <c r="M412" s="175">
        <f>BL412</f>
        <v>19.117647058823529</v>
      </c>
      <c r="N412" s="176"/>
      <c r="O412" s="177"/>
      <c r="P412" s="175">
        <f>BM412</f>
        <v>1.4705882352941175</v>
      </c>
      <c r="Q412" s="176"/>
      <c r="R412" s="177"/>
      <c r="S412" s="175">
        <f>BN412</f>
        <v>2.9411764705882351</v>
      </c>
      <c r="T412" s="176"/>
      <c r="U412" s="177"/>
      <c r="V412" s="175">
        <f>BO412</f>
        <v>10.294117647058822</v>
      </c>
      <c r="W412" s="176"/>
      <c r="X412" s="177"/>
      <c r="Y412" s="175">
        <f>BP412</f>
        <v>22.058823529411764</v>
      </c>
      <c r="Z412" s="176"/>
      <c r="AA412" s="177"/>
      <c r="AB412" s="175">
        <f>BQ412</f>
        <v>11.76470588235294</v>
      </c>
      <c r="AC412" s="176"/>
      <c r="AD412" s="177"/>
      <c r="AE412" s="175">
        <f>BR412</f>
        <v>7.3529411764705888</v>
      </c>
      <c r="AF412" s="176"/>
      <c r="AG412" s="177"/>
      <c r="AH412" s="175">
        <f>BS412</f>
        <v>5.8823529411764701</v>
      </c>
      <c r="AI412" s="176"/>
      <c r="AJ412" s="177"/>
      <c r="AK412" s="175">
        <f>BT412</f>
        <v>17.647058823529413</v>
      </c>
      <c r="AL412" s="176"/>
      <c r="AM412" s="177"/>
      <c r="AN412" s="175">
        <f>BU412</f>
        <v>0</v>
      </c>
      <c r="AO412" s="176"/>
      <c r="AP412" s="177"/>
      <c r="AQ412" s="43"/>
      <c r="AR412" s="43"/>
      <c r="AS412" s="43"/>
      <c r="AT412" s="43"/>
      <c r="AU412" s="43"/>
      <c r="BH412" s="2" t="s">
        <v>59</v>
      </c>
      <c r="BK412" s="25">
        <v>1.4705882352941175</v>
      </c>
      <c r="BL412" s="25">
        <v>19.117647058823529</v>
      </c>
      <c r="BM412" s="25">
        <v>1.4705882352941175</v>
      </c>
      <c r="BN412" s="25">
        <v>2.9411764705882351</v>
      </c>
      <c r="BO412" s="25">
        <v>10.294117647058822</v>
      </c>
      <c r="BP412" s="25">
        <v>22.058823529411764</v>
      </c>
      <c r="BQ412" s="25">
        <v>11.76470588235294</v>
      </c>
      <c r="BR412" s="25">
        <v>7.3529411764705888</v>
      </c>
      <c r="BS412" s="25">
        <v>5.8823529411764701</v>
      </c>
      <c r="BT412" s="25">
        <v>17.647058823529413</v>
      </c>
      <c r="BU412" s="25">
        <v>0</v>
      </c>
    </row>
    <row r="413" spans="2:73">
      <c r="D413" s="162" t="s">
        <v>17</v>
      </c>
      <c r="E413" s="162"/>
      <c r="F413" s="163" t="s">
        <v>56</v>
      </c>
      <c r="G413" s="163"/>
      <c r="H413" s="163"/>
      <c r="I413" s="163"/>
      <c r="J413" s="172">
        <f>BK413</f>
        <v>5.2679798442510304</v>
      </c>
      <c r="K413" s="173"/>
      <c r="L413" s="174"/>
      <c r="M413" s="172">
        <f>BL413</f>
        <v>9.4136509390746674</v>
      </c>
      <c r="N413" s="173"/>
      <c r="O413" s="174"/>
      <c r="P413" s="172">
        <f>BM413</f>
        <v>3.6646816307833259</v>
      </c>
      <c r="Q413" s="173"/>
      <c r="R413" s="174"/>
      <c r="S413" s="172">
        <f>BN413</f>
        <v>3.2753092075125974</v>
      </c>
      <c r="T413" s="173"/>
      <c r="U413" s="174"/>
      <c r="V413" s="172">
        <f>BO413</f>
        <v>10.421438387540082</v>
      </c>
      <c r="W413" s="173"/>
      <c r="X413" s="174"/>
      <c r="Y413" s="172">
        <f>BP413</f>
        <v>19.147961520842877</v>
      </c>
      <c r="Z413" s="173"/>
      <c r="AA413" s="174"/>
      <c r="AB413" s="172">
        <f>BQ413</f>
        <v>12.391204764086119</v>
      </c>
      <c r="AC413" s="173"/>
      <c r="AD413" s="174"/>
      <c r="AE413" s="172">
        <f>BR413</f>
        <v>13.192853870819974</v>
      </c>
      <c r="AF413" s="173"/>
      <c r="AG413" s="174"/>
      <c r="AH413" s="172">
        <f>BS413</f>
        <v>6.9857993586807154</v>
      </c>
      <c r="AI413" s="173"/>
      <c r="AJ413" s="174"/>
      <c r="AK413" s="172">
        <f>BT413</f>
        <v>16.124599175446633</v>
      </c>
      <c r="AL413" s="173"/>
      <c r="AM413" s="174"/>
      <c r="AN413" s="172">
        <f>BU413</f>
        <v>0.11452130096197893</v>
      </c>
      <c r="AO413" s="173"/>
      <c r="AP413" s="174"/>
      <c r="AQ413" s="43"/>
      <c r="AR413" s="43"/>
      <c r="AS413" s="43"/>
      <c r="AT413" s="43"/>
      <c r="AU413" s="43"/>
      <c r="BH413" s="2" t="s">
        <v>57</v>
      </c>
      <c r="BK413" s="25">
        <v>5.2679798442510304</v>
      </c>
      <c r="BL413" s="25">
        <v>9.4136509390746674</v>
      </c>
      <c r="BM413" s="25">
        <v>3.6646816307833259</v>
      </c>
      <c r="BN413" s="25">
        <v>3.2753092075125974</v>
      </c>
      <c r="BO413" s="25">
        <v>10.421438387540082</v>
      </c>
      <c r="BP413" s="25">
        <v>19.147961520842877</v>
      </c>
      <c r="BQ413" s="25">
        <v>12.391204764086119</v>
      </c>
      <c r="BR413" s="25">
        <v>13.192853870819974</v>
      </c>
      <c r="BS413" s="25">
        <v>6.9857993586807154</v>
      </c>
      <c r="BT413" s="25">
        <v>16.124599175446633</v>
      </c>
      <c r="BU413" s="25">
        <v>0.11452130096197893</v>
      </c>
    </row>
    <row r="414" spans="2:73">
      <c r="D414" s="162"/>
      <c r="E414" s="162"/>
      <c r="F414" s="161" t="s">
        <v>58</v>
      </c>
      <c r="G414" s="161"/>
      <c r="H414" s="161"/>
      <c r="I414" s="161"/>
      <c r="J414" s="175">
        <f>BK414</f>
        <v>3.5714285714285712</v>
      </c>
      <c r="K414" s="176"/>
      <c r="L414" s="177"/>
      <c r="M414" s="175">
        <f>BL414</f>
        <v>9.5238095238095237</v>
      </c>
      <c r="N414" s="176"/>
      <c r="O414" s="177"/>
      <c r="P414" s="175">
        <f>BM414</f>
        <v>3.5714285714285712</v>
      </c>
      <c r="Q414" s="176"/>
      <c r="R414" s="177"/>
      <c r="S414" s="175">
        <f>BN414</f>
        <v>4.7619047619047619</v>
      </c>
      <c r="T414" s="176"/>
      <c r="U414" s="177"/>
      <c r="V414" s="175">
        <f>BO414</f>
        <v>15.476190476190476</v>
      </c>
      <c r="W414" s="176"/>
      <c r="X414" s="177"/>
      <c r="Y414" s="175">
        <f>BP414</f>
        <v>13.095238095238097</v>
      </c>
      <c r="Z414" s="176"/>
      <c r="AA414" s="177"/>
      <c r="AB414" s="175">
        <f>BQ414</f>
        <v>13.095238095238097</v>
      </c>
      <c r="AC414" s="176"/>
      <c r="AD414" s="177"/>
      <c r="AE414" s="175">
        <f>BR414</f>
        <v>14.285714285714285</v>
      </c>
      <c r="AF414" s="176"/>
      <c r="AG414" s="177"/>
      <c r="AH414" s="175">
        <f>BS414</f>
        <v>5.9523809523809517</v>
      </c>
      <c r="AI414" s="176"/>
      <c r="AJ414" s="177"/>
      <c r="AK414" s="175">
        <f>BT414</f>
        <v>16.666666666666664</v>
      </c>
      <c r="AL414" s="176"/>
      <c r="AM414" s="177"/>
      <c r="AN414" s="175">
        <f>BU414</f>
        <v>0</v>
      </c>
      <c r="AO414" s="176"/>
      <c r="AP414" s="177"/>
      <c r="AQ414" s="43"/>
      <c r="AR414" s="43"/>
      <c r="AS414" s="43"/>
      <c r="AT414" s="43"/>
      <c r="AU414" s="43"/>
      <c r="BH414" s="2" t="s">
        <v>59</v>
      </c>
      <c r="BK414" s="25">
        <v>3.5714285714285712</v>
      </c>
      <c r="BL414" s="25">
        <v>9.5238095238095237</v>
      </c>
      <c r="BM414" s="25">
        <v>3.5714285714285712</v>
      </c>
      <c r="BN414" s="25">
        <v>4.7619047619047619</v>
      </c>
      <c r="BO414" s="25">
        <v>15.476190476190476</v>
      </c>
      <c r="BP414" s="25">
        <v>13.095238095238097</v>
      </c>
      <c r="BQ414" s="25">
        <v>13.095238095238097</v>
      </c>
      <c r="BR414" s="25">
        <v>14.285714285714285</v>
      </c>
      <c r="BS414" s="25">
        <v>5.9523809523809517</v>
      </c>
      <c r="BT414" s="25">
        <v>16.666666666666664</v>
      </c>
      <c r="BU414" s="25">
        <v>0</v>
      </c>
    </row>
    <row r="415" spans="2:73" ht="13.5" hidden="1" customHeight="1"/>
    <row r="416" spans="2:73" hidden="1"/>
    <row r="417" spans="1:98" hidden="1"/>
    <row r="418" spans="1:98" ht="3.75" customHeight="1"/>
    <row r="419" spans="1:98" ht="15" customHeight="1"/>
    <row r="420" spans="1:98" s="20" customFormat="1" ht="11.25" customHeight="1">
      <c r="A420" s="2"/>
      <c r="B420" s="167" t="s">
        <v>141</v>
      </c>
      <c r="C420" s="167"/>
      <c r="D420" s="14" t="s">
        <v>142</v>
      </c>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7"/>
      <c r="AI420" s="27"/>
      <c r="AJ420" s="14"/>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V420" s="28"/>
      <c r="BX420" s="29"/>
      <c r="CG420" s="21"/>
      <c r="CH420" s="21"/>
      <c r="CI420" s="21"/>
      <c r="CK420" s="29"/>
      <c r="CT420" s="21"/>
    </row>
    <row r="421" spans="1:98" ht="15" customHeight="1">
      <c r="B421" s="167"/>
      <c r="C421" s="167"/>
      <c r="D421" s="33" t="s">
        <v>143</v>
      </c>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23"/>
      <c r="AI421" s="23"/>
      <c r="AJ421" s="24"/>
      <c r="AK421" s="23"/>
      <c r="AL421" s="23"/>
      <c r="AM421" s="23"/>
    </row>
    <row r="422" spans="1:98" ht="9.75" customHeight="1">
      <c r="D422" s="149"/>
      <c r="E422" s="150"/>
      <c r="F422" s="150"/>
      <c r="G422" s="150"/>
      <c r="H422" s="150"/>
      <c r="I422" s="151"/>
      <c r="J422" s="93">
        <v>1</v>
      </c>
      <c r="K422" s="94"/>
      <c r="L422" s="95"/>
      <c r="M422" s="93">
        <v>2</v>
      </c>
      <c r="N422" s="94"/>
      <c r="O422" s="95"/>
      <c r="P422" s="93">
        <v>3</v>
      </c>
      <c r="Q422" s="94"/>
      <c r="R422" s="95"/>
      <c r="S422" s="93">
        <v>4</v>
      </c>
      <c r="T422" s="94"/>
      <c r="U422" s="95"/>
      <c r="V422" s="93">
        <v>5</v>
      </c>
      <c r="W422" s="94"/>
      <c r="X422" s="95"/>
      <c r="Y422" s="93">
        <v>6</v>
      </c>
      <c r="Z422" s="94"/>
      <c r="AA422" s="95"/>
      <c r="AB422" s="93">
        <v>7</v>
      </c>
      <c r="AC422" s="94"/>
      <c r="AD422" s="95"/>
      <c r="AE422" s="93">
        <v>8</v>
      </c>
      <c r="AF422" s="94"/>
      <c r="AG422" s="95"/>
      <c r="AH422" s="93"/>
      <c r="AI422" s="94"/>
      <c r="AJ422" s="95"/>
      <c r="AK422" s="23"/>
      <c r="AL422" s="23"/>
      <c r="AM422" s="23"/>
      <c r="AN422" s="45"/>
      <c r="AO422" s="45"/>
      <c r="AP422" s="45"/>
      <c r="AQ422" s="45"/>
      <c r="AR422" s="45"/>
      <c r="AS422" s="45"/>
      <c r="AT422" s="45"/>
      <c r="AU422" s="45"/>
    </row>
    <row r="423" spans="1:98" ht="22.5" customHeight="1">
      <c r="D423" s="103"/>
      <c r="E423" s="104"/>
      <c r="F423" s="104"/>
      <c r="G423" s="104"/>
      <c r="H423" s="104"/>
      <c r="I423" s="105"/>
      <c r="J423" s="164" t="s">
        <v>144</v>
      </c>
      <c r="K423" s="165"/>
      <c r="L423" s="166"/>
      <c r="M423" s="164" t="s">
        <v>145</v>
      </c>
      <c r="N423" s="165"/>
      <c r="O423" s="166"/>
      <c r="P423" s="164" t="s">
        <v>146</v>
      </c>
      <c r="Q423" s="165"/>
      <c r="R423" s="166"/>
      <c r="S423" s="164" t="s">
        <v>147</v>
      </c>
      <c r="T423" s="165"/>
      <c r="U423" s="166"/>
      <c r="V423" s="164" t="s">
        <v>148</v>
      </c>
      <c r="W423" s="165"/>
      <c r="X423" s="166"/>
      <c r="Y423" s="164" t="s">
        <v>149</v>
      </c>
      <c r="Z423" s="165"/>
      <c r="AA423" s="166"/>
      <c r="AB423" s="164" t="s">
        <v>150</v>
      </c>
      <c r="AC423" s="165"/>
      <c r="AD423" s="166"/>
      <c r="AE423" s="164" t="s">
        <v>151</v>
      </c>
      <c r="AF423" s="165"/>
      <c r="AG423" s="166"/>
      <c r="AH423" s="164" t="s">
        <v>12</v>
      </c>
      <c r="AI423" s="165"/>
      <c r="AJ423" s="166"/>
      <c r="AN423" s="46"/>
      <c r="AO423" s="46"/>
      <c r="AP423" s="46"/>
      <c r="AQ423" s="46"/>
      <c r="AR423" s="46"/>
      <c r="AS423" s="46"/>
      <c r="AT423" s="46"/>
      <c r="AU423" s="46"/>
      <c r="BK423" s="2">
        <v>1</v>
      </c>
      <c r="BL423" s="2">
        <v>2</v>
      </c>
      <c r="BM423" s="2">
        <v>3</v>
      </c>
      <c r="BN423" s="2">
        <v>4</v>
      </c>
      <c r="BO423" s="2">
        <v>5</v>
      </c>
      <c r="BP423" s="2">
        <v>6</v>
      </c>
      <c r="BQ423" s="2">
        <v>7</v>
      </c>
      <c r="BR423" s="2">
        <v>8</v>
      </c>
      <c r="BS423" s="2">
        <v>0</v>
      </c>
    </row>
    <row r="424" spans="1:98">
      <c r="D424" s="162" t="s">
        <v>15</v>
      </c>
      <c r="E424" s="162"/>
      <c r="F424" s="163" t="s">
        <v>56</v>
      </c>
      <c r="G424" s="163"/>
      <c r="H424" s="163"/>
      <c r="I424" s="163"/>
      <c r="J424" s="172">
        <f>BK424</f>
        <v>2.6211092908963258</v>
      </c>
      <c r="K424" s="173"/>
      <c r="L424" s="174"/>
      <c r="M424" s="172">
        <f>BL424</f>
        <v>6.599578750292534</v>
      </c>
      <c r="N424" s="173"/>
      <c r="O424" s="174"/>
      <c r="P424" s="172">
        <f>BM424</f>
        <v>46.056634682892586</v>
      </c>
      <c r="Q424" s="173"/>
      <c r="R424" s="174"/>
      <c r="S424" s="172">
        <f>BN424</f>
        <v>34.519073250643579</v>
      </c>
      <c r="T424" s="173"/>
      <c r="U424" s="174"/>
      <c r="V424" s="172">
        <f>BO424</f>
        <v>7.2782588345424752</v>
      </c>
      <c r="W424" s="173"/>
      <c r="X424" s="174"/>
      <c r="Y424" s="172">
        <f>BP424</f>
        <v>1.2871518839223028</v>
      </c>
      <c r="Z424" s="173"/>
      <c r="AA424" s="174"/>
      <c r="AB424" s="172">
        <f>BQ424</f>
        <v>0.18722209220688041</v>
      </c>
      <c r="AC424" s="173"/>
      <c r="AD424" s="174"/>
      <c r="AE424" s="172">
        <f>BR424</f>
        <v>0.46805523051720099</v>
      </c>
      <c r="AF424" s="173"/>
      <c r="AG424" s="174"/>
      <c r="AH424" s="172">
        <f>BS424</f>
        <v>0.98291598408612213</v>
      </c>
      <c r="AI424" s="173"/>
      <c r="AJ424" s="174"/>
      <c r="AN424" s="43"/>
      <c r="AO424" s="43"/>
      <c r="AP424" s="43"/>
      <c r="AQ424" s="43"/>
      <c r="AR424" s="43"/>
      <c r="AS424" s="43"/>
      <c r="AT424" s="43"/>
      <c r="AU424" s="43"/>
      <c r="BG424" s="2">
        <v>72</v>
      </c>
      <c r="BH424" s="2" t="s">
        <v>57</v>
      </c>
      <c r="BK424" s="25">
        <v>2.6211092908963258</v>
      </c>
      <c r="BL424" s="25">
        <v>6.599578750292534</v>
      </c>
      <c r="BM424" s="25">
        <v>46.056634682892586</v>
      </c>
      <c r="BN424" s="25">
        <v>34.519073250643579</v>
      </c>
      <c r="BO424" s="25">
        <v>7.2782588345424752</v>
      </c>
      <c r="BP424" s="25">
        <v>1.2871518839223028</v>
      </c>
      <c r="BQ424" s="25">
        <v>0.18722209220688041</v>
      </c>
      <c r="BR424" s="25">
        <v>0.46805523051720099</v>
      </c>
      <c r="BS424" s="25">
        <v>0.98291598408612213</v>
      </c>
    </row>
    <row r="425" spans="1:98">
      <c r="D425" s="162"/>
      <c r="E425" s="162"/>
      <c r="F425" s="161" t="s">
        <v>58</v>
      </c>
      <c r="G425" s="161"/>
      <c r="H425" s="161"/>
      <c r="I425" s="161"/>
      <c r="J425" s="175">
        <f>BK425</f>
        <v>1.4705882352941175</v>
      </c>
      <c r="K425" s="176"/>
      <c r="L425" s="177"/>
      <c r="M425" s="175">
        <f>BL425</f>
        <v>4.4117647058823533</v>
      </c>
      <c r="N425" s="176"/>
      <c r="O425" s="177"/>
      <c r="P425" s="175">
        <f>BM425</f>
        <v>52.941176470588239</v>
      </c>
      <c r="Q425" s="176"/>
      <c r="R425" s="177"/>
      <c r="S425" s="175">
        <f>BN425</f>
        <v>25</v>
      </c>
      <c r="T425" s="176"/>
      <c r="U425" s="177"/>
      <c r="V425" s="175">
        <f>BO425</f>
        <v>13.23529411764706</v>
      </c>
      <c r="W425" s="176"/>
      <c r="X425" s="177"/>
      <c r="Y425" s="175">
        <f>BP425</f>
        <v>1.4705882352941175</v>
      </c>
      <c r="Z425" s="176"/>
      <c r="AA425" s="177"/>
      <c r="AB425" s="175">
        <f>BQ425</f>
        <v>0</v>
      </c>
      <c r="AC425" s="176"/>
      <c r="AD425" s="177"/>
      <c r="AE425" s="175">
        <f>BR425</f>
        <v>1.4705882352941175</v>
      </c>
      <c r="AF425" s="176"/>
      <c r="AG425" s="177"/>
      <c r="AH425" s="175">
        <f>BS425</f>
        <v>0</v>
      </c>
      <c r="AI425" s="176"/>
      <c r="AJ425" s="177"/>
      <c r="AN425" s="43"/>
      <c r="AO425" s="43"/>
      <c r="AP425" s="43"/>
      <c r="AQ425" s="43"/>
      <c r="AR425" s="43"/>
      <c r="AS425" s="43"/>
      <c r="AT425" s="43"/>
      <c r="AU425" s="43"/>
      <c r="BH425" s="2" t="s">
        <v>59</v>
      </c>
      <c r="BK425" s="25">
        <v>1.4705882352941175</v>
      </c>
      <c r="BL425" s="25">
        <v>4.4117647058823533</v>
      </c>
      <c r="BM425" s="25">
        <v>52.941176470588239</v>
      </c>
      <c r="BN425" s="25">
        <v>25</v>
      </c>
      <c r="BO425" s="25">
        <v>13.23529411764706</v>
      </c>
      <c r="BP425" s="25">
        <v>1.4705882352941175</v>
      </c>
      <c r="BQ425" s="25">
        <v>0</v>
      </c>
      <c r="BR425" s="25">
        <v>1.4705882352941175</v>
      </c>
      <c r="BS425" s="25">
        <v>0</v>
      </c>
    </row>
    <row r="426" spans="1:98">
      <c r="D426" s="162" t="s">
        <v>17</v>
      </c>
      <c r="E426" s="162"/>
      <c r="F426" s="163" t="s">
        <v>56</v>
      </c>
      <c r="G426" s="163"/>
      <c r="H426" s="163"/>
      <c r="I426" s="163"/>
      <c r="J426" s="172">
        <f>BK426</f>
        <v>1.9239578561612463</v>
      </c>
      <c r="K426" s="173"/>
      <c r="L426" s="174"/>
      <c r="M426" s="172">
        <f>BL426</f>
        <v>5.4970224461749888</v>
      </c>
      <c r="N426" s="173"/>
      <c r="O426" s="174"/>
      <c r="P426" s="172">
        <f>BM426</f>
        <v>47.8240952817224</v>
      </c>
      <c r="Q426" s="173"/>
      <c r="R426" s="174"/>
      <c r="S426" s="172">
        <f>BN426</f>
        <v>35.753550160329823</v>
      </c>
      <c r="T426" s="173"/>
      <c r="U426" s="174"/>
      <c r="V426" s="172">
        <f>BO426</f>
        <v>6.4819056344480073</v>
      </c>
      <c r="W426" s="173"/>
      <c r="X426" s="174"/>
      <c r="Y426" s="172">
        <f>BP426</f>
        <v>0.98488318827301879</v>
      </c>
      <c r="Z426" s="173"/>
      <c r="AA426" s="174"/>
      <c r="AB426" s="172">
        <f>BQ426</f>
        <v>0.18323408153916629</v>
      </c>
      <c r="AC426" s="173"/>
      <c r="AD426" s="174"/>
      <c r="AE426" s="172">
        <f>BR426</f>
        <v>0.27485112230874942</v>
      </c>
      <c r="AF426" s="173"/>
      <c r="AG426" s="174"/>
      <c r="AH426" s="172">
        <f>BS426</f>
        <v>1.076500229042602</v>
      </c>
      <c r="AI426" s="173"/>
      <c r="AJ426" s="174"/>
      <c r="AN426" s="43"/>
      <c r="AO426" s="43"/>
      <c r="AP426" s="43"/>
      <c r="AQ426" s="43"/>
      <c r="AR426" s="43"/>
      <c r="AS426" s="43"/>
      <c r="AT426" s="43"/>
      <c r="AU426" s="43"/>
      <c r="BH426" s="2" t="s">
        <v>57</v>
      </c>
      <c r="BK426" s="25">
        <v>1.9239578561612463</v>
      </c>
      <c r="BL426" s="25">
        <v>5.4970224461749888</v>
      </c>
      <c r="BM426" s="25">
        <v>47.8240952817224</v>
      </c>
      <c r="BN426" s="25">
        <v>35.753550160329823</v>
      </c>
      <c r="BO426" s="25">
        <v>6.4819056344480073</v>
      </c>
      <c r="BP426" s="25">
        <v>0.98488318827301879</v>
      </c>
      <c r="BQ426" s="25">
        <v>0.18323408153916629</v>
      </c>
      <c r="BR426" s="25">
        <v>0.27485112230874942</v>
      </c>
      <c r="BS426" s="25">
        <v>1.076500229042602</v>
      </c>
    </row>
    <row r="427" spans="1:98">
      <c r="D427" s="162"/>
      <c r="E427" s="162"/>
      <c r="F427" s="161" t="s">
        <v>58</v>
      </c>
      <c r="G427" s="161"/>
      <c r="H427" s="161"/>
      <c r="I427" s="161"/>
      <c r="J427" s="175">
        <f>BK427</f>
        <v>0</v>
      </c>
      <c r="K427" s="176"/>
      <c r="L427" s="177"/>
      <c r="M427" s="175">
        <f>BL427</f>
        <v>0</v>
      </c>
      <c r="N427" s="176"/>
      <c r="O427" s="177"/>
      <c r="P427" s="175">
        <f>BM427</f>
        <v>50</v>
      </c>
      <c r="Q427" s="176"/>
      <c r="R427" s="177"/>
      <c r="S427" s="175">
        <f>BN427</f>
        <v>42.857142857142854</v>
      </c>
      <c r="T427" s="176"/>
      <c r="U427" s="177"/>
      <c r="V427" s="175">
        <f>BO427</f>
        <v>5.9523809523809517</v>
      </c>
      <c r="W427" s="176"/>
      <c r="X427" s="177"/>
      <c r="Y427" s="175">
        <f>BP427</f>
        <v>1.1904761904761905</v>
      </c>
      <c r="Z427" s="176"/>
      <c r="AA427" s="177"/>
      <c r="AB427" s="175">
        <f>BQ427</f>
        <v>0</v>
      </c>
      <c r="AC427" s="176"/>
      <c r="AD427" s="177"/>
      <c r="AE427" s="175">
        <f>BR427</f>
        <v>0</v>
      </c>
      <c r="AF427" s="176"/>
      <c r="AG427" s="177"/>
      <c r="AH427" s="175">
        <f>BS427</f>
        <v>0</v>
      </c>
      <c r="AI427" s="176"/>
      <c r="AJ427" s="177"/>
      <c r="AN427" s="43"/>
      <c r="AO427" s="43"/>
      <c r="AP427" s="43"/>
      <c r="AQ427" s="43"/>
      <c r="AR427" s="43"/>
      <c r="AS427" s="43"/>
      <c r="AT427" s="43"/>
      <c r="AU427" s="43"/>
      <c r="BH427" s="2" t="s">
        <v>59</v>
      </c>
      <c r="BK427" s="25">
        <v>0</v>
      </c>
      <c r="BL427" s="25">
        <v>0</v>
      </c>
      <c r="BM427" s="25">
        <v>50</v>
      </c>
      <c r="BN427" s="25">
        <v>42.857142857142854</v>
      </c>
      <c r="BO427" s="25">
        <v>5.9523809523809517</v>
      </c>
      <c r="BP427" s="25">
        <v>1.1904761904761905</v>
      </c>
      <c r="BQ427" s="25">
        <v>0</v>
      </c>
      <c r="BR427" s="25">
        <v>0</v>
      </c>
      <c r="BS427" s="25">
        <v>0</v>
      </c>
    </row>
    <row r="428" spans="1:98" ht="15" customHeight="1">
      <c r="D428" s="33" t="s">
        <v>152</v>
      </c>
      <c r="E428" s="56"/>
      <c r="F428" s="56"/>
      <c r="G428" s="56"/>
      <c r="H428" s="56"/>
      <c r="I428" s="56"/>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M428" s="31"/>
    </row>
    <row r="429" spans="1:98" ht="9.75" customHeight="1">
      <c r="D429" s="100"/>
      <c r="E429" s="101"/>
      <c r="F429" s="101"/>
      <c r="G429" s="101"/>
      <c r="H429" s="101"/>
      <c r="I429" s="102"/>
      <c r="J429" s="93">
        <v>1</v>
      </c>
      <c r="K429" s="94"/>
      <c r="L429" s="95"/>
      <c r="M429" s="93">
        <v>2</v>
      </c>
      <c r="N429" s="94"/>
      <c r="O429" s="95"/>
      <c r="P429" s="93">
        <v>3</v>
      </c>
      <c r="Q429" s="94"/>
      <c r="R429" s="95"/>
      <c r="S429" s="93">
        <v>4</v>
      </c>
      <c r="T429" s="94"/>
      <c r="U429" s="95"/>
      <c r="V429" s="93">
        <v>5</v>
      </c>
      <c r="W429" s="94"/>
      <c r="X429" s="95"/>
      <c r="Y429" s="93">
        <v>6</v>
      </c>
      <c r="Z429" s="94"/>
      <c r="AA429" s="95"/>
      <c r="AB429" s="93">
        <v>7</v>
      </c>
      <c r="AC429" s="94"/>
      <c r="AD429" s="95"/>
      <c r="AE429" s="93">
        <v>8</v>
      </c>
      <c r="AF429" s="94"/>
      <c r="AG429" s="95"/>
      <c r="AH429" s="93">
        <v>9</v>
      </c>
      <c r="AI429" s="94"/>
      <c r="AJ429" s="95"/>
      <c r="AK429" s="93"/>
      <c r="AL429" s="94"/>
      <c r="AM429" s="95"/>
      <c r="AN429" s="45"/>
      <c r="AO429" s="45"/>
      <c r="AP429" s="45"/>
      <c r="AQ429" s="45"/>
      <c r="AR429" s="45"/>
      <c r="AS429" s="45"/>
      <c r="AT429" s="45"/>
      <c r="AU429" s="45"/>
    </row>
    <row r="430" spans="1:98" ht="22.5" customHeight="1">
      <c r="D430" s="103"/>
      <c r="E430" s="104"/>
      <c r="F430" s="104"/>
      <c r="G430" s="104"/>
      <c r="H430" s="104"/>
      <c r="I430" s="105"/>
      <c r="J430" s="164" t="s">
        <v>153</v>
      </c>
      <c r="K430" s="165"/>
      <c r="L430" s="166"/>
      <c r="M430" s="164" t="s">
        <v>154</v>
      </c>
      <c r="N430" s="165"/>
      <c r="O430" s="166"/>
      <c r="P430" s="164" t="s">
        <v>155</v>
      </c>
      <c r="Q430" s="165"/>
      <c r="R430" s="166"/>
      <c r="S430" s="164" t="s">
        <v>156</v>
      </c>
      <c r="T430" s="165"/>
      <c r="U430" s="166"/>
      <c r="V430" s="164" t="s">
        <v>157</v>
      </c>
      <c r="W430" s="165"/>
      <c r="X430" s="166"/>
      <c r="Y430" s="164" t="s">
        <v>158</v>
      </c>
      <c r="Z430" s="165"/>
      <c r="AA430" s="166"/>
      <c r="AB430" s="164" t="s">
        <v>159</v>
      </c>
      <c r="AC430" s="165"/>
      <c r="AD430" s="166"/>
      <c r="AE430" s="164" t="s">
        <v>145</v>
      </c>
      <c r="AF430" s="165"/>
      <c r="AG430" s="166"/>
      <c r="AH430" s="164" t="s">
        <v>160</v>
      </c>
      <c r="AI430" s="165"/>
      <c r="AJ430" s="166"/>
      <c r="AK430" s="164" t="s">
        <v>12</v>
      </c>
      <c r="AL430" s="165"/>
      <c r="AM430" s="166"/>
      <c r="AN430" s="46"/>
      <c r="AO430" s="46"/>
      <c r="AP430" s="46"/>
      <c r="AQ430" s="46"/>
      <c r="AR430" s="46"/>
      <c r="AS430" s="46"/>
      <c r="AT430" s="46"/>
      <c r="AU430" s="46"/>
      <c r="BK430" s="2">
        <v>1</v>
      </c>
      <c r="BL430" s="2">
        <v>2</v>
      </c>
      <c r="BM430" s="2">
        <v>3</v>
      </c>
      <c r="BN430" s="2">
        <v>4</v>
      </c>
      <c r="BO430" s="2">
        <v>5</v>
      </c>
      <c r="BP430" s="2">
        <v>6</v>
      </c>
      <c r="BQ430" s="2">
        <v>7</v>
      </c>
      <c r="BR430" s="2">
        <v>8</v>
      </c>
      <c r="BS430" s="2">
        <v>9</v>
      </c>
      <c r="BT430" s="2">
        <v>0</v>
      </c>
    </row>
    <row r="431" spans="1:98">
      <c r="D431" s="162" t="s">
        <v>15</v>
      </c>
      <c r="E431" s="162"/>
      <c r="F431" s="163" t="s">
        <v>56</v>
      </c>
      <c r="G431" s="163"/>
      <c r="H431" s="163"/>
      <c r="I431" s="163"/>
      <c r="J431" s="172">
        <f>BK431</f>
        <v>1.7318043529136438</v>
      </c>
      <c r="K431" s="173"/>
      <c r="L431" s="174"/>
      <c r="M431" s="172">
        <f>BL431</f>
        <v>2.7849286215773463</v>
      </c>
      <c r="N431" s="173"/>
      <c r="O431" s="174"/>
      <c r="P431" s="172">
        <f>BM431</f>
        <v>5.4996489585771124</v>
      </c>
      <c r="Q431" s="173"/>
      <c r="R431" s="174"/>
      <c r="S431" s="172">
        <f>BN431</f>
        <v>27.053592323894222</v>
      </c>
      <c r="T431" s="173"/>
      <c r="U431" s="174"/>
      <c r="V431" s="172">
        <f>BO431</f>
        <v>41.961151415867072</v>
      </c>
      <c r="W431" s="173"/>
      <c r="X431" s="174"/>
      <c r="Y431" s="172">
        <f>BP431</f>
        <v>18.2775567516967</v>
      </c>
      <c r="Z431" s="173"/>
      <c r="AA431" s="174"/>
      <c r="AB431" s="172">
        <f>BQ431</f>
        <v>1.9190264451205241</v>
      </c>
      <c r="AC431" s="173"/>
      <c r="AD431" s="174"/>
      <c r="AE431" s="172">
        <f>BR431</f>
        <v>0.2340276152586005</v>
      </c>
      <c r="AF431" s="173"/>
      <c r="AG431" s="174"/>
      <c r="AH431" s="172">
        <f>BS431</f>
        <v>0.4212497074654809</v>
      </c>
      <c r="AI431" s="173"/>
      <c r="AJ431" s="174"/>
      <c r="AK431" s="172">
        <f>BT431</f>
        <v>0.11701380762930025</v>
      </c>
      <c r="AL431" s="173"/>
      <c r="AM431" s="174"/>
      <c r="AN431" s="43"/>
      <c r="AO431" s="43"/>
      <c r="AP431" s="43"/>
      <c r="AQ431" s="43"/>
      <c r="AR431" s="43"/>
      <c r="AS431" s="43"/>
      <c r="AT431" s="43"/>
      <c r="AU431" s="43"/>
      <c r="BG431" s="2">
        <v>73</v>
      </c>
      <c r="BH431" s="2" t="s">
        <v>57</v>
      </c>
      <c r="BK431" s="25">
        <v>1.7318043529136438</v>
      </c>
      <c r="BL431" s="25">
        <v>2.7849286215773463</v>
      </c>
      <c r="BM431" s="25">
        <v>5.4996489585771124</v>
      </c>
      <c r="BN431" s="25">
        <v>27.053592323894222</v>
      </c>
      <c r="BO431" s="25">
        <v>41.961151415867072</v>
      </c>
      <c r="BP431" s="25">
        <v>18.2775567516967</v>
      </c>
      <c r="BQ431" s="25">
        <v>1.9190264451205241</v>
      </c>
      <c r="BR431" s="25">
        <v>0.2340276152586005</v>
      </c>
      <c r="BS431" s="25">
        <v>0.4212497074654809</v>
      </c>
      <c r="BT431" s="25">
        <v>0.11701380762930025</v>
      </c>
    </row>
    <row r="432" spans="1:98">
      <c r="D432" s="162"/>
      <c r="E432" s="162"/>
      <c r="F432" s="161" t="s">
        <v>58</v>
      </c>
      <c r="G432" s="161"/>
      <c r="H432" s="161"/>
      <c r="I432" s="161"/>
      <c r="J432" s="175">
        <f>BK432</f>
        <v>0</v>
      </c>
      <c r="K432" s="176"/>
      <c r="L432" s="177"/>
      <c r="M432" s="175">
        <f>BL432</f>
        <v>1.4705882352941175</v>
      </c>
      <c r="N432" s="176"/>
      <c r="O432" s="177"/>
      <c r="P432" s="175">
        <f>BM432</f>
        <v>7.3529411764705888</v>
      </c>
      <c r="Q432" s="176"/>
      <c r="R432" s="177"/>
      <c r="S432" s="175">
        <f>BN432</f>
        <v>22.058823529411764</v>
      </c>
      <c r="T432" s="176"/>
      <c r="U432" s="177"/>
      <c r="V432" s="175">
        <f>BO432</f>
        <v>44.117647058823529</v>
      </c>
      <c r="W432" s="176"/>
      <c r="X432" s="177"/>
      <c r="Y432" s="175">
        <f>BP432</f>
        <v>22.058823529411764</v>
      </c>
      <c r="Z432" s="176"/>
      <c r="AA432" s="177"/>
      <c r="AB432" s="175">
        <f>BQ432</f>
        <v>1.4705882352941175</v>
      </c>
      <c r="AC432" s="176"/>
      <c r="AD432" s="177"/>
      <c r="AE432" s="175">
        <f>BR432</f>
        <v>0</v>
      </c>
      <c r="AF432" s="176"/>
      <c r="AG432" s="177"/>
      <c r="AH432" s="175">
        <f>BS432</f>
        <v>1.4705882352941175</v>
      </c>
      <c r="AI432" s="176"/>
      <c r="AJ432" s="177"/>
      <c r="AK432" s="175">
        <f>BT432</f>
        <v>0</v>
      </c>
      <c r="AL432" s="176"/>
      <c r="AM432" s="177"/>
      <c r="AN432" s="43"/>
      <c r="AO432" s="43"/>
      <c r="AP432" s="43"/>
      <c r="AQ432" s="43"/>
      <c r="AR432" s="43"/>
      <c r="AS432" s="43"/>
      <c r="AT432" s="43"/>
      <c r="AU432" s="43"/>
      <c r="BH432" s="2" t="s">
        <v>59</v>
      </c>
      <c r="BK432" s="25">
        <v>0</v>
      </c>
      <c r="BL432" s="25">
        <v>1.4705882352941175</v>
      </c>
      <c r="BM432" s="25">
        <v>7.3529411764705888</v>
      </c>
      <c r="BN432" s="25">
        <v>22.058823529411764</v>
      </c>
      <c r="BO432" s="25">
        <v>44.117647058823529</v>
      </c>
      <c r="BP432" s="25">
        <v>22.058823529411764</v>
      </c>
      <c r="BQ432" s="25">
        <v>1.4705882352941175</v>
      </c>
      <c r="BR432" s="25">
        <v>0</v>
      </c>
      <c r="BS432" s="25">
        <v>1.4705882352941175</v>
      </c>
      <c r="BT432" s="25">
        <v>0</v>
      </c>
    </row>
    <row r="433" spans="1:96">
      <c r="D433" s="162" t="s">
        <v>17</v>
      </c>
      <c r="E433" s="162"/>
      <c r="F433" s="163" t="s">
        <v>56</v>
      </c>
      <c r="G433" s="163"/>
      <c r="H433" s="163"/>
      <c r="I433" s="163"/>
      <c r="J433" s="172">
        <f>BK433</f>
        <v>2.5423728813559325</v>
      </c>
      <c r="K433" s="173"/>
      <c r="L433" s="174"/>
      <c r="M433" s="172">
        <f>BL433</f>
        <v>2.9546495648190563</v>
      </c>
      <c r="N433" s="173"/>
      <c r="O433" s="174"/>
      <c r="P433" s="172">
        <f>BM433</f>
        <v>6.5506184150251947</v>
      </c>
      <c r="Q433" s="173"/>
      <c r="R433" s="174"/>
      <c r="S433" s="172">
        <f>BN433</f>
        <v>26.316994961062758</v>
      </c>
      <c r="T433" s="173"/>
      <c r="U433" s="174"/>
      <c r="V433" s="172">
        <f>BO433</f>
        <v>42.235455794777828</v>
      </c>
      <c r="W433" s="173"/>
      <c r="X433" s="174"/>
      <c r="Y433" s="172">
        <f>BP433</f>
        <v>17.17819514429684</v>
      </c>
      <c r="Z433" s="173"/>
      <c r="AA433" s="174"/>
      <c r="AB433" s="172">
        <f>BQ433</f>
        <v>1.5574896930829134</v>
      </c>
      <c r="AC433" s="173"/>
      <c r="AD433" s="174"/>
      <c r="AE433" s="172">
        <f>BR433</f>
        <v>0.20613834173156209</v>
      </c>
      <c r="AF433" s="173"/>
      <c r="AG433" s="174"/>
      <c r="AH433" s="172">
        <f>BS433</f>
        <v>0.29775538250114519</v>
      </c>
      <c r="AI433" s="173"/>
      <c r="AJ433" s="174"/>
      <c r="AK433" s="172">
        <f>BT433</f>
        <v>0.16032982134677051</v>
      </c>
      <c r="AL433" s="173"/>
      <c r="AM433" s="174"/>
      <c r="AN433" s="43"/>
      <c r="AO433" s="43"/>
      <c r="AP433" s="43"/>
      <c r="AQ433" s="43"/>
      <c r="AR433" s="43"/>
      <c r="AS433" s="43"/>
      <c r="AT433" s="43"/>
      <c r="AU433" s="43"/>
      <c r="BH433" s="2" t="s">
        <v>57</v>
      </c>
      <c r="BK433" s="25">
        <v>2.5423728813559325</v>
      </c>
      <c r="BL433" s="25">
        <v>2.9546495648190563</v>
      </c>
      <c r="BM433" s="25">
        <v>6.5506184150251947</v>
      </c>
      <c r="BN433" s="25">
        <v>26.316994961062758</v>
      </c>
      <c r="BO433" s="25">
        <v>42.235455794777828</v>
      </c>
      <c r="BP433" s="25">
        <v>17.17819514429684</v>
      </c>
      <c r="BQ433" s="25">
        <v>1.5574896930829134</v>
      </c>
      <c r="BR433" s="25">
        <v>0.20613834173156209</v>
      </c>
      <c r="BS433" s="25">
        <v>0.29775538250114519</v>
      </c>
      <c r="BT433" s="25">
        <v>0.16032982134677051</v>
      </c>
    </row>
    <row r="434" spans="1:96">
      <c r="D434" s="162"/>
      <c r="E434" s="162"/>
      <c r="F434" s="161" t="s">
        <v>58</v>
      </c>
      <c r="G434" s="161"/>
      <c r="H434" s="161"/>
      <c r="I434" s="161"/>
      <c r="J434" s="175">
        <f>BK434</f>
        <v>0</v>
      </c>
      <c r="K434" s="176"/>
      <c r="L434" s="177"/>
      <c r="M434" s="175">
        <f>BL434</f>
        <v>1.1904761904761905</v>
      </c>
      <c r="N434" s="176"/>
      <c r="O434" s="177"/>
      <c r="P434" s="175">
        <f>BM434</f>
        <v>4.7619047619047619</v>
      </c>
      <c r="Q434" s="176"/>
      <c r="R434" s="177"/>
      <c r="S434" s="175">
        <f>BN434</f>
        <v>22.61904761904762</v>
      </c>
      <c r="T434" s="176"/>
      <c r="U434" s="177"/>
      <c r="V434" s="175">
        <f>BO434</f>
        <v>42.857142857142854</v>
      </c>
      <c r="W434" s="176"/>
      <c r="X434" s="177"/>
      <c r="Y434" s="175">
        <f>BP434</f>
        <v>25</v>
      </c>
      <c r="Z434" s="176"/>
      <c r="AA434" s="177"/>
      <c r="AB434" s="175">
        <f>BQ434</f>
        <v>3.5714285714285712</v>
      </c>
      <c r="AC434" s="176"/>
      <c r="AD434" s="177"/>
      <c r="AE434" s="175">
        <f>BR434</f>
        <v>0</v>
      </c>
      <c r="AF434" s="176"/>
      <c r="AG434" s="177"/>
      <c r="AH434" s="175">
        <f>BS434</f>
        <v>0</v>
      </c>
      <c r="AI434" s="176"/>
      <c r="AJ434" s="177"/>
      <c r="AK434" s="175">
        <f>BT434</f>
        <v>0</v>
      </c>
      <c r="AL434" s="176"/>
      <c r="AM434" s="177"/>
      <c r="AN434" s="43"/>
      <c r="AO434" s="43"/>
      <c r="AP434" s="43"/>
      <c r="AQ434" s="43"/>
      <c r="AR434" s="43"/>
      <c r="AS434" s="43"/>
      <c r="AT434" s="43"/>
      <c r="AU434" s="43"/>
      <c r="BH434" s="2" t="s">
        <v>59</v>
      </c>
      <c r="BK434" s="25">
        <v>0</v>
      </c>
      <c r="BL434" s="25">
        <v>1.1904761904761905</v>
      </c>
      <c r="BM434" s="25">
        <v>4.7619047619047619</v>
      </c>
      <c r="BN434" s="25">
        <v>22.61904761904762</v>
      </c>
      <c r="BO434" s="25">
        <v>42.857142857142854</v>
      </c>
      <c r="BP434" s="25">
        <v>25</v>
      </c>
      <c r="BQ434" s="25">
        <v>3.5714285714285712</v>
      </c>
      <c r="BR434" s="25">
        <v>0</v>
      </c>
      <c r="BS434" s="25">
        <v>0</v>
      </c>
      <c r="BT434" s="25">
        <v>0</v>
      </c>
    </row>
    <row r="435" spans="1:96" hidden="1"/>
    <row r="436" spans="1:96" hidden="1"/>
    <row r="437" spans="1:96" hidden="1"/>
    <row r="438" spans="1:96" ht="3.75" customHeight="1"/>
    <row r="439" spans="1:96" ht="15" customHeight="1"/>
    <row r="440" spans="1:96" s="20" customFormat="1" ht="11.25" customHeight="1">
      <c r="A440" s="2"/>
      <c r="B440" s="178" t="s">
        <v>161</v>
      </c>
      <c r="C440" s="178"/>
      <c r="D440" s="14" t="s">
        <v>162</v>
      </c>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16"/>
      <c r="AI440" s="16"/>
      <c r="AJ440" s="17"/>
      <c r="AK440" s="18"/>
      <c r="AL440" s="18"/>
      <c r="AM440" s="18"/>
      <c r="AN440" s="19"/>
      <c r="AO440" s="19"/>
      <c r="AP440" s="19"/>
      <c r="AQ440" s="19"/>
      <c r="AR440" s="19"/>
      <c r="AS440" s="19"/>
      <c r="AT440" s="19"/>
      <c r="AU440" s="19"/>
      <c r="AV440" s="19"/>
      <c r="AW440" s="19"/>
      <c r="AX440" s="19"/>
      <c r="AY440" s="19"/>
      <c r="AZ440" s="19"/>
      <c r="BA440" s="19"/>
      <c r="BB440" s="19"/>
      <c r="BC440" s="19"/>
      <c r="BD440" s="19"/>
      <c r="BE440" s="19"/>
      <c r="BF440" s="19"/>
      <c r="CR440" s="21"/>
    </row>
    <row r="441" spans="1:96" ht="15" customHeight="1">
      <c r="B441" s="178"/>
      <c r="C441" s="178"/>
      <c r="D441" s="33" t="s">
        <v>163</v>
      </c>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23"/>
      <c r="AI441" s="23"/>
      <c r="AJ441" s="23"/>
      <c r="AK441" s="24"/>
      <c r="AL441" s="23"/>
      <c r="AM441" s="23"/>
    </row>
    <row r="442" spans="1:96" ht="9.75" customHeight="1">
      <c r="D442" s="100"/>
      <c r="E442" s="101"/>
      <c r="F442" s="101"/>
      <c r="G442" s="101"/>
      <c r="H442" s="101"/>
      <c r="I442" s="102"/>
      <c r="J442" s="106" t="s">
        <v>6</v>
      </c>
      <c r="K442" s="107"/>
      <c r="L442" s="107"/>
      <c r="M442" s="108"/>
      <c r="N442" s="106" t="s">
        <v>7</v>
      </c>
      <c r="O442" s="107"/>
      <c r="P442" s="107"/>
      <c r="Q442" s="108"/>
      <c r="R442" s="93">
        <v>1</v>
      </c>
      <c r="S442" s="94"/>
      <c r="T442" s="94"/>
      <c r="U442" s="95"/>
      <c r="V442" s="93">
        <v>2</v>
      </c>
      <c r="W442" s="94"/>
      <c r="X442" s="94"/>
      <c r="Y442" s="95"/>
      <c r="Z442" s="93">
        <v>3</v>
      </c>
      <c r="AA442" s="94"/>
      <c r="AB442" s="94"/>
      <c r="AC442" s="95"/>
      <c r="AD442" s="93">
        <v>4</v>
      </c>
      <c r="AE442" s="94"/>
      <c r="AF442" s="94"/>
      <c r="AG442" s="95"/>
      <c r="AH442" s="93"/>
      <c r="AI442" s="94"/>
      <c r="AJ442" s="94"/>
      <c r="AK442" s="95"/>
    </row>
    <row r="443" spans="1:96" ht="22.5" customHeight="1">
      <c r="D443" s="103"/>
      <c r="E443" s="104"/>
      <c r="F443" s="104"/>
      <c r="G443" s="104"/>
      <c r="H443" s="104"/>
      <c r="I443" s="105"/>
      <c r="J443" s="109"/>
      <c r="K443" s="110"/>
      <c r="L443" s="110"/>
      <c r="M443" s="111"/>
      <c r="N443" s="109"/>
      <c r="O443" s="110"/>
      <c r="P443" s="110"/>
      <c r="Q443" s="111"/>
      <c r="R443" s="96" t="s">
        <v>65</v>
      </c>
      <c r="S443" s="97"/>
      <c r="T443" s="97"/>
      <c r="U443" s="98"/>
      <c r="V443" s="96" t="s">
        <v>66</v>
      </c>
      <c r="W443" s="97"/>
      <c r="X443" s="97"/>
      <c r="Y443" s="98"/>
      <c r="Z443" s="96" t="s">
        <v>67</v>
      </c>
      <c r="AA443" s="97"/>
      <c r="AB443" s="97"/>
      <c r="AC443" s="98"/>
      <c r="AD443" s="96" t="s">
        <v>68</v>
      </c>
      <c r="AE443" s="97"/>
      <c r="AF443" s="97"/>
      <c r="AG443" s="98"/>
      <c r="AH443" s="96" t="s">
        <v>12</v>
      </c>
      <c r="AI443" s="97"/>
      <c r="AJ443" s="97"/>
      <c r="AK443" s="98"/>
      <c r="BI443" s="5" t="s">
        <v>13</v>
      </c>
      <c r="BJ443" s="2" t="s">
        <v>14</v>
      </c>
      <c r="BK443" s="2">
        <v>1</v>
      </c>
      <c r="BL443" s="2">
        <v>2</v>
      </c>
      <c r="BM443" s="2">
        <v>3</v>
      </c>
      <c r="BN443" s="2">
        <v>4</v>
      </c>
      <c r="BO443" s="2">
        <v>0</v>
      </c>
    </row>
    <row r="444" spans="1:96">
      <c r="D444" s="90" t="s">
        <v>15</v>
      </c>
      <c r="E444" s="91"/>
      <c r="F444" s="91"/>
      <c r="G444" s="91"/>
      <c r="H444" s="91"/>
      <c r="I444" s="92"/>
      <c r="J444" s="85">
        <f>BI444</f>
        <v>87.058272876199396</v>
      </c>
      <c r="K444" s="85"/>
      <c r="L444" s="85"/>
      <c r="M444" s="85"/>
      <c r="N444" s="85">
        <f>BJ444</f>
        <v>91.17647058823529</v>
      </c>
      <c r="O444" s="85"/>
      <c r="P444" s="85"/>
      <c r="Q444" s="85"/>
      <c r="R444" s="85">
        <f>BK444</f>
        <v>76.470588235294116</v>
      </c>
      <c r="S444" s="85"/>
      <c r="T444" s="85"/>
      <c r="U444" s="85"/>
      <c r="V444" s="85">
        <f>BL444</f>
        <v>14.705882352941178</v>
      </c>
      <c r="W444" s="85"/>
      <c r="X444" s="85"/>
      <c r="Y444" s="85"/>
      <c r="Z444" s="85">
        <f>BM444</f>
        <v>4.4117647058823533</v>
      </c>
      <c r="AA444" s="85"/>
      <c r="AB444" s="85"/>
      <c r="AC444" s="85"/>
      <c r="AD444" s="85">
        <f>BN444</f>
        <v>4.4117647058823533</v>
      </c>
      <c r="AE444" s="85"/>
      <c r="AF444" s="85"/>
      <c r="AG444" s="85"/>
      <c r="AH444" s="85">
        <f>BO444</f>
        <v>0</v>
      </c>
      <c r="AI444" s="85"/>
      <c r="AJ444" s="85"/>
      <c r="AK444" s="85"/>
      <c r="BG444" s="2">
        <v>74</v>
      </c>
      <c r="BH444" s="2" t="s">
        <v>16</v>
      </c>
      <c r="BI444" s="25">
        <v>87.058272876199396</v>
      </c>
      <c r="BJ444" s="25">
        <f>BK444+BL444</f>
        <v>91.17647058823529</v>
      </c>
      <c r="BK444" s="25">
        <v>76.470588235294116</v>
      </c>
      <c r="BL444" s="25">
        <v>14.705882352941178</v>
      </c>
      <c r="BM444" s="25">
        <v>4.4117647058823533</v>
      </c>
      <c r="BN444" s="25">
        <v>4.4117647058823533</v>
      </c>
      <c r="BO444" s="25">
        <v>0</v>
      </c>
    </row>
    <row r="445" spans="1:96">
      <c r="D445" s="131" t="s">
        <v>17</v>
      </c>
      <c r="E445" s="132"/>
      <c r="F445" s="132"/>
      <c r="G445" s="132"/>
      <c r="H445" s="132"/>
      <c r="I445" s="133"/>
      <c r="J445" s="89">
        <f>BI445</f>
        <v>86.921667430142008</v>
      </c>
      <c r="K445" s="89"/>
      <c r="L445" s="89"/>
      <c r="M445" s="89"/>
      <c r="N445" s="89">
        <f>IF(ISERROR(BJ445),"",BJ445)</f>
        <v>78.571428571428569</v>
      </c>
      <c r="O445" s="89"/>
      <c r="P445" s="89"/>
      <c r="Q445" s="89"/>
      <c r="R445" s="89">
        <f>BK445</f>
        <v>53.571428571428569</v>
      </c>
      <c r="S445" s="89"/>
      <c r="T445" s="89"/>
      <c r="U445" s="89"/>
      <c r="V445" s="89">
        <f>BL445</f>
        <v>25</v>
      </c>
      <c r="W445" s="89"/>
      <c r="X445" s="89"/>
      <c r="Y445" s="89"/>
      <c r="Z445" s="89">
        <f>BM445</f>
        <v>15.476190476190476</v>
      </c>
      <c r="AA445" s="89"/>
      <c r="AB445" s="89"/>
      <c r="AC445" s="89"/>
      <c r="AD445" s="89">
        <f>BN445</f>
        <v>5.9523809523809517</v>
      </c>
      <c r="AE445" s="89"/>
      <c r="AF445" s="89"/>
      <c r="AG445" s="89"/>
      <c r="AH445" s="89">
        <f>BO445</f>
        <v>0</v>
      </c>
      <c r="AI445" s="89"/>
      <c r="AJ445" s="89"/>
      <c r="AK445" s="89"/>
      <c r="BH445" s="2" t="s">
        <v>18</v>
      </c>
      <c r="BI445" s="25">
        <v>86.921667430142008</v>
      </c>
      <c r="BJ445" s="25">
        <f>BK445+BL445</f>
        <v>78.571428571428569</v>
      </c>
      <c r="BK445" s="25">
        <v>53.571428571428569</v>
      </c>
      <c r="BL445" s="25">
        <v>25</v>
      </c>
      <c r="BM445" s="25">
        <v>15.476190476190476</v>
      </c>
      <c r="BN445" s="25">
        <v>5.9523809523809517</v>
      </c>
      <c r="BO445" s="25">
        <v>0</v>
      </c>
    </row>
    <row r="446" spans="1:96" ht="15" customHeight="1">
      <c r="D446" s="33" t="s">
        <v>164</v>
      </c>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K446" s="31"/>
      <c r="BI446" s="5" t="s">
        <v>13</v>
      </c>
      <c r="BJ446" s="2" t="s">
        <v>14</v>
      </c>
      <c r="BK446" s="2">
        <v>1</v>
      </c>
      <c r="BL446" s="2">
        <v>2</v>
      </c>
      <c r="BM446" s="2">
        <v>3</v>
      </c>
      <c r="BN446" s="2">
        <v>4</v>
      </c>
      <c r="BO446" s="2">
        <v>0</v>
      </c>
    </row>
    <row r="447" spans="1:96">
      <c r="D447" s="90" t="s">
        <v>15</v>
      </c>
      <c r="E447" s="91"/>
      <c r="F447" s="91"/>
      <c r="G447" s="91"/>
      <c r="H447" s="91"/>
      <c r="I447" s="92"/>
      <c r="J447" s="85">
        <f>BI447</f>
        <v>83.196817224432479</v>
      </c>
      <c r="K447" s="85"/>
      <c r="L447" s="85"/>
      <c r="M447" s="85"/>
      <c r="N447" s="85">
        <f>BJ447</f>
        <v>85.294117647058826</v>
      </c>
      <c r="O447" s="85"/>
      <c r="P447" s="85"/>
      <c r="Q447" s="85"/>
      <c r="R447" s="85">
        <f>BK447</f>
        <v>51.470588235294116</v>
      </c>
      <c r="S447" s="85"/>
      <c r="T447" s="85"/>
      <c r="U447" s="85"/>
      <c r="V447" s="85">
        <f>BL447</f>
        <v>33.82352941176471</v>
      </c>
      <c r="W447" s="85"/>
      <c r="X447" s="85"/>
      <c r="Y447" s="85"/>
      <c r="Z447" s="85">
        <f>BM447</f>
        <v>10.294117647058822</v>
      </c>
      <c r="AA447" s="85"/>
      <c r="AB447" s="85"/>
      <c r="AC447" s="85"/>
      <c r="AD447" s="85">
        <f>BN447</f>
        <v>4.4117647058823533</v>
      </c>
      <c r="AE447" s="85"/>
      <c r="AF447" s="85"/>
      <c r="AG447" s="85"/>
      <c r="AH447" s="85">
        <f>BO447</f>
        <v>0</v>
      </c>
      <c r="AI447" s="85"/>
      <c r="AJ447" s="85"/>
      <c r="AK447" s="85"/>
      <c r="BG447" s="2">
        <v>75</v>
      </c>
      <c r="BH447" s="2" t="s">
        <v>16</v>
      </c>
      <c r="BI447" s="25">
        <v>83.196817224432479</v>
      </c>
      <c r="BJ447" s="25">
        <f>BK447+BL447</f>
        <v>85.294117647058826</v>
      </c>
      <c r="BK447" s="25">
        <v>51.470588235294116</v>
      </c>
      <c r="BL447" s="25">
        <v>33.82352941176471</v>
      </c>
      <c r="BM447" s="25">
        <v>10.294117647058822</v>
      </c>
      <c r="BN447" s="25">
        <v>4.4117647058823533</v>
      </c>
      <c r="BO447" s="25">
        <v>0</v>
      </c>
    </row>
    <row r="448" spans="1:96">
      <c r="D448" s="131" t="s">
        <v>17</v>
      </c>
      <c r="E448" s="132"/>
      <c r="F448" s="132"/>
      <c r="G448" s="132"/>
      <c r="H448" s="132"/>
      <c r="I448" s="133"/>
      <c r="J448" s="89">
        <f>BI448</f>
        <v>84.516720109940451</v>
      </c>
      <c r="K448" s="89"/>
      <c r="L448" s="89"/>
      <c r="M448" s="89"/>
      <c r="N448" s="89">
        <f>IF(ISERROR(BJ448),"",BJ448)</f>
        <v>83.333333333333343</v>
      </c>
      <c r="O448" s="89"/>
      <c r="P448" s="89"/>
      <c r="Q448" s="89"/>
      <c r="R448" s="89">
        <f>BK448</f>
        <v>46.428571428571431</v>
      </c>
      <c r="S448" s="89"/>
      <c r="T448" s="89"/>
      <c r="U448" s="89"/>
      <c r="V448" s="89">
        <f>BL448</f>
        <v>36.904761904761905</v>
      </c>
      <c r="W448" s="89"/>
      <c r="X448" s="89"/>
      <c r="Y448" s="89"/>
      <c r="Z448" s="89">
        <f>BM448</f>
        <v>14.285714285714285</v>
      </c>
      <c r="AA448" s="89"/>
      <c r="AB448" s="89"/>
      <c r="AC448" s="89"/>
      <c r="AD448" s="89">
        <f>BN448</f>
        <v>2.3809523809523809</v>
      </c>
      <c r="AE448" s="89"/>
      <c r="AF448" s="89"/>
      <c r="AG448" s="89"/>
      <c r="AH448" s="89">
        <f>BO448</f>
        <v>0</v>
      </c>
      <c r="AI448" s="89"/>
      <c r="AJ448" s="89"/>
      <c r="AK448" s="89"/>
      <c r="BH448" s="2" t="s">
        <v>18</v>
      </c>
      <c r="BI448" s="25">
        <v>84.516720109940451</v>
      </c>
      <c r="BJ448" s="25">
        <f>BK448+BL448</f>
        <v>83.333333333333343</v>
      </c>
      <c r="BK448" s="25">
        <v>46.428571428571431</v>
      </c>
      <c r="BL448" s="25">
        <v>36.904761904761905</v>
      </c>
      <c r="BM448" s="25">
        <v>14.285714285714285</v>
      </c>
      <c r="BN448" s="25">
        <v>2.3809523809523809</v>
      </c>
      <c r="BO448" s="25">
        <v>0</v>
      </c>
    </row>
    <row r="449" spans="4:67" ht="15" customHeight="1">
      <c r="D449" s="33" t="s">
        <v>165</v>
      </c>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K449" s="31"/>
      <c r="BI449" s="5" t="s">
        <v>13</v>
      </c>
      <c r="BJ449" s="2" t="s">
        <v>14</v>
      </c>
      <c r="BK449" s="2">
        <v>1</v>
      </c>
      <c r="BL449" s="2">
        <v>2</v>
      </c>
      <c r="BM449" s="2">
        <v>3</v>
      </c>
      <c r="BN449" s="2">
        <v>4</v>
      </c>
      <c r="BO449" s="2">
        <v>0</v>
      </c>
    </row>
    <row r="450" spans="4:67">
      <c r="D450" s="90" t="s">
        <v>15</v>
      </c>
      <c r="E450" s="91"/>
      <c r="F450" s="91"/>
      <c r="G450" s="91"/>
      <c r="H450" s="91"/>
      <c r="I450" s="92"/>
      <c r="J450" s="85">
        <f>BI450</f>
        <v>83.501053124268665</v>
      </c>
      <c r="K450" s="85"/>
      <c r="L450" s="85"/>
      <c r="M450" s="85"/>
      <c r="N450" s="85">
        <f>BJ450</f>
        <v>83.82352941176471</v>
      </c>
      <c r="O450" s="85"/>
      <c r="P450" s="85"/>
      <c r="Q450" s="85"/>
      <c r="R450" s="85">
        <f>BK450</f>
        <v>48.529411764705884</v>
      </c>
      <c r="S450" s="85"/>
      <c r="T450" s="85"/>
      <c r="U450" s="85"/>
      <c r="V450" s="85">
        <f>BL450</f>
        <v>35.294117647058826</v>
      </c>
      <c r="W450" s="85"/>
      <c r="X450" s="85"/>
      <c r="Y450" s="85"/>
      <c r="Z450" s="85">
        <f>BM450</f>
        <v>16.176470588235293</v>
      </c>
      <c r="AA450" s="85"/>
      <c r="AB450" s="85"/>
      <c r="AC450" s="85"/>
      <c r="AD450" s="85">
        <f>BN450</f>
        <v>0</v>
      </c>
      <c r="AE450" s="85"/>
      <c r="AF450" s="85"/>
      <c r="AG450" s="85"/>
      <c r="AH450" s="85">
        <f>BO450</f>
        <v>0</v>
      </c>
      <c r="AI450" s="85"/>
      <c r="AJ450" s="85"/>
      <c r="AK450" s="85"/>
      <c r="BG450" s="2">
        <v>76</v>
      </c>
      <c r="BH450" s="2" t="s">
        <v>16</v>
      </c>
      <c r="BI450" s="25">
        <v>83.501053124268665</v>
      </c>
      <c r="BJ450" s="25">
        <f>BK450+BL450</f>
        <v>83.82352941176471</v>
      </c>
      <c r="BK450" s="25">
        <v>48.529411764705884</v>
      </c>
      <c r="BL450" s="25">
        <v>35.294117647058826</v>
      </c>
      <c r="BM450" s="25">
        <v>16.176470588235293</v>
      </c>
      <c r="BN450" s="25">
        <v>0</v>
      </c>
      <c r="BO450" s="25">
        <v>0</v>
      </c>
    </row>
    <row r="451" spans="4:67">
      <c r="D451" s="86" t="s">
        <v>17</v>
      </c>
      <c r="E451" s="87"/>
      <c r="F451" s="87"/>
      <c r="G451" s="87"/>
      <c r="H451" s="87"/>
      <c r="I451" s="88"/>
      <c r="J451" s="89">
        <f>BI451</f>
        <v>83.073751717819505</v>
      </c>
      <c r="K451" s="89"/>
      <c r="L451" s="89"/>
      <c r="M451" s="89"/>
      <c r="N451" s="89">
        <f>IF(ISERROR(BJ451),"",BJ451)</f>
        <v>77.38095238095238</v>
      </c>
      <c r="O451" s="89"/>
      <c r="P451" s="89"/>
      <c r="Q451" s="89"/>
      <c r="R451" s="89">
        <f>BK451</f>
        <v>33.333333333333329</v>
      </c>
      <c r="S451" s="89"/>
      <c r="T451" s="89"/>
      <c r="U451" s="89"/>
      <c r="V451" s="89">
        <f>BL451</f>
        <v>44.047619047619044</v>
      </c>
      <c r="W451" s="89"/>
      <c r="X451" s="89"/>
      <c r="Y451" s="89"/>
      <c r="Z451" s="89">
        <f>BM451</f>
        <v>15.476190476190476</v>
      </c>
      <c r="AA451" s="89"/>
      <c r="AB451" s="89"/>
      <c r="AC451" s="89"/>
      <c r="AD451" s="89">
        <f>BN451</f>
        <v>7.1428571428571423</v>
      </c>
      <c r="AE451" s="89"/>
      <c r="AF451" s="89"/>
      <c r="AG451" s="89"/>
      <c r="AH451" s="89">
        <f>BO451</f>
        <v>0</v>
      </c>
      <c r="AI451" s="89"/>
      <c r="AJ451" s="89"/>
      <c r="AK451" s="89"/>
      <c r="BH451" s="2" t="s">
        <v>18</v>
      </c>
      <c r="BI451" s="25">
        <v>83.073751717819505</v>
      </c>
      <c r="BJ451" s="25">
        <f>BK451+BL451</f>
        <v>77.38095238095238</v>
      </c>
      <c r="BK451" s="25">
        <v>33.333333333333329</v>
      </c>
      <c r="BL451" s="25">
        <v>44.047619047619044</v>
      </c>
      <c r="BM451" s="25">
        <v>15.476190476190476</v>
      </c>
      <c r="BN451" s="25">
        <v>7.1428571428571423</v>
      </c>
      <c r="BO451" s="25">
        <v>0</v>
      </c>
    </row>
    <row r="452" spans="4:67" ht="15" customHeight="1">
      <c r="D452" s="33" t="s">
        <v>166</v>
      </c>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K452" s="31"/>
      <c r="BI452" s="5" t="s">
        <v>13</v>
      </c>
      <c r="BJ452" s="2" t="s">
        <v>14</v>
      </c>
      <c r="BK452" s="2">
        <v>1</v>
      </c>
      <c r="BL452" s="2">
        <v>2</v>
      </c>
      <c r="BM452" s="2">
        <v>3</v>
      </c>
      <c r="BN452" s="2">
        <v>4</v>
      </c>
      <c r="BO452" s="2">
        <v>0</v>
      </c>
    </row>
    <row r="453" spans="4:67">
      <c r="D453" s="90" t="s">
        <v>15</v>
      </c>
      <c r="E453" s="91"/>
      <c r="F453" s="91"/>
      <c r="G453" s="91"/>
      <c r="H453" s="91"/>
      <c r="I453" s="92"/>
      <c r="J453" s="85">
        <f>BI453</f>
        <v>88.439035806225135</v>
      </c>
      <c r="K453" s="85"/>
      <c r="L453" s="85"/>
      <c r="M453" s="85"/>
      <c r="N453" s="85">
        <f>BJ453</f>
        <v>89.705882352941174</v>
      </c>
      <c r="O453" s="85"/>
      <c r="P453" s="85"/>
      <c r="Q453" s="85"/>
      <c r="R453" s="85">
        <f>BK453</f>
        <v>50</v>
      </c>
      <c r="S453" s="85"/>
      <c r="T453" s="85"/>
      <c r="U453" s="85"/>
      <c r="V453" s="85">
        <f>BL453</f>
        <v>39.705882352941174</v>
      </c>
      <c r="W453" s="85"/>
      <c r="X453" s="85"/>
      <c r="Y453" s="85"/>
      <c r="Z453" s="85">
        <f>BM453</f>
        <v>10.294117647058822</v>
      </c>
      <c r="AA453" s="85"/>
      <c r="AB453" s="85"/>
      <c r="AC453" s="85"/>
      <c r="AD453" s="85">
        <f>BN453</f>
        <v>0</v>
      </c>
      <c r="AE453" s="85"/>
      <c r="AF453" s="85"/>
      <c r="AG453" s="85"/>
      <c r="AH453" s="85">
        <f>BO453</f>
        <v>0</v>
      </c>
      <c r="AI453" s="85"/>
      <c r="AJ453" s="85"/>
      <c r="AK453" s="85"/>
      <c r="BG453" s="2">
        <v>77</v>
      </c>
      <c r="BH453" s="2" t="s">
        <v>16</v>
      </c>
      <c r="BI453" s="25">
        <v>88.439035806225135</v>
      </c>
      <c r="BJ453" s="25">
        <f>BK453+BL453</f>
        <v>89.705882352941174</v>
      </c>
      <c r="BK453" s="25">
        <v>50</v>
      </c>
      <c r="BL453" s="25">
        <v>39.705882352941174</v>
      </c>
      <c r="BM453" s="25">
        <v>10.294117647058822</v>
      </c>
      <c r="BN453" s="25">
        <v>0</v>
      </c>
      <c r="BO453" s="25">
        <v>0</v>
      </c>
    </row>
    <row r="454" spans="4:67">
      <c r="D454" s="131" t="s">
        <v>17</v>
      </c>
      <c r="E454" s="132"/>
      <c r="F454" s="132"/>
      <c r="G454" s="132"/>
      <c r="H454" s="132"/>
      <c r="I454" s="133"/>
      <c r="J454" s="89">
        <f>BI454</f>
        <v>83.829592304168571</v>
      </c>
      <c r="K454" s="89"/>
      <c r="L454" s="89"/>
      <c r="M454" s="89"/>
      <c r="N454" s="89">
        <f>IF(ISERROR(BJ454),"",BJ454)</f>
        <v>84.523809523809518</v>
      </c>
      <c r="O454" s="89"/>
      <c r="P454" s="89"/>
      <c r="Q454" s="89"/>
      <c r="R454" s="89">
        <f>BK454</f>
        <v>38.095238095238095</v>
      </c>
      <c r="S454" s="89"/>
      <c r="T454" s="89"/>
      <c r="U454" s="89"/>
      <c r="V454" s="89">
        <f>BL454</f>
        <v>46.428571428571431</v>
      </c>
      <c r="W454" s="89"/>
      <c r="X454" s="89"/>
      <c r="Y454" s="89"/>
      <c r="Z454" s="89">
        <f>BM454</f>
        <v>11.904761904761903</v>
      </c>
      <c r="AA454" s="89"/>
      <c r="AB454" s="89"/>
      <c r="AC454" s="89"/>
      <c r="AD454" s="89">
        <f>BN454</f>
        <v>3.5714285714285712</v>
      </c>
      <c r="AE454" s="89"/>
      <c r="AF454" s="89"/>
      <c r="AG454" s="89"/>
      <c r="AH454" s="89">
        <f>BO454</f>
        <v>0</v>
      </c>
      <c r="AI454" s="89"/>
      <c r="AJ454" s="89"/>
      <c r="AK454" s="89"/>
      <c r="BH454" s="2" t="s">
        <v>18</v>
      </c>
      <c r="BI454" s="25">
        <v>83.829592304168571</v>
      </c>
      <c r="BJ454" s="25">
        <f>BK454+BL454</f>
        <v>84.523809523809518</v>
      </c>
      <c r="BK454" s="25">
        <v>38.095238095238095</v>
      </c>
      <c r="BL454" s="25">
        <v>46.428571428571431</v>
      </c>
      <c r="BM454" s="25">
        <v>11.904761904761903</v>
      </c>
      <c r="BN454" s="25">
        <v>3.5714285714285712</v>
      </c>
      <c r="BO454" s="25">
        <v>0</v>
      </c>
    </row>
    <row r="455" spans="4:67" ht="15" customHeight="1">
      <c r="D455" s="33" t="s">
        <v>167</v>
      </c>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K455" s="31"/>
      <c r="BI455" s="5" t="s">
        <v>13</v>
      </c>
      <c r="BJ455" s="2" t="s">
        <v>14</v>
      </c>
      <c r="BK455" s="2">
        <v>1</v>
      </c>
      <c r="BL455" s="2">
        <v>2</v>
      </c>
      <c r="BM455" s="2">
        <v>3</v>
      </c>
      <c r="BN455" s="2">
        <v>4</v>
      </c>
      <c r="BO455" s="2">
        <v>0</v>
      </c>
    </row>
    <row r="456" spans="4:67">
      <c r="D456" s="90" t="s">
        <v>15</v>
      </c>
      <c r="E456" s="91"/>
      <c r="F456" s="91"/>
      <c r="G456" s="91"/>
      <c r="H456" s="91"/>
      <c r="I456" s="92"/>
      <c r="J456" s="85">
        <f>BI456</f>
        <v>91.411186520009352</v>
      </c>
      <c r="K456" s="85"/>
      <c r="L456" s="85"/>
      <c r="M456" s="85"/>
      <c r="N456" s="85">
        <f>BJ456</f>
        <v>86.764705882352956</v>
      </c>
      <c r="O456" s="85"/>
      <c r="P456" s="85"/>
      <c r="Q456" s="85"/>
      <c r="R456" s="85">
        <f>BK456</f>
        <v>52.941176470588239</v>
      </c>
      <c r="S456" s="85"/>
      <c r="T456" s="85"/>
      <c r="U456" s="85"/>
      <c r="V456" s="85">
        <f>BL456</f>
        <v>33.82352941176471</v>
      </c>
      <c r="W456" s="85"/>
      <c r="X456" s="85"/>
      <c r="Y456" s="85"/>
      <c r="Z456" s="85">
        <f>BM456</f>
        <v>11.76470588235294</v>
      </c>
      <c r="AA456" s="85"/>
      <c r="AB456" s="85"/>
      <c r="AC456" s="85"/>
      <c r="AD456" s="85">
        <f>BN456</f>
        <v>1.4705882352941175</v>
      </c>
      <c r="AE456" s="85"/>
      <c r="AF456" s="85"/>
      <c r="AG456" s="85"/>
      <c r="AH456" s="85">
        <f>BO456</f>
        <v>0</v>
      </c>
      <c r="AI456" s="85"/>
      <c r="AJ456" s="85"/>
      <c r="AK456" s="85"/>
      <c r="BG456" s="2">
        <v>78</v>
      </c>
      <c r="BH456" s="2" t="s">
        <v>16</v>
      </c>
      <c r="BI456" s="25">
        <v>91.411186520009352</v>
      </c>
      <c r="BJ456" s="25">
        <f>BK456+BL456</f>
        <v>86.764705882352956</v>
      </c>
      <c r="BK456" s="25">
        <v>52.941176470588239</v>
      </c>
      <c r="BL456" s="25">
        <v>33.82352941176471</v>
      </c>
      <c r="BM456" s="25">
        <v>11.76470588235294</v>
      </c>
      <c r="BN456" s="25">
        <v>1.4705882352941175</v>
      </c>
      <c r="BO456" s="25">
        <v>0</v>
      </c>
    </row>
    <row r="457" spans="4:67">
      <c r="D457" s="131" t="s">
        <v>17</v>
      </c>
      <c r="E457" s="132"/>
      <c r="F457" s="132"/>
      <c r="G457" s="132"/>
      <c r="H457" s="132"/>
      <c r="I457" s="133"/>
      <c r="J457" s="89">
        <f>BI457</f>
        <v>91.548327989005955</v>
      </c>
      <c r="K457" s="89"/>
      <c r="L457" s="89"/>
      <c r="M457" s="89"/>
      <c r="N457" s="89">
        <f>IF(ISERROR(BJ457),"",BJ457)</f>
        <v>89.285714285714278</v>
      </c>
      <c r="O457" s="89"/>
      <c r="P457" s="89"/>
      <c r="Q457" s="89"/>
      <c r="R457" s="89">
        <f>BK457</f>
        <v>55.952380952380956</v>
      </c>
      <c r="S457" s="89"/>
      <c r="T457" s="89"/>
      <c r="U457" s="89"/>
      <c r="V457" s="89">
        <f>BL457</f>
        <v>33.333333333333329</v>
      </c>
      <c r="W457" s="89"/>
      <c r="X457" s="89"/>
      <c r="Y457" s="89"/>
      <c r="Z457" s="89">
        <f>BM457</f>
        <v>7.1428571428571423</v>
      </c>
      <c r="AA457" s="89"/>
      <c r="AB457" s="89"/>
      <c r="AC457" s="89"/>
      <c r="AD457" s="89">
        <f>BN457</f>
        <v>3.5714285714285712</v>
      </c>
      <c r="AE457" s="89"/>
      <c r="AF457" s="89"/>
      <c r="AG457" s="89"/>
      <c r="AH457" s="89">
        <f>BO457</f>
        <v>0</v>
      </c>
      <c r="AI457" s="89"/>
      <c r="AJ457" s="89"/>
      <c r="AK457" s="89"/>
      <c r="BH457" s="2" t="s">
        <v>18</v>
      </c>
      <c r="BI457" s="25">
        <v>91.548327989005955</v>
      </c>
      <c r="BJ457" s="25">
        <f>BK457+BL457</f>
        <v>89.285714285714278</v>
      </c>
      <c r="BK457" s="25">
        <v>55.952380952380956</v>
      </c>
      <c r="BL457" s="25">
        <v>33.333333333333329</v>
      </c>
      <c r="BM457" s="25">
        <v>7.1428571428571423</v>
      </c>
      <c r="BN457" s="25">
        <v>3.5714285714285712</v>
      </c>
      <c r="BO457" s="25">
        <v>0</v>
      </c>
    </row>
    <row r="458" spans="4:67" ht="15" customHeight="1">
      <c r="D458" s="33" t="s">
        <v>168</v>
      </c>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K458" s="31"/>
      <c r="BI458" s="5" t="s">
        <v>13</v>
      </c>
      <c r="BJ458" s="2" t="s">
        <v>14</v>
      </c>
      <c r="BK458" s="2">
        <v>1</v>
      </c>
      <c r="BL458" s="2">
        <v>2</v>
      </c>
      <c r="BM458" s="2">
        <v>3</v>
      </c>
      <c r="BN458" s="2">
        <v>4</v>
      </c>
      <c r="BO458" s="2">
        <v>0</v>
      </c>
    </row>
    <row r="459" spans="4:67">
      <c r="D459" s="90" t="s">
        <v>15</v>
      </c>
      <c r="E459" s="91"/>
      <c r="F459" s="91"/>
      <c r="G459" s="91"/>
      <c r="H459" s="91"/>
      <c r="I459" s="92"/>
      <c r="J459" s="85">
        <f>BI459</f>
        <v>97.940556985724314</v>
      </c>
      <c r="K459" s="85"/>
      <c r="L459" s="85"/>
      <c r="M459" s="85"/>
      <c r="N459" s="85">
        <f>BJ459</f>
        <v>98.529411764705884</v>
      </c>
      <c r="O459" s="85"/>
      <c r="P459" s="85"/>
      <c r="Q459" s="85"/>
      <c r="R459" s="85">
        <f>BK459</f>
        <v>92.64705882352942</v>
      </c>
      <c r="S459" s="85"/>
      <c r="T459" s="85"/>
      <c r="U459" s="85"/>
      <c r="V459" s="85">
        <f>BL459</f>
        <v>5.8823529411764701</v>
      </c>
      <c r="W459" s="85"/>
      <c r="X459" s="85"/>
      <c r="Y459" s="85"/>
      <c r="Z459" s="85">
        <f>BM459</f>
        <v>1.4705882352941175</v>
      </c>
      <c r="AA459" s="85"/>
      <c r="AB459" s="85"/>
      <c r="AC459" s="85"/>
      <c r="AD459" s="85">
        <f>BN459</f>
        <v>0</v>
      </c>
      <c r="AE459" s="85"/>
      <c r="AF459" s="85"/>
      <c r="AG459" s="85"/>
      <c r="AH459" s="85">
        <f>BO459</f>
        <v>0</v>
      </c>
      <c r="AI459" s="85"/>
      <c r="AJ459" s="85"/>
      <c r="AK459" s="85"/>
      <c r="BG459" s="2">
        <v>79</v>
      </c>
      <c r="BH459" s="2" t="s">
        <v>16</v>
      </c>
      <c r="BI459" s="25">
        <v>97.940556985724314</v>
      </c>
      <c r="BJ459" s="25">
        <f>BK459+BL459</f>
        <v>98.529411764705884</v>
      </c>
      <c r="BK459" s="25">
        <v>92.64705882352942</v>
      </c>
      <c r="BL459" s="25">
        <v>5.8823529411764701</v>
      </c>
      <c r="BM459" s="25">
        <v>1.4705882352941175</v>
      </c>
      <c r="BN459" s="25">
        <v>0</v>
      </c>
      <c r="BO459" s="25">
        <v>0</v>
      </c>
    </row>
    <row r="460" spans="4:67">
      <c r="D460" s="86" t="s">
        <v>17</v>
      </c>
      <c r="E460" s="87"/>
      <c r="F460" s="87"/>
      <c r="G460" s="87"/>
      <c r="H460" s="87"/>
      <c r="I460" s="88"/>
      <c r="J460" s="89">
        <f>BI460</f>
        <v>98.488318827301882</v>
      </c>
      <c r="K460" s="89"/>
      <c r="L460" s="89"/>
      <c r="M460" s="89"/>
      <c r="N460" s="89">
        <f>IF(ISERROR(BJ460),"",BJ460)</f>
        <v>100</v>
      </c>
      <c r="O460" s="89"/>
      <c r="P460" s="89"/>
      <c r="Q460" s="89"/>
      <c r="R460" s="89">
        <f>BK460</f>
        <v>92.857142857142861</v>
      </c>
      <c r="S460" s="89"/>
      <c r="T460" s="89"/>
      <c r="U460" s="89"/>
      <c r="V460" s="89">
        <f>BL460</f>
        <v>7.1428571428571423</v>
      </c>
      <c r="W460" s="89"/>
      <c r="X460" s="89"/>
      <c r="Y460" s="89"/>
      <c r="Z460" s="89">
        <f>BM460</f>
        <v>0</v>
      </c>
      <c r="AA460" s="89"/>
      <c r="AB460" s="89"/>
      <c r="AC460" s="89"/>
      <c r="AD460" s="89">
        <f>BN460</f>
        <v>0</v>
      </c>
      <c r="AE460" s="89"/>
      <c r="AF460" s="89"/>
      <c r="AG460" s="89"/>
      <c r="AH460" s="89">
        <f>BO460</f>
        <v>0</v>
      </c>
      <c r="AI460" s="89"/>
      <c r="AJ460" s="89"/>
      <c r="AK460" s="89"/>
      <c r="BH460" s="2" t="s">
        <v>18</v>
      </c>
      <c r="BI460" s="25">
        <v>98.488318827301882</v>
      </c>
      <c r="BJ460" s="25">
        <f>BK460+BL460</f>
        <v>100</v>
      </c>
      <c r="BK460" s="25">
        <v>92.857142857142861</v>
      </c>
      <c r="BL460" s="25">
        <v>7.1428571428571423</v>
      </c>
      <c r="BM460" s="25">
        <v>0</v>
      </c>
      <c r="BN460" s="25">
        <v>0</v>
      </c>
      <c r="BO460" s="25">
        <v>0</v>
      </c>
    </row>
    <row r="461" spans="4:67" ht="15" customHeight="1">
      <c r="D461" s="33" t="s">
        <v>169</v>
      </c>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K461" s="31"/>
      <c r="BI461" s="5" t="s">
        <v>13</v>
      </c>
      <c r="BJ461" s="2" t="s">
        <v>14</v>
      </c>
      <c r="BK461" s="2">
        <v>1</v>
      </c>
      <c r="BL461" s="2">
        <v>2</v>
      </c>
      <c r="BM461" s="2">
        <v>3</v>
      </c>
      <c r="BN461" s="2">
        <v>4</v>
      </c>
      <c r="BO461" s="2">
        <v>0</v>
      </c>
    </row>
    <row r="462" spans="4:67">
      <c r="D462" s="90" t="s">
        <v>15</v>
      </c>
      <c r="E462" s="91"/>
      <c r="F462" s="91"/>
      <c r="G462" s="91"/>
      <c r="H462" s="91"/>
      <c r="I462" s="92"/>
      <c r="J462" s="85">
        <f>BI462</f>
        <v>97.800140416569164</v>
      </c>
      <c r="K462" s="85"/>
      <c r="L462" s="85"/>
      <c r="M462" s="85"/>
      <c r="N462" s="85">
        <f>BJ462</f>
        <v>98.529411764705884</v>
      </c>
      <c r="O462" s="85"/>
      <c r="P462" s="85"/>
      <c r="Q462" s="85"/>
      <c r="R462" s="85">
        <f>BK462</f>
        <v>92.64705882352942</v>
      </c>
      <c r="S462" s="85"/>
      <c r="T462" s="85"/>
      <c r="U462" s="85"/>
      <c r="V462" s="85">
        <f>BL462</f>
        <v>5.8823529411764701</v>
      </c>
      <c r="W462" s="85"/>
      <c r="X462" s="85"/>
      <c r="Y462" s="85"/>
      <c r="Z462" s="85">
        <f>BM462</f>
        <v>1.4705882352941175</v>
      </c>
      <c r="AA462" s="85"/>
      <c r="AB462" s="85"/>
      <c r="AC462" s="85"/>
      <c r="AD462" s="85">
        <f>BN462</f>
        <v>0</v>
      </c>
      <c r="AE462" s="85"/>
      <c r="AF462" s="85"/>
      <c r="AG462" s="85"/>
      <c r="AH462" s="85">
        <f>BO462</f>
        <v>0</v>
      </c>
      <c r="AI462" s="85"/>
      <c r="AJ462" s="85"/>
      <c r="AK462" s="85"/>
      <c r="BG462" s="2">
        <v>80</v>
      </c>
      <c r="BH462" s="2" t="s">
        <v>16</v>
      </c>
      <c r="BI462" s="25">
        <v>97.800140416569164</v>
      </c>
      <c r="BJ462" s="25">
        <f>BK462+BL462</f>
        <v>98.529411764705884</v>
      </c>
      <c r="BK462" s="25">
        <v>92.64705882352942</v>
      </c>
      <c r="BL462" s="25">
        <v>5.8823529411764701</v>
      </c>
      <c r="BM462" s="25">
        <v>1.4705882352941175</v>
      </c>
      <c r="BN462" s="25">
        <v>0</v>
      </c>
      <c r="BO462" s="25">
        <v>0</v>
      </c>
    </row>
    <row r="463" spans="4:67">
      <c r="D463" s="86" t="s">
        <v>17</v>
      </c>
      <c r="E463" s="87"/>
      <c r="F463" s="87"/>
      <c r="G463" s="87"/>
      <c r="H463" s="87"/>
      <c r="I463" s="88"/>
      <c r="J463" s="89">
        <f>BI463</f>
        <v>98.373797526339899</v>
      </c>
      <c r="K463" s="89"/>
      <c r="L463" s="89"/>
      <c r="M463" s="89"/>
      <c r="N463" s="89">
        <f>IF(ISERROR(BJ463),"",BJ463)</f>
        <v>98.80952380952381</v>
      </c>
      <c r="O463" s="89"/>
      <c r="P463" s="89"/>
      <c r="Q463" s="89"/>
      <c r="R463" s="89">
        <f>BK463</f>
        <v>89.285714285714292</v>
      </c>
      <c r="S463" s="89"/>
      <c r="T463" s="89"/>
      <c r="U463" s="89"/>
      <c r="V463" s="89">
        <f>BL463</f>
        <v>9.5238095238095237</v>
      </c>
      <c r="W463" s="89"/>
      <c r="X463" s="89"/>
      <c r="Y463" s="89"/>
      <c r="Z463" s="89">
        <f>BM463</f>
        <v>0</v>
      </c>
      <c r="AA463" s="89"/>
      <c r="AB463" s="89"/>
      <c r="AC463" s="89"/>
      <c r="AD463" s="89">
        <f>BN463</f>
        <v>1.1904761904761905</v>
      </c>
      <c r="AE463" s="89"/>
      <c r="AF463" s="89"/>
      <c r="AG463" s="89"/>
      <c r="AH463" s="89">
        <f>BO463</f>
        <v>0</v>
      </c>
      <c r="AI463" s="89"/>
      <c r="AJ463" s="89"/>
      <c r="AK463" s="89"/>
      <c r="BH463" s="2" t="s">
        <v>18</v>
      </c>
      <c r="BI463" s="25">
        <v>98.373797526339899</v>
      </c>
      <c r="BJ463" s="25">
        <f>BK463+BL463</f>
        <v>98.80952380952381</v>
      </c>
      <c r="BK463" s="25">
        <v>89.285714285714292</v>
      </c>
      <c r="BL463" s="25">
        <v>9.5238095238095237</v>
      </c>
      <c r="BM463" s="25">
        <v>0</v>
      </c>
      <c r="BN463" s="25">
        <v>1.1904761904761905</v>
      </c>
      <c r="BO463" s="25">
        <v>0</v>
      </c>
    </row>
    <row r="464" spans="4:67" ht="15" customHeight="1">
      <c r="D464" s="33" t="s">
        <v>170</v>
      </c>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K464" s="31"/>
      <c r="BI464" s="5" t="s">
        <v>13</v>
      </c>
      <c r="BJ464" s="2" t="s">
        <v>14</v>
      </c>
      <c r="BK464" s="2">
        <v>1</v>
      </c>
      <c r="BL464" s="2">
        <v>2</v>
      </c>
      <c r="BM464" s="2">
        <v>3</v>
      </c>
      <c r="BN464" s="2">
        <v>4</v>
      </c>
      <c r="BO464" s="2">
        <v>0</v>
      </c>
    </row>
    <row r="465" spans="4:67">
      <c r="D465" s="90" t="s">
        <v>15</v>
      </c>
      <c r="E465" s="91"/>
      <c r="F465" s="91"/>
      <c r="G465" s="91"/>
      <c r="H465" s="91"/>
      <c r="I465" s="92"/>
      <c r="J465" s="85">
        <f>BI465</f>
        <v>86.16896793821671</v>
      </c>
      <c r="K465" s="85"/>
      <c r="L465" s="85"/>
      <c r="M465" s="85"/>
      <c r="N465" s="85">
        <f>BJ465</f>
        <v>91.17647058823529</v>
      </c>
      <c r="O465" s="85"/>
      <c r="P465" s="85"/>
      <c r="Q465" s="85"/>
      <c r="R465" s="85">
        <f>BK465</f>
        <v>47.058823529411761</v>
      </c>
      <c r="S465" s="85"/>
      <c r="T465" s="85"/>
      <c r="U465" s="85"/>
      <c r="V465" s="85">
        <f>BL465</f>
        <v>44.117647058823529</v>
      </c>
      <c r="W465" s="85"/>
      <c r="X465" s="85"/>
      <c r="Y465" s="85"/>
      <c r="Z465" s="85">
        <f>BM465</f>
        <v>8.8235294117647065</v>
      </c>
      <c r="AA465" s="85"/>
      <c r="AB465" s="85"/>
      <c r="AC465" s="85"/>
      <c r="AD465" s="85">
        <f>BN465</f>
        <v>0</v>
      </c>
      <c r="AE465" s="85"/>
      <c r="AF465" s="85"/>
      <c r="AG465" s="85"/>
      <c r="AH465" s="85">
        <f>BO465</f>
        <v>0</v>
      </c>
      <c r="AI465" s="85"/>
      <c r="AJ465" s="85"/>
      <c r="AK465" s="85"/>
      <c r="BG465" s="2">
        <v>81</v>
      </c>
      <c r="BH465" s="2" t="s">
        <v>16</v>
      </c>
      <c r="BI465" s="25">
        <v>86.16896793821671</v>
      </c>
      <c r="BJ465" s="25">
        <f>BK465+BL465</f>
        <v>91.17647058823529</v>
      </c>
      <c r="BK465" s="25">
        <v>47.058823529411761</v>
      </c>
      <c r="BL465" s="25">
        <v>44.117647058823529</v>
      </c>
      <c r="BM465" s="25">
        <v>8.8235294117647065</v>
      </c>
      <c r="BN465" s="25">
        <v>0</v>
      </c>
      <c r="BO465" s="25">
        <v>0</v>
      </c>
    </row>
    <row r="466" spans="4:67">
      <c r="D466" s="86" t="s">
        <v>17</v>
      </c>
      <c r="E466" s="87"/>
      <c r="F466" s="87"/>
      <c r="G466" s="87"/>
      <c r="H466" s="87"/>
      <c r="I466" s="88"/>
      <c r="J466" s="89">
        <f>BI466</f>
        <v>88.456252863032532</v>
      </c>
      <c r="K466" s="89"/>
      <c r="L466" s="89"/>
      <c r="M466" s="89"/>
      <c r="N466" s="89">
        <f>IF(ISERROR(BJ466),"",BJ466)</f>
        <v>85.714285714285708</v>
      </c>
      <c r="O466" s="89"/>
      <c r="P466" s="89"/>
      <c r="Q466" s="89"/>
      <c r="R466" s="89">
        <f>BK466</f>
        <v>42.857142857142854</v>
      </c>
      <c r="S466" s="89"/>
      <c r="T466" s="89"/>
      <c r="U466" s="89"/>
      <c r="V466" s="89">
        <f>BL466</f>
        <v>42.857142857142854</v>
      </c>
      <c r="W466" s="89"/>
      <c r="X466" s="89"/>
      <c r="Y466" s="89"/>
      <c r="Z466" s="89">
        <f>BM466</f>
        <v>10.714285714285714</v>
      </c>
      <c r="AA466" s="89"/>
      <c r="AB466" s="89"/>
      <c r="AC466" s="89"/>
      <c r="AD466" s="89">
        <f>BN466</f>
        <v>3.5714285714285712</v>
      </c>
      <c r="AE466" s="89"/>
      <c r="AF466" s="89"/>
      <c r="AG466" s="89"/>
      <c r="AH466" s="89">
        <f>BO466</f>
        <v>0</v>
      </c>
      <c r="AI466" s="89"/>
      <c r="AJ466" s="89"/>
      <c r="AK466" s="89"/>
      <c r="BH466" s="2" t="s">
        <v>18</v>
      </c>
      <c r="BI466" s="25">
        <v>88.456252863032532</v>
      </c>
      <c r="BJ466" s="25">
        <f>BK466+BL466</f>
        <v>85.714285714285708</v>
      </c>
      <c r="BK466" s="25">
        <v>42.857142857142854</v>
      </c>
      <c r="BL466" s="25">
        <v>42.857142857142854</v>
      </c>
      <c r="BM466" s="25">
        <v>10.714285714285714</v>
      </c>
      <c r="BN466" s="25">
        <v>3.5714285714285712</v>
      </c>
      <c r="BO466" s="25">
        <v>0</v>
      </c>
    </row>
    <row r="467" spans="4:67" ht="15" customHeight="1">
      <c r="D467" s="33" t="s">
        <v>171</v>
      </c>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K467" s="31"/>
      <c r="BI467" s="5" t="s">
        <v>13</v>
      </c>
      <c r="BJ467" s="2" t="s">
        <v>14</v>
      </c>
      <c r="BK467" s="2">
        <v>1</v>
      </c>
      <c r="BL467" s="2">
        <v>2</v>
      </c>
      <c r="BM467" s="2">
        <v>3</v>
      </c>
      <c r="BN467" s="2">
        <v>4</v>
      </c>
      <c r="BO467" s="2">
        <v>0</v>
      </c>
    </row>
    <row r="468" spans="4:67">
      <c r="D468" s="90" t="s">
        <v>15</v>
      </c>
      <c r="E468" s="91"/>
      <c r="F468" s="91"/>
      <c r="G468" s="91"/>
      <c r="H468" s="91"/>
      <c r="I468" s="92"/>
      <c r="J468" s="85">
        <f>BI468</f>
        <v>97.823543178095022</v>
      </c>
      <c r="K468" s="85"/>
      <c r="L468" s="85"/>
      <c r="M468" s="85"/>
      <c r="N468" s="85">
        <f>BJ468</f>
        <v>98.529411764705884</v>
      </c>
      <c r="O468" s="85"/>
      <c r="P468" s="85"/>
      <c r="Q468" s="85"/>
      <c r="R468" s="85">
        <f>BK468</f>
        <v>91.17647058823529</v>
      </c>
      <c r="S468" s="85"/>
      <c r="T468" s="85"/>
      <c r="U468" s="85"/>
      <c r="V468" s="85">
        <f>BL468</f>
        <v>7.3529411764705888</v>
      </c>
      <c r="W468" s="85"/>
      <c r="X468" s="85"/>
      <c r="Y468" s="85"/>
      <c r="Z468" s="85">
        <f>BM468</f>
        <v>1.4705882352941175</v>
      </c>
      <c r="AA468" s="85"/>
      <c r="AB468" s="85"/>
      <c r="AC468" s="85"/>
      <c r="AD468" s="85">
        <f>BN468</f>
        <v>0</v>
      </c>
      <c r="AE468" s="85"/>
      <c r="AF468" s="85"/>
      <c r="AG468" s="85"/>
      <c r="AH468" s="85">
        <f>BO468</f>
        <v>0</v>
      </c>
      <c r="AI468" s="85"/>
      <c r="AJ468" s="85"/>
      <c r="AK468" s="85"/>
      <c r="BG468" s="2">
        <v>82</v>
      </c>
      <c r="BH468" s="2" t="s">
        <v>16</v>
      </c>
      <c r="BI468" s="25">
        <v>97.823543178095022</v>
      </c>
      <c r="BJ468" s="25">
        <f>BK468+BL468</f>
        <v>98.529411764705884</v>
      </c>
      <c r="BK468" s="25">
        <v>91.17647058823529</v>
      </c>
      <c r="BL468" s="25">
        <v>7.3529411764705888</v>
      </c>
      <c r="BM468" s="25">
        <v>1.4705882352941175</v>
      </c>
      <c r="BN468" s="25">
        <v>0</v>
      </c>
      <c r="BO468" s="25">
        <v>0</v>
      </c>
    </row>
    <row r="469" spans="4:67">
      <c r="D469" s="86" t="s">
        <v>17</v>
      </c>
      <c r="E469" s="87"/>
      <c r="F469" s="87"/>
      <c r="G469" s="87"/>
      <c r="H469" s="87"/>
      <c r="I469" s="88"/>
      <c r="J469" s="89">
        <f>BI469</f>
        <v>98.327989005955104</v>
      </c>
      <c r="K469" s="89"/>
      <c r="L469" s="89"/>
      <c r="M469" s="89"/>
      <c r="N469" s="89">
        <f>IF(ISERROR(BJ469),"",BJ469)</f>
        <v>100</v>
      </c>
      <c r="O469" s="89"/>
      <c r="P469" s="89"/>
      <c r="Q469" s="89"/>
      <c r="R469" s="89">
        <f>BK469</f>
        <v>94.047619047619051</v>
      </c>
      <c r="S469" s="89"/>
      <c r="T469" s="89"/>
      <c r="U469" s="89"/>
      <c r="V469" s="89">
        <f>BL469</f>
        <v>5.9523809523809517</v>
      </c>
      <c r="W469" s="89"/>
      <c r="X469" s="89"/>
      <c r="Y469" s="89"/>
      <c r="Z469" s="89">
        <f>BM469</f>
        <v>0</v>
      </c>
      <c r="AA469" s="89"/>
      <c r="AB469" s="89"/>
      <c r="AC469" s="89"/>
      <c r="AD469" s="89">
        <f>BN469</f>
        <v>0</v>
      </c>
      <c r="AE469" s="89"/>
      <c r="AF469" s="89"/>
      <c r="AG469" s="89"/>
      <c r="AH469" s="89">
        <f>BO469</f>
        <v>0</v>
      </c>
      <c r="AI469" s="89"/>
      <c r="AJ469" s="89"/>
      <c r="AK469" s="89"/>
      <c r="BH469" s="2" t="s">
        <v>18</v>
      </c>
      <c r="BI469" s="25">
        <v>98.327989005955104</v>
      </c>
      <c r="BJ469" s="25">
        <f>BK469+BL469</f>
        <v>100</v>
      </c>
      <c r="BK469" s="25">
        <v>94.047619047619051</v>
      </c>
      <c r="BL469" s="25">
        <v>5.9523809523809517</v>
      </c>
      <c r="BM469" s="25">
        <v>0</v>
      </c>
      <c r="BN469" s="25">
        <v>0</v>
      </c>
      <c r="BO469" s="25">
        <v>0</v>
      </c>
    </row>
    <row r="470" spans="4:67" ht="15" customHeight="1">
      <c r="D470" s="33" t="s">
        <v>172</v>
      </c>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K470" s="31"/>
      <c r="BI470" s="5" t="s">
        <v>13</v>
      </c>
      <c r="BJ470" s="2" t="s">
        <v>14</v>
      </c>
      <c r="BK470" s="2">
        <v>1</v>
      </c>
      <c r="BL470" s="2">
        <v>2</v>
      </c>
      <c r="BM470" s="2">
        <v>3</v>
      </c>
      <c r="BN470" s="2">
        <v>4</v>
      </c>
      <c r="BO470" s="2">
        <v>0</v>
      </c>
    </row>
    <row r="471" spans="4:67">
      <c r="D471" s="90" t="s">
        <v>15</v>
      </c>
      <c r="E471" s="91"/>
      <c r="F471" s="91"/>
      <c r="G471" s="91"/>
      <c r="H471" s="91"/>
      <c r="I471" s="92"/>
      <c r="J471" s="85">
        <f>BI471</f>
        <v>98.361806693189806</v>
      </c>
      <c r="K471" s="85"/>
      <c r="L471" s="85"/>
      <c r="M471" s="85"/>
      <c r="N471" s="85">
        <f>BJ471</f>
        <v>98.529411764705884</v>
      </c>
      <c r="O471" s="85"/>
      <c r="P471" s="85"/>
      <c r="Q471" s="85"/>
      <c r="R471" s="85">
        <f>BK471</f>
        <v>89.705882352941174</v>
      </c>
      <c r="S471" s="85"/>
      <c r="T471" s="85"/>
      <c r="U471" s="85"/>
      <c r="V471" s="85">
        <f>BL471</f>
        <v>8.8235294117647065</v>
      </c>
      <c r="W471" s="85"/>
      <c r="X471" s="85"/>
      <c r="Y471" s="85"/>
      <c r="Z471" s="85">
        <f>BM471</f>
        <v>1.4705882352941175</v>
      </c>
      <c r="AA471" s="85"/>
      <c r="AB471" s="85"/>
      <c r="AC471" s="85"/>
      <c r="AD471" s="85">
        <f>BN471</f>
        <v>0</v>
      </c>
      <c r="AE471" s="85"/>
      <c r="AF471" s="85"/>
      <c r="AG471" s="85"/>
      <c r="AH471" s="85">
        <f>BO471</f>
        <v>0</v>
      </c>
      <c r="AI471" s="85"/>
      <c r="AJ471" s="85"/>
      <c r="AK471" s="85"/>
      <c r="BG471" s="2">
        <v>83</v>
      </c>
      <c r="BH471" s="2" t="s">
        <v>16</v>
      </c>
      <c r="BI471" s="25">
        <v>98.361806693189806</v>
      </c>
      <c r="BJ471" s="25">
        <f>BK471+BL471</f>
        <v>98.529411764705884</v>
      </c>
      <c r="BK471" s="25">
        <v>89.705882352941174</v>
      </c>
      <c r="BL471" s="25">
        <v>8.8235294117647065</v>
      </c>
      <c r="BM471" s="25">
        <v>1.4705882352941175</v>
      </c>
      <c r="BN471" s="25">
        <v>0</v>
      </c>
      <c r="BO471" s="25">
        <v>0</v>
      </c>
    </row>
    <row r="472" spans="4:67">
      <c r="D472" s="86" t="s">
        <v>17</v>
      </c>
      <c r="E472" s="87"/>
      <c r="F472" s="87"/>
      <c r="G472" s="87"/>
      <c r="H472" s="87"/>
      <c r="I472" s="88"/>
      <c r="J472" s="89">
        <f>BI472</f>
        <v>98.625744388456255</v>
      </c>
      <c r="K472" s="89"/>
      <c r="L472" s="89"/>
      <c r="M472" s="89"/>
      <c r="N472" s="89">
        <f>IF(ISERROR(BJ472),"",BJ472)</f>
        <v>100</v>
      </c>
      <c r="O472" s="89"/>
      <c r="P472" s="89"/>
      <c r="Q472" s="89"/>
      <c r="R472" s="89">
        <f>BK472</f>
        <v>94.047619047619051</v>
      </c>
      <c r="S472" s="89"/>
      <c r="T472" s="89"/>
      <c r="U472" s="89"/>
      <c r="V472" s="89">
        <f>BL472</f>
        <v>5.9523809523809517</v>
      </c>
      <c r="W472" s="89"/>
      <c r="X472" s="89"/>
      <c r="Y472" s="89"/>
      <c r="Z472" s="89">
        <f>BM472</f>
        <v>0</v>
      </c>
      <c r="AA472" s="89"/>
      <c r="AB472" s="89"/>
      <c r="AC472" s="89"/>
      <c r="AD472" s="89">
        <f>BN472</f>
        <v>0</v>
      </c>
      <c r="AE472" s="89"/>
      <c r="AF472" s="89"/>
      <c r="AG472" s="89"/>
      <c r="AH472" s="89">
        <f>BO472</f>
        <v>0</v>
      </c>
      <c r="AI472" s="89"/>
      <c r="AJ472" s="89"/>
      <c r="AK472" s="89"/>
      <c r="BH472" s="2" t="s">
        <v>18</v>
      </c>
      <c r="BI472" s="25">
        <v>98.625744388456255</v>
      </c>
      <c r="BJ472" s="25">
        <f>BK472+BL472</f>
        <v>100</v>
      </c>
      <c r="BK472" s="25">
        <v>94.047619047619051</v>
      </c>
      <c r="BL472" s="25">
        <v>5.9523809523809517</v>
      </c>
      <c r="BM472" s="25">
        <v>0</v>
      </c>
      <c r="BN472" s="25">
        <v>0</v>
      </c>
      <c r="BO472" s="25">
        <v>0</v>
      </c>
    </row>
    <row r="473" spans="4:67" ht="15" customHeight="1">
      <c r="D473" s="33" t="s">
        <v>173</v>
      </c>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K473" s="31"/>
      <c r="BI473" s="5" t="s">
        <v>13</v>
      </c>
      <c r="BJ473" s="2" t="s">
        <v>14</v>
      </c>
      <c r="BK473" s="2">
        <v>1</v>
      </c>
      <c r="BL473" s="2">
        <v>2</v>
      </c>
      <c r="BM473" s="2">
        <v>3</v>
      </c>
      <c r="BN473" s="2">
        <v>4</v>
      </c>
      <c r="BO473" s="2">
        <v>0</v>
      </c>
    </row>
    <row r="474" spans="4:67">
      <c r="D474" s="90" t="s">
        <v>15</v>
      </c>
      <c r="E474" s="91"/>
      <c r="F474" s="91"/>
      <c r="G474" s="91"/>
      <c r="H474" s="91"/>
      <c r="I474" s="92"/>
      <c r="J474" s="85">
        <f>BI474</f>
        <v>98.315001170138075</v>
      </c>
      <c r="K474" s="85"/>
      <c r="L474" s="85"/>
      <c r="M474" s="85"/>
      <c r="N474" s="85">
        <f>BJ474</f>
        <v>97.058823529411768</v>
      </c>
      <c r="O474" s="85"/>
      <c r="P474" s="85"/>
      <c r="Q474" s="85"/>
      <c r="R474" s="85">
        <f>BK474</f>
        <v>88.235294117647058</v>
      </c>
      <c r="S474" s="85"/>
      <c r="T474" s="85"/>
      <c r="U474" s="85"/>
      <c r="V474" s="85">
        <f>BL474</f>
        <v>8.8235294117647065</v>
      </c>
      <c r="W474" s="85"/>
      <c r="X474" s="85"/>
      <c r="Y474" s="85"/>
      <c r="Z474" s="85">
        <f>BM474</f>
        <v>2.9411764705882351</v>
      </c>
      <c r="AA474" s="85"/>
      <c r="AB474" s="85"/>
      <c r="AC474" s="85"/>
      <c r="AD474" s="85">
        <f>BN474</f>
        <v>0</v>
      </c>
      <c r="AE474" s="85"/>
      <c r="AF474" s="85"/>
      <c r="AG474" s="85"/>
      <c r="AH474" s="85">
        <f>BO474</f>
        <v>0</v>
      </c>
      <c r="AI474" s="85"/>
      <c r="AJ474" s="85"/>
      <c r="AK474" s="85"/>
      <c r="BG474" s="2">
        <v>84</v>
      </c>
      <c r="BH474" s="2" t="s">
        <v>16</v>
      </c>
      <c r="BI474" s="25">
        <v>98.315001170138075</v>
      </c>
      <c r="BJ474" s="25">
        <f>BK474+BL474</f>
        <v>97.058823529411768</v>
      </c>
      <c r="BK474" s="25">
        <v>88.235294117647058</v>
      </c>
      <c r="BL474" s="25">
        <v>8.8235294117647065</v>
      </c>
      <c r="BM474" s="25">
        <v>2.9411764705882351</v>
      </c>
      <c r="BN474" s="25">
        <v>0</v>
      </c>
      <c r="BO474" s="25">
        <v>0</v>
      </c>
    </row>
    <row r="475" spans="4:67">
      <c r="D475" s="86" t="s">
        <v>17</v>
      </c>
      <c r="E475" s="87"/>
      <c r="F475" s="87"/>
      <c r="G475" s="87"/>
      <c r="H475" s="87"/>
      <c r="I475" s="88"/>
      <c r="J475" s="89">
        <f>BI475</f>
        <v>98.625744388456255</v>
      </c>
      <c r="K475" s="89"/>
      <c r="L475" s="89"/>
      <c r="M475" s="89"/>
      <c r="N475" s="89">
        <f>IF(ISERROR(BJ475),"",BJ475)</f>
        <v>100</v>
      </c>
      <c r="O475" s="89"/>
      <c r="P475" s="89"/>
      <c r="Q475" s="89"/>
      <c r="R475" s="89">
        <f>BK475</f>
        <v>92.857142857142861</v>
      </c>
      <c r="S475" s="89"/>
      <c r="T475" s="89"/>
      <c r="U475" s="89"/>
      <c r="V475" s="89">
        <f>BL475</f>
        <v>7.1428571428571423</v>
      </c>
      <c r="W475" s="89"/>
      <c r="X475" s="89"/>
      <c r="Y475" s="89"/>
      <c r="Z475" s="89">
        <f>BM475</f>
        <v>0</v>
      </c>
      <c r="AA475" s="89"/>
      <c r="AB475" s="89"/>
      <c r="AC475" s="89"/>
      <c r="AD475" s="89">
        <f>BN475</f>
        <v>0</v>
      </c>
      <c r="AE475" s="89"/>
      <c r="AF475" s="89"/>
      <c r="AG475" s="89"/>
      <c r="AH475" s="89">
        <f>BO475</f>
        <v>0</v>
      </c>
      <c r="AI475" s="89"/>
      <c r="AJ475" s="89"/>
      <c r="AK475" s="89"/>
      <c r="BH475" s="2" t="s">
        <v>18</v>
      </c>
      <c r="BI475" s="25">
        <v>98.625744388456255</v>
      </c>
      <c r="BJ475" s="25">
        <f>BK475+BL475</f>
        <v>100</v>
      </c>
      <c r="BK475" s="25">
        <v>92.857142857142861</v>
      </c>
      <c r="BL475" s="25">
        <v>7.1428571428571423</v>
      </c>
      <c r="BM475" s="25">
        <v>0</v>
      </c>
      <c r="BN475" s="25">
        <v>0</v>
      </c>
      <c r="BO475" s="25">
        <v>0</v>
      </c>
    </row>
    <row r="476" spans="4:67" ht="15" customHeight="1">
      <c r="D476" s="33" t="s">
        <v>174</v>
      </c>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K476" s="31"/>
      <c r="BI476" s="5" t="s">
        <v>13</v>
      </c>
      <c r="BJ476" s="2" t="s">
        <v>14</v>
      </c>
      <c r="BK476" s="2">
        <v>1</v>
      </c>
      <c r="BL476" s="2">
        <v>2</v>
      </c>
      <c r="BM476" s="2">
        <v>3</v>
      </c>
      <c r="BN476" s="2">
        <v>4</v>
      </c>
      <c r="BO476" s="2">
        <v>0</v>
      </c>
    </row>
    <row r="477" spans="4:67">
      <c r="D477" s="90" t="s">
        <v>15</v>
      </c>
      <c r="E477" s="91"/>
      <c r="F477" s="91"/>
      <c r="G477" s="91"/>
      <c r="H477" s="91"/>
      <c r="I477" s="92"/>
      <c r="J477" s="85">
        <f>BI477</f>
        <v>92.791949450035105</v>
      </c>
      <c r="K477" s="85"/>
      <c r="L477" s="85"/>
      <c r="M477" s="85"/>
      <c r="N477" s="85">
        <f>BJ477</f>
        <v>94.117647058823536</v>
      </c>
      <c r="O477" s="85"/>
      <c r="P477" s="85"/>
      <c r="Q477" s="85"/>
      <c r="R477" s="85">
        <f>BK477</f>
        <v>52.941176470588239</v>
      </c>
      <c r="S477" s="85"/>
      <c r="T477" s="85"/>
      <c r="U477" s="85"/>
      <c r="V477" s="85">
        <f>BL477</f>
        <v>41.17647058823529</v>
      </c>
      <c r="W477" s="85"/>
      <c r="X477" s="85"/>
      <c r="Y477" s="85"/>
      <c r="Z477" s="85">
        <f>BM477</f>
        <v>5.8823529411764701</v>
      </c>
      <c r="AA477" s="85"/>
      <c r="AB477" s="85"/>
      <c r="AC477" s="85"/>
      <c r="AD477" s="85">
        <f>BN477</f>
        <v>0</v>
      </c>
      <c r="AE477" s="85"/>
      <c r="AF477" s="85"/>
      <c r="AG477" s="85"/>
      <c r="AH477" s="85">
        <f>BO477</f>
        <v>0</v>
      </c>
      <c r="AI477" s="85"/>
      <c r="AJ477" s="85"/>
      <c r="AK477" s="85"/>
      <c r="BG477" s="2">
        <v>85</v>
      </c>
      <c r="BH477" s="2" t="s">
        <v>16</v>
      </c>
      <c r="BI477" s="25">
        <v>92.791949450035105</v>
      </c>
      <c r="BJ477" s="25">
        <f>BK477+BL477</f>
        <v>94.117647058823536</v>
      </c>
      <c r="BK477" s="25">
        <v>52.941176470588239</v>
      </c>
      <c r="BL477" s="25">
        <v>41.17647058823529</v>
      </c>
      <c r="BM477" s="25">
        <v>5.8823529411764701</v>
      </c>
      <c r="BN477" s="25">
        <v>0</v>
      </c>
      <c r="BO477" s="25">
        <v>0</v>
      </c>
    </row>
    <row r="478" spans="4:67">
      <c r="D478" s="131" t="s">
        <v>17</v>
      </c>
      <c r="E478" s="132"/>
      <c r="F478" s="132"/>
      <c r="G478" s="132"/>
      <c r="H478" s="132"/>
      <c r="I478" s="133"/>
      <c r="J478" s="89">
        <f>BI478</f>
        <v>93.426477324782411</v>
      </c>
      <c r="K478" s="89"/>
      <c r="L478" s="89"/>
      <c r="M478" s="89"/>
      <c r="N478" s="89">
        <f>IF(ISERROR(BJ478),"",BJ478)</f>
        <v>95.238095238095241</v>
      </c>
      <c r="O478" s="89"/>
      <c r="P478" s="89"/>
      <c r="Q478" s="89"/>
      <c r="R478" s="89">
        <f>BK478</f>
        <v>52.380952380952387</v>
      </c>
      <c r="S478" s="89"/>
      <c r="T478" s="89"/>
      <c r="U478" s="89"/>
      <c r="V478" s="89">
        <f>BL478</f>
        <v>42.857142857142854</v>
      </c>
      <c r="W478" s="89"/>
      <c r="X478" s="89"/>
      <c r="Y478" s="89"/>
      <c r="Z478" s="89">
        <f>BM478</f>
        <v>3.5714285714285712</v>
      </c>
      <c r="AA478" s="89"/>
      <c r="AB478" s="89"/>
      <c r="AC478" s="89"/>
      <c r="AD478" s="89">
        <f>BN478</f>
        <v>1.1904761904761905</v>
      </c>
      <c r="AE478" s="89"/>
      <c r="AF478" s="89"/>
      <c r="AG478" s="89"/>
      <c r="AH478" s="89">
        <f>BO478</f>
        <v>0</v>
      </c>
      <c r="AI478" s="89"/>
      <c r="AJ478" s="89"/>
      <c r="AK478" s="89"/>
      <c r="BH478" s="2" t="s">
        <v>18</v>
      </c>
      <c r="BI478" s="25">
        <v>93.426477324782411</v>
      </c>
      <c r="BJ478" s="25">
        <f>BK478+BL478</f>
        <v>95.238095238095241</v>
      </c>
      <c r="BK478" s="25">
        <v>52.380952380952387</v>
      </c>
      <c r="BL478" s="25">
        <v>42.857142857142854</v>
      </c>
      <c r="BM478" s="25">
        <v>3.5714285714285712</v>
      </c>
      <c r="BN478" s="25">
        <v>1.1904761904761905</v>
      </c>
      <c r="BO478" s="25">
        <v>0</v>
      </c>
    </row>
    <row r="479" spans="4:67" ht="15" customHeight="1">
      <c r="D479" s="33" t="s">
        <v>175</v>
      </c>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K479" s="31"/>
      <c r="BI479" s="5" t="s">
        <v>13</v>
      </c>
      <c r="BJ479" s="2" t="s">
        <v>14</v>
      </c>
      <c r="BK479" s="2">
        <v>1</v>
      </c>
      <c r="BL479" s="2">
        <v>2</v>
      </c>
      <c r="BM479" s="2">
        <v>3</v>
      </c>
      <c r="BN479" s="2">
        <v>4</v>
      </c>
      <c r="BO479" s="2">
        <v>0</v>
      </c>
    </row>
    <row r="480" spans="4:67">
      <c r="D480" s="90" t="s">
        <v>15</v>
      </c>
      <c r="E480" s="91"/>
      <c r="F480" s="91"/>
      <c r="G480" s="91"/>
      <c r="H480" s="91"/>
      <c r="I480" s="92"/>
      <c r="J480" s="85">
        <f>BI480</f>
        <v>89.913409782354307</v>
      </c>
      <c r="K480" s="85"/>
      <c r="L480" s="85"/>
      <c r="M480" s="85"/>
      <c r="N480" s="85">
        <f>BJ480</f>
        <v>86.764705882352928</v>
      </c>
      <c r="O480" s="85"/>
      <c r="P480" s="85"/>
      <c r="Q480" s="85"/>
      <c r="R480" s="85">
        <f>BK480</f>
        <v>45.588235294117645</v>
      </c>
      <c r="S480" s="85"/>
      <c r="T480" s="85"/>
      <c r="U480" s="85"/>
      <c r="V480" s="85">
        <f>BL480</f>
        <v>41.17647058823529</v>
      </c>
      <c r="W480" s="85"/>
      <c r="X480" s="85"/>
      <c r="Y480" s="85"/>
      <c r="Z480" s="85">
        <f>BM480</f>
        <v>11.76470588235294</v>
      </c>
      <c r="AA480" s="85"/>
      <c r="AB480" s="85"/>
      <c r="AC480" s="85"/>
      <c r="AD480" s="85">
        <f>BN480</f>
        <v>1.4705882352941175</v>
      </c>
      <c r="AE480" s="85"/>
      <c r="AF480" s="85"/>
      <c r="AG480" s="85"/>
      <c r="AH480" s="85">
        <f>BO480</f>
        <v>0</v>
      </c>
      <c r="AI480" s="85"/>
      <c r="AJ480" s="85"/>
      <c r="AK480" s="85"/>
      <c r="BG480" s="2">
        <v>86</v>
      </c>
      <c r="BH480" s="2" t="s">
        <v>16</v>
      </c>
      <c r="BI480" s="25">
        <v>89.913409782354307</v>
      </c>
      <c r="BJ480" s="25">
        <f>BK480+BL480</f>
        <v>86.764705882352928</v>
      </c>
      <c r="BK480" s="25">
        <v>45.588235294117645</v>
      </c>
      <c r="BL480" s="25">
        <v>41.17647058823529</v>
      </c>
      <c r="BM480" s="25">
        <v>11.76470588235294</v>
      </c>
      <c r="BN480" s="25">
        <v>1.4705882352941175</v>
      </c>
      <c r="BO480" s="25">
        <v>0</v>
      </c>
    </row>
    <row r="481" spans="4:67">
      <c r="D481" s="86" t="s">
        <v>17</v>
      </c>
      <c r="E481" s="87"/>
      <c r="F481" s="87"/>
      <c r="G481" s="87"/>
      <c r="H481" s="87"/>
      <c r="I481" s="88"/>
      <c r="J481" s="89">
        <f>BI481</f>
        <v>90.677966101694921</v>
      </c>
      <c r="K481" s="89"/>
      <c r="L481" s="89"/>
      <c r="M481" s="89"/>
      <c r="N481" s="89">
        <f>IF(ISERROR(BJ481),"",BJ481)</f>
        <v>85.714285714285722</v>
      </c>
      <c r="O481" s="89"/>
      <c r="P481" s="89"/>
      <c r="Q481" s="89"/>
      <c r="R481" s="89">
        <f>BK481</f>
        <v>55.952380952380956</v>
      </c>
      <c r="S481" s="89"/>
      <c r="T481" s="89"/>
      <c r="U481" s="89"/>
      <c r="V481" s="89">
        <f>BL481</f>
        <v>29.761904761904763</v>
      </c>
      <c r="W481" s="89"/>
      <c r="X481" s="89"/>
      <c r="Y481" s="89"/>
      <c r="Z481" s="89">
        <f>BM481</f>
        <v>11.904761904761903</v>
      </c>
      <c r="AA481" s="89"/>
      <c r="AB481" s="89"/>
      <c r="AC481" s="89"/>
      <c r="AD481" s="89">
        <f>BN481</f>
        <v>2.3809523809523809</v>
      </c>
      <c r="AE481" s="89"/>
      <c r="AF481" s="89"/>
      <c r="AG481" s="89"/>
      <c r="AH481" s="89">
        <f>BO481</f>
        <v>0</v>
      </c>
      <c r="AI481" s="89"/>
      <c r="AJ481" s="89"/>
      <c r="AK481" s="89"/>
      <c r="BH481" s="2" t="s">
        <v>18</v>
      </c>
      <c r="BI481" s="25">
        <v>90.677966101694921</v>
      </c>
      <c r="BJ481" s="25">
        <f>BK481+BL481</f>
        <v>85.714285714285722</v>
      </c>
      <c r="BK481" s="25">
        <v>55.952380952380956</v>
      </c>
      <c r="BL481" s="25">
        <v>29.761904761904763</v>
      </c>
      <c r="BM481" s="25">
        <v>11.904761904761903</v>
      </c>
      <c r="BN481" s="25">
        <v>2.3809523809523809</v>
      </c>
      <c r="BO481" s="25">
        <v>0</v>
      </c>
    </row>
    <row r="482" spans="4:67" ht="15" customHeight="1">
      <c r="D482" s="33" t="s">
        <v>176</v>
      </c>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K482" s="31"/>
      <c r="BI482" s="5" t="s">
        <v>13</v>
      </c>
      <c r="BJ482" s="2" t="s">
        <v>14</v>
      </c>
      <c r="BK482" s="2">
        <v>1</v>
      </c>
      <c r="BL482" s="2">
        <v>2</v>
      </c>
      <c r="BM482" s="2">
        <v>3</v>
      </c>
      <c r="BN482" s="2">
        <v>4</v>
      </c>
      <c r="BO482" s="2">
        <v>0</v>
      </c>
    </row>
    <row r="483" spans="4:67">
      <c r="D483" s="90" t="s">
        <v>15</v>
      </c>
      <c r="E483" s="91"/>
      <c r="F483" s="91"/>
      <c r="G483" s="91"/>
      <c r="H483" s="91"/>
      <c r="I483" s="92"/>
      <c r="J483" s="85">
        <f>BI483</f>
        <v>98.010765270301889</v>
      </c>
      <c r="K483" s="85"/>
      <c r="L483" s="85"/>
      <c r="M483" s="85"/>
      <c r="N483" s="85">
        <f>BJ483</f>
        <v>99.999999999999986</v>
      </c>
      <c r="O483" s="85"/>
      <c r="P483" s="85"/>
      <c r="Q483" s="85"/>
      <c r="R483" s="85">
        <f>BK483</f>
        <v>94.117647058823522</v>
      </c>
      <c r="S483" s="85"/>
      <c r="T483" s="85"/>
      <c r="U483" s="85"/>
      <c r="V483" s="85">
        <f>BL483</f>
        <v>5.8823529411764701</v>
      </c>
      <c r="W483" s="85"/>
      <c r="X483" s="85"/>
      <c r="Y483" s="85"/>
      <c r="Z483" s="85">
        <f>BM483</f>
        <v>0</v>
      </c>
      <c r="AA483" s="85"/>
      <c r="AB483" s="85"/>
      <c r="AC483" s="85"/>
      <c r="AD483" s="85">
        <f>BN483</f>
        <v>0</v>
      </c>
      <c r="AE483" s="85"/>
      <c r="AF483" s="85"/>
      <c r="AG483" s="85"/>
      <c r="AH483" s="85">
        <f>BO483</f>
        <v>0</v>
      </c>
      <c r="AI483" s="85"/>
      <c r="AJ483" s="85"/>
      <c r="AK483" s="85"/>
      <c r="BG483" s="2">
        <v>87</v>
      </c>
      <c r="BH483" s="2" t="s">
        <v>16</v>
      </c>
      <c r="BI483" s="25">
        <v>98.010765270301889</v>
      </c>
      <c r="BJ483" s="25">
        <f>BK483+BL483</f>
        <v>99.999999999999986</v>
      </c>
      <c r="BK483" s="25">
        <v>94.117647058823522</v>
      </c>
      <c r="BL483" s="25">
        <v>5.8823529411764701</v>
      </c>
      <c r="BM483" s="25">
        <v>0</v>
      </c>
      <c r="BN483" s="25">
        <v>0</v>
      </c>
      <c r="BO483" s="25">
        <v>0</v>
      </c>
    </row>
    <row r="484" spans="4:67">
      <c r="D484" s="86" t="s">
        <v>17</v>
      </c>
      <c r="E484" s="87"/>
      <c r="F484" s="87"/>
      <c r="G484" s="87"/>
      <c r="H484" s="87"/>
      <c r="I484" s="88"/>
      <c r="J484" s="89">
        <f>BI484</f>
        <v>97.984425103069171</v>
      </c>
      <c r="K484" s="89"/>
      <c r="L484" s="89"/>
      <c r="M484" s="89"/>
      <c r="N484" s="89">
        <f>IF(ISERROR(BJ484),"",BJ484)</f>
        <v>98.809523809523796</v>
      </c>
      <c r="O484" s="89"/>
      <c r="P484" s="89"/>
      <c r="Q484" s="89"/>
      <c r="R484" s="89">
        <f>BK484</f>
        <v>91.666666666666657</v>
      </c>
      <c r="S484" s="89"/>
      <c r="T484" s="89"/>
      <c r="U484" s="89"/>
      <c r="V484" s="89">
        <f>BL484</f>
        <v>7.1428571428571423</v>
      </c>
      <c r="W484" s="89"/>
      <c r="X484" s="89"/>
      <c r="Y484" s="89"/>
      <c r="Z484" s="89">
        <f>BM484</f>
        <v>1.1904761904761905</v>
      </c>
      <c r="AA484" s="89"/>
      <c r="AB484" s="89"/>
      <c r="AC484" s="89"/>
      <c r="AD484" s="89">
        <f>BN484</f>
        <v>0</v>
      </c>
      <c r="AE484" s="89"/>
      <c r="AF484" s="89"/>
      <c r="AG484" s="89"/>
      <c r="AH484" s="89">
        <f>BO484</f>
        <v>0</v>
      </c>
      <c r="AI484" s="89"/>
      <c r="AJ484" s="89"/>
      <c r="AK484" s="89"/>
      <c r="BH484" s="2" t="s">
        <v>18</v>
      </c>
      <c r="BI484" s="25">
        <v>97.984425103069171</v>
      </c>
      <c r="BJ484" s="25">
        <f>BK484+BL484</f>
        <v>98.809523809523796</v>
      </c>
      <c r="BK484" s="25">
        <v>91.666666666666657</v>
      </c>
      <c r="BL484" s="25">
        <v>7.1428571428571423</v>
      </c>
      <c r="BM484" s="25">
        <v>1.1904761904761905</v>
      </c>
      <c r="BN484" s="25">
        <v>0</v>
      </c>
      <c r="BO484" s="25">
        <v>0</v>
      </c>
    </row>
    <row r="485" spans="4:67" ht="15" customHeight="1">
      <c r="D485" s="33" t="s">
        <v>177</v>
      </c>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K485" s="31"/>
      <c r="BI485" s="5" t="s">
        <v>13</v>
      </c>
      <c r="BJ485" s="2" t="s">
        <v>14</v>
      </c>
      <c r="BK485" s="2">
        <v>1</v>
      </c>
      <c r="BL485" s="2">
        <v>2</v>
      </c>
      <c r="BM485" s="2">
        <v>3</v>
      </c>
      <c r="BN485" s="2">
        <v>4</v>
      </c>
      <c r="BO485" s="2">
        <v>0</v>
      </c>
    </row>
    <row r="486" spans="4:67">
      <c r="D486" s="90" t="s">
        <v>15</v>
      </c>
      <c r="E486" s="91"/>
      <c r="F486" s="91"/>
      <c r="G486" s="91"/>
      <c r="H486" s="91"/>
      <c r="I486" s="92"/>
      <c r="J486" s="85">
        <f>BI486</f>
        <v>94.87479522583665</v>
      </c>
      <c r="K486" s="85"/>
      <c r="L486" s="85"/>
      <c r="M486" s="85"/>
      <c r="N486" s="85">
        <f>BJ486</f>
        <v>91.17647058823529</v>
      </c>
      <c r="O486" s="85"/>
      <c r="P486" s="85"/>
      <c r="Q486" s="85"/>
      <c r="R486" s="85">
        <f>BK486</f>
        <v>64.705882352941174</v>
      </c>
      <c r="S486" s="85"/>
      <c r="T486" s="85"/>
      <c r="U486" s="85"/>
      <c r="V486" s="85">
        <f>BL486</f>
        <v>26.47058823529412</v>
      </c>
      <c r="W486" s="85"/>
      <c r="X486" s="85"/>
      <c r="Y486" s="85"/>
      <c r="Z486" s="85">
        <f>BM486</f>
        <v>5.8823529411764701</v>
      </c>
      <c r="AA486" s="85"/>
      <c r="AB486" s="85"/>
      <c r="AC486" s="85"/>
      <c r="AD486" s="85">
        <f>BN486</f>
        <v>2.9411764705882351</v>
      </c>
      <c r="AE486" s="85"/>
      <c r="AF486" s="85"/>
      <c r="AG486" s="85"/>
      <c r="AH486" s="85">
        <f>BO486</f>
        <v>0</v>
      </c>
      <c r="AI486" s="85"/>
      <c r="AJ486" s="85"/>
      <c r="AK486" s="85"/>
      <c r="BG486" s="2">
        <v>88</v>
      </c>
      <c r="BH486" s="2" t="s">
        <v>16</v>
      </c>
      <c r="BI486" s="25">
        <v>94.87479522583665</v>
      </c>
      <c r="BJ486" s="25">
        <f>BK486+BL486</f>
        <v>91.17647058823529</v>
      </c>
      <c r="BK486" s="25">
        <v>64.705882352941174</v>
      </c>
      <c r="BL486" s="25">
        <v>26.47058823529412</v>
      </c>
      <c r="BM486" s="25">
        <v>5.8823529411764701</v>
      </c>
      <c r="BN486" s="25">
        <v>2.9411764705882351</v>
      </c>
      <c r="BO486" s="25">
        <v>0</v>
      </c>
    </row>
    <row r="487" spans="4:67">
      <c r="D487" s="131" t="s">
        <v>17</v>
      </c>
      <c r="E487" s="132"/>
      <c r="F487" s="132"/>
      <c r="G487" s="132"/>
      <c r="H487" s="132"/>
      <c r="I487" s="133"/>
      <c r="J487" s="89">
        <f>BI487</f>
        <v>95.419147961520849</v>
      </c>
      <c r="K487" s="89"/>
      <c r="L487" s="89"/>
      <c r="M487" s="89"/>
      <c r="N487" s="89">
        <f>IF(ISERROR(BJ487),"",BJ487)</f>
        <v>94.047619047619037</v>
      </c>
      <c r="O487" s="89"/>
      <c r="P487" s="89"/>
      <c r="Q487" s="89"/>
      <c r="R487" s="89">
        <f>BK487</f>
        <v>70.238095238095227</v>
      </c>
      <c r="S487" s="89"/>
      <c r="T487" s="89"/>
      <c r="U487" s="89"/>
      <c r="V487" s="89">
        <f>BL487</f>
        <v>23.809523809523807</v>
      </c>
      <c r="W487" s="89"/>
      <c r="X487" s="89"/>
      <c r="Y487" s="89"/>
      <c r="Z487" s="89">
        <f>BM487</f>
        <v>3.5714285714285712</v>
      </c>
      <c r="AA487" s="89"/>
      <c r="AB487" s="89"/>
      <c r="AC487" s="89"/>
      <c r="AD487" s="89">
        <f>BN487</f>
        <v>2.3809523809523809</v>
      </c>
      <c r="AE487" s="89"/>
      <c r="AF487" s="89"/>
      <c r="AG487" s="89"/>
      <c r="AH487" s="89">
        <f>BO487</f>
        <v>0</v>
      </c>
      <c r="AI487" s="89"/>
      <c r="AJ487" s="89"/>
      <c r="AK487" s="89"/>
      <c r="BH487" s="2" t="s">
        <v>18</v>
      </c>
      <c r="BI487" s="25">
        <v>95.419147961520849</v>
      </c>
      <c r="BJ487" s="25">
        <f>BK487+BL487</f>
        <v>94.047619047619037</v>
      </c>
      <c r="BK487" s="25">
        <v>70.238095238095227</v>
      </c>
      <c r="BL487" s="25">
        <v>23.809523809523807</v>
      </c>
      <c r="BM487" s="25">
        <v>3.5714285714285712</v>
      </c>
      <c r="BN487" s="25">
        <v>2.3809523809523809</v>
      </c>
      <c r="BO487" s="25">
        <v>0</v>
      </c>
    </row>
    <row r="488" spans="4:67" ht="15" customHeight="1">
      <c r="D488" s="33" t="s">
        <v>178</v>
      </c>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K488" s="31"/>
      <c r="BI488" s="5" t="s">
        <v>13</v>
      </c>
      <c r="BJ488" s="2" t="s">
        <v>14</v>
      </c>
      <c r="BK488" s="2">
        <v>1</v>
      </c>
      <c r="BL488" s="2">
        <v>2</v>
      </c>
      <c r="BM488" s="2">
        <v>3</v>
      </c>
      <c r="BN488" s="2">
        <v>4</v>
      </c>
      <c r="BO488" s="2">
        <v>0</v>
      </c>
    </row>
    <row r="489" spans="4:67">
      <c r="D489" s="90" t="s">
        <v>15</v>
      </c>
      <c r="E489" s="91"/>
      <c r="F489" s="91"/>
      <c r="G489" s="91"/>
      <c r="H489" s="91"/>
      <c r="I489" s="92"/>
      <c r="J489" s="85">
        <f>BI489</f>
        <v>91.926047273578277</v>
      </c>
      <c r="K489" s="85"/>
      <c r="L489" s="85"/>
      <c r="M489" s="85"/>
      <c r="N489" s="85">
        <f>BJ489</f>
        <v>91.176470588235304</v>
      </c>
      <c r="O489" s="85"/>
      <c r="P489" s="85"/>
      <c r="Q489" s="85"/>
      <c r="R489" s="85">
        <f>BK489</f>
        <v>67.64705882352942</v>
      </c>
      <c r="S489" s="85"/>
      <c r="T489" s="85"/>
      <c r="U489" s="85"/>
      <c r="V489" s="85">
        <f>BL489</f>
        <v>23.52941176470588</v>
      </c>
      <c r="W489" s="85"/>
      <c r="X489" s="85"/>
      <c r="Y489" s="85"/>
      <c r="Z489" s="85">
        <f>BM489</f>
        <v>4.4117647058823533</v>
      </c>
      <c r="AA489" s="85"/>
      <c r="AB489" s="85"/>
      <c r="AC489" s="85"/>
      <c r="AD489" s="85">
        <f>BN489</f>
        <v>4.4117647058823533</v>
      </c>
      <c r="AE489" s="85"/>
      <c r="AF489" s="85"/>
      <c r="AG489" s="85"/>
      <c r="AH489" s="85">
        <f>BO489</f>
        <v>0</v>
      </c>
      <c r="AI489" s="85"/>
      <c r="AJ489" s="85"/>
      <c r="AK489" s="85"/>
      <c r="BG489" s="2">
        <v>89</v>
      </c>
      <c r="BH489" s="2" t="s">
        <v>16</v>
      </c>
      <c r="BI489" s="25">
        <v>91.926047273578277</v>
      </c>
      <c r="BJ489" s="25">
        <f>BK489+BL489</f>
        <v>91.176470588235304</v>
      </c>
      <c r="BK489" s="25">
        <v>67.64705882352942</v>
      </c>
      <c r="BL489" s="25">
        <v>23.52941176470588</v>
      </c>
      <c r="BM489" s="25">
        <v>4.4117647058823533</v>
      </c>
      <c r="BN489" s="25">
        <v>4.4117647058823533</v>
      </c>
      <c r="BO489" s="25">
        <v>0</v>
      </c>
    </row>
    <row r="490" spans="4:67">
      <c r="D490" s="86" t="s">
        <v>17</v>
      </c>
      <c r="E490" s="87"/>
      <c r="F490" s="87"/>
      <c r="G490" s="87"/>
      <c r="H490" s="87"/>
      <c r="I490" s="88"/>
      <c r="J490" s="89">
        <f>BI490</f>
        <v>92.945487860742091</v>
      </c>
      <c r="K490" s="89"/>
      <c r="L490" s="89"/>
      <c r="M490" s="89"/>
      <c r="N490" s="89">
        <f>IF(ISERROR(BJ490),"",BJ490)</f>
        <v>92.857142857142847</v>
      </c>
      <c r="O490" s="89"/>
      <c r="P490" s="89"/>
      <c r="Q490" s="89"/>
      <c r="R490" s="89">
        <f>BK490</f>
        <v>70.238095238095227</v>
      </c>
      <c r="S490" s="89"/>
      <c r="T490" s="89"/>
      <c r="U490" s="89"/>
      <c r="V490" s="89">
        <f>BL490</f>
        <v>22.61904761904762</v>
      </c>
      <c r="W490" s="89"/>
      <c r="X490" s="89"/>
      <c r="Y490" s="89"/>
      <c r="Z490" s="89">
        <f>BM490</f>
        <v>5.9523809523809517</v>
      </c>
      <c r="AA490" s="89"/>
      <c r="AB490" s="89"/>
      <c r="AC490" s="89"/>
      <c r="AD490" s="89">
        <f>BN490</f>
        <v>1.1904761904761905</v>
      </c>
      <c r="AE490" s="89"/>
      <c r="AF490" s="89"/>
      <c r="AG490" s="89"/>
      <c r="AH490" s="89">
        <f>BO490</f>
        <v>0</v>
      </c>
      <c r="AI490" s="89"/>
      <c r="AJ490" s="89"/>
      <c r="AK490" s="89"/>
      <c r="BH490" s="2" t="s">
        <v>18</v>
      </c>
      <c r="BI490" s="25">
        <v>92.945487860742091</v>
      </c>
      <c r="BJ490" s="25">
        <f>BK490+BL490</f>
        <v>92.857142857142847</v>
      </c>
      <c r="BK490" s="25">
        <v>70.238095238095227</v>
      </c>
      <c r="BL490" s="25">
        <v>22.61904761904762</v>
      </c>
      <c r="BM490" s="25">
        <v>5.9523809523809517</v>
      </c>
      <c r="BN490" s="25">
        <v>1.1904761904761905</v>
      </c>
      <c r="BO490" s="25">
        <v>0</v>
      </c>
    </row>
    <row r="491" spans="4:67" ht="15" customHeight="1">
      <c r="D491" s="33" t="s">
        <v>179</v>
      </c>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K491" s="31"/>
      <c r="BI491" s="5" t="s">
        <v>13</v>
      </c>
      <c r="BJ491" s="2" t="s">
        <v>14</v>
      </c>
      <c r="BK491" s="2">
        <v>1</v>
      </c>
      <c r="BL491" s="2">
        <v>2</v>
      </c>
      <c r="BM491" s="2">
        <v>3</v>
      </c>
      <c r="BN491" s="2">
        <v>4</v>
      </c>
      <c r="BO491" s="2">
        <v>0</v>
      </c>
    </row>
    <row r="492" spans="4:67">
      <c r="D492" s="90" t="s">
        <v>15</v>
      </c>
      <c r="E492" s="91"/>
      <c r="F492" s="91"/>
      <c r="G492" s="91"/>
      <c r="H492" s="91"/>
      <c r="I492" s="92"/>
      <c r="J492" s="85">
        <f>BI492</f>
        <v>49.005382635150944</v>
      </c>
      <c r="K492" s="85"/>
      <c r="L492" s="85"/>
      <c r="M492" s="85"/>
      <c r="N492" s="85">
        <f>BJ492</f>
        <v>61.764705882352942</v>
      </c>
      <c r="O492" s="85"/>
      <c r="P492" s="85"/>
      <c r="Q492" s="85"/>
      <c r="R492" s="85">
        <f>BK492</f>
        <v>32.352941176470587</v>
      </c>
      <c r="S492" s="85"/>
      <c r="T492" s="85"/>
      <c r="U492" s="85"/>
      <c r="V492" s="85">
        <f>BL492</f>
        <v>29.411764705882355</v>
      </c>
      <c r="W492" s="85"/>
      <c r="X492" s="85"/>
      <c r="Y492" s="85"/>
      <c r="Z492" s="85">
        <f>BM492</f>
        <v>23.52941176470588</v>
      </c>
      <c r="AA492" s="85"/>
      <c r="AB492" s="85"/>
      <c r="AC492" s="85"/>
      <c r="AD492" s="85">
        <f>BN492</f>
        <v>14.705882352941178</v>
      </c>
      <c r="AE492" s="85"/>
      <c r="AF492" s="85"/>
      <c r="AG492" s="85"/>
      <c r="AH492" s="85">
        <f>BO492</f>
        <v>0</v>
      </c>
      <c r="AI492" s="85"/>
      <c r="AJ492" s="85"/>
      <c r="AK492" s="85"/>
      <c r="BG492" s="2">
        <v>90</v>
      </c>
      <c r="BH492" s="2" t="s">
        <v>16</v>
      </c>
      <c r="BI492" s="25">
        <v>49.005382635150944</v>
      </c>
      <c r="BJ492" s="25">
        <f>BK492+BL492</f>
        <v>61.764705882352942</v>
      </c>
      <c r="BK492" s="25">
        <v>32.352941176470587</v>
      </c>
      <c r="BL492" s="25">
        <v>29.411764705882355</v>
      </c>
      <c r="BM492" s="25">
        <v>23.52941176470588</v>
      </c>
      <c r="BN492" s="25">
        <v>14.705882352941178</v>
      </c>
      <c r="BO492" s="25">
        <v>0</v>
      </c>
    </row>
    <row r="493" spans="4:67">
      <c r="D493" s="86" t="s">
        <v>17</v>
      </c>
      <c r="E493" s="87"/>
      <c r="F493" s="87"/>
      <c r="G493" s="87"/>
      <c r="H493" s="87"/>
      <c r="I493" s="88"/>
      <c r="J493" s="89">
        <f>BI493</f>
        <v>45.945945945945951</v>
      </c>
      <c r="K493" s="89"/>
      <c r="L493" s="89"/>
      <c r="M493" s="89"/>
      <c r="N493" s="89">
        <f>IF(ISERROR(BJ493),"",BJ493)</f>
        <v>48.80952380952381</v>
      </c>
      <c r="O493" s="89"/>
      <c r="P493" s="89"/>
      <c r="Q493" s="89"/>
      <c r="R493" s="89">
        <f>BK493</f>
        <v>22.61904761904762</v>
      </c>
      <c r="S493" s="89"/>
      <c r="T493" s="89"/>
      <c r="U493" s="89"/>
      <c r="V493" s="89">
        <f>BL493</f>
        <v>26.190476190476193</v>
      </c>
      <c r="W493" s="89"/>
      <c r="X493" s="89"/>
      <c r="Y493" s="89"/>
      <c r="Z493" s="89">
        <f>BM493</f>
        <v>17.857142857142858</v>
      </c>
      <c r="AA493" s="89"/>
      <c r="AB493" s="89"/>
      <c r="AC493" s="89"/>
      <c r="AD493" s="89">
        <f>BN493</f>
        <v>33.333333333333329</v>
      </c>
      <c r="AE493" s="89"/>
      <c r="AF493" s="89"/>
      <c r="AG493" s="89"/>
      <c r="AH493" s="89">
        <f>BO493</f>
        <v>0</v>
      </c>
      <c r="AI493" s="89"/>
      <c r="AJ493" s="89"/>
      <c r="AK493" s="89"/>
      <c r="BH493" s="2" t="s">
        <v>18</v>
      </c>
      <c r="BI493" s="25">
        <v>45.945945945945951</v>
      </c>
      <c r="BJ493" s="25">
        <f>BK493+BL493</f>
        <v>48.80952380952381</v>
      </c>
      <c r="BK493" s="25">
        <v>22.61904761904762</v>
      </c>
      <c r="BL493" s="25">
        <v>26.190476190476193</v>
      </c>
      <c r="BM493" s="25">
        <v>17.857142857142858</v>
      </c>
      <c r="BN493" s="25">
        <v>33.333333333333329</v>
      </c>
      <c r="BO493" s="25">
        <v>0</v>
      </c>
    </row>
    <row r="494" spans="4:67" ht="15" customHeight="1">
      <c r="D494" s="33" t="s">
        <v>180</v>
      </c>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K494" s="31"/>
      <c r="BI494" s="5" t="s">
        <v>13</v>
      </c>
      <c r="BJ494" s="2" t="s">
        <v>14</v>
      </c>
      <c r="BK494" s="2">
        <v>1</v>
      </c>
      <c r="BL494" s="2">
        <v>2</v>
      </c>
      <c r="BM494" s="2">
        <v>3</v>
      </c>
      <c r="BN494" s="2">
        <v>4</v>
      </c>
      <c r="BO494" s="2">
        <v>0</v>
      </c>
    </row>
    <row r="495" spans="4:67">
      <c r="D495" s="90" t="s">
        <v>15</v>
      </c>
      <c r="E495" s="91"/>
      <c r="F495" s="91"/>
      <c r="G495" s="91"/>
      <c r="H495" s="91"/>
      <c r="I495" s="92"/>
      <c r="J495" s="85">
        <f>BI495</f>
        <v>77.86098759653639</v>
      </c>
      <c r="K495" s="85"/>
      <c r="L495" s="85"/>
      <c r="M495" s="85"/>
      <c r="N495" s="85">
        <f>BJ495</f>
        <v>82.35294117647058</v>
      </c>
      <c r="O495" s="85"/>
      <c r="P495" s="85"/>
      <c r="Q495" s="85"/>
      <c r="R495" s="85">
        <f>BK495</f>
        <v>60.294117647058819</v>
      </c>
      <c r="S495" s="85"/>
      <c r="T495" s="85"/>
      <c r="U495" s="85"/>
      <c r="V495" s="85">
        <f>BL495</f>
        <v>22.058823529411764</v>
      </c>
      <c r="W495" s="85"/>
      <c r="X495" s="85"/>
      <c r="Y495" s="85"/>
      <c r="Z495" s="85">
        <f>BM495</f>
        <v>14.705882352941178</v>
      </c>
      <c r="AA495" s="85"/>
      <c r="AB495" s="85"/>
      <c r="AC495" s="85"/>
      <c r="AD495" s="85">
        <f>BN495</f>
        <v>2.9411764705882351</v>
      </c>
      <c r="AE495" s="85"/>
      <c r="AF495" s="85"/>
      <c r="AG495" s="85"/>
      <c r="AH495" s="85">
        <f>BO495</f>
        <v>0</v>
      </c>
      <c r="AI495" s="85"/>
      <c r="AJ495" s="85"/>
      <c r="AK495" s="85"/>
      <c r="BG495" s="2">
        <v>91</v>
      </c>
      <c r="BH495" s="2" t="s">
        <v>16</v>
      </c>
      <c r="BI495" s="25">
        <v>77.86098759653639</v>
      </c>
      <c r="BJ495" s="25">
        <f>BK495+BL495</f>
        <v>82.35294117647058</v>
      </c>
      <c r="BK495" s="25">
        <v>60.294117647058819</v>
      </c>
      <c r="BL495" s="25">
        <v>22.058823529411764</v>
      </c>
      <c r="BM495" s="25">
        <v>14.705882352941178</v>
      </c>
      <c r="BN495" s="25">
        <v>2.9411764705882351</v>
      </c>
      <c r="BO495" s="25">
        <v>0</v>
      </c>
    </row>
    <row r="496" spans="4:67">
      <c r="D496" s="86" t="s">
        <v>17</v>
      </c>
      <c r="E496" s="87"/>
      <c r="F496" s="87"/>
      <c r="G496" s="87"/>
      <c r="H496" s="87"/>
      <c r="I496" s="88"/>
      <c r="J496" s="89">
        <f>BI496</f>
        <v>74.553366926248273</v>
      </c>
      <c r="K496" s="89"/>
      <c r="L496" s="89"/>
      <c r="M496" s="89"/>
      <c r="N496" s="89">
        <f>IF(ISERROR(BJ496),"",BJ496)</f>
        <v>83.333333333333329</v>
      </c>
      <c r="O496" s="89"/>
      <c r="P496" s="89"/>
      <c r="Q496" s="89"/>
      <c r="R496" s="89">
        <f>BK496</f>
        <v>44.047619047619044</v>
      </c>
      <c r="S496" s="89"/>
      <c r="T496" s="89"/>
      <c r="U496" s="89"/>
      <c r="V496" s="89">
        <f>BL496</f>
        <v>39.285714285714285</v>
      </c>
      <c r="W496" s="89"/>
      <c r="X496" s="89"/>
      <c r="Y496" s="89"/>
      <c r="Z496" s="89">
        <f>BM496</f>
        <v>11.904761904761903</v>
      </c>
      <c r="AA496" s="89"/>
      <c r="AB496" s="89"/>
      <c r="AC496" s="89"/>
      <c r="AD496" s="89">
        <f>BN496</f>
        <v>4.7619047619047619</v>
      </c>
      <c r="AE496" s="89"/>
      <c r="AF496" s="89"/>
      <c r="AG496" s="89"/>
      <c r="AH496" s="89">
        <f>BO496</f>
        <v>0</v>
      </c>
      <c r="AI496" s="89"/>
      <c r="AJ496" s="89"/>
      <c r="AK496" s="89"/>
      <c r="BH496" s="2" t="s">
        <v>18</v>
      </c>
      <c r="BI496" s="25">
        <v>74.553366926248273</v>
      </c>
      <c r="BJ496" s="25">
        <f>BK496+BL496</f>
        <v>83.333333333333329</v>
      </c>
      <c r="BK496" s="25">
        <v>44.047619047619044</v>
      </c>
      <c r="BL496" s="25">
        <v>39.285714285714285</v>
      </c>
      <c r="BM496" s="25">
        <v>11.904761904761903</v>
      </c>
      <c r="BN496" s="25">
        <v>4.7619047619047619</v>
      </c>
      <c r="BO496" s="25">
        <v>0</v>
      </c>
    </row>
    <row r="497" spans="1:96" ht="15" customHeight="1">
      <c r="D497" s="33" t="s">
        <v>181</v>
      </c>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K497" s="31"/>
      <c r="BI497" s="5" t="s">
        <v>13</v>
      </c>
      <c r="BJ497" s="2" t="s">
        <v>14</v>
      </c>
      <c r="BK497" s="2">
        <v>1</v>
      </c>
      <c r="BL497" s="2">
        <v>2</v>
      </c>
      <c r="BM497" s="2">
        <v>3</v>
      </c>
      <c r="BN497" s="2">
        <v>4</v>
      </c>
      <c r="BO497" s="2">
        <v>0</v>
      </c>
    </row>
    <row r="498" spans="1:96">
      <c r="D498" s="90" t="s">
        <v>15</v>
      </c>
      <c r="E498" s="91"/>
      <c r="F498" s="91"/>
      <c r="G498" s="91"/>
      <c r="H498" s="91"/>
      <c r="I498" s="92"/>
      <c r="J498" s="85">
        <f>BI498</f>
        <v>82.892581324596307</v>
      </c>
      <c r="K498" s="85"/>
      <c r="L498" s="85"/>
      <c r="M498" s="85"/>
      <c r="N498" s="85">
        <f>BJ498</f>
        <v>85.294117647058826</v>
      </c>
      <c r="O498" s="85"/>
      <c r="P498" s="85"/>
      <c r="Q498" s="85"/>
      <c r="R498" s="85">
        <f>BK498</f>
        <v>48.529411764705884</v>
      </c>
      <c r="S498" s="85"/>
      <c r="T498" s="85"/>
      <c r="U498" s="85"/>
      <c r="V498" s="85">
        <f>BL498</f>
        <v>36.764705882352942</v>
      </c>
      <c r="W498" s="85"/>
      <c r="X498" s="85"/>
      <c r="Y498" s="85"/>
      <c r="Z498" s="85">
        <f>BM498</f>
        <v>13.23529411764706</v>
      </c>
      <c r="AA498" s="85"/>
      <c r="AB498" s="85"/>
      <c r="AC498" s="85"/>
      <c r="AD498" s="85">
        <f>BN498</f>
        <v>1.4705882352941175</v>
      </c>
      <c r="AE498" s="85"/>
      <c r="AF498" s="85"/>
      <c r="AG498" s="85"/>
      <c r="AH498" s="85">
        <f>BO498</f>
        <v>0</v>
      </c>
      <c r="AI498" s="85"/>
      <c r="AJ498" s="85"/>
      <c r="AK498" s="85"/>
      <c r="BG498" s="2">
        <v>92</v>
      </c>
      <c r="BH498" s="2" t="s">
        <v>16</v>
      </c>
      <c r="BI498" s="25">
        <v>82.892581324596307</v>
      </c>
      <c r="BJ498" s="25">
        <f>BK498+BL498</f>
        <v>85.294117647058826</v>
      </c>
      <c r="BK498" s="25">
        <v>48.529411764705884</v>
      </c>
      <c r="BL498" s="25">
        <v>36.764705882352942</v>
      </c>
      <c r="BM498" s="25">
        <v>13.23529411764706</v>
      </c>
      <c r="BN498" s="25">
        <v>1.4705882352941175</v>
      </c>
      <c r="BO498" s="25">
        <v>0</v>
      </c>
    </row>
    <row r="499" spans="1:96">
      <c r="D499" s="86" t="s">
        <v>17</v>
      </c>
      <c r="E499" s="87"/>
      <c r="F499" s="87"/>
      <c r="G499" s="87"/>
      <c r="H499" s="87"/>
      <c r="I499" s="88"/>
      <c r="J499" s="171" t="s">
        <v>85</v>
      </c>
      <c r="K499" s="171"/>
      <c r="L499" s="171"/>
      <c r="M499" s="171"/>
      <c r="N499" s="171" t="s">
        <v>85</v>
      </c>
      <c r="O499" s="171"/>
      <c r="P499" s="171"/>
      <c r="Q499" s="171"/>
      <c r="R499" s="171" t="s">
        <v>85</v>
      </c>
      <c r="S499" s="171"/>
      <c r="T499" s="171"/>
      <c r="U499" s="171"/>
      <c r="V499" s="171" t="s">
        <v>85</v>
      </c>
      <c r="W499" s="171"/>
      <c r="X499" s="171"/>
      <c r="Y499" s="171"/>
      <c r="Z499" s="171" t="s">
        <v>85</v>
      </c>
      <c r="AA499" s="171"/>
      <c r="AB499" s="171"/>
      <c r="AC499" s="171"/>
      <c r="AD499" s="171" t="s">
        <v>85</v>
      </c>
      <c r="AE499" s="171"/>
      <c r="AF499" s="171"/>
      <c r="AG499" s="171"/>
      <c r="AH499" s="171" t="s">
        <v>85</v>
      </c>
      <c r="AI499" s="171"/>
      <c r="AJ499" s="171"/>
      <c r="AK499" s="171"/>
      <c r="BH499" s="2" t="s">
        <v>18</v>
      </c>
      <c r="BI499" s="25"/>
      <c r="BJ499" s="25">
        <f>BK499+BL499</f>
        <v>0</v>
      </c>
      <c r="BK499" s="25"/>
      <c r="BL499" s="25"/>
      <c r="BM499" s="25"/>
      <c r="BN499" s="25"/>
      <c r="BO499" s="25"/>
    </row>
    <row r="500" spans="1:96">
      <c r="D500" s="42"/>
      <c r="E500" s="42"/>
      <c r="F500" s="42"/>
      <c r="G500" s="42"/>
      <c r="H500" s="42"/>
      <c r="I500" s="42"/>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BI500" s="25"/>
      <c r="BJ500" s="25"/>
      <c r="BK500" s="25"/>
      <c r="BL500" s="25"/>
      <c r="BM500" s="25"/>
      <c r="BN500" s="25"/>
      <c r="BO500" s="25"/>
    </row>
    <row r="501" spans="1:96" s="20" customFormat="1" ht="11.25" customHeight="1">
      <c r="A501" s="2"/>
      <c r="B501" s="2"/>
      <c r="C501" s="2"/>
      <c r="D501" s="14" t="s">
        <v>182</v>
      </c>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27"/>
      <c r="AI501" s="27"/>
      <c r="AJ501" s="14"/>
      <c r="AK501" s="19"/>
      <c r="AL501" s="19"/>
      <c r="AM501" s="19"/>
      <c r="AN501" s="19"/>
      <c r="AO501" s="19"/>
      <c r="AP501" s="19"/>
      <c r="AQ501" s="19"/>
      <c r="AR501" s="19"/>
      <c r="AS501" s="19"/>
      <c r="AT501" s="19"/>
      <c r="AU501" s="19"/>
      <c r="AV501" s="19"/>
      <c r="AW501" s="19"/>
      <c r="AX501" s="19"/>
      <c r="AY501" s="19"/>
      <c r="AZ501" s="19"/>
      <c r="BA501" s="19"/>
      <c r="BB501" s="19"/>
      <c r="BC501" s="19"/>
      <c r="BD501" s="19"/>
      <c r="BE501" s="19"/>
      <c r="BF501" s="19"/>
      <c r="CR501" s="21"/>
    </row>
    <row r="502" spans="1:96" ht="15" customHeight="1">
      <c r="D502" s="33" t="s">
        <v>183</v>
      </c>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K502" s="31"/>
    </row>
    <row r="503" spans="1:96" ht="9.75" customHeight="1">
      <c r="D503" s="100"/>
      <c r="E503" s="101"/>
      <c r="F503" s="101"/>
      <c r="G503" s="101"/>
      <c r="H503" s="101"/>
      <c r="I503" s="102"/>
      <c r="J503" s="106" t="s">
        <v>6</v>
      </c>
      <c r="K503" s="107"/>
      <c r="L503" s="107"/>
      <c r="M503" s="108"/>
      <c r="N503" s="106" t="s">
        <v>7</v>
      </c>
      <c r="O503" s="107"/>
      <c r="P503" s="107"/>
      <c r="Q503" s="108"/>
      <c r="R503" s="93">
        <v>1</v>
      </c>
      <c r="S503" s="94"/>
      <c r="T503" s="94"/>
      <c r="U503" s="95"/>
      <c r="V503" s="93">
        <v>2</v>
      </c>
      <c r="W503" s="94"/>
      <c r="X503" s="94"/>
      <c r="Y503" s="95"/>
      <c r="Z503" s="93">
        <v>3</v>
      </c>
      <c r="AA503" s="94"/>
      <c r="AB503" s="94"/>
      <c r="AC503" s="95"/>
      <c r="AD503" s="93">
        <v>4</v>
      </c>
      <c r="AE503" s="94"/>
      <c r="AF503" s="94"/>
      <c r="AG503" s="95"/>
      <c r="AH503" s="93"/>
      <c r="AI503" s="94"/>
      <c r="AJ503" s="94"/>
      <c r="AK503" s="95"/>
    </row>
    <row r="504" spans="1:96" ht="22.5" customHeight="1">
      <c r="D504" s="103"/>
      <c r="E504" s="104"/>
      <c r="F504" s="104"/>
      <c r="G504" s="104"/>
      <c r="H504" s="104"/>
      <c r="I504" s="105"/>
      <c r="J504" s="109"/>
      <c r="K504" s="110"/>
      <c r="L504" s="110"/>
      <c r="M504" s="111"/>
      <c r="N504" s="109"/>
      <c r="O504" s="110"/>
      <c r="P504" s="110"/>
      <c r="Q504" s="111"/>
      <c r="R504" s="96" t="s">
        <v>65</v>
      </c>
      <c r="S504" s="97"/>
      <c r="T504" s="97"/>
      <c r="U504" s="98"/>
      <c r="V504" s="96" t="s">
        <v>66</v>
      </c>
      <c r="W504" s="97"/>
      <c r="X504" s="97"/>
      <c r="Y504" s="98"/>
      <c r="Z504" s="96" t="s">
        <v>67</v>
      </c>
      <c r="AA504" s="97"/>
      <c r="AB504" s="97"/>
      <c r="AC504" s="98"/>
      <c r="AD504" s="96" t="s">
        <v>68</v>
      </c>
      <c r="AE504" s="97"/>
      <c r="AF504" s="97"/>
      <c r="AG504" s="98"/>
      <c r="AH504" s="96" t="s">
        <v>12</v>
      </c>
      <c r="AI504" s="97"/>
      <c r="AJ504" s="97"/>
      <c r="AK504" s="98"/>
      <c r="BI504" s="5" t="s">
        <v>13</v>
      </c>
      <c r="BJ504" s="2" t="s">
        <v>14</v>
      </c>
      <c r="BK504" s="2">
        <v>1</v>
      </c>
      <c r="BL504" s="2">
        <v>2</v>
      </c>
      <c r="BM504" s="2">
        <v>3</v>
      </c>
      <c r="BN504" s="2">
        <v>4</v>
      </c>
      <c r="BO504" s="2">
        <v>0</v>
      </c>
    </row>
    <row r="505" spans="1:96">
      <c r="D505" s="90" t="s">
        <v>15</v>
      </c>
      <c r="E505" s="91"/>
      <c r="F505" s="91"/>
      <c r="G505" s="91"/>
      <c r="H505" s="91"/>
      <c r="I505" s="92"/>
      <c r="J505" s="85">
        <f>BI505</f>
        <v>92.440908027147202</v>
      </c>
      <c r="K505" s="85"/>
      <c r="L505" s="85"/>
      <c r="M505" s="85"/>
      <c r="N505" s="85">
        <f>BJ505</f>
        <v>94.117647058823536</v>
      </c>
      <c r="O505" s="85"/>
      <c r="P505" s="85"/>
      <c r="Q505" s="85"/>
      <c r="R505" s="85">
        <f>BK505</f>
        <v>58.82352941176471</v>
      </c>
      <c r="S505" s="85"/>
      <c r="T505" s="85"/>
      <c r="U505" s="85"/>
      <c r="V505" s="85">
        <f>BL505</f>
        <v>35.294117647058826</v>
      </c>
      <c r="W505" s="85"/>
      <c r="X505" s="85"/>
      <c r="Y505" s="85"/>
      <c r="Z505" s="85">
        <f>BM505</f>
        <v>4.4117647058823533</v>
      </c>
      <c r="AA505" s="85"/>
      <c r="AB505" s="85"/>
      <c r="AC505" s="85"/>
      <c r="AD505" s="85">
        <f>BN505</f>
        <v>1.4705882352941175</v>
      </c>
      <c r="AE505" s="85"/>
      <c r="AF505" s="85"/>
      <c r="AG505" s="85"/>
      <c r="AH505" s="85">
        <f>BO505</f>
        <v>0</v>
      </c>
      <c r="AI505" s="85"/>
      <c r="AJ505" s="85"/>
      <c r="AK505" s="85"/>
      <c r="BG505" s="2">
        <v>93</v>
      </c>
      <c r="BH505" s="2" t="s">
        <v>16</v>
      </c>
      <c r="BI505" s="25">
        <v>92.440908027147202</v>
      </c>
      <c r="BJ505" s="25">
        <f>BK505+BL505</f>
        <v>94.117647058823536</v>
      </c>
      <c r="BK505" s="25">
        <v>58.82352941176471</v>
      </c>
      <c r="BL505" s="25">
        <v>35.294117647058826</v>
      </c>
      <c r="BM505" s="25">
        <v>4.4117647058823533</v>
      </c>
      <c r="BN505" s="25">
        <v>1.4705882352941175</v>
      </c>
      <c r="BO505" s="25">
        <v>0</v>
      </c>
    </row>
    <row r="506" spans="1:96">
      <c r="D506" s="86" t="s">
        <v>17</v>
      </c>
      <c r="E506" s="87"/>
      <c r="F506" s="87"/>
      <c r="G506" s="87"/>
      <c r="H506" s="87"/>
      <c r="I506" s="88"/>
      <c r="J506" s="89">
        <f>BI506</f>
        <v>91.09024278515804</v>
      </c>
      <c r="K506" s="89"/>
      <c r="L506" s="89"/>
      <c r="M506" s="89"/>
      <c r="N506" s="89">
        <f>IF(ISERROR(BJ506),"",BJ506)</f>
        <v>94.047619047619037</v>
      </c>
      <c r="O506" s="89"/>
      <c r="P506" s="89"/>
      <c r="Q506" s="89"/>
      <c r="R506" s="89">
        <f>BK506</f>
        <v>44.047619047619044</v>
      </c>
      <c r="S506" s="89"/>
      <c r="T506" s="89"/>
      <c r="U506" s="89"/>
      <c r="V506" s="89">
        <f>BL506</f>
        <v>50</v>
      </c>
      <c r="W506" s="89"/>
      <c r="X506" s="89"/>
      <c r="Y506" s="89"/>
      <c r="Z506" s="89">
        <f>BM506</f>
        <v>5.9523809523809517</v>
      </c>
      <c r="AA506" s="89"/>
      <c r="AB506" s="89"/>
      <c r="AC506" s="89"/>
      <c r="AD506" s="89">
        <f>BN506</f>
        <v>0</v>
      </c>
      <c r="AE506" s="89"/>
      <c r="AF506" s="89"/>
      <c r="AG506" s="89"/>
      <c r="AH506" s="89">
        <f>BO506</f>
        <v>0</v>
      </c>
      <c r="AI506" s="89"/>
      <c r="AJ506" s="89"/>
      <c r="AK506" s="89"/>
      <c r="BH506" s="2" t="s">
        <v>18</v>
      </c>
      <c r="BI506" s="25">
        <v>91.09024278515804</v>
      </c>
      <c r="BJ506" s="25">
        <f>BK506+BL506</f>
        <v>94.047619047619037</v>
      </c>
      <c r="BK506" s="25">
        <v>44.047619047619044</v>
      </c>
      <c r="BL506" s="25">
        <v>50</v>
      </c>
      <c r="BM506" s="25">
        <v>5.9523809523809517</v>
      </c>
      <c r="BN506" s="25">
        <v>0</v>
      </c>
      <c r="BO506" s="25">
        <v>0</v>
      </c>
    </row>
    <row r="507" spans="1:96" ht="15" customHeight="1">
      <c r="D507" s="33" t="s">
        <v>184</v>
      </c>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K507" s="31"/>
      <c r="BI507" s="5" t="s">
        <v>13</v>
      </c>
      <c r="BJ507" s="2" t="s">
        <v>14</v>
      </c>
      <c r="BK507" s="2">
        <v>1</v>
      </c>
      <c r="BL507" s="2">
        <v>2</v>
      </c>
      <c r="BM507" s="2">
        <v>3</v>
      </c>
      <c r="BN507" s="2">
        <v>4</v>
      </c>
      <c r="BO507" s="2">
        <v>0</v>
      </c>
    </row>
    <row r="508" spans="1:96">
      <c r="D508" s="90" t="s">
        <v>15</v>
      </c>
      <c r="E508" s="91"/>
      <c r="F508" s="91"/>
      <c r="G508" s="91"/>
      <c r="H508" s="91"/>
      <c r="I508" s="92"/>
      <c r="J508" s="85">
        <f>BI508</f>
        <v>87.432717060613157</v>
      </c>
      <c r="K508" s="85"/>
      <c r="L508" s="85"/>
      <c r="M508" s="85"/>
      <c r="N508" s="85">
        <f>BJ508</f>
        <v>88.235294117647072</v>
      </c>
      <c r="O508" s="85"/>
      <c r="P508" s="85"/>
      <c r="Q508" s="85"/>
      <c r="R508" s="85">
        <f>BK508</f>
        <v>70.588235294117652</v>
      </c>
      <c r="S508" s="85"/>
      <c r="T508" s="85"/>
      <c r="U508" s="85"/>
      <c r="V508" s="85">
        <f>BL508</f>
        <v>17.647058823529413</v>
      </c>
      <c r="W508" s="85"/>
      <c r="X508" s="85"/>
      <c r="Y508" s="85"/>
      <c r="Z508" s="85">
        <f>BM508</f>
        <v>7.3529411764705888</v>
      </c>
      <c r="AA508" s="85"/>
      <c r="AB508" s="85"/>
      <c r="AC508" s="85"/>
      <c r="AD508" s="85">
        <f>BN508</f>
        <v>4.4117647058823533</v>
      </c>
      <c r="AE508" s="85"/>
      <c r="AF508" s="85"/>
      <c r="AG508" s="85"/>
      <c r="AH508" s="85">
        <f>BO508</f>
        <v>0</v>
      </c>
      <c r="AI508" s="85"/>
      <c r="AJ508" s="85"/>
      <c r="AK508" s="85"/>
      <c r="BG508" s="2">
        <v>94</v>
      </c>
      <c r="BH508" s="2" t="s">
        <v>16</v>
      </c>
      <c r="BI508" s="25">
        <v>87.432717060613157</v>
      </c>
      <c r="BJ508" s="25">
        <f>BK508+BL508</f>
        <v>88.235294117647072</v>
      </c>
      <c r="BK508" s="25">
        <v>70.588235294117652</v>
      </c>
      <c r="BL508" s="25">
        <v>17.647058823529413</v>
      </c>
      <c r="BM508" s="25">
        <v>7.3529411764705888</v>
      </c>
      <c r="BN508" s="25">
        <v>4.4117647058823533</v>
      </c>
      <c r="BO508" s="25">
        <v>0</v>
      </c>
    </row>
    <row r="509" spans="1:96">
      <c r="D509" s="86" t="s">
        <v>17</v>
      </c>
      <c r="E509" s="87"/>
      <c r="F509" s="87"/>
      <c r="G509" s="87"/>
      <c r="H509" s="87"/>
      <c r="I509" s="88"/>
      <c r="J509" s="89">
        <f>BI509</f>
        <v>86.852954649564822</v>
      </c>
      <c r="K509" s="89"/>
      <c r="L509" s="89"/>
      <c r="M509" s="89"/>
      <c r="N509" s="89">
        <f>IF(ISERROR(BJ509),"",BJ509)</f>
        <v>90.476190476190482</v>
      </c>
      <c r="O509" s="89"/>
      <c r="P509" s="89"/>
      <c r="Q509" s="89"/>
      <c r="R509" s="89">
        <f>BK509</f>
        <v>69.047619047619051</v>
      </c>
      <c r="S509" s="89"/>
      <c r="T509" s="89"/>
      <c r="U509" s="89"/>
      <c r="V509" s="89">
        <f>BL509</f>
        <v>21.428571428571427</v>
      </c>
      <c r="W509" s="89"/>
      <c r="X509" s="89"/>
      <c r="Y509" s="89"/>
      <c r="Z509" s="89">
        <f>BM509</f>
        <v>5.9523809523809517</v>
      </c>
      <c r="AA509" s="89"/>
      <c r="AB509" s="89"/>
      <c r="AC509" s="89"/>
      <c r="AD509" s="89">
        <f>BN509</f>
        <v>3.5714285714285712</v>
      </c>
      <c r="AE509" s="89"/>
      <c r="AF509" s="89"/>
      <c r="AG509" s="89"/>
      <c r="AH509" s="89">
        <f>BO509</f>
        <v>0</v>
      </c>
      <c r="AI509" s="89"/>
      <c r="AJ509" s="89"/>
      <c r="AK509" s="89"/>
      <c r="BH509" s="2" t="s">
        <v>18</v>
      </c>
      <c r="BI509" s="25">
        <v>86.852954649564822</v>
      </c>
      <c r="BJ509" s="25">
        <f>BK509+BL509</f>
        <v>90.476190476190482</v>
      </c>
      <c r="BK509" s="25">
        <v>69.047619047619051</v>
      </c>
      <c r="BL509" s="25">
        <v>21.428571428571427</v>
      </c>
      <c r="BM509" s="25">
        <v>5.9523809523809517</v>
      </c>
      <c r="BN509" s="25">
        <v>3.5714285714285712</v>
      </c>
      <c r="BO509" s="25">
        <v>0</v>
      </c>
    </row>
    <row r="510" spans="1:96" ht="15" customHeight="1">
      <c r="D510" s="33" t="s">
        <v>185</v>
      </c>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K510" s="31"/>
      <c r="BI510" s="5" t="s">
        <v>13</v>
      </c>
      <c r="BJ510" s="2" t="s">
        <v>14</v>
      </c>
      <c r="BK510" s="2">
        <v>1</v>
      </c>
      <c r="BL510" s="2">
        <v>2</v>
      </c>
      <c r="BM510" s="2">
        <v>3</v>
      </c>
      <c r="BN510" s="2">
        <v>4</v>
      </c>
      <c r="BO510" s="2">
        <v>0</v>
      </c>
    </row>
    <row r="511" spans="1:96">
      <c r="D511" s="90" t="s">
        <v>15</v>
      </c>
      <c r="E511" s="91"/>
      <c r="F511" s="91"/>
      <c r="G511" s="91"/>
      <c r="H511" s="91"/>
      <c r="I511" s="92"/>
      <c r="J511" s="85">
        <f>BI511</f>
        <v>95.857711209922769</v>
      </c>
      <c r="K511" s="85"/>
      <c r="L511" s="85"/>
      <c r="M511" s="85"/>
      <c r="N511" s="85">
        <f>BJ511</f>
        <v>100</v>
      </c>
      <c r="O511" s="85"/>
      <c r="P511" s="85"/>
      <c r="Q511" s="85"/>
      <c r="R511" s="85">
        <f>BK511</f>
        <v>86.764705882352942</v>
      </c>
      <c r="S511" s="85"/>
      <c r="T511" s="85"/>
      <c r="U511" s="85"/>
      <c r="V511" s="85">
        <f>BL511</f>
        <v>13.23529411764706</v>
      </c>
      <c r="W511" s="85"/>
      <c r="X511" s="85"/>
      <c r="Y511" s="85"/>
      <c r="Z511" s="85">
        <f>BM511</f>
        <v>0</v>
      </c>
      <c r="AA511" s="85"/>
      <c r="AB511" s="85"/>
      <c r="AC511" s="85"/>
      <c r="AD511" s="85">
        <f>BN511</f>
        <v>0</v>
      </c>
      <c r="AE511" s="85"/>
      <c r="AF511" s="85"/>
      <c r="AG511" s="85"/>
      <c r="AH511" s="85">
        <f>BO511</f>
        <v>0</v>
      </c>
      <c r="AI511" s="85"/>
      <c r="AJ511" s="85"/>
      <c r="AK511" s="85"/>
      <c r="BG511" s="2">
        <v>95</v>
      </c>
      <c r="BH511" s="2" t="s">
        <v>16</v>
      </c>
      <c r="BI511" s="25">
        <v>95.857711209922769</v>
      </c>
      <c r="BJ511" s="25">
        <f>BK511+BL511</f>
        <v>100</v>
      </c>
      <c r="BK511" s="25">
        <v>86.764705882352942</v>
      </c>
      <c r="BL511" s="25">
        <v>13.23529411764706</v>
      </c>
      <c r="BM511" s="25">
        <v>0</v>
      </c>
      <c r="BN511" s="25">
        <v>0</v>
      </c>
      <c r="BO511" s="25">
        <v>0</v>
      </c>
    </row>
    <row r="512" spans="1:96">
      <c r="D512" s="86" t="s">
        <v>17</v>
      </c>
      <c r="E512" s="87"/>
      <c r="F512" s="87"/>
      <c r="G512" s="87"/>
      <c r="H512" s="87"/>
      <c r="I512" s="88"/>
      <c r="J512" s="89">
        <f>BI512</f>
        <v>95.579477782867613</v>
      </c>
      <c r="K512" s="89"/>
      <c r="L512" s="89"/>
      <c r="M512" s="89"/>
      <c r="N512" s="89">
        <f>IF(ISERROR(BJ512),"",BJ512)</f>
        <v>94.047619047619051</v>
      </c>
      <c r="O512" s="89"/>
      <c r="P512" s="89"/>
      <c r="Q512" s="89"/>
      <c r="R512" s="89">
        <f>BK512</f>
        <v>78.571428571428569</v>
      </c>
      <c r="S512" s="89"/>
      <c r="T512" s="89"/>
      <c r="U512" s="89"/>
      <c r="V512" s="89">
        <f>BL512</f>
        <v>15.476190476190476</v>
      </c>
      <c r="W512" s="89"/>
      <c r="X512" s="89"/>
      <c r="Y512" s="89"/>
      <c r="Z512" s="89">
        <f>BM512</f>
        <v>2.3809523809523809</v>
      </c>
      <c r="AA512" s="89"/>
      <c r="AB512" s="89"/>
      <c r="AC512" s="89"/>
      <c r="AD512" s="89">
        <f>BN512</f>
        <v>3.5714285714285712</v>
      </c>
      <c r="AE512" s="89"/>
      <c r="AF512" s="89"/>
      <c r="AG512" s="89"/>
      <c r="AH512" s="89">
        <f>BO512</f>
        <v>0</v>
      </c>
      <c r="AI512" s="89"/>
      <c r="AJ512" s="89"/>
      <c r="AK512" s="89"/>
      <c r="BH512" s="2" t="s">
        <v>18</v>
      </c>
      <c r="BI512" s="25">
        <v>95.579477782867613</v>
      </c>
      <c r="BJ512" s="25">
        <f>BK512+BL512</f>
        <v>94.047619047619051</v>
      </c>
      <c r="BK512" s="25">
        <v>78.571428571428569</v>
      </c>
      <c r="BL512" s="25">
        <v>15.476190476190476</v>
      </c>
      <c r="BM512" s="25">
        <v>2.3809523809523809</v>
      </c>
      <c r="BN512" s="25">
        <v>3.5714285714285712</v>
      </c>
      <c r="BO512" s="25">
        <v>0</v>
      </c>
    </row>
    <row r="513" spans="1:96" ht="15" customHeight="1">
      <c r="D513" s="33" t="s">
        <v>186</v>
      </c>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K513" s="31"/>
      <c r="BI513" s="5" t="s">
        <v>13</v>
      </c>
      <c r="BJ513" s="2" t="s">
        <v>14</v>
      </c>
      <c r="BK513" s="2">
        <v>1</v>
      </c>
      <c r="BL513" s="2">
        <v>2</v>
      </c>
      <c r="BM513" s="2">
        <v>3</v>
      </c>
      <c r="BN513" s="2">
        <v>4</v>
      </c>
      <c r="BO513" s="2">
        <v>0</v>
      </c>
    </row>
    <row r="514" spans="1:96">
      <c r="D514" s="90" t="s">
        <v>15</v>
      </c>
      <c r="E514" s="91"/>
      <c r="F514" s="91"/>
      <c r="G514" s="91"/>
      <c r="H514" s="91"/>
      <c r="I514" s="92"/>
      <c r="J514" s="85">
        <f>BI514</f>
        <v>97.472501755207119</v>
      </c>
      <c r="K514" s="85"/>
      <c r="L514" s="85"/>
      <c r="M514" s="85"/>
      <c r="N514" s="85">
        <f>BJ514</f>
        <v>100</v>
      </c>
      <c r="O514" s="85"/>
      <c r="P514" s="85"/>
      <c r="Q514" s="85"/>
      <c r="R514" s="85">
        <f>BK514</f>
        <v>89.705882352941174</v>
      </c>
      <c r="S514" s="85"/>
      <c r="T514" s="85"/>
      <c r="U514" s="85"/>
      <c r="V514" s="85">
        <f>BL514</f>
        <v>10.294117647058822</v>
      </c>
      <c r="W514" s="85"/>
      <c r="X514" s="85"/>
      <c r="Y514" s="85"/>
      <c r="Z514" s="85">
        <f>BM514</f>
        <v>0</v>
      </c>
      <c r="AA514" s="85"/>
      <c r="AB514" s="85"/>
      <c r="AC514" s="85"/>
      <c r="AD514" s="85">
        <f>BN514</f>
        <v>0</v>
      </c>
      <c r="AE514" s="85"/>
      <c r="AF514" s="85"/>
      <c r="AG514" s="85"/>
      <c r="AH514" s="85">
        <f>BO514</f>
        <v>0</v>
      </c>
      <c r="AI514" s="85"/>
      <c r="AJ514" s="85"/>
      <c r="AK514" s="85"/>
      <c r="BG514" s="2">
        <v>96</v>
      </c>
      <c r="BH514" s="2" t="s">
        <v>16</v>
      </c>
      <c r="BI514" s="25">
        <v>97.472501755207119</v>
      </c>
      <c r="BJ514" s="25">
        <f>BK514+BL514</f>
        <v>100</v>
      </c>
      <c r="BK514" s="25">
        <v>89.705882352941174</v>
      </c>
      <c r="BL514" s="25">
        <v>10.294117647058822</v>
      </c>
      <c r="BM514" s="25">
        <v>0</v>
      </c>
      <c r="BN514" s="25">
        <v>0</v>
      </c>
      <c r="BO514" s="25">
        <v>0</v>
      </c>
    </row>
    <row r="515" spans="1:96">
      <c r="D515" s="86" t="s">
        <v>17</v>
      </c>
      <c r="E515" s="87"/>
      <c r="F515" s="87"/>
      <c r="G515" s="87"/>
      <c r="H515" s="87"/>
      <c r="I515" s="88"/>
      <c r="J515" s="89">
        <f>BI515</f>
        <v>97.526339899221256</v>
      </c>
      <c r="K515" s="89"/>
      <c r="L515" s="89"/>
      <c r="M515" s="89"/>
      <c r="N515" s="89">
        <f>IF(ISERROR(BJ515),"",BJ515)</f>
        <v>97.61904761904762</v>
      </c>
      <c r="O515" s="89"/>
      <c r="P515" s="89"/>
      <c r="Q515" s="89"/>
      <c r="R515" s="89">
        <f>BK515</f>
        <v>90.476190476190482</v>
      </c>
      <c r="S515" s="89"/>
      <c r="T515" s="89"/>
      <c r="U515" s="89"/>
      <c r="V515" s="89">
        <f>BL515</f>
        <v>7.1428571428571423</v>
      </c>
      <c r="W515" s="89"/>
      <c r="X515" s="89"/>
      <c r="Y515" s="89"/>
      <c r="Z515" s="89">
        <f>BM515</f>
        <v>1.1904761904761905</v>
      </c>
      <c r="AA515" s="89"/>
      <c r="AB515" s="89"/>
      <c r="AC515" s="89"/>
      <c r="AD515" s="89">
        <f>BN515</f>
        <v>1.1904761904761905</v>
      </c>
      <c r="AE515" s="89"/>
      <c r="AF515" s="89"/>
      <c r="AG515" s="89"/>
      <c r="AH515" s="89">
        <f>BO515</f>
        <v>0</v>
      </c>
      <c r="AI515" s="89"/>
      <c r="AJ515" s="89"/>
      <c r="AK515" s="89"/>
      <c r="BH515" s="2" t="s">
        <v>18</v>
      </c>
      <c r="BI515" s="25">
        <v>97.526339899221256</v>
      </c>
      <c r="BJ515" s="25">
        <f>BK515+BL515</f>
        <v>97.61904761904762</v>
      </c>
      <c r="BK515" s="25">
        <v>90.476190476190482</v>
      </c>
      <c r="BL515" s="25">
        <v>7.1428571428571423</v>
      </c>
      <c r="BM515" s="25">
        <v>1.1904761904761905</v>
      </c>
      <c r="BN515" s="25">
        <v>1.1904761904761905</v>
      </c>
      <c r="BO515" s="25">
        <v>0</v>
      </c>
    </row>
    <row r="516" spans="1:96" ht="15" customHeight="1">
      <c r="D516" s="33" t="s">
        <v>187</v>
      </c>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K516" s="31"/>
      <c r="BI516" s="5" t="s">
        <v>13</v>
      </c>
      <c r="BJ516" s="2" t="s">
        <v>14</v>
      </c>
      <c r="BK516" s="2">
        <v>1</v>
      </c>
      <c r="BL516" s="2">
        <v>2</v>
      </c>
      <c r="BM516" s="2">
        <v>3</v>
      </c>
      <c r="BN516" s="2">
        <v>4</v>
      </c>
      <c r="BO516" s="2">
        <v>0</v>
      </c>
    </row>
    <row r="517" spans="1:96">
      <c r="D517" s="90" t="s">
        <v>15</v>
      </c>
      <c r="E517" s="91"/>
      <c r="F517" s="91"/>
      <c r="G517" s="91"/>
      <c r="H517" s="91"/>
      <c r="I517" s="92"/>
      <c r="J517" s="85">
        <f>BI517</f>
        <v>96.81722443248303</v>
      </c>
      <c r="K517" s="85"/>
      <c r="L517" s="85"/>
      <c r="M517" s="85"/>
      <c r="N517" s="85">
        <f>BJ517</f>
        <v>95.588235294117638</v>
      </c>
      <c r="O517" s="85"/>
      <c r="P517" s="85"/>
      <c r="Q517" s="85"/>
      <c r="R517" s="85">
        <f>BK517</f>
        <v>89.705882352941174</v>
      </c>
      <c r="S517" s="85"/>
      <c r="T517" s="85"/>
      <c r="U517" s="85"/>
      <c r="V517" s="85">
        <f>BL517</f>
        <v>5.8823529411764701</v>
      </c>
      <c r="W517" s="85"/>
      <c r="X517" s="85"/>
      <c r="Y517" s="85"/>
      <c r="Z517" s="85">
        <f>BM517</f>
        <v>4.4117647058823533</v>
      </c>
      <c r="AA517" s="85"/>
      <c r="AB517" s="85"/>
      <c r="AC517" s="85"/>
      <c r="AD517" s="85">
        <f>BN517</f>
        <v>0</v>
      </c>
      <c r="AE517" s="85"/>
      <c r="AF517" s="85"/>
      <c r="AG517" s="85"/>
      <c r="AH517" s="85">
        <f>BO517</f>
        <v>0</v>
      </c>
      <c r="AI517" s="85"/>
      <c r="AJ517" s="85"/>
      <c r="AK517" s="85"/>
      <c r="BG517" s="2">
        <v>97</v>
      </c>
      <c r="BH517" s="2" t="s">
        <v>16</v>
      </c>
      <c r="BI517" s="25">
        <v>96.81722443248303</v>
      </c>
      <c r="BJ517" s="25">
        <f>BK517+BL517</f>
        <v>95.588235294117638</v>
      </c>
      <c r="BK517" s="25">
        <v>89.705882352941174</v>
      </c>
      <c r="BL517" s="25">
        <v>5.8823529411764701</v>
      </c>
      <c r="BM517" s="25">
        <v>4.4117647058823533</v>
      </c>
      <c r="BN517" s="25">
        <v>0</v>
      </c>
      <c r="BO517" s="25">
        <v>0</v>
      </c>
    </row>
    <row r="518" spans="1:96">
      <c r="D518" s="86" t="s">
        <v>17</v>
      </c>
      <c r="E518" s="87"/>
      <c r="F518" s="87"/>
      <c r="G518" s="87"/>
      <c r="H518" s="87"/>
      <c r="I518" s="88"/>
      <c r="J518" s="89">
        <f>BI518</f>
        <v>97.824095281722407</v>
      </c>
      <c r="K518" s="89"/>
      <c r="L518" s="89"/>
      <c r="M518" s="89"/>
      <c r="N518" s="89">
        <f>IF(ISERROR(BJ518),"",BJ518)</f>
        <v>96.428571428571416</v>
      </c>
      <c r="O518" s="89"/>
      <c r="P518" s="89"/>
      <c r="Q518" s="89"/>
      <c r="R518" s="89">
        <f>BK518</f>
        <v>88.095238095238088</v>
      </c>
      <c r="S518" s="89"/>
      <c r="T518" s="89"/>
      <c r="U518" s="89"/>
      <c r="V518" s="89">
        <f>BL518</f>
        <v>8.3333333333333321</v>
      </c>
      <c r="W518" s="89"/>
      <c r="X518" s="89"/>
      <c r="Y518" s="89"/>
      <c r="Z518" s="89">
        <f>BM518</f>
        <v>3.5714285714285712</v>
      </c>
      <c r="AA518" s="89"/>
      <c r="AB518" s="89"/>
      <c r="AC518" s="89"/>
      <c r="AD518" s="89">
        <f>BN518</f>
        <v>0</v>
      </c>
      <c r="AE518" s="89"/>
      <c r="AF518" s="89"/>
      <c r="AG518" s="89"/>
      <c r="AH518" s="89">
        <f>BO518</f>
        <v>0</v>
      </c>
      <c r="AI518" s="89"/>
      <c r="AJ518" s="89"/>
      <c r="AK518" s="89"/>
      <c r="BH518" s="2" t="s">
        <v>18</v>
      </c>
      <c r="BI518" s="25">
        <v>97.824095281722407</v>
      </c>
      <c r="BJ518" s="25">
        <f>BK518+BL518</f>
        <v>96.428571428571416</v>
      </c>
      <c r="BK518" s="25">
        <v>88.095238095238088</v>
      </c>
      <c r="BL518" s="25">
        <v>8.3333333333333321</v>
      </c>
      <c r="BM518" s="25">
        <v>3.5714285714285712</v>
      </c>
      <c r="BN518" s="25">
        <v>0</v>
      </c>
      <c r="BO518" s="25">
        <v>0</v>
      </c>
    </row>
    <row r="519" spans="1:96" ht="15" customHeight="1">
      <c r="D519" s="42"/>
      <c r="E519" s="42"/>
      <c r="F519" s="42"/>
      <c r="G519" s="42"/>
      <c r="H519" s="42"/>
      <c r="I519" s="42"/>
      <c r="J519" s="43"/>
      <c r="K519" s="43"/>
      <c r="L519" s="43"/>
      <c r="M519" s="43"/>
      <c r="N519" s="43"/>
      <c r="O519" s="43"/>
      <c r="P519" s="43"/>
      <c r="Q519" s="43"/>
      <c r="R519" s="43"/>
      <c r="S519" s="43"/>
      <c r="T519" s="43"/>
      <c r="U519" s="43"/>
      <c r="V519" s="43"/>
      <c r="W519" s="43"/>
      <c r="X519" s="43"/>
      <c r="Y519" s="43"/>
      <c r="Z519" s="43"/>
      <c r="AA519" s="43"/>
      <c r="AB519" s="43"/>
      <c r="AC519" s="43"/>
      <c r="AD519" s="43"/>
      <c r="AE519" s="43"/>
      <c r="AF519" s="43"/>
      <c r="AG519" s="43"/>
      <c r="AH519" s="43"/>
      <c r="AI519" s="43"/>
      <c r="AJ519" s="43"/>
      <c r="AK519" s="43"/>
      <c r="BI519" s="25"/>
      <c r="BJ519" s="25"/>
      <c r="BK519" s="25"/>
      <c r="BL519" s="25"/>
      <c r="BM519" s="25"/>
      <c r="BN519" s="25"/>
      <c r="BO519" s="25"/>
    </row>
    <row r="520" spans="1:96" s="20" customFormat="1" ht="11.25" customHeight="1">
      <c r="A520" s="2"/>
      <c r="B520" s="167"/>
      <c r="C520" s="167"/>
      <c r="D520" s="14" t="s">
        <v>188</v>
      </c>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27"/>
      <c r="AI520" s="27"/>
      <c r="AJ520" s="14"/>
      <c r="AK520" s="19"/>
      <c r="AL520" s="19"/>
      <c r="AM520" s="19"/>
      <c r="AN520" s="19"/>
      <c r="AO520" s="19"/>
      <c r="AP520" s="19"/>
      <c r="AQ520" s="19"/>
      <c r="AR520" s="19"/>
      <c r="AS520" s="19"/>
      <c r="AT520" s="19"/>
      <c r="AU520" s="19"/>
      <c r="AV520" s="19"/>
      <c r="AW520" s="19"/>
      <c r="AX520" s="19"/>
      <c r="AY520" s="19"/>
      <c r="AZ520" s="19"/>
      <c r="BA520" s="19"/>
      <c r="BB520" s="19"/>
      <c r="BC520" s="19"/>
      <c r="BD520" s="19"/>
      <c r="BE520" s="19"/>
      <c r="BF520" s="19"/>
      <c r="BW520" s="2"/>
      <c r="CR520" s="21"/>
    </row>
    <row r="521" spans="1:96" ht="15" customHeight="1">
      <c r="B521" s="167"/>
      <c r="C521" s="167"/>
      <c r="D521" s="33" t="s">
        <v>189</v>
      </c>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K521" s="31"/>
    </row>
    <row r="522" spans="1:96" ht="9.75" customHeight="1">
      <c r="D522" s="100"/>
      <c r="E522" s="101"/>
      <c r="F522" s="101"/>
      <c r="G522" s="101"/>
      <c r="H522" s="101"/>
      <c r="I522" s="102"/>
      <c r="J522" s="106" t="s">
        <v>6</v>
      </c>
      <c r="K522" s="140"/>
      <c r="L522" s="140"/>
      <c r="M522" s="141"/>
      <c r="N522" s="106" t="s">
        <v>7</v>
      </c>
      <c r="O522" s="140"/>
      <c r="P522" s="140"/>
      <c r="Q522" s="141"/>
      <c r="R522" s="93">
        <v>1</v>
      </c>
      <c r="S522" s="94"/>
      <c r="T522" s="94"/>
      <c r="U522" s="95"/>
      <c r="V522" s="93">
        <v>2</v>
      </c>
      <c r="W522" s="94"/>
      <c r="X522" s="94"/>
      <c r="Y522" s="95"/>
      <c r="Z522" s="93">
        <v>3</v>
      </c>
      <c r="AA522" s="94"/>
      <c r="AB522" s="94"/>
      <c r="AC522" s="95"/>
      <c r="AD522" s="93">
        <v>4</v>
      </c>
      <c r="AE522" s="94"/>
      <c r="AF522" s="94"/>
      <c r="AG522" s="95"/>
      <c r="AH522" s="93"/>
      <c r="AI522" s="94"/>
      <c r="AJ522" s="94"/>
      <c r="AK522" s="95"/>
    </row>
    <row r="523" spans="1:96" ht="22.5" customHeight="1">
      <c r="D523" s="103"/>
      <c r="E523" s="104"/>
      <c r="F523" s="104"/>
      <c r="G523" s="104"/>
      <c r="H523" s="104"/>
      <c r="I523" s="105"/>
      <c r="J523" s="142"/>
      <c r="K523" s="143"/>
      <c r="L523" s="143"/>
      <c r="M523" s="144"/>
      <c r="N523" s="142"/>
      <c r="O523" s="143"/>
      <c r="P523" s="143"/>
      <c r="Q523" s="144"/>
      <c r="R523" s="96" t="s">
        <v>65</v>
      </c>
      <c r="S523" s="97"/>
      <c r="T523" s="97"/>
      <c r="U523" s="98"/>
      <c r="V523" s="96" t="s">
        <v>66</v>
      </c>
      <c r="W523" s="97"/>
      <c r="X523" s="97"/>
      <c r="Y523" s="98"/>
      <c r="Z523" s="96" t="s">
        <v>67</v>
      </c>
      <c r="AA523" s="97"/>
      <c r="AB523" s="97"/>
      <c r="AC523" s="98"/>
      <c r="AD523" s="96" t="s">
        <v>68</v>
      </c>
      <c r="AE523" s="97"/>
      <c r="AF523" s="97"/>
      <c r="AG523" s="98"/>
      <c r="AH523" s="96" t="s">
        <v>12</v>
      </c>
      <c r="AI523" s="97"/>
      <c r="AJ523" s="97"/>
      <c r="AK523" s="98"/>
      <c r="BI523" s="5" t="s">
        <v>13</v>
      </c>
      <c r="BJ523" s="2" t="s">
        <v>14</v>
      </c>
      <c r="BK523" s="2">
        <v>1</v>
      </c>
      <c r="BL523" s="2">
        <v>2</v>
      </c>
      <c r="BM523" s="2">
        <v>3</v>
      </c>
      <c r="BN523" s="2">
        <v>4</v>
      </c>
      <c r="BO523" s="2">
        <v>0</v>
      </c>
    </row>
    <row r="524" spans="1:96">
      <c r="D524" s="90" t="s">
        <v>15</v>
      </c>
      <c r="E524" s="91"/>
      <c r="F524" s="91"/>
      <c r="G524" s="91"/>
      <c r="H524" s="91"/>
      <c r="I524" s="92"/>
      <c r="J524" s="128">
        <f>BI524</f>
        <v>93.283407442078172</v>
      </c>
      <c r="K524" s="129"/>
      <c r="L524" s="129"/>
      <c r="M524" s="130"/>
      <c r="N524" s="128">
        <f>BJ524</f>
        <v>97.058823529411768</v>
      </c>
      <c r="O524" s="129"/>
      <c r="P524" s="129"/>
      <c r="Q524" s="130"/>
      <c r="R524" s="128">
        <f>BK524</f>
        <v>76.470588235294116</v>
      </c>
      <c r="S524" s="129"/>
      <c r="T524" s="129"/>
      <c r="U524" s="130"/>
      <c r="V524" s="128">
        <f>BL524</f>
        <v>20.588235294117645</v>
      </c>
      <c r="W524" s="129"/>
      <c r="X524" s="129"/>
      <c r="Y524" s="130"/>
      <c r="Z524" s="128">
        <f>BM524</f>
        <v>0</v>
      </c>
      <c r="AA524" s="129"/>
      <c r="AB524" s="129"/>
      <c r="AC524" s="130"/>
      <c r="AD524" s="128">
        <f>BN524</f>
        <v>2.9411764705882351</v>
      </c>
      <c r="AE524" s="129"/>
      <c r="AF524" s="129"/>
      <c r="AG524" s="130"/>
      <c r="AH524" s="128">
        <f>BO524</f>
        <v>0</v>
      </c>
      <c r="AI524" s="129"/>
      <c r="AJ524" s="129"/>
      <c r="AK524" s="130"/>
      <c r="BG524" s="2">
        <v>98</v>
      </c>
      <c r="BH524" s="2" t="s">
        <v>16</v>
      </c>
      <c r="BI524" s="25">
        <v>93.283407442078172</v>
      </c>
      <c r="BJ524" s="25">
        <f>BK524+BL524</f>
        <v>97.058823529411768</v>
      </c>
      <c r="BK524" s="25">
        <v>76.470588235294116</v>
      </c>
      <c r="BL524" s="25">
        <v>20.588235294117645</v>
      </c>
      <c r="BM524" s="25">
        <v>0</v>
      </c>
      <c r="BN524" s="25">
        <v>2.9411764705882351</v>
      </c>
      <c r="BO524" s="25">
        <v>0</v>
      </c>
    </row>
    <row r="525" spans="1:96">
      <c r="D525" s="86" t="s">
        <v>17</v>
      </c>
      <c r="E525" s="87"/>
      <c r="F525" s="87"/>
      <c r="G525" s="87"/>
      <c r="H525" s="87"/>
      <c r="I525" s="88"/>
      <c r="J525" s="134">
        <f>BI525</f>
        <v>94.594594594594597</v>
      </c>
      <c r="K525" s="135"/>
      <c r="L525" s="135"/>
      <c r="M525" s="136"/>
      <c r="N525" s="89">
        <f>IF(ISERROR(BJ525),"",BJ525)</f>
        <v>95.238095238095255</v>
      </c>
      <c r="O525" s="89"/>
      <c r="P525" s="89"/>
      <c r="Q525" s="89"/>
      <c r="R525" s="134">
        <f>BK525</f>
        <v>79.761904761904773</v>
      </c>
      <c r="S525" s="135"/>
      <c r="T525" s="135"/>
      <c r="U525" s="136"/>
      <c r="V525" s="134">
        <f>BL525</f>
        <v>15.476190476190476</v>
      </c>
      <c r="W525" s="135"/>
      <c r="X525" s="135"/>
      <c r="Y525" s="136"/>
      <c r="Z525" s="134">
        <f>BM525</f>
        <v>4.7619047619047619</v>
      </c>
      <c r="AA525" s="135"/>
      <c r="AB525" s="135"/>
      <c r="AC525" s="136"/>
      <c r="AD525" s="134">
        <f>BN525</f>
        <v>0</v>
      </c>
      <c r="AE525" s="135"/>
      <c r="AF525" s="135"/>
      <c r="AG525" s="136"/>
      <c r="AH525" s="134">
        <f>BO525</f>
        <v>0</v>
      </c>
      <c r="AI525" s="135"/>
      <c r="AJ525" s="135"/>
      <c r="AK525" s="136"/>
      <c r="BH525" s="2" t="s">
        <v>18</v>
      </c>
      <c r="BI525" s="25">
        <v>94.594594594594597</v>
      </c>
      <c r="BJ525" s="25">
        <f>BK525+BL525</f>
        <v>95.238095238095255</v>
      </c>
      <c r="BK525" s="25">
        <v>79.761904761904773</v>
      </c>
      <c r="BL525" s="25">
        <v>15.476190476190476</v>
      </c>
      <c r="BM525" s="25">
        <v>4.7619047619047619</v>
      </c>
      <c r="BN525" s="25">
        <v>0</v>
      </c>
      <c r="BO525" s="25">
        <v>0</v>
      </c>
    </row>
    <row r="526" spans="1:96" ht="15" customHeight="1">
      <c r="D526" s="33" t="s">
        <v>190</v>
      </c>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K526" s="31"/>
      <c r="BI526" s="5" t="s">
        <v>13</v>
      </c>
      <c r="BJ526" s="2" t="s">
        <v>14</v>
      </c>
      <c r="BK526" s="2">
        <v>1</v>
      </c>
      <c r="BL526" s="2">
        <v>2</v>
      </c>
      <c r="BM526" s="2">
        <v>3</v>
      </c>
      <c r="BN526" s="2">
        <v>4</v>
      </c>
      <c r="BO526" s="2">
        <v>0</v>
      </c>
    </row>
    <row r="527" spans="1:96">
      <c r="D527" s="90" t="s">
        <v>15</v>
      </c>
      <c r="E527" s="91"/>
      <c r="F527" s="91"/>
      <c r="G527" s="91"/>
      <c r="H527" s="91"/>
      <c r="I527" s="92"/>
      <c r="J527" s="128">
        <f>BI527</f>
        <v>80.224666510648262</v>
      </c>
      <c r="K527" s="129"/>
      <c r="L527" s="129"/>
      <c r="M527" s="130"/>
      <c r="N527" s="128">
        <f>BJ527</f>
        <v>82.35294117647058</v>
      </c>
      <c r="O527" s="129"/>
      <c r="P527" s="129"/>
      <c r="Q527" s="130"/>
      <c r="R527" s="128">
        <f>BK527</f>
        <v>63.235294117647058</v>
      </c>
      <c r="S527" s="129"/>
      <c r="T527" s="129"/>
      <c r="U527" s="130"/>
      <c r="V527" s="128">
        <f>BL527</f>
        <v>19.117647058823529</v>
      </c>
      <c r="W527" s="129"/>
      <c r="X527" s="129"/>
      <c r="Y527" s="130"/>
      <c r="Z527" s="128">
        <f>BM527</f>
        <v>13.23529411764706</v>
      </c>
      <c r="AA527" s="129"/>
      <c r="AB527" s="129"/>
      <c r="AC527" s="130"/>
      <c r="AD527" s="128">
        <f>BN527</f>
        <v>4.4117647058823533</v>
      </c>
      <c r="AE527" s="129"/>
      <c r="AF527" s="129"/>
      <c r="AG527" s="130"/>
      <c r="AH527" s="128">
        <f>BO527</f>
        <v>0</v>
      </c>
      <c r="AI527" s="129"/>
      <c r="AJ527" s="129"/>
      <c r="AK527" s="130"/>
      <c r="BG527" s="2">
        <v>99</v>
      </c>
      <c r="BH527" s="2" t="s">
        <v>16</v>
      </c>
      <c r="BI527" s="25">
        <v>80.224666510648262</v>
      </c>
      <c r="BJ527" s="25">
        <f>BK527+BL527</f>
        <v>82.35294117647058</v>
      </c>
      <c r="BK527" s="25">
        <v>63.235294117647058</v>
      </c>
      <c r="BL527" s="25">
        <v>19.117647058823529</v>
      </c>
      <c r="BM527" s="25">
        <v>13.23529411764706</v>
      </c>
      <c r="BN527" s="25">
        <v>4.4117647058823533</v>
      </c>
      <c r="BO527" s="25">
        <v>0</v>
      </c>
    </row>
    <row r="528" spans="1:96">
      <c r="D528" s="86" t="s">
        <v>17</v>
      </c>
      <c r="E528" s="87"/>
      <c r="F528" s="87"/>
      <c r="G528" s="87"/>
      <c r="H528" s="87"/>
      <c r="I528" s="88"/>
      <c r="J528" s="134">
        <f>BI528</f>
        <v>78.836463582226287</v>
      </c>
      <c r="K528" s="135"/>
      <c r="L528" s="135"/>
      <c r="M528" s="136"/>
      <c r="N528" s="89">
        <f>IF(ISERROR(BJ528),"",BJ528)</f>
        <v>77.38095238095238</v>
      </c>
      <c r="O528" s="89"/>
      <c r="P528" s="89"/>
      <c r="Q528" s="89"/>
      <c r="R528" s="134">
        <f>BK528</f>
        <v>51.19047619047619</v>
      </c>
      <c r="S528" s="135"/>
      <c r="T528" s="135"/>
      <c r="U528" s="136"/>
      <c r="V528" s="134">
        <f>BL528</f>
        <v>26.190476190476193</v>
      </c>
      <c r="W528" s="135"/>
      <c r="X528" s="135"/>
      <c r="Y528" s="136"/>
      <c r="Z528" s="134">
        <f>BM528</f>
        <v>20.238095238095237</v>
      </c>
      <c r="AA528" s="135"/>
      <c r="AB528" s="135"/>
      <c r="AC528" s="136"/>
      <c r="AD528" s="134">
        <f>BN528</f>
        <v>2.3809523809523809</v>
      </c>
      <c r="AE528" s="135"/>
      <c r="AF528" s="135"/>
      <c r="AG528" s="136"/>
      <c r="AH528" s="134">
        <f>BO528</f>
        <v>0</v>
      </c>
      <c r="AI528" s="135"/>
      <c r="AJ528" s="135"/>
      <c r="AK528" s="136"/>
      <c r="BH528" s="2" t="s">
        <v>18</v>
      </c>
      <c r="BI528" s="25">
        <v>78.836463582226287</v>
      </c>
      <c r="BJ528" s="25">
        <f>BK528+BL528</f>
        <v>77.38095238095238</v>
      </c>
      <c r="BK528" s="25">
        <v>51.19047619047619</v>
      </c>
      <c r="BL528" s="25">
        <v>26.190476190476193</v>
      </c>
      <c r="BM528" s="25">
        <v>20.238095238095237</v>
      </c>
      <c r="BN528" s="25">
        <v>2.3809523809523809</v>
      </c>
      <c r="BO528" s="25">
        <v>0</v>
      </c>
    </row>
    <row r="529" spans="4:67" ht="15" customHeight="1">
      <c r="D529" s="33" t="s">
        <v>191</v>
      </c>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K529" s="31"/>
      <c r="BI529" s="5" t="s">
        <v>13</v>
      </c>
      <c r="BJ529" s="2" t="s">
        <v>14</v>
      </c>
      <c r="BK529" s="2">
        <v>1</v>
      </c>
      <c r="BL529" s="2">
        <v>2</v>
      </c>
      <c r="BM529" s="2">
        <v>3</v>
      </c>
      <c r="BN529" s="2">
        <v>4</v>
      </c>
      <c r="BO529" s="2">
        <v>0</v>
      </c>
    </row>
    <row r="530" spans="4:67">
      <c r="D530" s="90" t="s">
        <v>15</v>
      </c>
      <c r="E530" s="91"/>
      <c r="F530" s="91"/>
      <c r="G530" s="91"/>
      <c r="H530" s="91"/>
      <c r="I530" s="92"/>
      <c r="J530" s="128">
        <f>BI530</f>
        <v>96.161947109758955</v>
      </c>
      <c r="K530" s="129"/>
      <c r="L530" s="129"/>
      <c r="M530" s="130"/>
      <c r="N530" s="128">
        <f>BJ530</f>
        <v>98.529411764705884</v>
      </c>
      <c r="O530" s="129"/>
      <c r="P530" s="129"/>
      <c r="Q530" s="130"/>
      <c r="R530" s="128">
        <f>BK530</f>
        <v>86.764705882352942</v>
      </c>
      <c r="S530" s="129"/>
      <c r="T530" s="129"/>
      <c r="U530" s="130"/>
      <c r="V530" s="128">
        <f>BL530</f>
        <v>11.76470588235294</v>
      </c>
      <c r="W530" s="129"/>
      <c r="X530" s="129"/>
      <c r="Y530" s="130"/>
      <c r="Z530" s="128">
        <f>BM530</f>
        <v>1.4705882352941175</v>
      </c>
      <c r="AA530" s="129"/>
      <c r="AB530" s="129"/>
      <c r="AC530" s="130"/>
      <c r="AD530" s="128">
        <f>BN530</f>
        <v>0</v>
      </c>
      <c r="AE530" s="129"/>
      <c r="AF530" s="129"/>
      <c r="AG530" s="130"/>
      <c r="AH530" s="128">
        <f>BO530</f>
        <v>0</v>
      </c>
      <c r="AI530" s="129"/>
      <c r="AJ530" s="129"/>
      <c r="AK530" s="130"/>
      <c r="BG530" s="2">
        <v>100</v>
      </c>
      <c r="BH530" s="2" t="s">
        <v>16</v>
      </c>
      <c r="BI530" s="25">
        <v>96.161947109758955</v>
      </c>
      <c r="BJ530" s="25">
        <f>BK530+BL530</f>
        <v>98.529411764705884</v>
      </c>
      <c r="BK530" s="25">
        <v>86.764705882352942</v>
      </c>
      <c r="BL530" s="25">
        <v>11.76470588235294</v>
      </c>
      <c r="BM530" s="25">
        <v>1.4705882352941175</v>
      </c>
      <c r="BN530" s="25">
        <v>0</v>
      </c>
      <c r="BO530" s="25">
        <v>0</v>
      </c>
    </row>
    <row r="531" spans="4:67">
      <c r="D531" s="86" t="s">
        <v>17</v>
      </c>
      <c r="E531" s="87"/>
      <c r="F531" s="87"/>
      <c r="G531" s="87"/>
      <c r="H531" s="87"/>
      <c r="I531" s="88"/>
      <c r="J531" s="134">
        <f>BI531</f>
        <v>96.907924874026577</v>
      </c>
      <c r="K531" s="135"/>
      <c r="L531" s="135"/>
      <c r="M531" s="136"/>
      <c r="N531" s="89">
        <f>IF(ISERROR(BJ531),"",BJ531)</f>
        <v>94.047619047619037</v>
      </c>
      <c r="O531" s="89"/>
      <c r="P531" s="89"/>
      <c r="Q531" s="89"/>
      <c r="R531" s="134">
        <f>BK531</f>
        <v>82.142857142857139</v>
      </c>
      <c r="S531" s="135"/>
      <c r="T531" s="135"/>
      <c r="U531" s="136"/>
      <c r="V531" s="134">
        <f>BL531</f>
        <v>11.904761904761903</v>
      </c>
      <c r="W531" s="135"/>
      <c r="X531" s="135"/>
      <c r="Y531" s="136"/>
      <c r="Z531" s="134">
        <f>BM531</f>
        <v>4.7619047619047619</v>
      </c>
      <c r="AA531" s="135"/>
      <c r="AB531" s="135"/>
      <c r="AC531" s="136"/>
      <c r="AD531" s="134">
        <f>BN531</f>
        <v>1.1904761904761905</v>
      </c>
      <c r="AE531" s="135"/>
      <c r="AF531" s="135"/>
      <c r="AG531" s="136"/>
      <c r="AH531" s="134">
        <f>BO531</f>
        <v>0</v>
      </c>
      <c r="AI531" s="135"/>
      <c r="AJ531" s="135"/>
      <c r="AK531" s="136"/>
      <c r="BH531" s="2" t="s">
        <v>18</v>
      </c>
      <c r="BI531" s="25">
        <v>96.907924874026577</v>
      </c>
      <c r="BJ531" s="25">
        <f>BK531+BL531</f>
        <v>94.047619047619037</v>
      </c>
      <c r="BK531" s="25">
        <v>82.142857142857139</v>
      </c>
      <c r="BL531" s="25">
        <v>11.904761904761903</v>
      </c>
      <c r="BM531" s="25">
        <v>4.7619047619047619</v>
      </c>
      <c r="BN531" s="25">
        <v>1.1904761904761905</v>
      </c>
      <c r="BO531" s="25">
        <v>0</v>
      </c>
    </row>
    <row r="532" spans="4:67" ht="15" customHeight="1">
      <c r="D532" s="33" t="s">
        <v>192</v>
      </c>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1"/>
      <c r="BI532" s="5" t="s">
        <v>13</v>
      </c>
      <c r="BJ532" s="2" t="s">
        <v>14</v>
      </c>
      <c r="BK532" s="2">
        <v>1</v>
      </c>
      <c r="BL532" s="2">
        <v>2</v>
      </c>
      <c r="BM532" s="2">
        <v>3</v>
      </c>
      <c r="BN532" s="2">
        <v>4</v>
      </c>
      <c r="BO532" s="2">
        <v>0</v>
      </c>
    </row>
    <row r="533" spans="4:67">
      <c r="D533" s="90" t="s">
        <v>15</v>
      </c>
      <c r="E533" s="91"/>
      <c r="F533" s="91"/>
      <c r="G533" s="91"/>
      <c r="H533" s="91"/>
      <c r="I533" s="92"/>
      <c r="J533" s="128">
        <f>BI533</f>
        <v>89.843201497776732</v>
      </c>
      <c r="K533" s="129"/>
      <c r="L533" s="129"/>
      <c r="M533" s="130"/>
      <c r="N533" s="128">
        <f>BJ533</f>
        <v>94.117647058823536</v>
      </c>
      <c r="O533" s="129"/>
      <c r="P533" s="129"/>
      <c r="Q533" s="130"/>
      <c r="R533" s="128">
        <f>BK533</f>
        <v>72.058823529411768</v>
      </c>
      <c r="S533" s="129"/>
      <c r="T533" s="129"/>
      <c r="U533" s="130"/>
      <c r="V533" s="128">
        <f>BL533</f>
        <v>22.058823529411764</v>
      </c>
      <c r="W533" s="129"/>
      <c r="X533" s="129"/>
      <c r="Y533" s="130"/>
      <c r="Z533" s="128">
        <f>BM533</f>
        <v>5.8823529411764701</v>
      </c>
      <c r="AA533" s="129"/>
      <c r="AB533" s="129"/>
      <c r="AC533" s="130"/>
      <c r="AD533" s="128">
        <f>BN533</f>
        <v>0</v>
      </c>
      <c r="AE533" s="129"/>
      <c r="AF533" s="129"/>
      <c r="AG533" s="130"/>
      <c r="AH533" s="128">
        <f>BO533</f>
        <v>0</v>
      </c>
      <c r="AI533" s="129"/>
      <c r="AJ533" s="129"/>
      <c r="AK533" s="130"/>
      <c r="BG533" s="2">
        <v>101</v>
      </c>
      <c r="BH533" s="2" t="s">
        <v>16</v>
      </c>
      <c r="BI533" s="25">
        <v>89.843201497776732</v>
      </c>
      <c r="BJ533" s="25">
        <f>BK533+BL533</f>
        <v>94.117647058823536</v>
      </c>
      <c r="BK533" s="25">
        <v>72.058823529411768</v>
      </c>
      <c r="BL533" s="25">
        <v>22.058823529411764</v>
      </c>
      <c r="BM533" s="25">
        <v>5.8823529411764701</v>
      </c>
      <c r="BN533" s="25">
        <v>0</v>
      </c>
      <c r="BO533" s="25">
        <v>0</v>
      </c>
    </row>
    <row r="534" spans="4:67">
      <c r="D534" s="86" t="s">
        <v>17</v>
      </c>
      <c r="E534" s="87"/>
      <c r="F534" s="87"/>
      <c r="G534" s="87"/>
      <c r="H534" s="87"/>
      <c r="I534" s="88"/>
      <c r="J534" s="134">
        <f>BI534</f>
        <v>89.464040311497939</v>
      </c>
      <c r="K534" s="135"/>
      <c r="L534" s="135"/>
      <c r="M534" s="136"/>
      <c r="N534" s="89">
        <f>IF(ISERROR(BJ534),"",BJ534)</f>
        <v>89.285714285714292</v>
      </c>
      <c r="O534" s="89"/>
      <c r="P534" s="89"/>
      <c r="Q534" s="89"/>
      <c r="R534" s="134">
        <f>BK534</f>
        <v>65.476190476190482</v>
      </c>
      <c r="S534" s="135"/>
      <c r="T534" s="135"/>
      <c r="U534" s="136"/>
      <c r="V534" s="134">
        <f>BL534</f>
        <v>23.809523809523807</v>
      </c>
      <c r="W534" s="135"/>
      <c r="X534" s="135"/>
      <c r="Y534" s="136"/>
      <c r="Z534" s="134">
        <f>BM534</f>
        <v>10.714285714285714</v>
      </c>
      <c r="AA534" s="135"/>
      <c r="AB534" s="135"/>
      <c r="AC534" s="136"/>
      <c r="AD534" s="134">
        <f>BN534</f>
        <v>0</v>
      </c>
      <c r="AE534" s="135"/>
      <c r="AF534" s="135"/>
      <c r="AG534" s="136"/>
      <c r="AH534" s="134">
        <f>BO534</f>
        <v>0</v>
      </c>
      <c r="AI534" s="135"/>
      <c r="AJ534" s="135"/>
      <c r="AK534" s="136"/>
      <c r="BH534" s="2" t="s">
        <v>18</v>
      </c>
      <c r="BI534" s="25">
        <v>89.464040311497939</v>
      </c>
      <c r="BJ534" s="25">
        <f>BK534+BL534</f>
        <v>89.285714285714292</v>
      </c>
      <c r="BK534" s="25">
        <v>65.476190476190482</v>
      </c>
      <c r="BL534" s="25">
        <v>23.809523809523807</v>
      </c>
      <c r="BM534" s="25">
        <v>10.714285714285714</v>
      </c>
      <c r="BN534" s="25">
        <v>0</v>
      </c>
      <c r="BO534" s="25">
        <v>0</v>
      </c>
    </row>
    <row r="535" spans="4:67" ht="15" customHeight="1">
      <c r="D535" s="33" t="s">
        <v>193</v>
      </c>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K535" s="31"/>
      <c r="BI535" s="5" t="s">
        <v>13</v>
      </c>
      <c r="BJ535" s="2" t="s">
        <v>14</v>
      </c>
      <c r="BK535" s="2">
        <v>1</v>
      </c>
      <c r="BL535" s="2">
        <v>2</v>
      </c>
      <c r="BM535" s="2">
        <v>3</v>
      </c>
      <c r="BN535" s="2">
        <v>4</v>
      </c>
      <c r="BO535" s="2">
        <v>0</v>
      </c>
    </row>
    <row r="536" spans="4:67">
      <c r="D536" s="90" t="s">
        <v>15</v>
      </c>
      <c r="E536" s="91"/>
      <c r="F536" s="91"/>
      <c r="G536" s="91"/>
      <c r="H536" s="91"/>
      <c r="I536" s="92"/>
      <c r="J536" s="128">
        <f>BI536</f>
        <v>94.03229581090568</v>
      </c>
      <c r="K536" s="129"/>
      <c r="L536" s="129"/>
      <c r="M536" s="130"/>
      <c r="N536" s="128">
        <f>BJ536</f>
        <v>97.058823529411768</v>
      </c>
      <c r="O536" s="129"/>
      <c r="P536" s="129"/>
      <c r="Q536" s="130"/>
      <c r="R536" s="128">
        <f>BK536</f>
        <v>77.941176470588232</v>
      </c>
      <c r="S536" s="129"/>
      <c r="T536" s="129"/>
      <c r="U536" s="130"/>
      <c r="V536" s="128">
        <f>BL536</f>
        <v>19.117647058823529</v>
      </c>
      <c r="W536" s="129"/>
      <c r="X536" s="129"/>
      <c r="Y536" s="130"/>
      <c r="Z536" s="128">
        <f>BM536</f>
        <v>2.9411764705882351</v>
      </c>
      <c r="AA536" s="129"/>
      <c r="AB536" s="129"/>
      <c r="AC536" s="130"/>
      <c r="AD536" s="128">
        <f>BN536</f>
        <v>0</v>
      </c>
      <c r="AE536" s="129"/>
      <c r="AF536" s="129"/>
      <c r="AG536" s="130"/>
      <c r="AH536" s="128">
        <f>BO536</f>
        <v>0</v>
      </c>
      <c r="AI536" s="129"/>
      <c r="AJ536" s="129"/>
      <c r="AK536" s="130"/>
      <c r="BG536" s="2">
        <v>102</v>
      </c>
      <c r="BH536" s="2" t="s">
        <v>16</v>
      </c>
      <c r="BI536" s="25">
        <v>94.03229581090568</v>
      </c>
      <c r="BJ536" s="25">
        <f>BK536+BL536</f>
        <v>97.058823529411768</v>
      </c>
      <c r="BK536" s="25">
        <v>77.941176470588232</v>
      </c>
      <c r="BL536" s="25">
        <v>19.117647058823529</v>
      </c>
      <c r="BM536" s="25">
        <v>2.9411764705882351</v>
      </c>
      <c r="BN536" s="25">
        <v>0</v>
      </c>
      <c r="BO536" s="25">
        <v>0</v>
      </c>
    </row>
    <row r="537" spans="4:67">
      <c r="D537" s="86" t="s">
        <v>17</v>
      </c>
      <c r="E537" s="87"/>
      <c r="F537" s="87"/>
      <c r="G537" s="87"/>
      <c r="H537" s="87"/>
      <c r="I537" s="88"/>
      <c r="J537" s="134">
        <f>BI537</f>
        <v>94.434264773247818</v>
      </c>
      <c r="K537" s="135"/>
      <c r="L537" s="135"/>
      <c r="M537" s="136"/>
      <c r="N537" s="89">
        <f>IF(ISERROR(BJ537),"",BJ537)</f>
        <v>97.61904761904762</v>
      </c>
      <c r="O537" s="89"/>
      <c r="P537" s="89"/>
      <c r="Q537" s="89"/>
      <c r="R537" s="134">
        <f>BK537</f>
        <v>77.38095238095238</v>
      </c>
      <c r="S537" s="135"/>
      <c r="T537" s="135"/>
      <c r="U537" s="136"/>
      <c r="V537" s="134">
        <f>BL537</f>
        <v>20.238095238095237</v>
      </c>
      <c r="W537" s="135"/>
      <c r="X537" s="135"/>
      <c r="Y537" s="136"/>
      <c r="Z537" s="134">
        <f>BM537</f>
        <v>2.3809523809523809</v>
      </c>
      <c r="AA537" s="135"/>
      <c r="AB537" s="135"/>
      <c r="AC537" s="136"/>
      <c r="AD537" s="134">
        <f>BN537</f>
        <v>0</v>
      </c>
      <c r="AE537" s="135"/>
      <c r="AF537" s="135"/>
      <c r="AG537" s="136"/>
      <c r="AH537" s="134">
        <f>BO537</f>
        <v>0</v>
      </c>
      <c r="AI537" s="135"/>
      <c r="AJ537" s="135"/>
      <c r="AK537" s="136"/>
      <c r="BH537" s="2" t="s">
        <v>18</v>
      </c>
      <c r="BI537" s="25">
        <v>94.434264773247818</v>
      </c>
      <c r="BJ537" s="25">
        <f>BK537+BL537</f>
        <v>97.61904761904762</v>
      </c>
      <c r="BK537" s="25">
        <v>77.38095238095238</v>
      </c>
      <c r="BL537" s="25">
        <v>20.238095238095237</v>
      </c>
      <c r="BM537" s="25">
        <v>2.3809523809523809</v>
      </c>
      <c r="BN537" s="25">
        <v>0</v>
      </c>
      <c r="BO537" s="25">
        <v>0</v>
      </c>
    </row>
    <row r="538" spans="4:67" ht="15" customHeight="1">
      <c r="D538" s="33" t="s">
        <v>194</v>
      </c>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K538" s="31"/>
      <c r="BI538" s="5" t="s">
        <v>13</v>
      </c>
      <c r="BJ538" s="2" t="s">
        <v>14</v>
      </c>
      <c r="BK538" s="2">
        <v>1</v>
      </c>
      <c r="BL538" s="2">
        <v>2</v>
      </c>
      <c r="BM538" s="2">
        <v>3</v>
      </c>
      <c r="BN538" s="2">
        <v>4</v>
      </c>
      <c r="BO538" s="2">
        <v>0</v>
      </c>
    </row>
    <row r="539" spans="4:67">
      <c r="D539" s="90" t="s">
        <v>15</v>
      </c>
      <c r="E539" s="91"/>
      <c r="F539" s="91"/>
      <c r="G539" s="91"/>
      <c r="H539" s="91"/>
      <c r="I539" s="92"/>
      <c r="J539" s="128">
        <f>BI539</f>
        <v>93.798268195647083</v>
      </c>
      <c r="K539" s="129"/>
      <c r="L539" s="129"/>
      <c r="M539" s="130"/>
      <c r="N539" s="128">
        <f>BJ539</f>
        <v>95.588235294117638</v>
      </c>
      <c r="O539" s="129"/>
      <c r="P539" s="129"/>
      <c r="Q539" s="130"/>
      <c r="R539" s="128">
        <f>BK539</f>
        <v>79.411764705882348</v>
      </c>
      <c r="S539" s="129"/>
      <c r="T539" s="129"/>
      <c r="U539" s="130"/>
      <c r="V539" s="128">
        <f>BL539</f>
        <v>16.176470588235293</v>
      </c>
      <c r="W539" s="129"/>
      <c r="X539" s="129"/>
      <c r="Y539" s="130"/>
      <c r="Z539" s="128">
        <f>BM539</f>
        <v>2.9411764705882351</v>
      </c>
      <c r="AA539" s="129"/>
      <c r="AB539" s="129"/>
      <c r="AC539" s="130"/>
      <c r="AD539" s="128">
        <f>BN539</f>
        <v>1.4705882352941175</v>
      </c>
      <c r="AE539" s="129"/>
      <c r="AF539" s="129"/>
      <c r="AG539" s="130"/>
      <c r="AH539" s="128">
        <f>BO539</f>
        <v>0</v>
      </c>
      <c r="AI539" s="129"/>
      <c r="AJ539" s="129"/>
      <c r="AK539" s="130"/>
      <c r="BG539" s="2">
        <v>103</v>
      </c>
      <c r="BH539" s="2" t="s">
        <v>16</v>
      </c>
      <c r="BI539" s="25">
        <v>93.798268195647083</v>
      </c>
      <c r="BJ539" s="25">
        <f>BK539+BL539</f>
        <v>95.588235294117638</v>
      </c>
      <c r="BK539" s="25">
        <v>79.411764705882348</v>
      </c>
      <c r="BL539" s="25">
        <v>16.176470588235293</v>
      </c>
      <c r="BM539" s="25">
        <v>2.9411764705882351</v>
      </c>
      <c r="BN539" s="25">
        <v>1.4705882352941175</v>
      </c>
      <c r="BO539" s="25">
        <v>0</v>
      </c>
    </row>
    <row r="540" spans="4:67">
      <c r="D540" s="86" t="s">
        <v>17</v>
      </c>
      <c r="E540" s="87"/>
      <c r="F540" s="87"/>
      <c r="G540" s="87"/>
      <c r="H540" s="87"/>
      <c r="I540" s="88"/>
      <c r="J540" s="134">
        <f>BI540</f>
        <v>94.823637196518547</v>
      </c>
      <c r="K540" s="135"/>
      <c r="L540" s="135"/>
      <c r="M540" s="136"/>
      <c r="N540" s="89">
        <f>IF(ISERROR(BJ540),"",BJ540)</f>
        <v>98.809523809523824</v>
      </c>
      <c r="O540" s="89"/>
      <c r="P540" s="89"/>
      <c r="Q540" s="89"/>
      <c r="R540" s="134">
        <f>BK540</f>
        <v>79.761904761904773</v>
      </c>
      <c r="S540" s="135"/>
      <c r="T540" s="135"/>
      <c r="U540" s="136"/>
      <c r="V540" s="134">
        <f>BL540</f>
        <v>19.047619047619047</v>
      </c>
      <c r="W540" s="135"/>
      <c r="X540" s="135"/>
      <c r="Y540" s="136"/>
      <c r="Z540" s="134">
        <f>BM540</f>
        <v>1.1904761904761905</v>
      </c>
      <c r="AA540" s="135"/>
      <c r="AB540" s="135"/>
      <c r="AC540" s="136"/>
      <c r="AD540" s="134">
        <f>BN540</f>
        <v>0</v>
      </c>
      <c r="AE540" s="135"/>
      <c r="AF540" s="135"/>
      <c r="AG540" s="136"/>
      <c r="AH540" s="134">
        <f>BO540</f>
        <v>0</v>
      </c>
      <c r="AI540" s="135"/>
      <c r="AJ540" s="135"/>
      <c r="AK540" s="136"/>
      <c r="BH540" s="2" t="s">
        <v>18</v>
      </c>
      <c r="BI540" s="25">
        <v>94.823637196518547</v>
      </c>
      <c r="BJ540" s="25">
        <f>BK540+BL540</f>
        <v>98.809523809523824</v>
      </c>
      <c r="BK540" s="25">
        <v>79.761904761904773</v>
      </c>
      <c r="BL540" s="25">
        <v>19.047619047619047</v>
      </c>
      <c r="BM540" s="25">
        <v>1.1904761904761905</v>
      </c>
      <c r="BN540" s="25">
        <v>0</v>
      </c>
      <c r="BO540" s="25">
        <v>0</v>
      </c>
    </row>
    <row r="541" spans="4:67" ht="15" customHeight="1">
      <c r="D541" s="33" t="s">
        <v>195</v>
      </c>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K541" s="31"/>
      <c r="BI541" s="5" t="s">
        <v>13</v>
      </c>
      <c r="BJ541" s="2" t="s">
        <v>14</v>
      </c>
      <c r="BK541" s="2">
        <v>1</v>
      </c>
      <c r="BL541" s="2">
        <v>2</v>
      </c>
      <c r="BM541" s="2">
        <v>3</v>
      </c>
      <c r="BN541" s="2">
        <v>4</v>
      </c>
      <c r="BO541" s="2">
        <v>0</v>
      </c>
    </row>
    <row r="542" spans="4:67">
      <c r="D542" s="90" t="s">
        <v>15</v>
      </c>
      <c r="E542" s="91"/>
      <c r="F542" s="91"/>
      <c r="G542" s="91"/>
      <c r="H542" s="91"/>
      <c r="I542" s="92"/>
      <c r="J542" s="128">
        <f>BI542</f>
        <v>91.762227942897255</v>
      </c>
      <c r="K542" s="129"/>
      <c r="L542" s="129"/>
      <c r="M542" s="130"/>
      <c r="N542" s="128">
        <f>BJ542</f>
        <v>94.117647058823536</v>
      </c>
      <c r="O542" s="129"/>
      <c r="P542" s="129"/>
      <c r="Q542" s="130"/>
      <c r="R542" s="128">
        <f>BK542</f>
        <v>75</v>
      </c>
      <c r="S542" s="129"/>
      <c r="T542" s="129"/>
      <c r="U542" s="130"/>
      <c r="V542" s="128">
        <f>BL542</f>
        <v>19.117647058823529</v>
      </c>
      <c r="W542" s="129"/>
      <c r="X542" s="129"/>
      <c r="Y542" s="130"/>
      <c r="Z542" s="128">
        <f>BM542</f>
        <v>4.4117647058823533</v>
      </c>
      <c r="AA542" s="129"/>
      <c r="AB542" s="129"/>
      <c r="AC542" s="130"/>
      <c r="AD542" s="128">
        <f>BN542</f>
        <v>1.4705882352941175</v>
      </c>
      <c r="AE542" s="129"/>
      <c r="AF542" s="129"/>
      <c r="AG542" s="130"/>
      <c r="AH542" s="128">
        <f>BO542</f>
        <v>0</v>
      </c>
      <c r="AI542" s="129"/>
      <c r="AJ542" s="129"/>
      <c r="AK542" s="130"/>
      <c r="BG542" s="2">
        <v>104</v>
      </c>
      <c r="BH542" s="2" t="s">
        <v>16</v>
      </c>
      <c r="BI542" s="25">
        <v>91.762227942897255</v>
      </c>
      <c r="BJ542" s="25">
        <f>BK542+BL542</f>
        <v>94.117647058823536</v>
      </c>
      <c r="BK542" s="25">
        <v>75</v>
      </c>
      <c r="BL542" s="25">
        <v>19.117647058823529</v>
      </c>
      <c r="BM542" s="25">
        <v>4.4117647058823533</v>
      </c>
      <c r="BN542" s="25">
        <v>1.4705882352941175</v>
      </c>
      <c r="BO542" s="25">
        <v>0</v>
      </c>
    </row>
    <row r="543" spans="4:67">
      <c r="D543" s="86" t="s">
        <v>17</v>
      </c>
      <c r="E543" s="87"/>
      <c r="F543" s="87"/>
      <c r="G543" s="87"/>
      <c r="H543" s="87"/>
      <c r="I543" s="88"/>
      <c r="J543" s="134">
        <f>BI543</f>
        <v>91.685753550160328</v>
      </c>
      <c r="K543" s="135"/>
      <c r="L543" s="135"/>
      <c r="M543" s="136"/>
      <c r="N543" s="89">
        <f>IF(ISERROR(BJ543),"",BJ543)</f>
        <v>92.857142857142847</v>
      </c>
      <c r="O543" s="89"/>
      <c r="P543" s="89"/>
      <c r="Q543" s="89"/>
      <c r="R543" s="134">
        <f>BK543</f>
        <v>70.238095238095227</v>
      </c>
      <c r="S543" s="135"/>
      <c r="T543" s="135"/>
      <c r="U543" s="136"/>
      <c r="V543" s="134">
        <f>BL543</f>
        <v>22.61904761904762</v>
      </c>
      <c r="W543" s="135"/>
      <c r="X543" s="135"/>
      <c r="Y543" s="136"/>
      <c r="Z543" s="134">
        <f>BM543</f>
        <v>5.9523809523809517</v>
      </c>
      <c r="AA543" s="135"/>
      <c r="AB543" s="135"/>
      <c r="AC543" s="136"/>
      <c r="AD543" s="134">
        <f>BN543</f>
        <v>1.1904761904761905</v>
      </c>
      <c r="AE543" s="135"/>
      <c r="AF543" s="135"/>
      <c r="AG543" s="136"/>
      <c r="AH543" s="134">
        <f>BO543</f>
        <v>0</v>
      </c>
      <c r="AI543" s="135"/>
      <c r="AJ543" s="135"/>
      <c r="AK543" s="136"/>
      <c r="BH543" s="2" t="s">
        <v>18</v>
      </c>
      <c r="BI543" s="25">
        <v>91.685753550160328</v>
      </c>
      <c r="BJ543" s="25">
        <f>BK543+BL543</f>
        <v>92.857142857142847</v>
      </c>
      <c r="BK543" s="25">
        <v>70.238095238095227</v>
      </c>
      <c r="BL543" s="25">
        <v>22.61904761904762</v>
      </c>
      <c r="BM543" s="25">
        <v>5.9523809523809517</v>
      </c>
      <c r="BN543" s="25">
        <v>1.1904761904761905</v>
      </c>
      <c r="BO543" s="25">
        <v>0</v>
      </c>
    </row>
    <row r="544" spans="4:67" ht="15" customHeight="1">
      <c r="D544" s="39"/>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K544" s="31"/>
      <c r="BI544" s="5"/>
    </row>
    <row r="545" spans="1:96" ht="13.5" customHeight="1">
      <c r="D545" s="54"/>
      <c r="E545" s="54"/>
      <c r="F545" s="54"/>
      <c r="G545" s="54"/>
      <c r="H545" s="54"/>
      <c r="I545" s="54"/>
      <c r="J545" s="43"/>
      <c r="K545" s="43"/>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c r="AI545" s="43"/>
      <c r="AJ545" s="43"/>
      <c r="AK545" s="43"/>
      <c r="BI545" s="25"/>
      <c r="BJ545" s="25"/>
      <c r="BK545" s="25"/>
      <c r="BL545" s="25"/>
      <c r="BM545" s="25"/>
      <c r="BN545" s="25"/>
      <c r="BO545" s="25"/>
    </row>
    <row r="546" spans="1:96" ht="13.5" customHeight="1">
      <c r="D546" s="54"/>
      <c r="E546" s="54"/>
      <c r="F546" s="54"/>
      <c r="G546" s="54"/>
      <c r="H546" s="54"/>
      <c r="I546" s="54"/>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c r="AI546" s="43"/>
      <c r="AJ546" s="43"/>
      <c r="AK546" s="43"/>
      <c r="BI546" s="25"/>
      <c r="BJ546" s="25"/>
      <c r="BK546" s="25"/>
      <c r="BL546" s="25"/>
      <c r="BM546" s="25"/>
      <c r="BN546" s="25"/>
      <c r="BO546" s="25"/>
    </row>
    <row r="548" spans="1:96" s="20" customFormat="1" ht="11.25" customHeight="1">
      <c r="A548" s="2"/>
      <c r="B548" s="167"/>
      <c r="C548" s="167"/>
      <c r="D548" s="14" t="s">
        <v>196</v>
      </c>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27"/>
      <c r="AI548" s="27"/>
      <c r="AJ548" s="14"/>
      <c r="AK548" s="19"/>
      <c r="AL548" s="19"/>
      <c r="AM548" s="19"/>
      <c r="AN548" s="19"/>
      <c r="AO548" s="19"/>
      <c r="AP548" s="19"/>
      <c r="AQ548" s="19"/>
      <c r="AR548" s="19"/>
      <c r="AS548" s="19"/>
      <c r="AT548" s="19"/>
      <c r="AU548" s="19"/>
      <c r="AV548" s="19"/>
      <c r="AW548" s="19"/>
      <c r="AX548" s="19"/>
      <c r="AY548" s="19"/>
      <c r="AZ548" s="19"/>
      <c r="BA548" s="19"/>
      <c r="BB548" s="19"/>
      <c r="BC548" s="19"/>
      <c r="BD548" s="19"/>
      <c r="BE548" s="19"/>
      <c r="BF548" s="19"/>
      <c r="CR548" s="21"/>
    </row>
    <row r="549" spans="1:96" ht="15" customHeight="1">
      <c r="B549" s="167"/>
      <c r="C549" s="167"/>
      <c r="D549" s="33" t="s">
        <v>197</v>
      </c>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23"/>
      <c r="AI549" s="23"/>
      <c r="AJ549" s="23"/>
      <c r="AK549" s="24"/>
      <c r="AL549" s="23"/>
      <c r="AM549" s="23"/>
    </row>
    <row r="550" spans="1:96" ht="9.75" customHeight="1">
      <c r="D550" s="149"/>
      <c r="E550" s="150"/>
      <c r="F550" s="150"/>
      <c r="G550" s="150"/>
      <c r="H550" s="150"/>
      <c r="I550" s="151"/>
      <c r="J550" s="106" t="s">
        <v>6</v>
      </c>
      <c r="K550" s="140"/>
      <c r="L550" s="140"/>
      <c r="M550" s="141"/>
      <c r="N550" s="106" t="s">
        <v>7</v>
      </c>
      <c r="O550" s="140"/>
      <c r="P550" s="140"/>
      <c r="Q550" s="141"/>
      <c r="R550" s="93">
        <v>1</v>
      </c>
      <c r="S550" s="94"/>
      <c r="T550" s="94"/>
      <c r="U550" s="95"/>
      <c r="V550" s="93">
        <v>2</v>
      </c>
      <c r="W550" s="94"/>
      <c r="X550" s="94"/>
      <c r="Y550" s="95"/>
      <c r="Z550" s="93">
        <v>3</v>
      </c>
      <c r="AA550" s="94"/>
      <c r="AB550" s="94"/>
      <c r="AC550" s="95"/>
      <c r="AD550" s="93">
        <v>4</v>
      </c>
      <c r="AE550" s="94"/>
      <c r="AF550" s="94"/>
      <c r="AG550" s="95"/>
      <c r="AH550" s="93"/>
      <c r="AI550" s="94"/>
      <c r="AJ550" s="94"/>
      <c r="AK550" s="95"/>
      <c r="AL550" s="23"/>
      <c r="AM550" s="23"/>
    </row>
    <row r="551" spans="1:96" ht="22.5" customHeight="1">
      <c r="D551" s="103"/>
      <c r="E551" s="104"/>
      <c r="F551" s="104"/>
      <c r="G551" s="104"/>
      <c r="H551" s="104"/>
      <c r="I551" s="105"/>
      <c r="J551" s="142"/>
      <c r="K551" s="143"/>
      <c r="L551" s="143"/>
      <c r="M551" s="144"/>
      <c r="N551" s="142"/>
      <c r="O551" s="143"/>
      <c r="P551" s="143"/>
      <c r="Q551" s="144"/>
      <c r="R551" s="96" t="s">
        <v>65</v>
      </c>
      <c r="S551" s="97"/>
      <c r="T551" s="97"/>
      <c r="U551" s="98"/>
      <c r="V551" s="96" t="s">
        <v>66</v>
      </c>
      <c r="W551" s="97"/>
      <c r="X551" s="97"/>
      <c r="Y551" s="98"/>
      <c r="Z551" s="96" t="s">
        <v>67</v>
      </c>
      <c r="AA551" s="97"/>
      <c r="AB551" s="97"/>
      <c r="AC551" s="98"/>
      <c r="AD551" s="96" t="s">
        <v>68</v>
      </c>
      <c r="AE551" s="97"/>
      <c r="AF551" s="97"/>
      <c r="AG551" s="98"/>
      <c r="AH551" s="96" t="s">
        <v>12</v>
      </c>
      <c r="AI551" s="97"/>
      <c r="AJ551" s="97"/>
      <c r="AK551" s="98"/>
      <c r="BI551" s="5" t="s">
        <v>13</v>
      </c>
      <c r="BJ551" s="2" t="s">
        <v>14</v>
      </c>
      <c r="BK551" s="2">
        <v>1</v>
      </c>
      <c r="BL551" s="2">
        <v>2</v>
      </c>
      <c r="BM551" s="2">
        <v>3</v>
      </c>
      <c r="BN551" s="2">
        <v>4</v>
      </c>
      <c r="BO551" s="2">
        <v>0</v>
      </c>
    </row>
    <row r="552" spans="1:96">
      <c r="D552" s="90" t="s">
        <v>15</v>
      </c>
      <c r="E552" s="91"/>
      <c r="F552" s="91"/>
      <c r="G552" s="91"/>
      <c r="H552" s="91"/>
      <c r="I552" s="92"/>
      <c r="J552" s="128">
        <f>BI552</f>
        <v>60.425930259770652</v>
      </c>
      <c r="K552" s="129"/>
      <c r="L552" s="129"/>
      <c r="M552" s="130"/>
      <c r="N552" s="128">
        <f>BJ552</f>
        <v>73.529411764705884</v>
      </c>
      <c r="O552" s="129"/>
      <c r="P552" s="129"/>
      <c r="Q552" s="130"/>
      <c r="R552" s="128">
        <f>BK552</f>
        <v>32.352941176470587</v>
      </c>
      <c r="S552" s="129"/>
      <c r="T552" s="129"/>
      <c r="U552" s="130"/>
      <c r="V552" s="128">
        <f>BL552</f>
        <v>41.17647058823529</v>
      </c>
      <c r="W552" s="129"/>
      <c r="X552" s="129"/>
      <c r="Y552" s="130"/>
      <c r="Z552" s="128">
        <f>BM552</f>
        <v>14.705882352941178</v>
      </c>
      <c r="AA552" s="129"/>
      <c r="AB552" s="129"/>
      <c r="AC552" s="130"/>
      <c r="AD552" s="128">
        <f>BN552</f>
        <v>11.76470588235294</v>
      </c>
      <c r="AE552" s="129"/>
      <c r="AF552" s="129"/>
      <c r="AG552" s="130"/>
      <c r="AH552" s="128">
        <f>BO552</f>
        <v>0</v>
      </c>
      <c r="AI552" s="129"/>
      <c r="AJ552" s="129"/>
      <c r="AK552" s="130"/>
      <c r="BG552" s="2">
        <v>105</v>
      </c>
      <c r="BH552" s="2" t="s">
        <v>16</v>
      </c>
      <c r="BI552" s="25">
        <v>60.425930259770652</v>
      </c>
      <c r="BJ552" s="25">
        <f>BK552+BL552</f>
        <v>73.529411764705884</v>
      </c>
      <c r="BK552" s="25">
        <v>32.352941176470587</v>
      </c>
      <c r="BL552" s="25">
        <v>41.17647058823529</v>
      </c>
      <c r="BM552" s="25">
        <v>14.705882352941178</v>
      </c>
      <c r="BN552" s="25">
        <v>11.76470588235294</v>
      </c>
      <c r="BO552" s="25">
        <v>0</v>
      </c>
    </row>
    <row r="553" spans="1:96">
      <c r="D553" s="86" t="s">
        <v>17</v>
      </c>
      <c r="E553" s="87"/>
      <c r="F553" s="87"/>
      <c r="G553" s="87"/>
      <c r="H553" s="87"/>
      <c r="I553" s="88"/>
      <c r="J553" s="134">
        <f>BI553</f>
        <v>62.391204764086119</v>
      </c>
      <c r="K553" s="135"/>
      <c r="L553" s="135"/>
      <c r="M553" s="136"/>
      <c r="N553" s="89">
        <f>IF(ISERROR(BJ553),"",BJ553)</f>
        <v>58.333333333333336</v>
      </c>
      <c r="O553" s="89"/>
      <c r="P553" s="89"/>
      <c r="Q553" s="89"/>
      <c r="R553" s="134">
        <f>BK553</f>
        <v>30.952380952380953</v>
      </c>
      <c r="S553" s="135"/>
      <c r="T553" s="135"/>
      <c r="U553" s="136"/>
      <c r="V553" s="134">
        <f>BL553</f>
        <v>27.380952380952383</v>
      </c>
      <c r="W553" s="135"/>
      <c r="X553" s="135"/>
      <c r="Y553" s="136"/>
      <c r="Z553" s="134">
        <f>BM553</f>
        <v>25</v>
      </c>
      <c r="AA553" s="135"/>
      <c r="AB553" s="135"/>
      <c r="AC553" s="136"/>
      <c r="AD553" s="134">
        <f>BN553</f>
        <v>16.666666666666664</v>
      </c>
      <c r="AE553" s="135"/>
      <c r="AF553" s="135"/>
      <c r="AG553" s="136"/>
      <c r="AH553" s="134">
        <f>BO553</f>
        <v>0</v>
      </c>
      <c r="AI553" s="135"/>
      <c r="AJ553" s="135"/>
      <c r="AK553" s="136"/>
      <c r="BH553" s="2" t="s">
        <v>18</v>
      </c>
      <c r="BI553" s="25">
        <v>62.391204764086119</v>
      </c>
      <c r="BJ553" s="25">
        <f>BK553+BL553</f>
        <v>58.333333333333336</v>
      </c>
      <c r="BK553" s="25">
        <v>30.952380952380953</v>
      </c>
      <c r="BL553" s="25">
        <v>27.380952380952383</v>
      </c>
      <c r="BM553" s="25">
        <v>25</v>
      </c>
      <c r="BN553" s="25">
        <v>16.666666666666664</v>
      </c>
      <c r="BO553" s="25">
        <v>0</v>
      </c>
    </row>
    <row r="554" spans="1:96" ht="15" customHeight="1">
      <c r="D554" s="33" t="s">
        <v>198</v>
      </c>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K554" s="31"/>
      <c r="BI554" s="5" t="s">
        <v>13</v>
      </c>
      <c r="BJ554" s="2" t="s">
        <v>14</v>
      </c>
      <c r="BK554" s="2">
        <v>1</v>
      </c>
      <c r="BL554" s="2">
        <v>2</v>
      </c>
      <c r="BM554" s="2">
        <v>3</v>
      </c>
      <c r="BN554" s="2">
        <v>4</v>
      </c>
      <c r="BO554" s="2">
        <v>0</v>
      </c>
    </row>
    <row r="555" spans="1:96">
      <c r="D555" s="90" t="s">
        <v>15</v>
      </c>
      <c r="E555" s="91"/>
      <c r="F555" s="91"/>
      <c r="G555" s="91"/>
      <c r="H555" s="91"/>
      <c r="I555" s="92"/>
      <c r="J555" s="128">
        <f>BI555</f>
        <v>79.592791949450032</v>
      </c>
      <c r="K555" s="129"/>
      <c r="L555" s="129"/>
      <c r="M555" s="130"/>
      <c r="N555" s="128">
        <f>BJ555</f>
        <v>83.823529411764696</v>
      </c>
      <c r="O555" s="129"/>
      <c r="P555" s="129"/>
      <c r="Q555" s="130"/>
      <c r="R555" s="128">
        <f>BK555</f>
        <v>45.588235294117645</v>
      </c>
      <c r="S555" s="129"/>
      <c r="T555" s="129"/>
      <c r="U555" s="130"/>
      <c r="V555" s="128">
        <f>BL555</f>
        <v>38.235294117647058</v>
      </c>
      <c r="W555" s="129"/>
      <c r="X555" s="129"/>
      <c r="Y555" s="130"/>
      <c r="Z555" s="128">
        <f>BM555</f>
        <v>11.76470588235294</v>
      </c>
      <c r="AA555" s="129"/>
      <c r="AB555" s="129"/>
      <c r="AC555" s="130"/>
      <c r="AD555" s="128">
        <f>BN555</f>
        <v>4.4117647058823533</v>
      </c>
      <c r="AE555" s="129"/>
      <c r="AF555" s="129"/>
      <c r="AG555" s="130"/>
      <c r="AH555" s="128">
        <f>BO555</f>
        <v>0</v>
      </c>
      <c r="AI555" s="129"/>
      <c r="AJ555" s="129"/>
      <c r="AK555" s="130"/>
      <c r="BG555" s="2">
        <v>106</v>
      </c>
      <c r="BH555" s="2" t="s">
        <v>16</v>
      </c>
      <c r="BI555" s="25">
        <v>79.592791949450032</v>
      </c>
      <c r="BJ555" s="25">
        <f>BK555+BL555</f>
        <v>83.823529411764696</v>
      </c>
      <c r="BK555" s="25">
        <v>45.588235294117645</v>
      </c>
      <c r="BL555" s="25">
        <v>38.235294117647058</v>
      </c>
      <c r="BM555" s="25">
        <v>11.76470588235294</v>
      </c>
      <c r="BN555" s="25">
        <v>4.4117647058823533</v>
      </c>
      <c r="BO555" s="25">
        <v>0</v>
      </c>
    </row>
    <row r="556" spans="1:96">
      <c r="D556" s="86" t="s">
        <v>17</v>
      </c>
      <c r="E556" s="87"/>
      <c r="F556" s="87"/>
      <c r="G556" s="87"/>
      <c r="H556" s="87"/>
      <c r="I556" s="88"/>
      <c r="J556" s="134">
        <f>BI556</f>
        <v>79.912963811268895</v>
      </c>
      <c r="K556" s="135"/>
      <c r="L556" s="135"/>
      <c r="M556" s="136"/>
      <c r="N556" s="89">
        <f>IF(ISERROR(BJ556),"",BJ556)</f>
        <v>78.571428571428569</v>
      </c>
      <c r="O556" s="89"/>
      <c r="P556" s="89"/>
      <c r="Q556" s="89"/>
      <c r="R556" s="134">
        <f>BK556</f>
        <v>34.523809523809526</v>
      </c>
      <c r="S556" s="135"/>
      <c r="T556" s="135"/>
      <c r="U556" s="136"/>
      <c r="V556" s="134">
        <f>BL556</f>
        <v>44.047619047619044</v>
      </c>
      <c r="W556" s="135"/>
      <c r="X556" s="135"/>
      <c r="Y556" s="136"/>
      <c r="Z556" s="134">
        <f>BM556</f>
        <v>15.476190476190476</v>
      </c>
      <c r="AA556" s="135"/>
      <c r="AB556" s="135"/>
      <c r="AC556" s="136"/>
      <c r="AD556" s="134">
        <f>BN556</f>
        <v>5.9523809523809517</v>
      </c>
      <c r="AE556" s="135"/>
      <c r="AF556" s="135"/>
      <c r="AG556" s="136"/>
      <c r="AH556" s="134">
        <f>BO556</f>
        <v>0</v>
      </c>
      <c r="AI556" s="135"/>
      <c r="AJ556" s="135"/>
      <c r="AK556" s="136"/>
      <c r="BH556" s="2" t="s">
        <v>18</v>
      </c>
      <c r="BI556" s="25">
        <v>79.912963811268895</v>
      </c>
      <c r="BJ556" s="25">
        <f>BK556+BL556</f>
        <v>78.571428571428569</v>
      </c>
      <c r="BK556" s="25">
        <v>34.523809523809526</v>
      </c>
      <c r="BL556" s="25">
        <v>44.047619047619044</v>
      </c>
      <c r="BM556" s="25">
        <v>15.476190476190476</v>
      </c>
      <c r="BN556" s="25">
        <v>5.9523809523809517</v>
      </c>
      <c r="BO556" s="25">
        <v>0</v>
      </c>
    </row>
    <row r="557" spans="1:96" ht="15" customHeight="1">
      <c r="D557" s="33" t="s">
        <v>199</v>
      </c>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K557" s="31"/>
      <c r="BI557" s="5" t="s">
        <v>13</v>
      </c>
      <c r="BJ557" s="2" t="s">
        <v>14</v>
      </c>
      <c r="BK557" s="2">
        <v>1</v>
      </c>
      <c r="BL557" s="2">
        <v>2</v>
      </c>
      <c r="BM557" s="2">
        <v>3</v>
      </c>
      <c r="BN557" s="2">
        <v>4</v>
      </c>
      <c r="BO557" s="2">
        <v>0</v>
      </c>
    </row>
    <row r="558" spans="1:96">
      <c r="D558" s="90" t="s">
        <v>15</v>
      </c>
      <c r="E558" s="91"/>
      <c r="F558" s="91"/>
      <c r="G558" s="91"/>
      <c r="H558" s="91"/>
      <c r="I558" s="92"/>
      <c r="J558" s="128">
        <f>BI558</f>
        <v>66.463842733442547</v>
      </c>
      <c r="K558" s="129"/>
      <c r="L558" s="129"/>
      <c r="M558" s="130"/>
      <c r="N558" s="128">
        <f>BJ558</f>
        <v>69.117647058823536</v>
      </c>
      <c r="O558" s="129"/>
      <c r="P558" s="129"/>
      <c r="Q558" s="130"/>
      <c r="R558" s="128">
        <f>BK558</f>
        <v>35.294117647058826</v>
      </c>
      <c r="S558" s="129"/>
      <c r="T558" s="129"/>
      <c r="U558" s="130"/>
      <c r="V558" s="128">
        <f>BL558</f>
        <v>33.82352941176471</v>
      </c>
      <c r="W558" s="129"/>
      <c r="X558" s="129"/>
      <c r="Y558" s="130"/>
      <c r="Z558" s="128">
        <f>BM558</f>
        <v>13.23529411764706</v>
      </c>
      <c r="AA558" s="129"/>
      <c r="AB558" s="129"/>
      <c r="AC558" s="130"/>
      <c r="AD558" s="128">
        <f>BN558</f>
        <v>17.647058823529413</v>
      </c>
      <c r="AE558" s="129"/>
      <c r="AF558" s="129"/>
      <c r="AG558" s="130"/>
      <c r="AH558" s="128">
        <f>BO558</f>
        <v>0</v>
      </c>
      <c r="AI558" s="129"/>
      <c r="AJ558" s="129"/>
      <c r="AK558" s="130"/>
      <c r="BG558" s="2">
        <v>107</v>
      </c>
      <c r="BH558" s="2" t="s">
        <v>16</v>
      </c>
      <c r="BI558" s="25">
        <v>66.463842733442547</v>
      </c>
      <c r="BJ558" s="25">
        <f>BK558+BL558</f>
        <v>69.117647058823536</v>
      </c>
      <c r="BK558" s="25">
        <v>35.294117647058826</v>
      </c>
      <c r="BL558" s="25">
        <v>33.82352941176471</v>
      </c>
      <c r="BM558" s="25">
        <v>13.23529411764706</v>
      </c>
      <c r="BN558" s="25">
        <v>17.647058823529413</v>
      </c>
      <c r="BO558" s="25">
        <v>0</v>
      </c>
    </row>
    <row r="559" spans="1:96">
      <c r="D559" s="86" t="s">
        <v>17</v>
      </c>
      <c r="E559" s="87"/>
      <c r="F559" s="87"/>
      <c r="G559" s="87"/>
      <c r="H559" s="87"/>
      <c r="I559" s="88"/>
      <c r="J559" s="134">
        <f>BI559</f>
        <v>66.422354557947784</v>
      </c>
      <c r="K559" s="135"/>
      <c r="L559" s="135"/>
      <c r="M559" s="136"/>
      <c r="N559" s="89">
        <f>IF(ISERROR(BJ559),"",BJ559)</f>
        <v>53.571428571428569</v>
      </c>
      <c r="O559" s="89"/>
      <c r="P559" s="89"/>
      <c r="Q559" s="89"/>
      <c r="R559" s="134">
        <f>BK559</f>
        <v>29.761904761904763</v>
      </c>
      <c r="S559" s="135"/>
      <c r="T559" s="135"/>
      <c r="U559" s="136"/>
      <c r="V559" s="134">
        <f>BL559</f>
        <v>23.809523809523807</v>
      </c>
      <c r="W559" s="135"/>
      <c r="X559" s="135"/>
      <c r="Y559" s="136"/>
      <c r="Z559" s="134">
        <f>BM559</f>
        <v>27.380952380952383</v>
      </c>
      <c r="AA559" s="135"/>
      <c r="AB559" s="135"/>
      <c r="AC559" s="136"/>
      <c r="AD559" s="134">
        <f>BN559</f>
        <v>19.047619047619047</v>
      </c>
      <c r="AE559" s="135"/>
      <c r="AF559" s="135"/>
      <c r="AG559" s="136"/>
      <c r="AH559" s="134">
        <f>BO559</f>
        <v>0</v>
      </c>
      <c r="AI559" s="135"/>
      <c r="AJ559" s="135"/>
      <c r="AK559" s="136"/>
      <c r="BH559" s="2" t="s">
        <v>18</v>
      </c>
      <c r="BI559" s="25">
        <v>66.422354557947784</v>
      </c>
      <c r="BJ559" s="25">
        <f>BK559+BL559</f>
        <v>53.571428571428569</v>
      </c>
      <c r="BK559" s="25">
        <v>29.761904761904763</v>
      </c>
      <c r="BL559" s="25">
        <v>23.809523809523807</v>
      </c>
      <c r="BM559" s="25">
        <v>27.380952380952383</v>
      </c>
      <c r="BN559" s="25">
        <v>19.047619047619047</v>
      </c>
      <c r="BO559" s="25">
        <v>0</v>
      </c>
    </row>
    <row r="560" spans="1:96" ht="15" customHeight="1">
      <c r="D560" s="33" t="s">
        <v>200</v>
      </c>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K560" s="31"/>
      <c r="BI560" s="5" t="s">
        <v>13</v>
      </c>
      <c r="BJ560" s="2" t="s">
        <v>14</v>
      </c>
      <c r="BK560" s="2">
        <v>1</v>
      </c>
      <c r="BL560" s="2">
        <v>2</v>
      </c>
      <c r="BM560" s="2">
        <v>3</v>
      </c>
      <c r="BN560" s="2">
        <v>4</v>
      </c>
      <c r="BO560" s="2">
        <v>0</v>
      </c>
    </row>
    <row r="561" spans="1:98">
      <c r="D561" s="90" t="s">
        <v>15</v>
      </c>
      <c r="E561" s="91"/>
      <c r="F561" s="91"/>
      <c r="G561" s="91"/>
      <c r="H561" s="91"/>
      <c r="I561" s="92"/>
      <c r="J561" s="128">
        <f>BI561</f>
        <v>69.974256962321562</v>
      </c>
      <c r="K561" s="129"/>
      <c r="L561" s="129"/>
      <c r="M561" s="130"/>
      <c r="N561" s="128">
        <f>BJ561</f>
        <v>83.823529411764696</v>
      </c>
      <c r="O561" s="129"/>
      <c r="P561" s="129"/>
      <c r="Q561" s="130"/>
      <c r="R561" s="128">
        <f>BK561</f>
        <v>38.235294117647058</v>
      </c>
      <c r="S561" s="129"/>
      <c r="T561" s="129"/>
      <c r="U561" s="130"/>
      <c r="V561" s="128">
        <f>BL561</f>
        <v>45.588235294117645</v>
      </c>
      <c r="W561" s="129"/>
      <c r="X561" s="129"/>
      <c r="Y561" s="130"/>
      <c r="Z561" s="128">
        <f>BM561</f>
        <v>8.8235294117647065</v>
      </c>
      <c r="AA561" s="129"/>
      <c r="AB561" s="129"/>
      <c r="AC561" s="130"/>
      <c r="AD561" s="128">
        <f>BN561</f>
        <v>7.3529411764705888</v>
      </c>
      <c r="AE561" s="129"/>
      <c r="AF561" s="129"/>
      <c r="AG561" s="130"/>
      <c r="AH561" s="128">
        <f>BO561</f>
        <v>0</v>
      </c>
      <c r="AI561" s="129"/>
      <c r="AJ561" s="129"/>
      <c r="AK561" s="130"/>
      <c r="BG561" s="2">
        <v>108</v>
      </c>
      <c r="BH561" s="2" t="s">
        <v>16</v>
      </c>
      <c r="BI561" s="25">
        <v>69.974256962321562</v>
      </c>
      <c r="BJ561" s="25">
        <f>BK561+BL561</f>
        <v>83.823529411764696</v>
      </c>
      <c r="BK561" s="25">
        <v>38.235294117647058</v>
      </c>
      <c r="BL561" s="25">
        <v>45.588235294117645</v>
      </c>
      <c r="BM561" s="25">
        <v>8.8235294117647065</v>
      </c>
      <c r="BN561" s="25">
        <v>7.3529411764705888</v>
      </c>
      <c r="BO561" s="25">
        <v>0</v>
      </c>
    </row>
    <row r="562" spans="1:98">
      <c r="D562" s="86" t="s">
        <v>17</v>
      </c>
      <c r="E562" s="87"/>
      <c r="F562" s="87"/>
      <c r="G562" s="87"/>
      <c r="H562" s="87"/>
      <c r="I562" s="88"/>
      <c r="J562" s="134">
        <f>BI562</f>
        <v>67.888227210261107</v>
      </c>
      <c r="K562" s="135"/>
      <c r="L562" s="135"/>
      <c r="M562" s="136"/>
      <c r="N562" s="89">
        <f>IF(ISERROR(BJ562),"",BJ562)</f>
        <v>59.523809523809518</v>
      </c>
      <c r="O562" s="89"/>
      <c r="P562" s="89"/>
      <c r="Q562" s="89"/>
      <c r="R562" s="134">
        <f>BK562</f>
        <v>30.952380952380953</v>
      </c>
      <c r="S562" s="135"/>
      <c r="T562" s="135"/>
      <c r="U562" s="136"/>
      <c r="V562" s="134">
        <f>BL562</f>
        <v>28.571428571428569</v>
      </c>
      <c r="W562" s="135"/>
      <c r="X562" s="135"/>
      <c r="Y562" s="136"/>
      <c r="Z562" s="134">
        <f>BM562</f>
        <v>20.238095238095237</v>
      </c>
      <c r="AA562" s="135"/>
      <c r="AB562" s="135"/>
      <c r="AC562" s="136"/>
      <c r="AD562" s="134">
        <f>BN562</f>
        <v>20.238095238095237</v>
      </c>
      <c r="AE562" s="135"/>
      <c r="AF562" s="135"/>
      <c r="AG562" s="136"/>
      <c r="AH562" s="134">
        <f>BO562</f>
        <v>0</v>
      </c>
      <c r="AI562" s="135"/>
      <c r="AJ562" s="135"/>
      <c r="AK562" s="136"/>
      <c r="BH562" s="2" t="s">
        <v>18</v>
      </c>
      <c r="BI562" s="25">
        <v>67.888227210261107</v>
      </c>
      <c r="BJ562" s="25">
        <f>BK562+BL562</f>
        <v>59.523809523809518</v>
      </c>
      <c r="BK562" s="25">
        <v>30.952380952380953</v>
      </c>
      <c r="BL562" s="25">
        <v>28.571428571428569</v>
      </c>
      <c r="BM562" s="25">
        <v>20.238095238095237</v>
      </c>
      <c r="BN562" s="25">
        <v>20.238095238095237</v>
      </c>
      <c r="BO562" s="25">
        <v>0</v>
      </c>
    </row>
    <row r="563" spans="1:98" ht="15" customHeight="1">
      <c r="D563" s="33" t="s">
        <v>201</v>
      </c>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K563" s="31"/>
      <c r="BI563" s="5" t="s">
        <v>13</v>
      </c>
      <c r="BJ563" s="2" t="s">
        <v>14</v>
      </c>
      <c r="BK563" s="2">
        <v>1</v>
      </c>
      <c r="BL563" s="2">
        <v>2</v>
      </c>
      <c r="BM563" s="2">
        <v>3</v>
      </c>
      <c r="BN563" s="2">
        <v>4</v>
      </c>
      <c r="BO563" s="2">
        <v>0</v>
      </c>
    </row>
    <row r="564" spans="1:98">
      <c r="D564" s="90" t="s">
        <v>15</v>
      </c>
      <c r="E564" s="91"/>
      <c r="F564" s="91"/>
      <c r="G564" s="91"/>
      <c r="H564" s="91"/>
      <c r="I564" s="92"/>
      <c r="J564" s="128">
        <f>BI564</f>
        <v>55.698572431546921</v>
      </c>
      <c r="K564" s="129"/>
      <c r="L564" s="129"/>
      <c r="M564" s="130"/>
      <c r="N564" s="128">
        <f>BJ564</f>
        <v>64.705882352941174</v>
      </c>
      <c r="O564" s="129"/>
      <c r="P564" s="129"/>
      <c r="Q564" s="130"/>
      <c r="R564" s="128">
        <f>BK564</f>
        <v>32.352941176470587</v>
      </c>
      <c r="S564" s="129"/>
      <c r="T564" s="129"/>
      <c r="U564" s="130"/>
      <c r="V564" s="128">
        <f>BL564</f>
        <v>32.352941176470587</v>
      </c>
      <c r="W564" s="129"/>
      <c r="X564" s="129"/>
      <c r="Y564" s="130"/>
      <c r="Z564" s="128">
        <f>BM564</f>
        <v>17.647058823529413</v>
      </c>
      <c r="AA564" s="129"/>
      <c r="AB564" s="129"/>
      <c r="AC564" s="130"/>
      <c r="AD564" s="128">
        <f>BN564</f>
        <v>17.647058823529413</v>
      </c>
      <c r="AE564" s="129"/>
      <c r="AF564" s="129"/>
      <c r="AG564" s="130"/>
      <c r="AH564" s="128">
        <f>BO564</f>
        <v>0</v>
      </c>
      <c r="AI564" s="129"/>
      <c r="AJ564" s="129"/>
      <c r="AK564" s="130"/>
      <c r="BG564" s="2">
        <v>109</v>
      </c>
      <c r="BH564" s="2" t="s">
        <v>16</v>
      </c>
      <c r="BI564" s="25">
        <v>55.698572431546921</v>
      </c>
      <c r="BJ564" s="25">
        <f>BK564+BL564</f>
        <v>64.705882352941174</v>
      </c>
      <c r="BK564" s="25">
        <v>32.352941176470587</v>
      </c>
      <c r="BL564" s="25">
        <v>32.352941176470587</v>
      </c>
      <c r="BM564" s="25">
        <v>17.647058823529413</v>
      </c>
      <c r="BN564" s="25">
        <v>17.647058823529413</v>
      </c>
      <c r="BO564" s="25">
        <v>0</v>
      </c>
    </row>
    <row r="565" spans="1:98">
      <c r="D565" s="86" t="s">
        <v>17</v>
      </c>
      <c r="E565" s="87"/>
      <c r="F565" s="87"/>
      <c r="G565" s="87"/>
      <c r="H565" s="87"/>
      <c r="I565" s="88"/>
      <c r="J565" s="134">
        <f>BI565</f>
        <v>56.459001374255614</v>
      </c>
      <c r="K565" s="135"/>
      <c r="L565" s="135"/>
      <c r="M565" s="136"/>
      <c r="N565" s="89">
        <f>IF(ISERROR(BJ565),"",BJ565)</f>
        <v>52.38095238095238</v>
      </c>
      <c r="O565" s="89"/>
      <c r="P565" s="89"/>
      <c r="Q565" s="89"/>
      <c r="R565" s="134">
        <f>BK565</f>
        <v>21.428571428571427</v>
      </c>
      <c r="S565" s="135"/>
      <c r="T565" s="135"/>
      <c r="U565" s="136"/>
      <c r="V565" s="134">
        <f>BL565</f>
        <v>30.952380952380953</v>
      </c>
      <c r="W565" s="135"/>
      <c r="X565" s="135"/>
      <c r="Y565" s="136"/>
      <c r="Z565" s="134">
        <f>BM565</f>
        <v>23.809523809523807</v>
      </c>
      <c r="AA565" s="135"/>
      <c r="AB565" s="135"/>
      <c r="AC565" s="136"/>
      <c r="AD565" s="134">
        <f>BN565</f>
        <v>23.809523809523807</v>
      </c>
      <c r="AE565" s="135"/>
      <c r="AF565" s="135"/>
      <c r="AG565" s="136"/>
      <c r="AH565" s="134">
        <f>BO565</f>
        <v>0</v>
      </c>
      <c r="AI565" s="135"/>
      <c r="AJ565" s="135"/>
      <c r="AK565" s="136"/>
      <c r="BH565" s="2" t="s">
        <v>18</v>
      </c>
      <c r="BI565" s="25">
        <v>56.459001374255614</v>
      </c>
      <c r="BJ565" s="25">
        <f>BK565+BL565</f>
        <v>52.38095238095238</v>
      </c>
      <c r="BK565" s="25">
        <v>21.428571428571427</v>
      </c>
      <c r="BL565" s="25">
        <v>30.952380952380953</v>
      </c>
      <c r="BM565" s="25">
        <v>23.809523809523807</v>
      </c>
      <c r="BN565" s="25">
        <v>23.809523809523807</v>
      </c>
      <c r="BO565" s="25">
        <v>0</v>
      </c>
    </row>
    <row r="566" spans="1:98">
      <c r="D566" s="42"/>
      <c r="E566" s="42"/>
      <c r="F566" s="42"/>
      <c r="G566" s="42"/>
      <c r="H566" s="42"/>
      <c r="I566" s="42"/>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BI566" s="25"/>
      <c r="BJ566" s="25"/>
      <c r="BK566" s="25"/>
      <c r="BL566" s="25"/>
      <c r="BM566" s="25"/>
      <c r="BN566" s="25"/>
      <c r="BO566" s="25"/>
    </row>
    <row r="567" spans="1:98">
      <c r="D567" s="42"/>
      <c r="E567" s="42"/>
      <c r="F567" s="42"/>
      <c r="G567" s="42"/>
      <c r="H567" s="42"/>
      <c r="I567" s="42"/>
      <c r="J567" s="43"/>
      <c r="K567" s="43"/>
      <c r="L567" s="43"/>
      <c r="M567" s="43"/>
      <c r="N567" s="43"/>
      <c r="O567" s="43"/>
      <c r="P567" s="43"/>
      <c r="Q567" s="43"/>
      <c r="R567" s="43"/>
      <c r="S567" s="43"/>
      <c r="T567" s="43"/>
      <c r="U567" s="43"/>
      <c r="V567" s="43"/>
      <c r="W567" s="43"/>
      <c r="X567" s="43"/>
      <c r="Y567" s="43"/>
      <c r="Z567" s="43"/>
      <c r="AA567" s="43"/>
      <c r="AB567" s="43"/>
      <c r="AC567" s="43"/>
      <c r="AD567" s="43"/>
      <c r="AE567" s="43"/>
      <c r="AF567" s="43"/>
      <c r="AG567" s="43"/>
      <c r="AH567" s="43"/>
      <c r="AI567" s="43"/>
      <c r="AJ567" s="43"/>
      <c r="AK567" s="43"/>
      <c r="BI567" s="25"/>
      <c r="BJ567" s="25"/>
      <c r="BK567" s="25"/>
      <c r="BL567" s="25"/>
      <c r="BM567" s="25"/>
      <c r="BN567" s="25"/>
      <c r="BO567" s="25"/>
    </row>
    <row r="568" spans="1:98">
      <c r="D568" s="42"/>
      <c r="E568" s="42"/>
      <c r="F568" s="42"/>
      <c r="G568" s="42"/>
      <c r="H568" s="42"/>
      <c r="I568" s="42"/>
      <c r="J568" s="43"/>
      <c r="K568" s="43"/>
      <c r="L568" s="43"/>
      <c r="M568" s="43"/>
      <c r="N568" s="43"/>
      <c r="O568" s="43"/>
      <c r="P568" s="43"/>
      <c r="Q568" s="43"/>
      <c r="R568" s="43"/>
      <c r="S568" s="43"/>
      <c r="T568" s="43"/>
      <c r="U568" s="43"/>
      <c r="V568" s="43"/>
      <c r="W568" s="43"/>
      <c r="X568" s="43"/>
      <c r="Y568" s="43"/>
      <c r="Z568" s="43"/>
      <c r="AA568" s="43"/>
      <c r="AB568" s="43"/>
      <c r="AC568" s="43"/>
      <c r="AD568" s="43"/>
      <c r="AE568" s="43"/>
      <c r="AF568" s="43"/>
      <c r="AG568" s="43"/>
      <c r="AH568" s="43"/>
      <c r="AI568" s="43"/>
      <c r="AJ568" s="43"/>
      <c r="AK568" s="43"/>
      <c r="BI568" s="25"/>
      <c r="BJ568" s="25"/>
      <c r="BK568" s="25"/>
      <c r="BL568" s="25"/>
      <c r="BM568" s="25"/>
      <c r="BN568" s="25"/>
      <c r="BO568" s="25"/>
    </row>
    <row r="570" spans="1:98" ht="14.25" thickBot="1">
      <c r="A570" s="59"/>
      <c r="B570" s="60"/>
      <c r="C570" s="61" t="s">
        <v>106</v>
      </c>
      <c r="D570" s="60"/>
      <c r="E570" s="60"/>
      <c r="F570" s="60"/>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c r="AD570" s="60"/>
      <c r="AE570" s="60"/>
      <c r="AF570" s="60"/>
      <c r="AG570" s="60"/>
      <c r="AH570" s="60"/>
      <c r="AI570" s="60"/>
      <c r="AJ570" s="60"/>
      <c r="AK570" s="60"/>
      <c r="AL570" s="60"/>
      <c r="AM570" s="60"/>
      <c r="AN570" s="60"/>
      <c r="AO570" s="60"/>
      <c r="AP570" s="60"/>
      <c r="AQ570" s="60"/>
      <c r="AR570" s="60"/>
      <c r="AS570" s="60"/>
      <c r="AT570" s="60"/>
      <c r="AU570" s="60"/>
      <c r="AV570" s="60"/>
      <c r="AW570" s="60"/>
      <c r="AX570" s="60"/>
      <c r="AY570" s="60"/>
      <c r="AZ570" s="60"/>
      <c r="BA570" s="60"/>
      <c r="BB570" s="60"/>
      <c r="BC570" s="60"/>
      <c r="BD570" s="60"/>
      <c r="BE570" s="60"/>
      <c r="BF570" s="60"/>
      <c r="BG570" s="60"/>
      <c r="BH570" s="60"/>
      <c r="BI570" s="60"/>
      <c r="BJ570" s="60"/>
      <c r="BK570" s="60"/>
      <c r="BL570" s="60"/>
      <c r="BM570" s="60"/>
      <c r="BN570" s="60"/>
      <c r="BO570" s="60"/>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c r="CS570" s="59"/>
      <c r="CT570" s="59"/>
    </row>
    <row r="571" spans="1:98" ht="18.75" customHeight="1">
      <c r="A571" s="59"/>
      <c r="B571" s="62"/>
      <c r="C571" s="76" t="s">
        <v>267</v>
      </c>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c r="AB571" s="77"/>
      <c r="AC571" s="77"/>
      <c r="AD571" s="77"/>
      <c r="AE571" s="77"/>
      <c r="AF571" s="77"/>
      <c r="AG571" s="77"/>
      <c r="AH571" s="77"/>
      <c r="AI571" s="77"/>
      <c r="AJ571" s="77"/>
      <c r="AK571" s="77"/>
      <c r="AL571" s="77"/>
      <c r="AM571" s="77"/>
      <c r="AN571" s="77"/>
      <c r="AO571" s="77"/>
      <c r="AP571" s="77"/>
      <c r="AQ571" s="78"/>
      <c r="AR571" s="60"/>
      <c r="AS571" s="60"/>
      <c r="AT571" s="60"/>
      <c r="AU571" s="60"/>
      <c r="AV571" s="60"/>
      <c r="AW571" s="60"/>
      <c r="AX571" s="60"/>
      <c r="AY571" s="60"/>
      <c r="AZ571" s="60"/>
      <c r="BA571" s="60"/>
      <c r="BB571" s="60"/>
      <c r="BC571" s="60"/>
      <c r="BD571" s="60"/>
      <c r="BE571" s="60"/>
      <c r="BF571" s="60"/>
      <c r="BG571" s="60"/>
      <c r="BH571" s="60"/>
      <c r="BI571" s="60"/>
      <c r="BJ571" s="60"/>
      <c r="BK571" s="60"/>
      <c r="BL571" s="60"/>
      <c r="BM571" s="60"/>
      <c r="BN571" s="60"/>
      <c r="BO571" s="60"/>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c r="CS571" s="59"/>
      <c r="CT571" s="59"/>
    </row>
    <row r="572" spans="1:98" ht="18.75" customHeight="1">
      <c r="A572" s="59"/>
      <c r="B572" s="62"/>
      <c r="C572" s="79"/>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80"/>
      <c r="AL572" s="80"/>
      <c r="AM572" s="80"/>
      <c r="AN572" s="80"/>
      <c r="AO572" s="80"/>
      <c r="AP572" s="80"/>
      <c r="AQ572" s="81"/>
      <c r="AR572" s="60"/>
      <c r="AS572" s="60"/>
      <c r="AT572" s="60"/>
      <c r="AU572" s="60"/>
      <c r="AV572" s="60"/>
      <c r="AW572" s="60"/>
      <c r="AX572" s="60"/>
      <c r="AY572" s="60"/>
      <c r="AZ572" s="60"/>
      <c r="BA572" s="60"/>
      <c r="BB572" s="60"/>
      <c r="BC572" s="60"/>
      <c r="BD572" s="60"/>
      <c r="BE572" s="60"/>
      <c r="BF572" s="60"/>
      <c r="BG572" s="60"/>
      <c r="BH572" s="60"/>
      <c r="BI572" s="60"/>
      <c r="BJ572" s="60"/>
      <c r="BK572" s="60"/>
      <c r="BL572" s="60"/>
      <c r="BM572" s="60"/>
      <c r="BN572" s="60"/>
      <c r="BO572" s="60"/>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c r="CS572" s="59"/>
      <c r="CT572" s="59"/>
    </row>
    <row r="573" spans="1:98" ht="18.75" customHeight="1">
      <c r="A573" s="59"/>
      <c r="B573" s="62"/>
      <c r="C573" s="79"/>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c r="AJ573" s="80"/>
      <c r="AK573" s="80"/>
      <c r="AL573" s="80"/>
      <c r="AM573" s="80"/>
      <c r="AN573" s="80"/>
      <c r="AO573" s="80"/>
      <c r="AP573" s="80"/>
      <c r="AQ573" s="81"/>
      <c r="AR573" s="60"/>
      <c r="AS573" s="60"/>
      <c r="AT573" s="60"/>
      <c r="AU573" s="60"/>
      <c r="AV573" s="60"/>
      <c r="AW573" s="60"/>
      <c r="AX573" s="60"/>
      <c r="AY573" s="60"/>
      <c r="AZ573" s="60"/>
      <c r="BA573" s="60"/>
      <c r="BB573" s="60"/>
      <c r="BC573" s="60"/>
      <c r="BD573" s="60"/>
      <c r="BE573" s="60"/>
      <c r="BF573" s="60"/>
      <c r="BG573" s="60"/>
      <c r="BH573" s="60"/>
      <c r="BI573" s="60"/>
      <c r="BJ573" s="60"/>
      <c r="BK573" s="60"/>
      <c r="BL573" s="60"/>
      <c r="BM573" s="60"/>
      <c r="BN573" s="60"/>
      <c r="BO573" s="60"/>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c r="CS573" s="59"/>
      <c r="CT573" s="59"/>
    </row>
    <row r="574" spans="1:98" ht="18.75" customHeight="1">
      <c r="A574" s="59"/>
      <c r="B574" s="62"/>
      <c r="C574" s="79"/>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c r="AJ574" s="80"/>
      <c r="AK574" s="80"/>
      <c r="AL574" s="80"/>
      <c r="AM574" s="80"/>
      <c r="AN574" s="80"/>
      <c r="AO574" s="80"/>
      <c r="AP574" s="80"/>
      <c r="AQ574" s="81"/>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ht="18.75" customHeight="1">
      <c r="A575" s="59"/>
      <c r="B575" s="62"/>
      <c r="C575" s="79"/>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c r="AJ575" s="80"/>
      <c r="AK575" s="80"/>
      <c r="AL575" s="80"/>
      <c r="AM575" s="80"/>
      <c r="AN575" s="80"/>
      <c r="AO575" s="80"/>
      <c r="AP575" s="80"/>
      <c r="AQ575" s="81"/>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ht="18.75" customHeight="1">
      <c r="A576" s="59"/>
      <c r="B576" s="62"/>
      <c r="C576" s="79"/>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1"/>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ht="18.75" customHeight="1">
      <c r="A577" s="59"/>
      <c r="B577" s="62"/>
      <c r="C577" s="79"/>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1"/>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3.5" customHeight="1">
      <c r="A578" s="59"/>
      <c r="B578" s="62"/>
      <c r="C578" s="79"/>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1"/>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2"/>
      <c r="C579" s="79"/>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1"/>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2"/>
      <c r="C580" s="79"/>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1"/>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2"/>
      <c r="C581" s="79"/>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1"/>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8.75" customHeight="1">
      <c r="A582" s="59"/>
      <c r="B582" s="62"/>
      <c r="C582" s="79"/>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1"/>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18.75" customHeight="1">
      <c r="A583" s="59"/>
      <c r="B583" s="60"/>
      <c r="C583" s="79"/>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1"/>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ht="18.75" customHeight="1">
      <c r="A584" s="59"/>
      <c r="B584" s="60"/>
      <c r="C584" s="79"/>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1"/>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8.75" customHeight="1">
      <c r="A585" s="59"/>
      <c r="B585" s="60"/>
      <c r="C585" s="79"/>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1"/>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ht="18.75" customHeight="1">
      <c r="A586" s="59"/>
      <c r="B586" s="60"/>
      <c r="C586" s="79"/>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1"/>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ht="18.75" customHeight="1">
      <c r="A587" s="59"/>
      <c r="B587" s="60"/>
      <c r="C587" s="79"/>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1"/>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ht="18.75" customHeight="1">
      <c r="A588" s="59"/>
      <c r="B588" s="60"/>
      <c r="C588" s="79"/>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1"/>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ht="18.75" customHeight="1">
      <c r="A589" s="59"/>
      <c r="B589" s="60"/>
      <c r="C589" s="79"/>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1"/>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ht="18.75" customHeight="1">
      <c r="A590" s="59"/>
      <c r="B590" s="60"/>
      <c r="C590" s="79"/>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1"/>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ht="18.75" customHeight="1">
      <c r="A591" s="59"/>
      <c r="B591" s="60"/>
      <c r="C591" s="79"/>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1"/>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ht="18.75" customHeight="1">
      <c r="A592" s="60"/>
      <c r="B592" s="60"/>
      <c r="C592" s="79"/>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1"/>
      <c r="AR592" s="60"/>
      <c r="AS592" s="60"/>
      <c r="AT592" s="60"/>
      <c r="AU592" s="60"/>
      <c r="AV592" s="60"/>
      <c r="AW592" s="60"/>
      <c r="AX592" s="60"/>
      <c r="AY592" s="60"/>
      <c r="AZ592" s="60"/>
      <c r="BA592" s="60"/>
      <c r="BB592" s="60"/>
      <c r="BC592" s="60"/>
      <c r="BD592" s="60"/>
      <c r="BE592" s="60"/>
      <c r="BF592" s="60"/>
      <c r="BG592" s="60"/>
      <c r="BH592" s="60"/>
      <c r="BI592" s="60"/>
      <c r="BJ592" s="60"/>
      <c r="BK592" s="60"/>
      <c r="BL592" s="60"/>
      <c r="BM592" s="60"/>
      <c r="BN592" s="60"/>
      <c r="BO592" s="60"/>
      <c r="BP592" s="60"/>
      <c r="BQ592" s="60"/>
      <c r="BR592" s="60"/>
      <c r="BS592" s="60"/>
      <c r="BT592" s="60"/>
      <c r="BU592" s="60"/>
      <c r="BV592" s="60"/>
      <c r="BW592" s="60"/>
      <c r="BX592" s="60"/>
      <c r="BY592" s="60"/>
      <c r="BZ592" s="60"/>
      <c r="CA592" s="60"/>
      <c r="CB592" s="60"/>
      <c r="CC592" s="60"/>
      <c r="CD592" s="60"/>
      <c r="CE592" s="60"/>
      <c r="CF592" s="60"/>
      <c r="CG592" s="60"/>
      <c r="CH592" s="60"/>
      <c r="CI592" s="60"/>
      <c r="CJ592" s="60"/>
      <c r="CK592" s="60"/>
      <c r="CL592" s="60"/>
      <c r="CM592" s="60"/>
      <c r="CN592" s="60"/>
      <c r="CO592" s="60"/>
      <c r="CP592" s="60"/>
      <c r="CQ592" s="59"/>
      <c r="CR592" s="59"/>
      <c r="CS592" s="59"/>
      <c r="CT592" s="59"/>
    </row>
    <row r="593" spans="1:98" ht="18.75" customHeight="1">
      <c r="A593" s="60"/>
      <c r="B593" s="60"/>
      <c r="C593" s="79"/>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1"/>
      <c r="AR593" s="60"/>
      <c r="AS593" s="60"/>
      <c r="AT593" s="60"/>
      <c r="AU593" s="60"/>
      <c r="AV593" s="60"/>
      <c r="AW593" s="60"/>
      <c r="AX593" s="60"/>
      <c r="AY593" s="60"/>
      <c r="AZ593" s="60"/>
      <c r="BA593" s="60"/>
      <c r="BB593" s="60"/>
      <c r="BC593" s="60"/>
      <c r="BD593" s="60"/>
      <c r="BE593" s="60"/>
      <c r="BF593" s="60"/>
      <c r="BG593" s="60"/>
      <c r="BH593" s="60"/>
      <c r="BI593" s="60"/>
      <c r="BJ593" s="60"/>
      <c r="BK593" s="60"/>
      <c r="BL593" s="60"/>
      <c r="BM593" s="60"/>
      <c r="BN593" s="60"/>
      <c r="BO593" s="60"/>
      <c r="BP593" s="60"/>
      <c r="BQ593" s="60"/>
      <c r="BR593" s="60"/>
      <c r="BS593" s="60"/>
      <c r="BT593" s="60"/>
      <c r="BU593" s="60"/>
      <c r="BV593" s="60"/>
      <c r="BW593" s="60"/>
      <c r="BX593" s="60"/>
      <c r="BY593" s="60"/>
      <c r="BZ593" s="60"/>
      <c r="CA593" s="60"/>
      <c r="CB593" s="60"/>
      <c r="CC593" s="60"/>
      <c r="CD593" s="60"/>
      <c r="CE593" s="60"/>
      <c r="CF593" s="60"/>
      <c r="CG593" s="60"/>
      <c r="CH593" s="60"/>
      <c r="CI593" s="60"/>
      <c r="CJ593" s="60"/>
      <c r="CK593" s="60"/>
      <c r="CL593" s="60"/>
      <c r="CM593" s="60"/>
      <c r="CN593" s="60"/>
      <c r="CO593" s="60"/>
      <c r="CP593" s="60"/>
      <c r="CQ593" s="59"/>
      <c r="CR593" s="59"/>
      <c r="CS593" s="59"/>
      <c r="CT593" s="59"/>
    </row>
    <row r="594" spans="1:98" ht="18.75" customHeight="1">
      <c r="A594" s="60"/>
      <c r="B594" s="60"/>
      <c r="C594" s="79"/>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1"/>
      <c r="AR594" s="60"/>
      <c r="AS594" s="60"/>
      <c r="AT594" s="60"/>
      <c r="AU594" s="60"/>
      <c r="AV594" s="60"/>
      <c r="AW594" s="60"/>
      <c r="AX594" s="60"/>
      <c r="AY594" s="60"/>
      <c r="AZ594" s="60"/>
      <c r="BA594" s="60"/>
      <c r="BB594" s="60"/>
      <c r="BC594" s="60"/>
      <c r="BD594" s="60"/>
      <c r="BE594" s="60"/>
      <c r="BF594" s="60"/>
      <c r="BG594" s="60"/>
      <c r="BH594" s="60"/>
      <c r="BI594" s="60"/>
      <c r="BJ594" s="60"/>
      <c r="BK594" s="60"/>
      <c r="BL594" s="60"/>
      <c r="BM594" s="60"/>
      <c r="BN594" s="60"/>
      <c r="BO594" s="60"/>
      <c r="BP594" s="60"/>
      <c r="BQ594" s="60"/>
      <c r="BR594" s="60"/>
      <c r="BS594" s="60"/>
      <c r="BT594" s="60"/>
      <c r="BU594" s="60"/>
      <c r="BV594" s="60"/>
      <c r="BW594" s="60"/>
      <c r="BX594" s="60"/>
      <c r="BY594" s="60"/>
      <c r="BZ594" s="60"/>
      <c r="CA594" s="60"/>
      <c r="CB594" s="60"/>
      <c r="CC594" s="60"/>
      <c r="CD594" s="60"/>
      <c r="CE594" s="60"/>
      <c r="CF594" s="60"/>
      <c r="CG594" s="60"/>
      <c r="CH594" s="60"/>
      <c r="CI594" s="60"/>
      <c r="CJ594" s="60"/>
      <c r="CK594" s="60"/>
      <c r="CL594" s="60"/>
      <c r="CM594" s="60"/>
      <c r="CN594" s="60"/>
      <c r="CO594" s="60"/>
      <c r="CP594" s="60"/>
      <c r="CQ594" s="59"/>
      <c r="CR594" s="59"/>
      <c r="CS594" s="59"/>
      <c r="CT594" s="59"/>
    </row>
    <row r="595" spans="1:98" ht="18.75" customHeight="1">
      <c r="A595" s="60"/>
      <c r="B595" s="60"/>
      <c r="C595" s="79"/>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1"/>
      <c r="AR595" s="60"/>
      <c r="AS595" s="60"/>
      <c r="AT595" s="60"/>
      <c r="AU595" s="60"/>
      <c r="AV595" s="60"/>
      <c r="AW595" s="60"/>
      <c r="AX595" s="60"/>
      <c r="AY595" s="60"/>
      <c r="AZ595" s="60"/>
      <c r="BA595" s="60"/>
      <c r="BB595" s="60"/>
      <c r="BC595" s="60"/>
      <c r="BD595" s="60"/>
      <c r="BE595" s="60"/>
      <c r="BF595" s="60"/>
      <c r="BG595" s="60"/>
      <c r="BH595" s="60"/>
      <c r="BI595" s="60"/>
      <c r="BJ595" s="60"/>
      <c r="BK595" s="60"/>
      <c r="BL595" s="60"/>
      <c r="BM595" s="60"/>
      <c r="BN595" s="60"/>
      <c r="BO595" s="60"/>
      <c r="BP595" s="60"/>
      <c r="BQ595" s="60"/>
      <c r="BR595" s="60"/>
      <c r="BS595" s="60"/>
      <c r="BT595" s="60"/>
      <c r="BU595" s="60"/>
      <c r="BV595" s="60"/>
      <c r="BW595" s="60"/>
      <c r="BX595" s="60"/>
      <c r="BY595" s="60"/>
      <c r="BZ595" s="60"/>
      <c r="CA595" s="60"/>
      <c r="CB595" s="60"/>
      <c r="CC595" s="60"/>
      <c r="CD595" s="60"/>
      <c r="CE595" s="60"/>
      <c r="CF595" s="60"/>
      <c r="CG595" s="60"/>
      <c r="CH595" s="60"/>
      <c r="CI595" s="60"/>
      <c r="CJ595" s="60"/>
      <c r="CK595" s="60"/>
      <c r="CL595" s="60"/>
      <c r="CM595" s="60"/>
      <c r="CN595" s="60"/>
      <c r="CO595" s="60"/>
      <c r="CP595" s="60"/>
      <c r="CQ595" s="59"/>
      <c r="CR595" s="59"/>
      <c r="CS595" s="59"/>
      <c r="CT595" s="59"/>
    </row>
    <row r="596" spans="1:98" ht="18.75" customHeight="1">
      <c r="A596" s="60"/>
      <c r="B596" s="60"/>
      <c r="C596" s="79"/>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1"/>
      <c r="AR596" s="60"/>
      <c r="AS596" s="60"/>
      <c r="AT596" s="60"/>
      <c r="AU596" s="60"/>
      <c r="AV596" s="60"/>
      <c r="AW596" s="60"/>
      <c r="AX596" s="60"/>
      <c r="AY596" s="60"/>
      <c r="AZ596" s="60"/>
      <c r="BA596" s="60"/>
      <c r="BB596" s="60"/>
      <c r="BC596" s="60"/>
      <c r="BD596" s="60"/>
      <c r="BE596" s="60"/>
      <c r="BF596" s="60"/>
      <c r="BG596" s="60"/>
      <c r="BH596" s="60"/>
      <c r="BI596" s="60"/>
      <c r="BJ596" s="60"/>
      <c r="BK596" s="60"/>
      <c r="BL596" s="60"/>
      <c r="BM596" s="60"/>
      <c r="BN596" s="60"/>
      <c r="BO596" s="60"/>
      <c r="BP596" s="60"/>
      <c r="BQ596" s="60"/>
      <c r="BR596" s="60"/>
      <c r="BS596" s="60"/>
      <c r="BT596" s="60"/>
      <c r="BU596" s="60"/>
      <c r="BV596" s="60"/>
      <c r="BW596" s="60"/>
      <c r="BX596" s="60"/>
      <c r="BY596" s="60"/>
      <c r="BZ596" s="60"/>
      <c r="CA596" s="60"/>
      <c r="CB596" s="60"/>
      <c r="CC596" s="60"/>
      <c r="CD596" s="60"/>
      <c r="CE596" s="60"/>
      <c r="CF596" s="60"/>
      <c r="CG596" s="60"/>
      <c r="CH596" s="60"/>
      <c r="CI596" s="60"/>
      <c r="CJ596" s="60"/>
      <c r="CK596" s="60"/>
      <c r="CL596" s="60"/>
      <c r="CM596" s="60"/>
      <c r="CN596" s="60"/>
      <c r="CO596" s="60"/>
      <c r="CP596" s="60"/>
      <c r="CQ596" s="59"/>
      <c r="CR596" s="59"/>
      <c r="CS596" s="59"/>
      <c r="CT596" s="59"/>
    </row>
    <row r="597" spans="1:98" ht="18.75" customHeight="1">
      <c r="A597" s="60"/>
      <c r="B597" s="60"/>
      <c r="C597" s="79"/>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1"/>
      <c r="AR597" s="60"/>
      <c r="AS597" s="60"/>
      <c r="AT597" s="60"/>
      <c r="AU597" s="60"/>
      <c r="AV597" s="60"/>
      <c r="AW597" s="60"/>
      <c r="AX597" s="60"/>
      <c r="AY597" s="60"/>
      <c r="AZ597" s="60"/>
      <c r="BA597" s="60"/>
      <c r="BB597" s="60"/>
      <c r="BC597" s="60"/>
      <c r="BD597" s="60"/>
      <c r="BE597" s="60"/>
      <c r="BF597" s="60"/>
      <c r="BG597" s="60"/>
      <c r="BH597" s="60"/>
      <c r="BI597" s="60"/>
      <c r="BJ597" s="60"/>
      <c r="BK597" s="60"/>
      <c r="BL597" s="60"/>
      <c r="BM597" s="60"/>
      <c r="BN597" s="60"/>
      <c r="BO597" s="60"/>
      <c r="BP597" s="60"/>
      <c r="BQ597" s="60"/>
      <c r="BR597" s="60"/>
      <c r="BS597" s="60"/>
      <c r="BT597" s="60"/>
      <c r="BU597" s="60"/>
      <c r="BV597" s="60"/>
      <c r="BW597" s="60"/>
      <c r="BX597" s="60"/>
      <c r="BY597" s="60"/>
      <c r="BZ597" s="60"/>
      <c r="CA597" s="60"/>
      <c r="CB597" s="60"/>
      <c r="CC597" s="60"/>
      <c r="CD597" s="60"/>
      <c r="CE597" s="60"/>
      <c r="CF597" s="60"/>
      <c r="CG597" s="60"/>
      <c r="CH597" s="60"/>
      <c r="CI597" s="60"/>
      <c r="CJ597" s="60"/>
      <c r="CK597" s="60"/>
      <c r="CL597" s="60"/>
      <c r="CM597" s="60"/>
      <c r="CN597" s="60"/>
      <c r="CO597" s="60"/>
      <c r="CP597" s="60"/>
      <c r="CQ597" s="59"/>
      <c r="CR597" s="59"/>
      <c r="CS597" s="59"/>
      <c r="CT597" s="59"/>
    </row>
    <row r="598" spans="1:98" ht="18.75" customHeight="1" thickBot="1">
      <c r="A598" s="60"/>
      <c r="B598" s="60"/>
      <c r="C598" s="82"/>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c r="AD598" s="83"/>
      <c r="AE598" s="83"/>
      <c r="AF598" s="83"/>
      <c r="AG598" s="83"/>
      <c r="AH598" s="83"/>
      <c r="AI598" s="83"/>
      <c r="AJ598" s="83"/>
      <c r="AK598" s="83"/>
      <c r="AL598" s="83"/>
      <c r="AM598" s="83"/>
      <c r="AN598" s="83"/>
      <c r="AO598" s="83"/>
      <c r="AP598" s="83"/>
      <c r="AQ598" s="84"/>
      <c r="AR598" s="60"/>
      <c r="AS598" s="60"/>
      <c r="AT598" s="60"/>
      <c r="AU598" s="60"/>
      <c r="AV598" s="60"/>
      <c r="AW598" s="60"/>
      <c r="AX598" s="60"/>
      <c r="AY598" s="60"/>
      <c r="AZ598" s="60"/>
      <c r="BA598" s="60"/>
      <c r="BB598" s="60"/>
      <c r="BC598" s="60"/>
      <c r="BD598" s="60"/>
      <c r="BE598" s="60"/>
      <c r="BF598" s="60"/>
      <c r="BG598" s="60"/>
      <c r="BH598" s="60"/>
      <c r="BI598" s="60"/>
      <c r="BJ598" s="60"/>
      <c r="BK598" s="60"/>
      <c r="BL598" s="60"/>
      <c r="BM598" s="60"/>
      <c r="BN598" s="60"/>
      <c r="BO598" s="60"/>
      <c r="BP598" s="60"/>
      <c r="BQ598" s="60"/>
      <c r="BR598" s="60"/>
      <c r="BS598" s="60"/>
      <c r="BT598" s="60"/>
      <c r="BU598" s="60"/>
      <c r="BV598" s="60"/>
      <c r="BW598" s="60"/>
      <c r="BX598" s="60"/>
      <c r="BY598" s="60"/>
      <c r="BZ598" s="60"/>
      <c r="CA598" s="60"/>
      <c r="CB598" s="60"/>
      <c r="CC598" s="60"/>
      <c r="CD598" s="60"/>
      <c r="CE598" s="60"/>
      <c r="CF598" s="60"/>
      <c r="CG598" s="60"/>
      <c r="CH598" s="60"/>
      <c r="CI598" s="60"/>
      <c r="CJ598" s="60"/>
      <c r="CK598" s="60"/>
      <c r="CL598" s="60"/>
      <c r="CM598" s="60"/>
      <c r="CN598" s="60"/>
      <c r="CO598" s="60"/>
      <c r="CP598" s="60"/>
      <c r="CQ598" s="59"/>
      <c r="CR598" s="59"/>
      <c r="CS598" s="59"/>
      <c r="CT598" s="59"/>
    </row>
    <row r="599" spans="1:98">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s="9" customFormat="1" ht="14.25" customHeight="1">
      <c r="A600" s="67" t="s">
        <v>202</v>
      </c>
      <c r="F600" s="10"/>
      <c r="AD600" s="11"/>
      <c r="AE600" s="11"/>
      <c r="AF600" s="11"/>
      <c r="AG600" s="11"/>
      <c r="AH600" s="11"/>
      <c r="AI600" s="11"/>
      <c r="AJ600" s="11"/>
      <c r="AK600" s="11"/>
      <c r="AL600" s="11"/>
      <c r="AM600" s="12"/>
      <c r="AN600" s="12"/>
      <c r="AO600" s="12"/>
      <c r="AP600" s="12"/>
      <c r="AQ600" s="12"/>
      <c r="AR600" s="12"/>
      <c r="AS600" s="12"/>
      <c r="AT600" s="12"/>
      <c r="AU600" s="12"/>
      <c r="AV600" s="12"/>
      <c r="AW600" s="12"/>
      <c r="AX600" s="12"/>
      <c r="AY600" s="12"/>
      <c r="AZ600" s="12"/>
      <c r="BA600" s="12"/>
      <c r="BB600" s="12"/>
      <c r="BC600" s="12"/>
      <c r="BD600" s="12"/>
      <c r="BE600" s="12"/>
      <c r="BF600" s="12"/>
      <c r="CO600" s="13"/>
    </row>
    <row r="601" spans="1:98" ht="3" customHeight="1"/>
    <row r="602" spans="1:98" s="20" customFormat="1" ht="11.25" customHeight="1">
      <c r="A602" s="2"/>
      <c r="B602" s="167" t="s">
        <v>4</v>
      </c>
      <c r="C602" s="167"/>
      <c r="D602" s="14" t="s">
        <v>203</v>
      </c>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6"/>
      <c r="AI602" s="16"/>
      <c r="AJ602" s="17"/>
      <c r="AK602" s="18"/>
      <c r="AL602" s="18"/>
      <c r="AM602" s="18"/>
      <c r="AN602" s="19"/>
      <c r="AO602" s="19"/>
      <c r="AP602" s="19"/>
      <c r="AQ602" s="19"/>
      <c r="AR602" s="19"/>
      <c r="AS602" s="19"/>
      <c r="AT602" s="19"/>
      <c r="AU602" s="19"/>
      <c r="AV602" s="19"/>
      <c r="AW602" s="19"/>
      <c r="AX602" s="19"/>
      <c r="AY602" s="19"/>
      <c r="AZ602" s="19"/>
      <c r="BA602" s="19"/>
      <c r="BB602" s="19"/>
      <c r="BC602" s="19"/>
      <c r="BD602" s="19"/>
      <c r="BE602" s="19"/>
      <c r="BF602" s="19"/>
      <c r="CP602" s="21"/>
    </row>
    <row r="603" spans="1:98">
      <c r="B603" s="167"/>
      <c r="C603" s="167"/>
      <c r="D603" s="22"/>
      <c r="E603" s="22"/>
      <c r="F603" s="22"/>
      <c r="G603" s="22"/>
      <c r="H603" s="22"/>
      <c r="I603" s="22"/>
      <c r="J603" s="22"/>
      <c r="K603" s="22"/>
      <c r="L603" s="22"/>
      <c r="M603" s="22"/>
      <c r="N603" s="22"/>
      <c r="O603" s="22"/>
      <c r="P603" s="22"/>
      <c r="Q603" s="22"/>
      <c r="R603" s="22"/>
      <c r="S603" s="22"/>
      <c r="T603" s="22"/>
      <c r="U603" s="22"/>
      <c r="V603" s="22"/>
      <c r="W603" s="22"/>
      <c r="X603" s="22"/>
      <c r="Y603" s="22"/>
      <c r="Z603" s="23"/>
      <c r="AA603" s="23"/>
      <c r="AB603" s="23"/>
      <c r="AC603" s="24"/>
      <c r="AD603" s="68"/>
      <c r="AE603" s="68"/>
      <c r="AF603" s="68"/>
      <c r="AG603" s="68"/>
      <c r="AH603" s="23"/>
      <c r="AI603" s="23"/>
      <c r="AJ603" s="23"/>
      <c r="AK603" s="23"/>
      <c r="AL603" s="23"/>
      <c r="AM603" s="23"/>
    </row>
    <row r="604" spans="1:98" ht="9.75" customHeight="1">
      <c r="D604" s="100"/>
      <c r="E604" s="101"/>
      <c r="F604" s="101"/>
      <c r="G604" s="101"/>
      <c r="H604" s="101"/>
      <c r="I604" s="102"/>
      <c r="J604" s="126">
        <v>1</v>
      </c>
      <c r="K604" s="126"/>
      <c r="L604" s="126"/>
      <c r="M604" s="126"/>
      <c r="N604" s="126">
        <v>2</v>
      </c>
      <c r="O604" s="126"/>
      <c r="P604" s="126"/>
      <c r="Q604" s="126"/>
      <c r="R604" s="126">
        <v>3</v>
      </c>
      <c r="S604" s="126"/>
      <c r="T604" s="126"/>
      <c r="U604" s="126"/>
      <c r="V604" s="126">
        <v>4</v>
      </c>
      <c r="W604" s="126"/>
      <c r="X604" s="126"/>
      <c r="Y604" s="126"/>
      <c r="Z604" s="126"/>
      <c r="AA604" s="126"/>
      <c r="AB604" s="126"/>
      <c r="AC604" s="126"/>
      <c r="AD604" s="45"/>
      <c r="AE604" s="45"/>
      <c r="AF604" s="45"/>
      <c r="AG604" s="45"/>
      <c r="AH604" s="45"/>
      <c r="AI604" s="45"/>
      <c r="AJ604" s="45"/>
      <c r="AK604" s="45"/>
    </row>
    <row r="605" spans="1:98" ht="22.5" customHeight="1">
      <c r="D605" s="103"/>
      <c r="E605" s="104"/>
      <c r="F605" s="104"/>
      <c r="G605" s="104"/>
      <c r="H605" s="104"/>
      <c r="I605" s="105"/>
      <c r="J605" s="96" t="s">
        <v>140</v>
      </c>
      <c r="K605" s="97"/>
      <c r="L605" s="97"/>
      <c r="M605" s="98"/>
      <c r="N605" s="96" t="s">
        <v>204</v>
      </c>
      <c r="O605" s="97"/>
      <c r="P605" s="97"/>
      <c r="Q605" s="98"/>
      <c r="R605" s="96" t="s">
        <v>205</v>
      </c>
      <c r="S605" s="97"/>
      <c r="T605" s="97"/>
      <c r="U605" s="98"/>
      <c r="V605" s="96" t="s">
        <v>206</v>
      </c>
      <c r="W605" s="97"/>
      <c r="X605" s="97"/>
      <c r="Y605" s="98"/>
      <c r="Z605" s="96" t="s">
        <v>12</v>
      </c>
      <c r="AA605" s="97"/>
      <c r="AB605" s="97"/>
      <c r="AC605" s="98"/>
      <c r="AD605" s="46"/>
      <c r="AE605" s="46"/>
      <c r="AF605" s="46"/>
      <c r="AG605" s="46"/>
      <c r="AH605" s="46"/>
      <c r="AI605" s="46"/>
      <c r="AJ605" s="46"/>
      <c r="AK605" s="46"/>
      <c r="BK605" s="2">
        <v>1</v>
      </c>
      <c r="BL605" s="2">
        <v>2</v>
      </c>
      <c r="BM605" s="2">
        <v>3</v>
      </c>
      <c r="BN605" s="2">
        <v>4</v>
      </c>
      <c r="BO605" s="2">
        <v>0</v>
      </c>
    </row>
    <row r="606" spans="1:98">
      <c r="D606" s="162" t="s">
        <v>15</v>
      </c>
      <c r="E606" s="162"/>
      <c r="F606" s="163" t="s">
        <v>56</v>
      </c>
      <c r="G606" s="163"/>
      <c r="H606" s="163"/>
      <c r="I606" s="163"/>
      <c r="J606" s="85">
        <f>BK606</f>
        <v>53.990170840159138</v>
      </c>
      <c r="K606" s="85"/>
      <c r="L606" s="85"/>
      <c r="M606" s="85"/>
      <c r="N606" s="85">
        <f>BL606</f>
        <v>18.09033465948982</v>
      </c>
      <c r="O606" s="85"/>
      <c r="P606" s="85"/>
      <c r="Q606" s="85"/>
      <c r="R606" s="85">
        <f>BM606</f>
        <v>3.8614556517669083</v>
      </c>
      <c r="S606" s="85"/>
      <c r="T606" s="85"/>
      <c r="U606" s="85"/>
      <c r="V606" s="85">
        <f>BN606</f>
        <v>23.472969810437633</v>
      </c>
      <c r="W606" s="85"/>
      <c r="X606" s="85"/>
      <c r="Y606" s="85"/>
      <c r="Z606" s="85">
        <f>BO606</f>
        <v>0.58506903814650124</v>
      </c>
      <c r="AA606" s="85"/>
      <c r="AB606" s="85"/>
      <c r="AC606" s="85"/>
      <c r="AD606" s="43"/>
      <c r="AE606" s="43"/>
      <c r="AF606" s="43"/>
      <c r="AG606" s="43"/>
      <c r="AH606" s="43"/>
      <c r="AI606" s="43"/>
      <c r="AJ606" s="43"/>
      <c r="AK606" s="43"/>
      <c r="BG606" s="2">
        <v>110</v>
      </c>
      <c r="BH606" s="2" t="s">
        <v>57</v>
      </c>
      <c r="BK606" s="25">
        <v>53.990170840159138</v>
      </c>
      <c r="BL606" s="25">
        <v>18.09033465948982</v>
      </c>
      <c r="BM606" s="25">
        <v>3.8614556517669083</v>
      </c>
      <c r="BN606" s="25">
        <v>23.472969810437633</v>
      </c>
      <c r="BO606" s="2">
        <v>0.58506903814650124</v>
      </c>
    </row>
    <row r="607" spans="1:98">
      <c r="D607" s="162"/>
      <c r="E607" s="162"/>
      <c r="F607" s="161" t="s">
        <v>58</v>
      </c>
      <c r="G607" s="161"/>
      <c r="H607" s="161"/>
      <c r="I607" s="161"/>
      <c r="J607" s="89">
        <f>BK607</f>
        <v>44.117647058823529</v>
      </c>
      <c r="K607" s="89"/>
      <c r="L607" s="89"/>
      <c r="M607" s="89"/>
      <c r="N607" s="89">
        <f>BL607</f>
        <v>26.47058823529412</v>
      </c>
      <c r="O607" s="89"/>
      <c r="P607" s="89"/>
      <c r="Q607" s="89"/>
      <c r="R607" s="89">
        <f>BM607</f>
        <v>1.4705882352941175</v>
      </c>
      <c r="S607" s="89"/>
      <c r="T607" s="89"/>
      <c r="U607" s="89"/>
      <c r="V607" s="89">
        <f>BN607</f>
        <v>27.941176470588236</v>
      </c>
      <c r="W607" s="89"/>
      <c r="X607" s="89"/>
      <c r="Y607" s="89"/>
      <c r="Z607" s="89">
        <f>BO607</f>
        <v>0</v>
      </c>
      <c r="AA607" s="89"/>
      <c r="AB607" s="89"/>
      <c r="AC607" s="89"/>
      <c r="AD607" s="43"/>
      <c r="AE607" s="43"/>
      <c r="AF607" s="43"/>
      <c r="AG607" s="43"/>
      <c r="AH607" s="43"/>
      <c r="AI607" s="43"/>
      <c r="AJ607" s="43"/>
      <c r="AK607" s="43"/>
      <c r="BH607" s="2" t="s">
        <v>59</v>
      </c>
      <c r="BK607" s="25">
        <v>44.117647058823529</v>
      </c>
      <c r="BL607" s="25">
        <v>26.47058823529412</v>
      </c>
      <c r="BM607" s="25">
        <v>1.4705882352941175</v>
      </c>
      <c r="BN607" s="25">
        <v>27.941176470588236</v>
      </c>
      <c r="BO607" s="2">
        <v>0</v>
      </c>
    </row>
    <row r="608" spans="1:98" s="9" customFormat="1" ht="14.25" customHeight="1">
      <c r="A608" s="67"/>
      <c r="D608" s="162" t="s">
        <v>17</v>
      </c>
      <c r="E608" s="162"/>
      <c r="F608" s="163" t="s">
        <v>56</v>
      </c>
      <c r="G608" s="163"/>
      <c r="H608" s="163"/>
      <c r="I608" s="163"/>
      <c r="J608" s="85">
        <f>BK608</f>
        <v>54.855703160787904</v>
      </c>
      <c r="K608" s="85"/>
      <c r="L608" s="85"/>
      <c r="M608" s="85"/>
      <c r="N608" s="85">
        <f>BL608</f>
        <v>20.361887311039855</v>
      </c>
      <c r="O608" s="85"/>
      <c r="P608" s="85"/>
      <c r="Q608" s="85"/>
      <c r="R608" s="85">
        <f>BM608</f>
        <v>2.8172240036646814</v>
      </c>
      <c r="S608" s="85"/>
      <c r="T608" s="85"/>
      <c r="U608" s="85"/>
      <c r="V608" s="85">
        <f>BN608</f>
        <v>21.644525881814015</v>
      </c>
      <c r="W608" s="85"/>
      <c r="X608" s="85"/>
      <c r="Y608" s="85"/>
      <c r="Z608" s="85">
        <f>BO608</f>
        <v>0.32065964269354102</v>
      </c>
      <c r="AA608" s="85"/>
      <c r="AB608" s="85"/>
      <c r="AC608" s="85"/>
      <c r="AD608" s="43"/>
      <c r="AE608" s="43"/>
      <c r="AF608" s="43"/>
      <c r="AG608" s="43"/>
      <c r="AH608" s="43"/>
      <c r="AI608" s="43"/>
      <c r="AJ608" s="43"/>
      <c r="AK608" s="43"/>
      <c r="AL608" s="2"/>
      <c r="AM608" s="2"/>
      <c r="AN608" s="2"/>
      <c r="AO608" s="2"/>
      <c r="AP608" s="2"/>
      <c r="AQ608" s="2"/>
      <c r="AR608" s="2"/>
      <c r="AS608" s="2"/>
      <c r="AT608" s="2"/>
      <c r="AU608" s="2"/>
      <c r="AV608" s="2"/>
      <c r="AW608" s="2"/>
      <c r="AX608" s="2"/>
      <c r="AY608" s="2"/>
      <c r="AZ608" s="2"/>
      <c r="BA608" s="2"/>
      <c r="BB608" s="2"/>
      <c r="BC608" s="2"/>
      <c r="BD608" s="2"/>
      <c r="BE608" s="2"/>
      <c r="BF608" s="2"/>
      <c r="BG608" s="2"/>
      <c r="BH608" s="2" t="s">
        <v>57</v>
      </c>
      <c r="BI608" s="2"/>
      <c r="BJ608" s="2"/>
      <c r="BK608" s="25">
        <v>54.855703160787904</v>
      </c>
      <c r="BL608" s="25">
        <v>20.361887311039855</v>
      </c>
      <c r="BM608" s="25">
        <v>2.8172240036646814</v>
      </c>
      <c r="BN608" s="25">
        <v>21.644525881814015</v>
      </c>
      <c r="BO608" s="63">
        <v>0.32065964269354102</v>
      </c>
      <c r="BP608" s="63"/>
      <c r="BQ608" s="63"/>
      <c r="BR608" s="63"/>
      <c r="BS608" s="63"/>
      <c r="BT608" s="63"/>
      <c r="BU608" s="2"/>
      <c r="CM608" s="13"/>
    </row>
    <row r="609" spans="1:94" s="9" customFormat="1" ht="14.25" customHeight="1">
      <c r="A609" s="67"/>
      <c r="D609" s="162"/>
      <c r="E609" s="162"/>
      <c r="F609" s="161" t="s">
        <v>58</v>
      </c>
      <c r="G609" s="161"/>
      <c r="H609" s="161"/>
      <c r="I609" s="161"/>
      <c r="J609" s="89">
        <f>BK609</f>
        <v>48.80952380952381</v>
      </c>
      <c r="K609" s="89"/>
      <c r="L609" s="89"/>
      <c r="M609" s="89"/>
      <c r="N609" s="89">
        <f>BL609</f>
        <v>27.380952380952383</v>
      </c>
      <c r="O609" s="89"/>
      <c r="P609" s="89"/>
      <c r="Q609" s="89"/>
      <c r="R609" s="89">
        <f>BM609</f>
        <v>0</v>
      </c>
      <c r="S609" s="89"/>
      <c r="T609" s="89"/>
      <c r="U609" s="89"/>
      <c r="V609" s="89">
        <f>BN609</f>
        <v>23.809523809523807</v>
      </c>
      <c r="W609" s="89"/>
      <c r="X609" s="89"/>
      <c r="Y609" s="89"/>
      <c r="Z609" s="89">
        <f>BO609</f>
        <v>0</v>
      </c>
      <c r="AA609" s="89"/>
      <c r="AB609" s="89"/>
      <c r="AC609" s="89"/>
      <c r="AD609" s="43"/>
      <c r="AE609" s="43"/>
      <c r="AF609" s="43"/>
      <c r="AG609" s="43"/>
      <c r="AH609" s="43"/>
      <c r="AI609" s="43"/>
      <c r="AJ609" s="43"/>
      <c r="AK609" s="43"/>
      <c r="AL609" s="2"/>
      <c r="AM609" s="2"/>
      <c r="AN609" s="2"/>
      <c r="AO609" s="2"/>
      <c r="AP609" s="2"/>
      <c r="AQ609" s="2"/>
      <c r="AR609" s="2"/>
      <c r="AS609" s="2"/>
      <c r="AT609" s="2"/>
      <c r="AU609" s="2"/>
      <c r="AV609" s="2"/>
      <c r="AW609" s="2"/>
      <c r="AX609" s="2"/>
      <c r="AY609" s="2"/>
      <c r="AZ609" s="2"/>
      <c r="BA609" s="2"/>
      <c r="BB609" s="2"/>
      <c r="BC609" s="2"/>
      <c r="BD609" s="2"/>
      <c r="BE609" s="2"/>
      <c r="BF609" s="2"/>
      <c r="BG609" s="2"/>
      <c r="BH609" s="2" t="s">
        <v>59</v>
      </c>
      <c r="BI609" s="2"/>
      <c r="BJ609" s="2"/>
      <c r="BK609" s="25">
        <v>48.80952380952381</v>
      </c>
      <c r="BL609" s="25">
        <v>27.380952380952383</v>
      </c>
      <c r="BM609" s="25">
        <v>0</v>
      </c>
      <c r="BN609" s="25">
        <v>23.809523809523807</v>
      </c>
      <c r="BO609" s="63">
        <v>0</v>
      </c>
      <c r="BP609" s="63"/>
      <c r="BQ609" s="63"/>
      <c r="BR609" s="63"/>
      <c r="BS609" s="63"/>
      <c r="BT609" s="63"/>
      <c r="BU609" s="2"/>
      <c r="CM609" s="13"/>
    </row>
    <row r="610" spans="1:94" ht="15" customHeight="1">
      <c r="B610" s="170" t="s">
        <v>19</v>
      </c>
      <c r="C610" s="170"/>
      <c r="D610" s="69" t="s">
        <v>207</v>
      </c>
    </row>
    <row r="611" spans="1:94" s="20" customFormat="1" ht="11.25" hidden="1" customHeight="1">
      <c r="A611" s="2"/>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7"/>
      <c r="AI611" s="27"/>
      <c r="AJ611" s="14"/>
      <c r="AK611" s="19"/>
      <c r="AL611" s="19"/>
      <c r="AM611" s="19"/>
      <c r="AN611" s="19"/>
      <c r="AO611" s="19"/>
      <c r="AP611" s="19"/>
      <c r="AQ611" s="19"/>
      <c r="AR611" s="19"/>
      <c r="AS611" s="19"/>
      <c r="AT611" s="19"/>
      <c r="AU611" s="19"/>
      <c r="AV611" s="19"/>
      <c r="AW611" s="19"/>
      <c r="AX611" s="19"/>
      <c r="AY611" s="19"/>
      <c r="AZ611" s="19"/>
      <c r="BA611" s="19"/>
      <c r="BB611" s="19"/>
      <c r="BC611" s="19"/>
      <c r="BD611" s="19"/>
      <c r="BE611" s="19"/>
      <c r="BF611" s="19"/>
      <c r="BU611" s="2"/>
      <c r="CP611" s="21"/>
    </row>
    <row r="612" spans="1:94">
      <c r="D612" s="33" t="s">
        <v>208</v>
      </c>
      <c r="E612" s="30"/>
      <c r="F612" s="30"/>
      <c r="G612" s="30"/>
      <c r="H612" s="30"/>
      <c r="I612" s="30"/>
      <c r="J612" s="30"/>
      <c r="K612" s="30"/>
      <c r="L612" s="30"/>
      <c r="M612" s="30"/>
      <c r="N612" s="30"/>
      <c r="O612" s="30"/>
      <c r="P612" s="30"/>
      <c r="Q612" s="30"/>
      <c r="R612" s="30"/>
      <c r="S612" s="30"/>
      <c r="T612" s="30"/>
      <c r="U612" s="30"/>
      <c r="V612" s="30"/>
      <c r="W612" s="30"/>
      <c r="X612" s="30"/>
      <c r="Y612" s="30"/>
      <c r="AC612" s="31"/>
      <c r="AD612" s="70"/>
      <c r="AE612" s="70"/>
      <c r="AF612" s="70"/>
      <c r="AG612" s="70"/>
    </row>
    <row r="613" spans="1:94" ht="9.75" customHeight="1">
      <c r="D613" s="100"/>
      <c r="E613" s="101"/>
      <c r="F613" s="101"/>
      <c r="G613" s="101"/>
      <c r="H613" s="101"/>
      <c r="I613" s="102"/>
      <c r="J613" s="106" t="s">
        <v>6</v>
      </c>
      <c r="K613" s="107"/>
      <c r="L613" s="107"/>
      <c r="M613" s="108"/>
      <c r="N613" s="106" t="s">
        <v>7</v>
      </c>
      <c r="O613" s="107"/>
      <c r="P613" s="107"/>
      <c r="Q613" s="108"/>
      <c r="R613" s="93">
        <v>1</v>
      </c>
      <c r="S613" s="94"/>
      <c r="T613" s="94"/>
      <c r="U613" s="95"/>
      <c r="V613" s="93">
        <v>2</v>
      </c>
      <c r="W613" s="94"/>
      <c r="X613" s="94"/>
      <c r="Y613" s="95"/>
      <c r="Z613" s="93"/>
      <c r="AA613" s="94"/>
      <c r="AB613" s="94"/>
      <c r="AC613" s="95"/>
      <c r="AD613" s="45"/>
      <c r="AE613" s="45"/>
      <c r="AF613" s="45"/>
      <c r="AG613" s="45"/>
    </row>
    <row r="614" spans="1:94" ht="22.5" customHeight="1">
      <c r="D614" s="103"/>
      <c r="E614" s="104"/>
      <c r="F614" s="104"/>
      <c r="G614" s="104"/>
      <c r="H614" s="104"/>
      <c r="I614" s="105"/>
      <c r="J614" s="109"/>
      <c r="K614" s="110"/>
      <c r="L614" s="110"/>
      <c r="M614" s="111"/>
      <c r="N614" s="109"/>
      <c r="O614" s="110"/>
      <c r="P614" s="110"/>
      <c r="Q614" s="111"/>
      <c r="R614" s="96" t="s">
        <v>209</v>
      </c>
      <c r="S614" s="97"/>
      <c r="T614" s="97"/>
      <c r="U614" s="98"/>
      <c r="V614" s="96" t="s">
        <v>210</v>
      </c>
      <c r="W614" s="97"/>
      <c r="X614" s="97"/>
      <c r="Y614" s="98"/>
      <c r="Z614" s="96" t="s">
        <v>12</v>
      </c>
      <c r="AA614" s="97"/>
      <c r="AB614" s="97"/>
      <c r="AC614" s="98"/>
      <c r="AD614" s="46"/>
      <c r="AE614" s="46"/>
      <c r="AF614" s="46"/>
      <c r="AG614" s="46"/>
      <c r="BI614" s="5" t="s">
        <v>13</v>
      </c>
      <c r="BJ614" s="2" t="s">
        <v>14</v>
      </c>
      <c r="BK614" s="2">
        <v>1</v>
      </c>
      <c r="BL614" s="2">
        <v>2</v>
      </c>
      <c r="BM614" s="2">
        <v>0</v>
      </c>
    </row>
    <row r="615" spans="1:94">
      <c r="D615" s="90" t="s">
        <v>15</v>
      </c>
      <c r="E615" s="91"/>
      <c r="F615" s="91"/>
      <c r="G615" s="91"/>
      <c r="H615" s="91"/>
      <c r="I615" s="92"/>
      <c r="J615" s="85">
        <f>BI615</f>
        <v>74.549201442555386</v>
      </c>
      <c r="K615" s="85"/>
      <c r="L615" s="85"/>
      <c r="M615" s="85"/>
      <c r="N615" s="85">
        <f>BJ615</f>
        <v>73.68421052631578</v>
      </c>
      <c r="O615" s="85"/>
      <c r="P615" s="85"/>
      <c r="Q615" s="85"/>
      <c r="R615" s="85">
        <f>BK615</f>
        <v>73.68421052631578</v>
      </c>
      <c r="S615" s="85"/>
      <c r="T615" s="85"/>
      <c r="U615" s="85"/>
      <c r="V615" s="85">
        <f>BL615</f>
        <v>26.315789473684209</v>
      </c>
      <c r="W615" s="85"/>
      <c r="X615" s="85"/>
      <c r="Y615" s="85"/>
      <c r="Z615" s="85">
        <f>BM615</f>
        <v>0</v>
      </c>
      <c r="AA615" s="85"/>
      <c r="AB615" s="85"/>
      <c r="AC615" s="85"/>
      <c r="AD615" s="43"/>
      <c r="AE615" s="43"/>
      <c r="AF615" s="43"/>
      <c r="AG615" s="43"/>
      <c r="BG615" s="2">
        <v>111</v>
      </c>
      <c r="BH615" s="2" t="s">
        <v>16</v>
      </c>
      <c r="BI615" s="25">
        <v>74.549201442555386</v>
      </c>
      <c r="BJ615" s="25">
        <f>BK615</f>
        <v>73.68421052631578</v>
      </c>
      <c r="BK615" s="25">
        <v>73.68421052631578</v>
      </c>
      <c r="BL615" s="25">
        <v>26.315789473684209</v>
      </c>
      <c r="BM615" s="25">
        <v>0</v>
      </c>
    </row>
    <row r="616" spans="1:94">
      <c r="D616" s="86" t="s">
        <v>17</v>
      </c>
      <c r="E616" s="87"/>
      <c r="F616" s="87"/>
      <c r="G616" s="87"/>
      <c r="H616" s="87"/>
      <c r="I616" s="88"/>
      <c r="J616" s="89">
        <f>BI616</f>
        <v>77.72100153295861</v>
      </c>
      <c r="K616" s="89"/>
      <c r="L616" s="89"/>
      <c r="M616" s="89"/>
      <c r="N616" s="89">
        <f>BJ616</f>
        <v>86.04651162790698</v>
      </c>
      <c r="O616" s="89"/>
      <c r="P616" s="89"/>
      <c r="Q616" s="89"/>
      <c r="R616" s="89">
        <f>BK616</f>
        <v>86.04651162790698</v>
      </c>
      <c r="S616" s="89"/>
      <c r="T616" s="89"/>
      <c r="U616" s="89"/>
      <c r="V616" s="89">
        <f>BL616</f>
        <v>13.953488372093023</v>
      </c>
      <c r="W616" s="89"/>
      <c r="X616" s="89"/>
      <c r="Y616" s="89"/>
      <c r="Z616" s="89">
        <f>BM616</f>
        <v>0</v>
      </c>
      <c r="AA616" s="89"/>
      <c r="AB616" s="89"/>
      <c r="AC616" s="89"/>
      <c r="AD616" s="43"/>
      <c r="AE616" s="43"/>
      <c r="AF616" s="43"/>
      <c r="AG616" s="43"/>
      <c r="BH616" s="2" t="s">
        <v>18</v>
      </c>
      <c r="BI616" s="25">
        <v>77.72100153295861</v>
      </c>
      <c r="BJ616" s="25">
        <f>BK616</f>
        <v>86.04651162790698</v>
      </c>
      <c r="BK616" s="25">
        <v>86.04651162790698</v>
      </c>
      <c r="BL616" s="25">
        <v>13.953488372093023</v>
      </c>
      <c r="BM616" s="25">
        <v>0</v>
      </c>
    </row>
    <row r="617" spans="1:94">
      <c r="B617" s="9"/>
      <c r="C617" s="9"/>
      <c r="D617" s="33" t="s">
        <v>265</v>
      </c>
      <c r="E617" s="30"/>
      <c r="F617" s="30"/>
      <c r="G617" s="30"/>
      <c r="H617" s="30"/>
      <c r="I617" s="30"/>
      <c r="J617" s="30"/>
      <c r="K617" s="30"/>
      <c r="L617" s="30"/>
      <c r="M617" s="30"/>
      <c r="N617" s="30"/>
      <c r="O617" s="30"/>
      <c r="P617" s="30"/>
      <c r="Q617" s="30"/>
      <c r="R617" s="30"/>
      <c r="S617" s="30"/>
      <c r="T617" s="30"/>
      <c r="U617" s="30"/>
      <c r="V617" s="30"/>
      <c r="W617" s="30"/>
      <c r="X617" s="30"/>
      <c r="Y617" s="30"/>
      <c r="AC617" s="31"/>
      <c r="AD617" s="70"/>
      <c r="AE617" s="70"/>
      <c r="AF617" s="70"/>
      <c r="AG617" s="70"/>
    </row>
    <row r="618" spans="1:94" ht="9.75" customHeight="1">
      <c r="D618" s="100"/>
      <c r="E618" s="101"/>
      <c r="F618" s="101"/>
      <c r="G618" s="101"/>
      <c r="H618" s="101"/>
      <c r="I618" s="102"/>
      <c r="J618" s="106" t="s">
        <v>6</v>
      </c>
      <c r="K618" s="107"/>
      <c r="L618" s="107"/>
      <c r="M618" s="108"/>
      <c r="N618" s="106" t="s">
        <v>7</v>
      </c>
      <c r="O618" s="107"/>
      <c r="P618" s="107"/>
      <c r="Q618" s="108"/>
      <c r="R618" s="93">
        <v>1</v>
      </c>
      <c r="S618" s="94"/>
      <c r="T618" s="94"/>
      <c r="U618" s="95"/>
      <c r="V618" s="93">
        <v>2</v>
      </c>
      <c r="W618" s="94"/>
      <c r="X618" s="94"/>
      <c r="Y618" s="95"/>
      <c r="Z618" s="93"/>
      <c r="AA618" s="94"/>
      <c r="AB618" s="94"/>
      <c r="AC618" s="95"/>
      <c r="AD618" s="45"/>
      <c r="AE618" s="45"/>
      <c r="AF618" s="45"/>
      <c r="AG618" s="45"/>
    </row>
    <row r="619" spans="1:94" ht="22.5" customHeight="1">
      <c r="D619" s="103"/>
      <c r="E619" s="104"/>
      <c r="F619" s="104"/>
      <c r="G619" s="104"/>
      <c r="H619" s="104"/>
      <c r="I619" s="105"/>
      <c r="J619" s="109"/>
      <c r="K619" s="110"/>
      <c r="L619" s="110"/>
      <c r="M619" s="111"/>
      <c r="N619" s="109"/>
      <c r="O619" s="110"/>
      <c r="P619" s="110"/>
      <c r="Q619" s="111"/>
      <c r="R619" s="96" t="s">
        <v>209</v>
      </c>
      <c r="S619" s="97"/>
      <c r="T619" s="97"/>
      <c r="U619" s="98"/>
      <c r="V619" s="96" t="s">
        <v>210</v>
      </c>
      <c r="W619" s="97"/>
      <c r="X619" s="97"/>
      <c r="Y619" s="98"/>
      <c r="Z619" s="96" t="s">
        <v>12</v>
      </c>
      <c r="AA619" s="97"/>
      <c r="AB619" s="97"/>
      <c r="AC619" s="98"/>
      <c r="AD619" s="46"/>
      <c r="AE619" s="46"/>
      <c r="AF619" s="46"/>
      <c r="AG619" s="46"/>
      <c r="BI619" s="5" t="s">
        <v>13</v>
      </c>
      <c r="BJ619" s="2" t="s">
        <v>14</v>
      </c>
      <c r="BK619" s="2">
        <v>1</v>
      </c>
      <c r="BL619" s="2">
        <v>2</v>
      </c>
      <c r="BM619" s="2">
        <v>0</v>
      </c>
    </row>
    <row r="620" spans="1:94">
      <c r="D620" s="90" t="s">
        <v>15</v>
      </c>
      <c r="E620" s="91"/>
      <c r="F620" s="91"/>
      <c r="G620" s="91"/>
      <c r="H620" s="91"/>
      <c r="I620" s="92"/>
      <c r="J620" s="85">
        <f>BI620</f>
        <v>83.101494075218966</v>
      </c>
      <c r="K620" s="85"/>
      <c r="L620" s="85"/>
      <c r="M620" s="85"/>
      <c r="N620" s="85">
        <f>BJ620</f>
        <v>78.94736842105263</v>
      </c>
      <c r="O620" s="85"/>
      <c r="P620" s="85"/>
      <c r="Q620" s="85"/>
      <c r="R620" s="85">
        <f>BK620</f>
        <v>78.94736842105263</v>
      </c>
      <c r="S620" s="85"/>
      <c r="T620" s="85"/>
      <c r="U620" s="85"/>
      <c r="V620" s="85">
        <f>BL620</f>
        <v>21.052631578947366</v>
      </c>
      <c r="W620" s="85"/>
      <c r="X620" s="85"/>
      <c r="Y620" s="85"/>
      <c r="Z620" s="85">
        <f>BM620</f>
        <v>0</v>
      </c>
      <c r="AA620" s="85"/>
      <c r="AB620" s="85"/>
      <c r="AC620" s="85"/>
      <c r="AD620" s="43"/>
      <c r="AE620" s="43"/>
      <c r="AF620" s="43"/>
      <c r="AG620" s="43"/>
      <c r="BG620" s="2">
        <v>112</v>
      </c>
      <c r="BH620" s="2" t="s">
        <v>16</v>
      </c>
      <c r="BI620" s="25">
        <v>83.101494075218966</v>
      </c>
      <c r="BJ620" s="25">
        <f>BK620</f>
        <v>78.94736842105263</v>
      </c>
      <c r="BK620" s="25">
        <v>78.94736842105263</v>
      </c>
      <c r="BL620" s="25">
        <v>21.052631578947366</v>
      </c>
      <c r="BM620" s="25">
        <v>0</v>
      </c>
    </row>
    <row r="621" spans="1:94">
      <c r="D621" s="86" t="s">
        <v>17</v>
      </c>
      <c r="E621" s="87"/>
      <c r="F621" s="87"/>
      <c r="G621" s="87"/>
      <c r="H621" s="87"/>
      <c r="I621" s="88"/>
      <c r="J621" s="89">
        <f>BI621</f>
        <v>84.006131834440467</v>
      </c>
      <c r="K621" s="89"/>
      <c r="L621" s="89"/>
      <c r="M621" s="89"/>
      <c r="N621" s="89">
        <f>BJ621</f>
        <v>83.720930232558146</v>
      </c>
      <c r="O621" s="89"/>
      <c r="P621" s="89"/>
      <c r="Q621" s="89"/>
      <c r="R621" s="89">
        <f>BK621</f>
        <v>83.720930232558146</v>
      </c>
      <c r="S621" s="89"/>
      <c r="T621" s="89"/>
      <c r="U621" s="89"/>
      <c r="V621" s="89">
        <f>BL621</f>
        <v>16.279069767441861</v>
      </c>
      <c r="W621" s="89"/>
      <c r="X621" s="89"/>
      <c r="Y621" s="89"/>
      <c r="Z621" s="89">
        <f>BM621</f>
        <v>0</v>
      </c>
      <c r="AA621" s="89"/>
      <c r="AB621" s="89"/>
      <c r="AC621" s="89"/>
      <c r="AD621" s="43"/>
      <c r="AE621" s="43"/>
      <c r="AF621" s="43"/>
      <c r="AG621" s="43"/>
      <c r="BH621" s="2" t="s">
        <v>18</v>
      </c>
      <c r="BI621" s="25">
        <v>84.006131834440467</v>
      </c>
      <c r="BJ621" s="25">
        <f>BK621</f>
        <v>83.720930232558146</v>
      </c>
      <c r="BK621" s="25">
        <v>83.720930232558146</v>
      </c>
      <c r="BL621" s="25">
        <v>16.279069767441861</v>
      </c>
      <c r="BM621" s="25">
        <v>0</v>
      </c>
    </row>
    <row r="622" spans="1:94">
      <c r="B622" s="9"/>
      <c r="C622" s="9"/>
      <c r="D622" s="33" t="s">
        <v>264</v>
      </c>
      <c r="E622" s="30"/>
      <c r="F622" s="30"/>
      <c r="G622" s="30"/>
      <c r="H622" s="30"/>
      <c r="I622" s="30"/>
      <c r="J622" s="30"/>
      <c r="K622" s="30"/>
      <c r="L622" s="30"/>
      <c r="M622" s="30"/>
      <c r="N622" s="30"/>
      <c r="O622" s="30"/>
      <c r="P622" s="30"/>
      <c r="Q622" s="30"/>
      <c r="R622" s="30"/>
      <c r="S622" s="30"/>
      <c r="T622" s="30"/>
      <c r="U622" s="30"/>
      <c r="V622" s="30"/>
      <c r="W622" s="30"/>
      <c r="X622" s="30"/>
      <c r="Y622" s="30"/>
      <c r="AC622" s="31"/>
      <c r="AD622" s="70"/>
      <c r="AE622" s="70"/>
      <c r="AF622" s="70"/>
      <c r="AG622" s="70"/>
    </row>
    <row r="623" spans="1:94" ht="9.75" customHeight="1">
      <c r="D623" s="100"/>
      <c r="E623" s="101"/>
      <c r="F623" s="101"/>
      <c r="G623" s="101"/>
      <c r="H623" s="101"/>
      <c r="I623" s="102"/>
      <c r="J623" s="106" t="s">
        <v>6</v>
      </c>
      <c r="K623" s="107"/>
      <c r="L623" s="107"/>
      <c r="M623" s="108"/>
      <c r="N623" s="106" t="s">
        <v>7</v>
      </c>
      <c r="O623" s="107"/>
      <c r="P623" s="107"/>
      <c r="Q623" s="108"/>
      <c r="R623" s="93">
        <v>1</v>
      </c>
      <c r="S623" s="94"/>
      <c r="T623" s="94"/>
      <c r="U623" s="95"/>
      <c r="V623" s="93">
        <v>2</v>
      </c>
      <c r="W623" s="94"/>
      <c r="X623" s="94"/>
      <c r="Y623" s="95"/>
      <c r="Z623" s="93"/>
      <c r="AA623" s="94"/>
      <c r="AB623" s="94"/>
      <c r="AC623" s="95"/>
      <c r="AD623" s="45"/>
      <c r="AE623" s="45"/>
      <c r="AF623" s="45"/>
      <c r="AG623" s="45"/>
    </row>
    <row r="624" spans="1:94" ht="22.5" customHeight="1">
      <c r="D624" s="103"/>
      <c r="E624" s="104"/>
      <c r="F624" s="104"/>
      <c r="G624" s="104"/>
      <c r="H624" s="104"/>
      <c r="I624" s="105"/>
      <c r="J624" s="109"/>
      <c r="K624" s="110"/>
      <c r="L624" s="110"/>
      <c r="M624" s="111"/>
      <c r="N624" s="109"/>
      <c r="O624" s="110"/>
      <c r="P624" s="110"/>
      <c r="Q624" s="111"/>
      <c r="R624" s="96" t="s">
        <v>209</v>
      </c>
      <c r="S624" s="97"/>
      <c r="T624" s="97"/>
      <c r="U624" s="98"/>
      <c r="V624" s="96" t="s">
        <v>210</v>
      </c>
      <c r="W624" s="97"/>
      <c r="X624" s="97"/>
      <c r="Y624" s="98"/>
      <c r="Z624" s="96" t="s">
        <v>12</v>
      </c>
      <c r="AA624" s="97"/>
      <c r="AB624" s="97"/>
      <c r="AC624" s="98"/>
      <c r="AD624" s="46"/>
      <c r="AE624" s="46"/>
      <c r="AF624" s="46"/>
      <c r="AG624" s="46"/>
      <c r="BI624" s="5" t="s">
        <v>13</v>
      </c>
      <c r="BJ624" s="2" t="s">
        <v>14</v>
      </c>
      <c r="BK624" s="2">
        <v>1</v>
      </c>
      <c r="BL624" s="2">
        <v>2</v>
      </c>
      <c r="BM624" s="2">
        <v>0</v>
      </c>
    </row>
    <row r="625" spans="1:98">
      <c r="D625" s="90" t="s">
        <v>15</v>
      </c>
      <c r="E625" s="91"/>
      <c r="F625" s="91"/>
      <c r="G625" s="91"/>
      <c r="H625" s="91"/>
      <c r="I625" s="92"/>
      <c r="J625" s="85">
        <f>BI625</f>
        <v>93.25090159711489</v>
      </c>
      <c r="K625" s="85"/>
      <c r="L625" s="85"/>
      <c r="M625" s="85"/>
      <c r="N625" s="85">
        <f>BJ625</f>
        <v>97.368421052631575</v>
      </c>
      <c r="O625" s="85"/>
      <c r="P625" s="85"/>
      <c r="Q625" s="85"/>
      <c r="R625" s="85">
        <f>BK625</f>
        <v>97.368421052631575</v>
      </c>
      <c r="S625" s="85"/>
      <c r="T625" s="85"/>
      <c r="U625" s="85"/>
      <c r="V625" s="85">
        <f>BL625</f>
        <v>2.6315789473684208</v>
      </c>
      <c r="W625" s="85"/>
      <c r="X625" s="85"/>
      <c r="Y625" s="85"/>
      <c r="Z625" s="85">
        <f>BM625</f>
        <v>0</v>
      </c>
      <c r="AA625" s="85"/>
      <c r="AB625" s="85"/>
      <c r="AC625" s="85"/>
      <c r="AD625" s="43"/>
      <c r="AE625" s="43"/>
      <c r="AF625" s="43"/>
      <c r="AG625" s="43"/>
      <c r="BG625" s="2">
        <v>113</v>
      </c>
      <c r="BH625" s="2" t="s">
        <v>16</v>
      </c>
      <c r="BI625" s="25">
        <v>93.25090159711489</v>
      </c>
      <c r="BJ625" s="25">
        <f>BK625</f>
        <v>97.368421052631575</v>
      </c>
      <c r="BK625" s="25">
        <v>97.368421052631575</v>
      </c>
      <c r="BL625" s="25">
        <v>2.6315789473684208</v>
      </c>
      <c r="BM625" s="25">
        <v>0</v>
      </c>
    </row>
    <row r="626" spans="1:98">
      <c r="D626" s="131" t="s">
        <v>17</v>
      </c>
      <c r="E626" s="132"/>
      <c r="F626" s="132"/>
      <c r="G626" s="132"/>
      <c r="H626" s="132"/>
      <c r="I626" s="133"/>
      <c r="J626" s="89">
        <f>BI626</f>
        <v>92.846193152784878</v>
      </c>
      <c r="K626" s="89"/>
      <c r="L626" s="89"/>
      <c r="M626" s="89"/>
      <c r="N626" s="89">
        <f>BJ626</f>
        <v>97.674418604651152</v>
      </c>
      <c r="O626" s="89"/>
      <c r="P626" s="89"/>
      <c r="Q626" s="89"/>
      <c r="R626" s="89">
        <f>BK626</f>
        <v>97.674418604651152</v>
      </c>
      <c r="S626" s="89"/>
      <c r="T626" s="89"/>
      <c r="U626" s="89"/>
      <c r="V626" s="89">
        <f>BL626</f>
        <v>2.3255813953488373</v>
      </c>
      <c r="W626" s="89"/>
      <c r="X626" s="89"/>
      <c r="Y626" s="89"/>
      <c r="Z626" s="89">
        <f>BM626</f>
        <v>0</v>
      </c>
      <c r="AA626" s="89"/>
      <c r="AB626" s="89"/>
      <c r="AC626" s="89"/>
      <c r="AD626" s="43"/>
      <c r="AE626" s="43"/>
      <c r="AF626" s="43"/>
      <c r="AG626" s="43"/>
      <c r="BH626" s="2" t="s">
        <v>18</v>
      </c>
      <c r="BI626" s="25">
        <v>92.846193152784878</v>
      </c>
      <c r="BJ626" s="25">
        <f>BK626</f>
        <v>97.674418604651152</v>
      </c>
      <c r="BK626" s="25">
        <v>97.674418604651152</v>
      </c>
      <c r="BL626" s="25">
        <v>2.3255813953488373</v>
      </c>
      <c r="BM626" s="25">
        <v>0</v>
      </c>
    </row>
    <row r="627" spans="1:98" s="9" customFormat="1" ht="14.25" customHeight="1">
      <c r="A627" s="67"/>
      <c r="F627" s="10"/>
      <c r="AD627" s="11"/>
      <c r="AE627" s="11"/>
      <c r="AF627" s="11"/>
      <c r="AG627" s="11"/>
      <c r="AH627" s="11"/>
      <c r="AI627" s="11"/>
      <c r="AJ627" s="11"/>
      <c r="AK627" s="11"/>
      <c r="AL627" s="11"/>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71"/>
      <c r="BK627" s="71"/>
      <c r="BL627" s="71"/>
      <c r="BM627" s="71"/>
      <c r="BN627" s="71"/>
      <c r="BO627" s="63"/>
      <c r="BP627" s="63"/>
      <c r="BQ627" s="63"/>
      <c r="BR627" s="63"/>
      <c r="BS627" s="63"/>
      <c r="BT627" s="63"/>
      <c r="BU627" s="2"/>
      <c r="CM627" s="13"/>
    </row>
    <row r="628" spans="1:98" s="20" customFormat="1" ht="11.25" customHeight="1">
      <c r="A628" s="2"/>
      <c r="B628" s="167" t="s">
        <v>25</v>
      </c>
      <c r="C628" s="167"/>
      <c r="D628" s="168" t="s">
        <v>211</v>
      </c>
      <c r="E628" s="168"/>
      <c r="F628" s="168"/>
      <c r="G628" s="168"/>
      <c r="H628" s="168"/>
      <c r="I628" s="168"/>
      <c r="J628" s="168"/>
      <c r="K628" s="168"/>
      <c r="L628" s="168"/>
      <c r="M628" s="168"/>
      <c r="N628" s="168"/>
      <c r="O628" s="168"/>
      <c r="P628" s="168"/>
      <c r="Q628" s="168"/>
      <c r="R628" s="168"/>
      <c r="S628" s="168"/>
      <c r="T628" s="168"/>
      <c r="U628" s="168"/>
      <c r="V628" s="168"/>
      <c r="W628" s="168"/>
      <c r="X628" s="168"/>
      <c r="Y628" s="168"/>
      <c r="Z628" s="168"/>
      <c r="AA628" s="168"/>
      <c r="AB628" s="168"/>
      <c r="AC628" s="168"/>
      <c r="AD628" s="168"/>
      <c r="AE628" s="168"/>
      <c r="AF628" s="168"/>
      <c r="AG628" s="168"/>
      <c r="AH628" s="168"/>
      <c r="AI628" s="168"/>
      <c r="AJ628" s="168"/>
      <c r="AK628" s="168"/>
      <c r="AL628" s="168"/>
      <c r="AM628" s="168"/>
      <c r="AN628" s="169"/>
      <c r="AO628" s="169"/>
      <c r="AP628" s="169"/>
      <c r="AQ628" s="169"/>
      <c r="AR628" s="19"/>
      <c r="AS628" s="19"/>
      <c r="AT628" s="19"/>
      <c r="AU628" s="19"/>
      <c r="AV628" s="19"/>
      <c r="AW628" s="19"/>
      <c r="AX628" s="19"/>
      <c r="AY628" s="19"/>
      <c r="AZ628" s="19"/>
      <c r="BA628" s="19"/>
      <c r="BB628" s="19"/>
      <c r="BC628" s="19"/>
      <c r="BD628" s="19"/>
      <c r="BE628" s="19"/>
      <c r="BF628" s="19"/>
      <c r="BG628" s="19"/>
      <c r="BH628" s="19"/>
      <c r="BI628" s="19"/>
      <c r="BJ628" s="19"/>
      <c r="BK628" s="19"/>
      <c r="BL628" s="19"/>
      <c r="BM628" s="19"/>
      <c r="BN628" s="19"/>
      <c r="BO628" s="19"/>
      <c r="BP628" s="19"/>
      <c r="BQ628" s="19"/>
      <c r="BR628" s="19"/>
      <c r="BS628" s="19"/>
      <c r="BT628" s="19"/>
      <c r="BU628" s="2"/>
      <c r="BV628" s="28"/>
      <c r="BX628" s="29"/>
      <c r="CG628" s="21"/>
      <c r="CH628" s="21"/>
      <c r="CI628" s="21"/>
      <c r="CK628" s="29"/>
      <c r="CT628" s="21"/>
    </row>
    <row r="629" spans="1:98" s="20" customFormat="1" ht="11.25" customHeight="1">
      <c r="A629" s="2"/>
      <c r="B629" s="167"/>
      <c r="C629" s="167"/>
      <c r="D629" s="168"/>
      <c r="E629" s="168"/>
      <c r="F629" s="168"/>
      <c r="G629" s="168"/>
      <c r="H629" s="168"/>
      <c r="I629" s="168"/>
      <c r="J629" s="168"/>
      <c r="K629" s="168"/>
      <c r="L629" s="168"/>
      <c r="M629" s="168"/>
      <c r="N629" s="168"/>
      <c r="O629" s="168"/>
      <c r="P629" s="168"/>
      <c r="Q629" s="168"/>
      <c r="R629" s="168"/>
      <c r="S629" s="168"/>
      <c r="T629" s="168"/>
      <c r="U629" s="168"/>
      <c r="V629" s="168"/>
      <c r="W629" s="168"/>
      <c r="X629" s="168"/>
      <c r="Y629" s="168"/>
      <c r="Z629" s="168"/>
      <c r="AA629" s="168"/>
      <c r="AB629" s="168"/>
      <c r="AC629" s="168"/>
      <c r="AD629" s="168"/>
      <c r="AE629" s="168"/>
      <c r="AF629" s="168"/>
      <c r="AG629" s="168"/>
      <c r="AH629" s="168"/>
      <c r="AI629" s="168"/>
      <c r="AJ629" s="168"/>
      <c r="AK629" s="168"/>
      <c r="AL629" s="168"/>
      <c r="AM629" s="168"/>
      <c r="AN629" s="169"/>
      <c r="AO629" s="169"/>
      <c r="AP629" s="169"/>
      <c r="AQ629" s="169"/>
      <c r="AR629" s="19"/>
      <c r="AS629" s="19"/>
      <c r="AT629" s="19"/>
      <c r="AU629" s="19"/>
      <c r="AV629" s="19"/>
      <c r="AW629" s="19"/>
      <c r="AX629" s="19"/>
      <c r="AY629" s="19"/>
      <c r="AZ629" s="19"/>
      <c r="BA629" s="19"/>
      <c r="BB629" s="19"/>
      <c r="BC629" s="19"/>
      <c r="BD629" s="19"/>
      <c r="BE629" s="19"/>
      <c r="BF629" s="19"/>
      <c r="BG629" s="19"/>
      <c r="BH629" s="19"/>
      <c r="BI629" s="19"/>
      <c r="BJ629" s="19"/>
      <c r="BK629" s="19"/>
      <c r="BL629" s="19"/>
      <c r="BM629" s="19"/>
      <c r="BN629" s="19"/>
      <c r="BO629" s="19"/>
      <c r="BP629" s="19"/>
      <c r="BQ629" s="19"/>
      <c r="BR629" s="19"/>
      <c r="BS629" s="19"/>
      <c r="BT629" s="19"/>
      <c r="BU629" s="2"/>
      <c r="BV629" s="28"/>
      <c r="BX629" s="29"/>
      <c r="CG629" s="21"/>
      <c r="CH629" s="21"/>
      <c r="CI629" s="21"/>
      <c r="CK629" s="29"/>
      <c r="CT629" s="21"/>
    </row>
    <row r="630" spans="1:98" ht="15" customHeight="1">
      <c r="B630" s="167"/>
      <c r="C630" s="167"/>
      <c r="D630" s="33" t="s">
        <v>212</v>
      </c>
      <c r="E630" s="34"/>
      <c r="F630" s="34"/>
      <c r="G630" s="34"/>
      <c r="H630" s="34"/>
      <c r="I630" s="34"/>
      <c r="J630" s="72"/>
      <c r="K630" s="72"/>
      <c r="L630" s="72"/>
      <c r="M630" s="72"/>
      <c r="N630" s="72"/>
      <c r="O630" s="72"/>
      <c r="P630" s="72"/>
      <c r="Q630" s="72"/>
      <c r="R630" s="72"/>
      <c r="S630" s="72"/>
      <c r="T630" s="72"/>
      <c r="U630" s="72"/>
      <c r="V630" s="72"/>
      <c r="X630" s="72"/>
      <c r="Y630" s="72"/>
      <c r="Z630" s="72"/>
      <c r="AB630" s="72"/>
      <c r="AC630" s="72"/>
      <c r="AD630" s="72"/>
      <c r="AE630" s="72"/>
      <c r="AF630" s="72"/>
      <c r="AG630" s="72"/>
      <c r="AJ630" s="31"/>
    </row>
    <row r="631" spans="1:98" ht="9.75" customHeight="1">
      <c r="D631" s="100"/>
      <c r="E631" s="101"/>
      <c r="F631" s="101"/>
      <c r="G631" s="101"/>
      <c r="H631" s="101"/>
      <c r="I631" s="102"/>
      <c r="J631" s="126">
        <v>1</v>
      </c>
      <c r="K631" s="126"/>
      <c r="L631" s="126"/>
      <c r="M631" s="126"/>
      <c r="N631" s="126">
        <v>2</v>
      </c>
      <c r="O631" s="126"/>
      <c r="P631" s="126"/>
      <c r="Q631" s="126"/>
      <c r="R631" s="126">
        <v>3</v>
      </c>
      <c r="S631" s="126"/>
      <c r="T631" s="126"/>
      <c r="U631" s="126"/>
      <c r="V631" s="126">
        <v>4</v>
      </c>
      <c r="W631" s="126"/>
      <c r="X631" s="126"/>
      <c r="Y631" s="126"/>
      <c r="Z631" s="126">
        <v>5</v>
      </c>
      <c r="AA631" s="126"/>
      <c r="AB631" s="126"/>
      <c r="AC631" s="126"/>
      <c r="AD631" s="126">
        <v>6</v>
      </c>
      <c r="AE631" s="126"/>
      <c r="AF631" s="126"/>
      <c r="AG631" s="126"/>
      <c r="AH631" s="126"/>
      <c r="AI631" s="126"/>
      <c r="AJ631" s="126"/>
      <c r="AK631" s="126"/>
    </row>
    <row r="632" spans="1:98" ht="22.5" customHeight="1">
      <c r="D632" s="103"/>
      <c r="E632" s="104"/>
      <c r="F632" s="104"/>
      <c r="G632" s="104"/>
      <c r="H632" s="104"/>
      <c r="I632" s="105"/>
      <c r="J632" s="164" t="s">
        <v>47</v>
      </c>
      <c r="K632" s="165"/>
      <c r="L632" s="165"/>
      <c r="M632" s="166"/>
      <c r="N632" s="164" t="s">
        <v>213</v>
      </c>
      <c r="O632" s="165"/>
      <c r="P632" s="165"/>
      <c r="Q632" s="166"/>
      <c r="R632" s="164" t="s">
        <v>214</v>
      </c>
      <c r="S632" s="165"/>
      <c r="T632" s="165"/>
      <c r="U632" s="166"/>
      <c r="V632" s="164" t="s">
        <v>215</v>
      </c>
      <c r="W632" s="165"/>
      <c r="X632" s="165"/>
      <c r="Y632" s="166"/>
      <c r="Z632" s="164" t="s">
        <v>216</v>
      </c>
      <c r="AA632" s="165"/>
      <c r="AB632" s="165"/>
      <c r="AC632" s="166"/>
      <c r="AD632" s="164" t="s">
        <v>55</v>
      </c>
      <c r="AE632" s="165"/>
      <c r="AF632" s="165"/>
      <c r="AG632" s="166"/>
      <c r="AH632" s="96" t="s">
        <v>12</v>
      </c>
      <c r="AI632" s="97"/>
      <c r="AJ632" s="97"/>
      <c r="AK632" s="98"/>
      <c r="BK632" s="2">
        <v>1</v>
      </c>
      <c r="BL632" s="2">
        <v>2</v>
      </c>
      <c r="BM632" s="2">
        <v>3</v>
      </c>
      <c r="BN632" s="2">
        <v>4</v>
      </c>
      <c r="BO632" s="2">
        <v>5</v>
      </c>
      <c r="BP632" s="2">
        <v>6</v>
      </c>
      <c r="BQ632" s="2">
        <v>0</v>
      </c>
    </row>
    <row r="633" spans="1:98">
      <c r="D633" s="162" t="s">
        <v>15</v>
      </c>
      <c r="E633" s="162"/>
      <c r="F633" s="163" t="s">
        <v>56</v>
      </c>
      <c r="G633" s="163"/>
      <c r="H633" s="163"/>
      <c r="I633" s="163"/>
      <c r="J633" s="85">
        <f>BK633</f>
        <v>41.473467284904686</v>
      </c>
      <c r="K633" s="85"/>
      <c r="L633" s="85"/>
      <c r="M633" s="85"/>
      <c r="N633" s="85">
        <f>BL633</f>
        <v>17.568263781555899</v>
      </c>
      <c r="O633" s="85"/>
      <c r="P633" s="85"/>
      <c r="Q633" s="85"/>
      <c r="R633" s="85">
        <f>BM633</f>
        <v>14.683153013910355</v>
      </c>
      <c r="S633" s="85"/>
      <c r="T633" s="85"/>
      <c r="U633" s="85"/>
      <c r="V633" s="85">
        <f>BN633</f>
        <v>10.613086038124678</v>
      </c>
      <c r="W633" s="85"/>
      <c r="X633" s="85"/>
      <c r="Y633" s="85"/>
      <c r="Z633" s="85">
        <f>BO633</f>
        <v>6.7490984028851102</v>
      </c>
      <c r="AA633" s="85"/>
      <c r="AB633" s="85"/>
      <c r="AC633" s="85"/>
      <c r="AD633" s="85">
        <f>BP633</f>
        <v>8.0886141164348277</v>
      </c>
      <c r="AE633" s="85"/>
      <c r="AF633" s="85"/>
      <c r="AG633" s="85"/>
      <c r="AH633" s="85">
        <f>BQ633</f>
        <v>0.82431736218444107</v>
      </c>
      <c r="AI633" s="85"/>
      <c r="AJ633" s="85"/>
      <c r="AK633" s="85"/>
      <c r="BG633" s="2">
        <v>114</v>
      </c>
      <c r="BH633" s="2" t="s">
        <v>57</v>
      </c>
      <c r="BK633" s="25">
        <v>41.473467284904686</v>
      </c>
      <c r="BL633" s="25">
        <v>17.568263781555899</v>
      </c>
      <c r="BM633" s="25">
        <v>14.683153013910355</v>
      </c>
      <c r="BN633" s="25">
        <v>10.613086038124678</v>
      </c>
      <c r="BO633" s="25">
        <v>6.7490984028851102</v>
      </c>
      <c r="BP633" s="25">
        <v>8.0886141164348277</v>
      </c>
      <c r="BQ633" s="25">
        <v>0.82431736218444107</v>
      </c>
    </row>
    <row r="634" spans="1:98">
      <c r="D634" s="162"/>
      <c r="E634" s="162"/>
      <c r="F634" s="161" t="s">
        <v>58</v>
      </c>
      <c r="G634" s="161"/>
      <c r="H634" s="161"/>
      <c r="I634" s="161"/>
      <c r="J634" s="89">
        <f>BK634</f>
        <v>44.736842105263158</v>
      </c>
      <c r="K634" s="89"/>
      <c r="L634" s="89"/>
      <c r="M634" s="89"/>
      <c r="N634" s="89">
        <f>BL634</f>
        <v>18.421052631578945</v>
      </c>
      <c r="O634" s="89"/>
      <c r="P634" s="89"/>
      <c r="Q634" s="89"/>
      <c r="R634" s="89">
        <f>BM634</f>
        <v>18.421052631578945</v>
      </c>
      <c r="S634" s="89"/>
      <c r="T634" s="89"/>
      <c r="U634" s="89"/>
      <c r="V634" s="89">
        <f>BN634</f>
        <v>5.2631578947368416</v>
      </c>
      <c r="W634" s="89"/>
      <c r="X634" s="89"/>
      <c r="Y634" s="89"/>
      <c r="Z634" s="89">
        <f>BO634</f>
        <v>0</v>
      </c>
      <c r="AA634" s="89"/>
      <c r="AB634" s="89"/>
      <c r="AC634" s="89"/>
      <c r="AD634" s="89">
        <f>BP634</f>
        <v>10.526315789473683</v>
      </c>
      <c r="AE634" s="89"/>
      <c r="AF634" s="89"/>
      <c r="AG634" s="89"/>
      <c r="AH634" s="89">
        <f>BQ634</f>
        <v>2.6315789473684208</v>
      </c>
      <c r="AI634" s="89"/>
      <c r="AJ634" s="89"/>
      <c r="AK634" s="89"/>
      <c r="BH634" s="2" t="s">
        <v>59</v>
      </c>
      <c r="BK634" s="25">
        <v>44.736842105263158</v>
      </c>
      <c r="BL634" s="25">
        <v>18.421052631578945</v>
      </c>
      <c r="BM634" s="25">
        <v>18.421052631578945</v>
      </c>
      <c r="BN634" s="25">
        <v>5.2631578947368416</v>
      </c>
      <c r="BO634" s="25">
        <v>0</v>
      </c>
      <c r="BP634" s="25">
        <v>10.526315789473683</v>
      </c>
      <c r="BQ634" s="25">
        <v>2.6315789473684208</v>
      </c>
    </row>
    <row r="635" spans="1:98">
      <c r="D635" s="162" t="s">
        <v>17</v>
      </c>
      <c r="E635" s="162"/>
      <c r="F635" s="163" t="s">
        <v>56</v>
      </c>
      <c r="G635" s="163"/>
      <c r="H635" s="163"/>
      <c r="I635" s="163"/>
      <c r="J635" s="85">
        <f>BK635</f>
        <v>49.105774144098106</v>
      </c>
      <c r="K635" s="85"/>
      <c r="L635" s="85"/>
      <c r="M635" s="85"/>
      <c r="N635" s="85">
        <f>BL635</f>
        <v>19.979560551865099</v>
      </c>
      <c r="O635" s="85"/>
      <c r="P635" s="85"/>
      <c r="Q635" s="85"/>
      <c r="R635" s="85">
        <f>BM635</f>
        <v>11.803781297904957</v>
      </c>
      <c r="S635" s="85"/>
      <c r="T635" s="85"/>
      <c r="U635" s="85"/>
      <c r="V635" s="85">
        <f>BN635</f>
        <v>8.6356668369954015</v>
      </c>
      <c r="W635" s="85"/>
      <c r="X635" s="85"/>
      <c r="Y635" s="85"/>
      <c r="Z635" s="85">
        <f>BO635</f>
        <v>5.007664793050588</v>
      </c>
      <c r="AA635" s="85"/>
      <c r="AB635" s="85"/>
      <c r="AC635" s="85"/>
      <c r="AD635" s="85">
        <f>BP635</f>
        <v>5.0587634133878385</v>
      </c>
      <c r="AE635" s="85"/>
      <c r="AF635" s="85"/>
      <c r="AG635" s="85"/>
      <c r="AH635" s="85">
        <f>BQ635</f>
        <v>0.40878896269800719</v>
      </c>
      <c r="AI635" s="85"/>
      <c r="AJ635" s="85"/>
      <c r="AK635" s="85"/>
      <c r="BH635" s="2" t="s">
        <v>57</v>
      </c>
      <c r="BK635" s="25">
        <v>49.105774144098106</v>
      </c>
      <c r="BL635" s="25">
        <v>19.979560551865099</v>
      </c>
      <c r="BM635" s="25">
        <v>11.803781297904957</v>
      </c>
      <c r="BN635" s="25">
        <v>8.6356668369954015</v>
      </c>
      <c r="BO635" s="25">
        <v>5.007664793050588</v>
      </c>
      <c r="BP635" s="25">
        <v>5.0587634133878385</v>
      </c>
      <c r="BQ635" s="25">
        <v>0.40878896269800719</v>
      </c>
    </row>
    <row r="636" spans="1:98">
      <c r="D636" s="162"/>
      <c r="E636" s="162"/>
      <c r="F636" s="161" t="s">
        <v>58</v>
      </c>
      <c r="G636" s="161"/>
      <c r="H636" s="161"/>
      <c r="I636" s="161"/>
      <c r="J636" s="89">
        <f>BK636</f>
        <v>51.162790697674424</v>
      </c>
      <c r="K636" s="89"/>
      <c r="L636" s="89"/>
      <c r="M636" s="89"/>
      <c r="N636" s="89">
        <f>BL636</f>
        <v>20.930232558139537</v>
      </c>
      <c r="O636" s="89"/>
      <c r="P636" s="89"/>
      <c r="Q636" s="89"/>
      <c r="R636" s="89">
        <f>BM636</f>
        <v>11.627906976744185</v>
      </c>
      <c r="S636" s="89"/>
      <c r="T636" s="89"/>
      <c r="U636" s="89"/>
      <c r="V636" s="89">
        <f>BN636</f>
        <v>6.9767441860465116</v>
      </c>
      <c r="W636" s="89"/>
      <c r="X636" s="89"/>
      <c r="Y636" s="89"/>
      <c r="Z636" s="89">
        <f>BO636</f>
        <v>0</v>
      </c>
      <c r="AA636" s="89"/>
      <c r="AB636" s="89"/>
      <c r="AC636" s="89"/>
      <c r="AD636" s="89">
        <f>BP636</f>
        <v>9.3023255813953494</v>
      </c>
      <c r="AE636" s="89"/>
      <c r="AF636" s="89"/>
      <c r="AG636" s="89"/>
      <c r="AH636" s="89">
        <f>BQ636</f>
        <v>0</v>
      </c>
      <c r="AI636" s="89"/>
      <c r="AJ636" s="89"/>
      <c r="AK636" s="89"/>
      <c r="BH636" s="2" t="s">
        <v>59</v>
      </c>
      <c r="BK636" s="25">
        <v>51.162790697674424</v>
      </c>
      <c r="BL636" s="25">
        <v>20.930232558139537</v>
      </c>
      <c r="BM636" s="25">
        <v>11.627906976744185</v>
      </c>
      <c r="BN636" s="25">
        <v>6.9767441860465116</v>
      </c>
      <c r="BO636" s="25">
        <v>0</v>
      </c>
      <c r="BP636" s="25">
        <v>9.3023255813953494</v>
      </c>
      <c r="BQ636" s="25">
        <v>0</v>
      </c>
    </row>
    <row r="637" spans="1:98" ht="15" customHeight="1">
      <c r="B637" s="9"/>
      <c r="C637" s="9"/>
      <c r="D637" s="33" t="s">
        <v>217</v>
      </c>
      <c r="E637" s="34"/>
      <c r="F637" s="34"/>
      <c r="G637" s="34"/>
      <c r="H637" s="34"/>
      <c r="I637" s="34"/>
      <c r="J637" s="72"/>
      <c r="K637" s="72"/>
      <c r="L637" s="72"/>
      <c r="M637" s="72"/>
      <c r="N637" s="72"/>
      <c r="O637" s="72"/>
      <c r="P637" s="72"/>
      <c r="Q637" s="72"/>
      <c r="R637" s="72"/>
      <c r="S637" s="72"/>
      <c r="T637" s="72"/>
      <c r="U637" s="72"/>
      <c r="V637" s="72"/>
      <c r="X637" s="72"/>
      <c r="Y637" s="72"/>
      <c r="Z637" s="72"/>
      <c r="AB637" s="72"/>
      <c r="AC637" s="72"/>
      <c r="AD637" s="72"/>
      <c r="AE637" s="72"/>
      <c r="AF637" s="72"/>
      <c r="AG637" s="72"/>
      <c r="AJ637" s="31"/>
    </row>
    <row r="638" spans="1:98" ht="9.75" customHeight="1">
      <c r="D638" s="100"/>
      <c r="E638" s="101"/>
      <c r="F638" s="101"/>
      <c r="G638" s="101"/>
      <c r="H638" s="101"/>
      <c r="I638" s="102"/>
      <c r="J638" s="126">
        <v>1</v>
      </c>
      <c r="K638" s="126"/>
      <c r="L638" s="126"/>
      <c r="M638" s="126"/>
      <c r="N638" s="126">
        <v>2</v>
      </c>
      <c r="O638" s="126"/>
      <c r="P638" s="126"/>
      <c r="Q638" s="126"/>
      <c r="R638" s="126">
        <v>3</v>
      </c>
      <c r="S638" s="126"/>
      <c r="T638" s="126"/>
      <c r="U638" s="126"/>
      <c r="V638" s="126">
        <v>4</v>
      </c>
      <c r="W638" s="126"/>
      <c r="X638" s="126"/>
      <c r="Y638" s="126"/>
      <c r="Z638" s="126">
        <v>5</v>
      </c>
      <c r="AA638" s="126"/>
      <c r="AB638" s="126"/>
      <c r="AC638" s="126"/>
      <c r="AD638" s="126">
        <v>6</v>
      </c>
      <c r="AE638" s="126"/>
      <c r="AF638" s="126"/>
      <c r="AG638" s="126"/>
      <c r="AH638" s="126"/>
      <c r="AI638" s="126"/>
      <c r="AJ638" s="126"/>
      <c r="AK638" s="126"/>
    </row>
    <row r="639" spans="1:98" ht="22.5" customHeight="1">
      <c r="D639" s="103"/>
      <c r="E639" s="104"/>
      <c r="F639" s="104"/>
      <c r="G639" s="104"/>
      <c r="H639" s="104"/>
      <c r="I639" s="105"/>
      <c r="J639" s="96" t="s">
        <v>218</v>
      </c>
      <c r="K639" s="97"/>
      <c r="L639" s="97"/>
      <c r="M639" s="98"/>
      <c r="N639" s="96" t="s">
        <v>219</v>
      </c>
      <c r="O639" s="97"/>
      <c r="P639" s="97"/>
      <c r="Q639" s="98"/>
      <c r="R639" s="96" t="s">
        <v>220</v>
      </c>
      <c r="S639" s="97"/>
      <c r="T639" s="97"/>
      <c r="U639" s="98"/>
      <c r="V639" s="96" t="s">
        <v>221</v>
      </c>
      <c r="W639" s="97"/>
      <c r="X639" s="97"/>
      <c r="Y639" s="98"/>
      <c r="Z639" s="96" t="s">
        <v>222</v>
      </c>
      <c r="AA639" s="97"/>
      <c r="AB639" s="97"/>
      <c r="AC639" s="98"/>
      <c r="AD639" s="96" t="s">
        <v>223</v>
      </c>
      <c r="AE639" s="97"/>
      <c r="AF639" s="97"/>
      <c r="AG639" s="98"/>
      <c r="AH639" s="96" t="s">
        <v>12</v>
      </c>
      <c r="AI639" s="97"/>
      <c r="AJ639" s="97"/>
      <c r="AK639" s="98"/>
      <c r="BK639" s="2">
        <v>1</v>
      </c>
      <c r="BL639" s="2">
        <v>2</v>
      </c>
      <c r="BM639" s="2">
        <v>3</v>
      </c>
      <c r="BN639" s="2">
        <v>4</v>
      </c>
      <c r="BO639" s="2">
        <v>5</v>
      </c>
      <c r="BP639" s="2">
        <v>6</v>
      </c>
      <c r="BQ639" s="2">
        <v>0</v>
      </c>
    </row>
    <row r="640" spans="1:98">
      <c r="D640" s="162" t="s">
        <v>15</v>
      </c>
      <c r="E640" s="162"/>
      <c r="F640" s="163" t="s">
        <v>56</v>
      </c>
      <c r="G640" s="163"/>
      <c r="H640" s="163"/>
      <c r="I640" s="163"/>
      <c r="J640" s="85">
        <f>BK640</f>
        <v>37.66099948480165</v>
      </c>
      <c r="K640" s="85"/>
      <c r="L640" s="85"/>
      <c r="M640" s="85"/>
      <c r="N640" s="85">
        <f>BL640</f>
        <v>19.216898505924782</v>
      </c>
      <c r="O640" s="85"/>
      <c r="P640" s="85"/>
      <c r="Q640" s="85"/>
      <c r="R640" s="85">
        <f>BM640</f>
        <v>25.708397733127253</v>
      </c>
      <c r="S640" s="85"/>
      <c r="T640" s="85"/>
      <c r="U640" s="85"/>
      <c r="V640" s="85">
        <f>BN640</f>
        <v>10.200927357032457</v>
      </c>
      <c r="W640" s="85"/>
      <c r="X640" s="85"/>
      <c r="Y640" s="85"/>
      <c r="Z640" s="85">
        <f>BO640</f>
        <v>1.8547140649149922</v>
      </c>
      <c r="AA640" s="85"/>
      <c r="AB640" s="85"/>
      <c r="AC640" s="85"/>
      <c r="AD640" s="85">
        <f>BP640</f>
        <v>2.6790314270994333</v>
      </c>
      <c r="AE640" s="85"/>
      <c r="AF640" s="85"/>
      <c r="AG640" s="85"/>
      <c r="AH640" s="85">
        <f>BQ640</f>
        <v>2.6790314270994333</v>
      </c>
      <c r="AI640" s="85"/>
      <c r="AJ640" s="85"/>
      <c r="AK640" s="85"/>
      <c r="BG640" s="2">
        <v>115</v>
      </c>
      <c r="BH640" s="2" t="s">
        <v>57</v>
      </c>
      <c r="BK640" s="25">
        <v>37.66099948480165</v>
      </c>
      <c r="BL640" s="25">
        <v>19.216898505924782</v>
      </c>
      <c r="BM640" s="25">
        <v>25.708397733127253</v>
      </c>
      <c r="BN640" s="25">
        <v>10.200927357032457</v>
      </c>
      <c r="BO640" s="25">
        <v>1.8547140649149922</v>
      </c>
      <c r="BP640" s="25">
        <v>2.6790314270994333</v>
      </c>
      <c r="BQ640" s="25">
        <v>2.6790314270994333</v>
      </c>
    </row>
    <row r="641" spans="1:98">
      <c r="D641" s="162"/>
      <c r="E641" s="162"/>
      <c r="F641" s="161" t="s">
        <v>58</v>
      </c>
      <c r="G641" s="161"/>
      <c r="H641" s="161"/>
      <c r="I641" s="161"/>
      <c r="J641" s="89">
        <f>BK641</f>
        <v>31.578947368421051</v>
      </c>
      <c r="K641" s="89"/>
      <c r="L641" s="89"/>
      <c r="M641" s="89"/>
      <c r="N641" s="89">
        <f>BL641</f>
        <v>26.315789473684209</v>
      </c>
      <c r="O641" s="89"/>
      <c r="P641" s="89"/>
      <c r="Q641" s="89"/>
      <c r="R641" s="89">
        <f>BM641</f>
        <v>23.684210526315788</v>
      </c>
      <c r="S641" s="89"/>
      <c r="T641" s="89"/>
      <c r="U641" s="89"/>
      <c r="V641" s="89">
        <f>BN641</f>
        <v>2.6315789473684208</v>
      </c>
      <c r="W641" s="89"/>
      <c r="X641" s="89"/>
      <c r="Y641" s="89"/>
      <c r="Z641" s="89">
        <f>BO641</f>
        <v>2.6315789473684208</v>
      </c>
      <c r="AA641" s="89"/>
      <c r="AB641" s="89"/>
      <c r="AC641" s="89"/>
      <c r="AD641" s="89">
        <f>BP641</f>
        <v>5.2631578947368416</v>
      </c>
      <c r="AE641" s="89"/>
      <c r="AF641" s="89"/>
      <c r="AG641" s="89"/>
      <c r="AH641" s="89">
        <f>BQ641</f>
        <v>7.8947368421052628</v>
      </c>
      <c r="AI641" s="89"/>
      <c r="AJ641" s="89"/>
      <c r="AK641" s="89"/>
      <c r="BH641" s="2" t="s">
        <v>59</v>
      </c>
      <c r="BK641" s="25">
        <v>31.578947368421051</v>
      </c>
      <c r="BL641" s="25">
        <v>26.315789473684209</v>
      </c>
      <c r="BM641" s="25">
        <v>23.684210526315788</v>
      </c>
      <c r="BN641" s="25">
        <v>2.6315789473684208</v>
      </c>
      <c r="BO641" s="25">
        <v>2.6315789473684208</v>
      </c>
      <c r="BP641" s="25">
        <v>5.2631578947368416</v>
      </c>
      <c r="BQ641" s="25">
        <v>7.8947368421052628</v>
      </c>
    </row>
    <row r="642" spans="1:98">
      <c r="D642" s="117" t="s">
        <v>17</v>
      </c>
      <c r="E642" s="117"/>
      <c r="F642" s="118" t="s">
        <v>56</v>
      </c>
      <c r="G642" s="118"/>
      <c r="H642" s="118"/>
      <c r="I642" s="118"/>
      <c r="J642" s="85">
        <f>BK642</f>
        <v>45.017884517118041</v>
      </c>
      <c r="K642" s="85"/>
      <c r="L642" s="85"/>
      <c r="M642" s="85"/>
      <c r="N642" s="85">
        <f>BL642</f>
        <v>16.811446090955545</v>
      </c>
      <c r="O642" s="85"/>
      <c r="P642" s="85"/>
      <c r="Q642" s="85"/>
      <c r="R642" s="85">
        <f>BM642</f>
        <v>22.994379151762903</v>
      </c>
      <c r="S642" s="85"/>
      <c r="T642" s="85"/>
      <c r="U642" s="85"/>
      <c r="V642" s="85">
        <f>BN642</f>
        <v>8.5845682166581501</v>
      </c>
      <c r="W642" s="85"/>
      <c r="X642" s="85"/>
      <c r="Y642" s="85"/>
      <c r="Z642" s="85">
        <f>BO642</f>
        <v>2.248339294839039</v>
      </c>
      <c r="AA642" s="85"/>
      <c r="AB642" s="85"/>
      <c r="AC642" s="85"/>
      <c r="AD642" s="85">
        <f>BP642</f>
        <v>1.430761369443025</v>
      </c>
      <c r="AE642" s="85"/>
      <c r="AF642" s="85"/>
      <c r="AG642" s="85"/>
      <c r="AH642" s="85">
        <f>BQ642</f>
        <v>2.912621359223301</v>
      </c>
      <c r="AI642" s="85"/>
      <c r="AJ642" s="85"/>
      <c r="AK642" s="85"/>
      <c r="BH642" s="2" t="s">
        <v>57</v>
      </c>
      <c r="BK642" s="25">
        <v>45.017884517118041</v>
      </c>
      <c r="BL642" s="25">
        <v>16.811446090955545</v>
      </c>
      <c r="BM642" s="25">
        <v>22.994379151762903</v>
      </c>
      <c r="BN642" s="25">
        <v>8.5845682166581501</v>
      </c>
      <c r="BO642" s="25">
        <v>2.248339294839039</v>
      </c>
      <c r="BP642" s="25">
        <v>1.430761369443025</v>
      </c>
      <c r="BQ642" s="25">
        <v>2.912621359223301</v>
      </c>
    </row>
    <row r="643" spans="1:98">
      <c r="D643" s="117"/>
      <c r="E643" s="117"/>
      <c r="F643" s="115" t="s">
        <v>58</v>
      </c>
      <c r="G643" s="115"/>
      <c r="H643" s="115"/>
      <c r="I643" s="115"/>
      <c r="J643" s="89">
        <f>BK643</f>
        <v>44.186046511627907</v>
      </c>
      <c r="K643" s="89"/>
      <c r="L643" s="89"/>
      <c r="M643" s="89"/>
      <c r="N643" s="89">
        <f>BL643</f>
        <v>20.930232558139537</v>
      </c>
      <c r="O643" s="89"/>
      <c r="P643" s="89"/>
      <c r="Q643" s="89"/>
      <c r="R643" s="89">
        <f>BM643</f>
        <v>25.581395348837212</v>
      </c>
      <c r="S643" s="89"/>
      <c r="T643" s="89"/>
      <c r="U643" s="89"/>
      <c r="V643" s="89">
        <f>BN643</f>
        <v>0</v>
      </c>
      <c r="W643" s="89"/>
      <c r="X643" s="89"/>
      <c r="Y643" s="89"/>
      <c r="Z643" s="89">
        <f>BO643</f>
        <v>6.9767441860465116</v>
      </c>
      <c r="AA643" s="89"/>
      <c r="AB643" s="89"/>
      <c r="AC643" s="89"/>
      <c r="AD643" s="89">
        <f>BP643</f>
        <v>0</v>
      </c>
      <c r="AE643" s="89"/>
      <c r="AF643" s="89"/>
      <c r="AG643" s="89"/>
      <c r="AH643" s="89">
        <f>BQ643</f>
        <v>2.3255813953488373</v>
      </c>
      <c r="AI643" s="89"/>
      <c r="AJ643" s="89"/>
      <c r="AK643" s="89"/>
      <c r="BH643" s="2" t="s">
        <v>59</v>
      </c>
      <c r="BK643" s="25">
        <v>44.186046511627907</v>
      </c>
      <c r="BL643" s="25">
        <v>20.930232558139537</v>
      </c>
      <c r="BM643" s="25">
        <v>25.581395348837212</v>
      </c>
      <c r="BN643" s="25">
        <v>0</v>
      </c>
      <c r="BO643" s="25">
        <v>6.9767441860465116</v>
      </c>
      <c r="BP643" s="25">
        <v>0</v>
      </c>
      <c r="BQ643" s="25">
        <v>2.3255813953488373</v>
      </c>
    </row>
    <row r="644" spans="1:98" s="9" customFormat="1" ht="14.25" customHeight="1">
      <c r="A644" s="67"/>
      <c r="F644" s="10"/>
      <c r="AD644" s="11"/>
      <c r="AE644" s="11"/>
      <c r="AF644" s="11"/>
      <c r="AG644" s="11"/>
      <c r="AH644" s="11"/>
      <c r="AI644" s="11"/>
      <c r="AJ644" s="11"/>
      <c r="AK644" s="11"/>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71"/>
      <c r="BK644" s="71"/>
      <c r="BL644" s="71"/>
      <c r="BM644" s="71"/>
      <c r="BN644" s="71"/>
      <c r="BO644" s="63"/>
      <c r="BP644" s="63"/>
      <c r="BQ644" s="63"/>
      <c r="BR644" s="63"/>
      <c r="BS644" s="63"/>
      <c r="BT644" s="63"/>
      <c r="CM644" s="13"/>
    </row>
    <row r="645" spans="1:98" ht="14.25" thickBot="1">
      <c r="A645" s="60"/>
      <c r="B645" s="60"/>
      <c r="C645" s="61" t="s">
        <v>106</v>
      </c>
      <c r="D645" s="60"/>
      <c r="E645" s="60"/>
      <c r="F645" s="60"/>
      <c r="G645" s="60"/>
      <c r="H645" s="60"/>
      <c r="I645" s="60"/>
      <c r="J645" s="60"/>
      <c r="K645" s="60"/>
      <c r="L645" s="60"/>
      <c r="M645" s="60"/>
      <c r="N645" s="60"/>
      <c r="O645" s="60"/>
      <c r="P645" s="60"/>
      <c r="Q645" s="60"/>
      <c r="R645" s="60"/>
      <c r="S645" s="60"/>
      <c r="T645" s="60"/>
      <c r="U645" s="60"/>
      <c r="V645" s="60"/>
      <c r="W645" s="60"/>
      <c r="X645" s="60"/>
      <c r="Y645" s="60"/>
      <c r="Z645" s="60"/>
      <c r="AA645" s="60"/>
      <c r="AB645" s="60"/>
      <c r="AC645" s="60"/>
      <c r="AD645" s="60"/>
      <c r="AE645" s="60"/>
      <c r="AF645" s="60"/>
      <c r="AG645" s="60"/>
      <c r="AH645" s="60"/>
      <c r="AI645" s="60"/>
      <c r="AJ645" s="60"/>
      <c r="AK645" s="60"/>
      <c r="AL645" s="60"/>
      <c r="AM645" s="60"/>
      <c r="AN645" s="60"/>
      <c r="AO645" s="60"/>
      <c r="AP645" s="60"/>
      <c r="AQ645" s="60"/>
      <c r="AR645" s="60"/>
      <c r="AS645" s="60"/>
      <c r="AT645" s="60"/>
      <c r="AU645" s="60"/>
      <c r="AV645" s="60"/>
      <c r="AW645" s="60"/>
      <c r="AX645" s="60"/>
      <c r="AY645" s="60"/>
      <c r="AZ645" s="60"/>
      <c r="BA645" s="60"/>
      <c r="BB645" s="60"/>
      <c r="BC645" s="60"/>
      <c r="BD645" s="60"/>
      <c r="BE645" s="60"/>
      <c r="BF645" s="60"/>
      <c r="BG645" s="60"/>
      <c r="BH645" s="60"/>
      <c r="BI645" s="60"/>
      <c r="BJ645" s="60"/>
      <c r="BK645" s="60"/>
      <c r="BL645" s="60"/>
      <c r="BM645" s="60"/>
      <c r="BN645" s="60"/>
      <c r="BO645" s="60"/>
      <c r="BP645" s="60"/>
      <c r="BQ645" s="60"/>
      <c r="BR645" s="60"/>
      <c r="BS645" s="60"/>
      <c r="BT645" s="60"/>
      <c r="BU645" s="60"/>
      <c r="BV645" s="60"/>
      <c r="BW645" s="60"/>
      <c r="BX645" s="60"/>
      <c r="BY645" s="60"/>
      <c r="BZ645" s="60"/>
      <c r="CA645" s="60"/>
      <c r="CB645" s="60"/>
      <c r="CC645" s="60"/>
      <c r="CD645" s="60"/>
      <c r="CE645" s="60"/>
      <c r="CF645" s="60"/>
      <c r="CG645" s="60"/>
      <c r="CH645" s="60"/>
      <c r="CI645" s="60"/>
      <c r="CJ645" s="60"/>
      <c r="CK645" s="60"/>
      <c r="CL645" s="60"/>
      <c r="CM645" s="60"/>
      <c r="CN645" s="59"/>
      <c r="CO645" s="59"/>
      <c r="CP645" s="59"/>
      <c r="CQ645" s="59"/>
      <c r="CR645" s="59"/>
      <c r="CS645" s="59"/>
      <c r="CT645" s="59"/>
    </row>
    <row r="646" spans="1:98" ht="18.75" customHeight="1">
      <c r="A646" s="60"/>
      <c r="B646" s="62"/>
      <c r="C646" s="152" t="s">
        <v>268</v>
      </c>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c r="AA646" s="153"/>
      <c r="AB646" s="153"/>
      <c r="AC646" s="153"/>
      <c r="AD646" s="153"/>
      <c r="AE646" s="153"/>
      <c r="AF646" s="153"/>
      <c r="AG646" s="153"/>
      <c r="AH646" s="153"/>
      <c r="AI646" s="153"/>
      <c r="AJ646" s="153"/>
      <c r="AK646" s="153"/>
      <c r="AL646" s="153"/>
      <c r="AM646" s="153"/>
      <c r="AN646" s="153"/>
      <c r="AO646" s="153"/>
      <c r="AP646" s="153"/>
      <c r="AQ646" s="154"/>
      <c r="AR646" s="60"/>
      <c r="AS646" s="60"/>
      <c r="AT646" s="60"/>
      <c r="AU646" s="60"/>
      <c r="AV646" s="60"/>
      <c r="AW646" s="60"/>
      <c r="AX646" s="60"/>
      <c r="AY646" s="60"/>
      <c r="AZ646" s="60"/>
      <c r="BA646" s="60"/>
      <c r="BB646" s="60"/>
      <c r="BC646" s="60"/>
      <c r="BD646" s="60"/>
      <c r="BE646" s="60"/>
      <c r="BF646" s="60"/>
      <c r="BG646" s="60"/>
      <c r="BH646" s="60"/>
      <c r="BI646" s="60"/>
      <c r="BJ646" s="60"/>
      <c r="BK646" s="60"/>
      <c r="BL646" s="60"/>
      <c r="BM646" s="60"/>
      <c r="BN646" s="60"/>
      <c r="BO646" s="60"/>
      <c r="BP646" s="60"/>
      <c r="BQ646" s="60"/>
      <c r="BR646" s="60"/>
      <c r="BS646" s="60"/>
      <c r="BT646" s="60"/>
      <c r="BU646" s="60"/>
      <c r="BV646" s="60"/>
      <c r="BW646" s="60"/>
      <c r="BX646" s="60"/>
      <c r="BY646" s="60"/>
      <c r="BZ646" s="60"/>
      <c r="CA646" s="60"/>
      <c r="CB646" s="60"/>
      <c r="CC646" s="60"/>
      <c r="CD646" s="60"/>
      <c r="CE646" s="60"/>
      <c r="CF646" s="60"/>
      <c r="CG646" s="60"/>
      <c r="CH646" s="60"/>
      <c r="CI646" s="60"/>
      <c r="CJ646" s="60"/>
      <c r="CK646" s="60"/>
      <c r="CL646" s="60"/>
      <c r="CM646" s="60"/>
      <c r="CN646" s="59"/>
      <c r="CO646" s="59"/>
      <c r="CP646" s="59"/>
      <c r="CQ646" s="59"/>
      <c r="CR646" s="59"/>
      <c r="CS646" s="59"/>
      <c r="CT646" s="59"/>
    </row>
    <row r="647" spans="1:98" ht="18.75" customHeight="1">
      <c r="A647" s="60"/>
      <c r="B647" s="62"/>
      <c r="C647" s="155"/>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c r="AA647" s="156"/>
      <c r="AB647" s="156"/>
      <c r="AC647" s="156"/>
      <c r="AD647" s="156"/>
      <c r="AE647" s="156"/>
      <c r="AF647" s="156"/>
      <c r="AG647" s="156"/>
      <c r="AH647" s="156"/>
      <c r="AI647" s="156"/>
      <c r="AJ647" s="156"/>
      <c r="AK647" s="156"/>
      <c r="AL647" s="156"/>
      <c r="AM647" s="156"/>
      <c r="AN647" s="156"/>
      <c r="AO647" s="156"/>
      <c r="AP647" s="156"/>
      <c r="AQ647" s="157"/>
      <c r="AR647" s="60"/>
      <c r="AS647" s="60"/>
      <c r="AT647" s="60"/>
      <c r="AU647" s="60"/>
      <c r="AV647" s="60"/>
      <c r="AW647" s="60"/>
      <c r="AX647" s="60"/>
      <c r="AY647" s="60"/>
      <c r="AZ647" s="60"/>
      <c r="BA647" s="60"/>
      <c r="BB647" s="60"/>
      <c r="BC647" s="60"/>
      <c r="BD647" s="60"/>
      <c r="BE647" s="60"/>
      <c r="BF647" s="60"/>
      <c r="BG647" s="60"/>
      <c r="BH647" s="60"/>
      <c r="BI647" s="60"/>
      <c r="BJ647" s="60"/>
      <c r="BK647" s="60"/>
      <c r="BL647" s="60"/>
      <c r="BM647" s="60"/>
      <c r="BN647" s="60"/>
      <c r="BO647" s="60"/>
      <c r="BP647" s="60"/>
      <c r="BQ647" s="60"/>
      <c r="BR647" s="60"/>
      <c r="BS647" s="60"/>
      <c r="BT647" s="60"/>
      <c r="BU647" s="60"/>
      <c r="BV647" s="60"/>
      <c r="BW647" s="60"/>
      <c r="BX647" s="60"/>
      <c r="BY647" s="60"/>
      <c r="BZ647" s="60"/>
      <c r="CA647" s="60"/>
      <c r="CB647" s="60"/>
      <c r="CC647" s="60"/>
      <c r="CD647" s="60"/>
      <c r="CE647" s="60"/>
      <c r="CF647" s="60"/>
      <c r="CG647" s="60"/>
      <c r="CH647" s="60"/>
      <c r="CI647" s="60"/>
      <c r="CJ647" s="60"/>
      <c r="CK647" s="60"/>
      <c r="CL647" s="60"/>
      <c r="CM647" s="60"/>
      <c r="CN647" s="59"/>
      <c r="CO647" s="59"/>
      <c r="CP647" s="59"/>
      <c r="CQ647" s="59"/>
      <c r="CR647" s="59"/>
      <c r="CS647" s="59"/>
      <c r="CT647" s="59"/>
    </row>
    <row r="648" spans="1:98" ht="18.75" customHeight="1">
      <c r="A648" s="60"/>
      <c r="B648" s="62"/>
      <c r="C648" s="155"/>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c r="AA648" s="156"/>
      <c r="AB648" s="156"/>
      <c r="AC648" s="156"/>
      <c r="AD648" s="156"/>
      <c r="AE648" s="156"/>
      <c r="AF648" s="156"/>
      <c r="AG648" s="156"/>
      <c r="AH648" s="156"/>
      <c r="AI648" s="156"/>
      <c r="AJ648" s="156"/>
      <c r="AK648" s="156"/>
      <c r="AL648" s="156"/>
      <c r="AM648" s="156"/>
      <c r="AN648" s="156"/>
      <c r="AO648" s="156"/>
      <c r="AP648" s="156"/>
      <c r="AQ648" s="157"/>
      <c r="AR648" s="60"/>
      <c r="AS648" s="60"/>
      <c r="AT648" s="60"/>
      <c r="AU648" s="60"/>
      <c r="AV648" s="60"/>
      <c r="AW648" s="60"/>
      <c r="AX648" s="60"/>
      <c r="AY648" s="60"/>
      <c r="AZ648" s="60"/>
      <c r="BA648" s="60"/>
      <c r="BB648" s="60"/>
      <c r="BC648" s="60"/>
      <c r="BD648" s="60"/>
      <c r="BE648" s="60"/>
      <c r="BF648" s="60"/>
      <c r="BG648" s="60"/>
      <c r="BH648" s="60"/>
      <c r="BI648" s="60"/>
      <c r="BJ648" s="60"/>
      <c r="BK648" s="60"/>
      <c r="BL648" s="60"/>
      <c r="BM648" s="60"/>
      <c r="BN648" s="60"/>
      <c r="BO648" s="60"/>
      <c r="BP648" s="60"/>
      <c r="BQ648" s="60"/>
      <c r="BR648" s="60"/>
      <c r="BS648" s="60"/>
      <c r="BT648" s="60"/>
      <c r="BU648" s="60"/>
      <c r="BV648" s="60"/>
      <c r="BW648" s="60"/>
      <c r="BX648" s="60"/>
      <c r="BY648" s="60"/>
      <c r="BZ648" s="60"/>
      <c r="CA648" s="60"/>
      <c r="CB648" s="60"/>
      <c r="CC648" s="60"/>
      <c r="CD648" s="60"/>
      <c r="CE648" s="60"/>
      <c r="CF648" s="60"/>
      <c r="CG648" s="60"/>
      <c r="CH648" s="60"/>
      <c r="CI648" s="60"/>
      <c r="CJ648" s="60"/>
      <c r="CK648" s="60"/>
      <c r="CL648" s="60"/>
      <c r="CM648" s="60"/>
      <c r="CN648" s="59"/>
      <c r="CO648" s="59"/>
      <c r="CP648" s="59"/>
      <c r="CQ648" s="59"/>
      <c r="CR648" s="59"/>
      <c r="CS648" s="59"/>
      <c r="CT648" s="59"/>
    </row>
    <row r="649" spans="1:98" ht="18.75" customHeight="1">
      <c r="A649" s="60"/>
      <c r="B649" s="62"/>
      <c r="C649" s="155"/>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c r="AA649" s="156"/>
      <c r="AB649" s="156"/>
      <c r="AC649" s="156"/>
      <c r="AD649" s="156"/>
      <c r="AE649" s="156"/>
      <c r="AF649" s="156"/>
      <c r="AG649" s="156"/>
      <c r="AH649" s="156"/>
      <c r="AI649" s="156"/>
      <c r="AJ649" s="156"/>
      <c r="AK649" s="156"/>
      <c r="AL649" s="156"/>
      <c r="AM649" s="156"/>
      <c r="AN649" s="156"/>
      <c r="AO649" s="156"/>
      <c r="AP649" s="156"/>
      <c r="AQ649" s="157"/>
      <c r="AR649" s="60"/>
      <c r="AS649" s="60"/>
      <c r="AT649" s="60"/>
      <c r="AU649" s="60"/>
      <c r="AV649" s="60"/>
      <c r="AW649" s="60"/>
      <c r="AX649" s="60"/>
      <c r="AY649" s="60"/>
      <c r="AZ649" s="60"/>
      <c r="BA649" s="60"/>
      <c r="BB649" s="60"/>
      <c r="BC649" s="60"/>
      <c r="BD649" s="60"/>
      <c r="BE649" s="60"/>
      <c r="BF649" s="60"/>
      <c r="BG649" s="60"/>
      <c r="BH649" s="60"/>
      <c r="BI649" s="60"/>
      <c r="BJ649" s="60"/>
      <c r="BK649" s="60"/>
      <c r="BL649" s="60"/>
      <c r="BM649" s="60"/>
      <c r="BN649" s="60"/>
      <c r="BO649" s="60"/>
      <c r="BP649" s="60"/>
      <c r="BQ649" s="60"/>
      <c r="BR649" s="60"/>
      <c r="BS649" s="60"/>
      <c r="BT649" s="60"/>
      <c r="BU649" s="60"/>
      <c r="BV649" s="60"/>
      <c r="BW649" s="60"/>
      <c r="BX649" s="60"/>
      <c r="BY649" s="60"/>
      <c r="BZ649" s="60"/>
      <c r="CA649" s="60"/>
      <c r="CB649" s="60"/>
      <c r="CC649" s="60"/>
      <c r="CD649" s="60"/>
      <c r="CE649" s="60"/>
      <c r="CF649" s="60"/>
      <c r="CG649" s="60"/>
      <c r="CH649" s="60"/>
      <c r="CI649" s="60"/>
      <c r="CJ649" s="60"/>
      <c r="CK649" s="60"/>
      <c r="CL649" s="60"/>
      <c r="CM649" s="60"/>
      <c r="CN649" s="59"/>
      <c r="CO649" s="59"/>
      <c r="CP649" s="59"/>
      <c r="CQ649" s="59"/>
      <c r="CR649" s="59"/>
      <c r="CS649" s="59"/>
      <c r="CT649" s="59"/>
    </row>
    <row r="650" spans="1:98" ht="18.75" customHeight="1">
      <c r="A650" s="60"/>
      <c r="B650" s="62"/>
      <c r="C650" s="155"/>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c r="AA650" s="156"/>
      <c r="AB650" s="156"/>
      <c r="AC650" s="156"/>
      <c r="AD650" s="156"/>
      <c r="AE650" s="156"/>
      <c r="AF650" s="156"/>
      <c r="AG650" s="156"/>
      <c r="AH650" s="156"/>
      <c r="AI650" s="156"/>
      <c r="AJ650" s="156"/>
      <c r="AK650" s="156"/>
      <c r="AL650" s="156"/>
      <c r="AM650" s="156"/>
      <c r="AN650" s="156"/>
      <c r="AO650" s="156"/>
      <c r="AP650" s="156"/>
      <c r="AQ650" s="157"/>
      <c r="AR650" s="60"/>
      <c r="AS650" s="60"/>
      <c r="AT650" s="60"/>
      <c r="AU650" s="60"/>
      <c r="AV650" s="60"/>
      <c r="AW650" s="60"/>
      <c r="AX650" s="60"/>
      <c r="AY650" s="60"/>
      <c r="AZ650" s="60"/>
      <c r="BA650" s="60"/>
      <c r="BB650" s="60"/>
      <c r="BC650" s="60"/>
      <c r="BD650" s="60"/>
      <c r="BE650" s="60"/>
      <c r="BF650" s="60"/>
      <c r="BG650" s="60"/>
      <c r="BH650" s="60"/>
      <c r="BI650" s="60"/>
      <c r="BJ650" s="60"/>
      <c r="BK650" s="60"/>
      <c r="BL650" s="60"/>
      <c r="BM650" s="60"/>
      <c r="BN650" s="60"/>
      <c r="BO650" s="60"/>
      <c r="BP650" s="60"/>
      <c r="BQ650" s="60"/>
      <c r="BR650" s="60"/>
      <c r="BS650" s="60"/>
      <c r="BT650" s="60"/>
      <c r="BU650" s="60"/>
      <c r="BV650" s="60"/>
      <c r="BW650" s="60"/>
      <c r="BX650" s="60"/>
      <c r="BY650" s="60"/>
      <c r="BZ650" s="60"/>
      <c r="CA650" s="60"/>
      <c r="CB650" s="60"/>
      <c r="CC650" s="60"/>
      <c r="CD650" s="60"/>
      <c r="CE650" s="60"/>
      <c r="CF650" s="60"/>
      <c r="CG650" s="60"/>
      <c r="CH650" s="60"/>
      <c r="CI650" s="60"/>
      <c r="CJ650" s="60"/>
      <c r="CK650" s="60"/>
      <c r="CL650" s="60"/>
      <c r="CM650" s="60"/>
      <c r="CN650" s="59"/>
      <c r="CO650" s="59"/>
      <c r="CP650" s="59"/>
      <c r="CQ650" s="59"/>
      <c r="CR650" s="59"/>
      <c r="CS650" s="59"/>
      <c r="CT650" s="59"/>
    </row>
    <row r="651" spans="1:98" ht="18.75" customHeight="1">
      <c r="A651" s="60"/>
      <c r="B651" s="60"/>
      <c r="C651" s="155"/>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c r="AA651" s="156"/>
      <c r="AB651" s="156"/>
      <c r="AC651" s="156"/>
      <c r="AD651" s="156"/>
      <c r="AE651" s="156"/>
      <c r="AF651" s="156"/>
      <c r="AG651" s="156"/>
      <c r="AH651" s="156"/>
      <c r="AI651" s="156"/>
      <c r="AJ651" s="156"/>
      <c r="AK651" s="156"/>
      <c r="AL651" s="156"/>
      <c r="AM651" s="156"/>
      <c r="AN651" s="156"/>
      <c r="AO651" s="156"/>
      <c r="AP651" s="156"/>
      <c r="AQ651" s="157"/>
      <c r="AR651" s="60"/>
      <c r="AS651" s="60"/>
      <c r="AT651" s="60"/>
      <c r="AU651" s="60"/>
      <c r="AV651" s="60"/>
      <c r="AW651" s="60"/>
      <c r="AX651" s="60"/>
      <c r="AY651" s="60"/>
      <c r="AZ651" s="60"/>
      <c r="BA651" s="60"/>
      <c r="BB651" s="60"/>
      <c r="BC651" s="60"/>
      <c r="BD651" s="60"/>
      <c r="BE651" s="60"/>
      <c r="BF651" s="60"/>
      <c r="BG651" s="60"/>
      <c r="BH651" s="60"/>
      <c r="BI651" s="60"/>
      <c r="BJ651" s="60"/>
      <c r="BK651" s="60"/>
      <c r="BL651" s="60"/>
      <c r="BM651" s="60"/>
      <c r="BN651" s="60"/>
      <c r="BO651" s="60"/>
      <c r="BP651" s="60"/>
      <c r="BQ651" s="60"/>
      <c r="BR651" s="60"/>
      <c r="BS651" s="60"/>
      <c r="BT651" s="60"/>
      <c r="BU651" s="60"/>
      <c r="BV651" s="60"/>
      <c r="BW651" s="60"/>
      <c r="BX651" s="60"/>
      <c r="BY651" s="60"/>
      <c r="BZ651" s="60"/>
      <c r="CA651" s="60"/>
      <c r="CB651" s="60"/>
      <c r="CC651" s="60"/>
      <c r="CD651" s="60"/>
      <c r="CE651" s="60"/>
      <c r="CF651" s="60"/>
      <c r="CG651" s="60"/>
      <c r="CH651" s="60"/>
      <c r="CI651" s="60"/>
      <c r="CJ651" s="60"/>
      <c r="CK651" s="60"/>
      <c r="CL651" s="60"/>
      <c r="CM651" s="60"/>
      <c r="CN651" s="60"/>
      <c r="CO651" s="60"/>
      <c r="CP651" s="60"/>
      <c r="CQ651" s="60"/>
      <c r="CR651" s="60"/>
      <c r="CS651" s="59"/>
      <c r="CT651" s="59"/>
    </row>
    <row r="652" spans="1:98" ht="18.75" customHeight="1">
      <c r="A652" s="60"/>
      <c r="B652" s="60"/>
      <c r="C652" s="155"/>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c r="AA652" s="156"/>
      <c r="AB652" s="156"/>
      <c r="AC652" s="156"/>
      <c r="AD652" s="156"/>
      <c r="AE652" s="156"/>
      <c r="AF652" s="156"/>
      <c r="AG652" s="156"/>
      <c r="AH652" s="156"/>
      <c r="AI652" s="156"/>
      <c r="AJ652" s="156"/>
      <c r="AK652" s="156"/>
      <c r="AL652" s="156"/>
      <c r="AM652" s="156"/>
      <c r="AN652" s="156"/>
      <c r="AO652" s="156"/>
      <c r="AP652" s="156"/>
      <c r="AQ652" s="157"/>
      <c r="AR652" s="60"/>
      <c r="AS652" s="60"/>
      <c r="AT652" s="60"/>
      <c r="AU652" s="60"/>
      <c r="AV652" s="60"/>
      <c r="AW652" s="60"/>
      <c r="AX652" s="60"/>
      <c r="AY652" s="60"/>
      <c r="AZ652" s="60"/>
      <c r="BA652" s="60"/>
      <c r="BB652" s="60"/>
      <c r="BC652" s="60"/>
      <c r="BD652" s="60"/>
      <c r="BE652" s="60"/>
      <c r="BF652" s="60"/>
      <c r="BG652" s="60"/>
      <c r="BH652" s="60"/>
      <c r="BI652" s="60"/>
      <c r="BJ652" s="60"/>
      <c r="BK652" s="60"/>
      <c r="BL652" s="60"/>
      <c r="BM652" s="60"/>
      <c r="BN652" s="60"/>
      <c r="BO652" s="60"/>
      <c r="BP652" s="60"/>
      <c r="BQ652" s="60"/>
      <c r="BR652" s="60"/>
      <c r="BS652" s="60"/>
      <c r="BT652" s="60"/>
      <c r="BU652" s="60"/>
      <c r="BV652" s="60"/>
      <c r="BW652" s="60"/>
      <c r="BX652" s="60"/>
      <c r="BY652" s="60"/>
      <c r="BZ652" s="60"/>
      <c r="CA652" s="60"/>
      <c r="CB652" s="60"/>
      <c r="CC652" s="60"/>
      <c r="CD652" s="60"/>
      <c r="CE652" s="60"/>
      <c r="CF652" s="60"/>
      <c r="CG652" s="60"/>
      <c r="CH652" s="60"/>
      <c r="CI652" s="60"/>
      <c r="CJ652" s="60"/>
      <c r="CK652" s="60"/>
      <c r="CL652" s="60"/>
      <c r="CM652" s="60"/>
      <c r="CN652" s="60"/>
      <c r="CO652" s="60"/>
      <c r="CP652" s="60"/>
      <c r="CQ652" s="60"/>
      <c r="CR652" s="60"/>
      <c r="CS652" s="59"/>
      <c r="CT652" s="59"/>
    </row>
    <row r="653" spans="1:98" ht="18.75" customHeight="1">
      <c r="A653" s="60"/>
      <c r="B653" s="60"/>
      <c r="C653" s="155"/>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c r="AA653" s="156"/>
      <c r="AB653" s="156"/>
      <c r="AC653" s="156"/>
      <c r="AD653" s="156"/>
      <c r="AE653" s="156"/>
      <c r="AF653" s="156"/>
      <c r="AG653" s="156"/>
      <c r="AH653" s="156"/>
      <c r="AI653" s="156"/>
      <c r="AJ653" s="156"/>
      <c r="AK653" s="156"/>
      <c r="AL653" s="156"/>
      <c r="AM653" s="156"/>
      <c r="AN653" s="156"/>
      <c r="AO653" s="156"/>
      <c r="AP653" s="156"/>
      <c r="AQ653" s="157"/>
      <c r="AR653" s="60"/>
      <c r="AS653" s="60"/>
      <c r="AT653" s="60"/>
      <c r="AU653" s="60"/>
      <c r="AV653" s="60"/>
      <c r="AW653" s="60"/>
      <c r="AX653" s="60"/>
      <c r="AY653" s="60"/>
      <c r="AZ653" s="60"/>
      <c r="BA653" s="60"/>
      <c r="BB653" s="60"/>
      <c r="BC653" s="60"/>
      <c r="BD653" s="60"/>
      <c r="BE653" s="60"/>
      <c r="BF653" s="60"/>
      <c r="BG653" s="60"/>
      <c r="BH653" s="60"/>
      <c r="BI653" s="60"/>
      <c r="BJ653" s="60"/>
      <c r="BK653" s="60"/>
      <c r="BL653" s="60"/>
      <c r="BM653" s="60"/>
      <c r="BN653" s="60"/>
      <c r="BO653" s="60"/>
      <c r="BP653" s="60"/>
      <c r="BQ653" s="60"/>
      <c r="BR653" s="60"/>
      <c r="BS653" s="60"/>
      <c r="BT653" s="60"/>
      <c r="BU653" s="60"/>
      <c r="BV653" s="60"/>
      <c r="BW653" s="60"/>
      <c r="BX653" s="60"/>
      <c r="BY653" s="60"/>
      <c r="BZ653" s="60"/>
      <c r="CA653" s="60"/>
      <c r="CB653" s="60"/>
      <c r="CC653" s="60"/>
      <c r="CD653" s="60"/>
      <c r="CE653" s="60"/>
      <c r="CF653" s="60"/>
      <c r="CG653" s="60"/>
      <c r="CH653" s="60"/>
      <c r="CI653" s="60"/>
      <c r="CJ653" s="60"/>
      <c r="CK653" s="60"/>
      <c r="CL653" s="60"/>
      <c r="CM653" s="60"/>
      <c r="CN653" s="60"/>
      <c r="CO653" s="60"/>
      <c r="CP653" s="60"/>
      <c r="CQ653" s="60"/>
      <c r="CR653" s="60"/>
      <c r="CS653" s="59"/>
      <c r="CT653" s="59"/>
    </row>
    <row r="654" spans="1:98" ht="18.75" customHeight="1">
      <c r="A654" s="60"/>
      <c r="B654" s="60"/>
      <c r="C654" s="155"/>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c r="AA654" s="156"/>
      <c r="AB654" s="156"/>
      <c r="AC654" s="156"/>
      <c r="AD654" s="156"/>
      <c r="AE654" s="156"/>
      <c r="AF654" s="156"/>
      <c r="AG654" s="156"/>
      <c r="AH654" s="156"/>
      <c r="AI654" s="156"/>
      <c r="AJ654" s="156"/>
      <c r="AK654" s="156"/>
      <c r="AL654" s="156"/>
      <c r="AM654" s="156"/>
      <c r="AN654" s="156"/>
      <c r="AO654" s="156"/>
      <c r="AP654" s="156"/>
      <c r="AQ654" s="157"/>
      <c r="AR654" s="60"/>
      <c r="AS654" s="60"/>
      <c r="AT654" s="60"/>
      <c r="AU654" s="60"/>
      <c r="AV654" s="60"/>
      <c r="AW654" s="60"/>
      <c r="AX654" s="60"/>
      <c r="AY654" s="60"/>
      <c r="AZ654" s="60"/>
      <c r="BA654" s="60"/>
      <c r="BB654" s="60"/>
      <c r="BC654" s="60"/>
      <c r="BD654" s="60"/>
      <c r="BE654" s="60"/>
      <c r="BF654" s="60"/>
      <c r="BG654" s="60"/>
      <c r="BH654" s="60"/>
      <c r="BI654" s="60"/>
      <c r="BJ654" s="60"/>
      <c r="BK654" s="60"/>
      <c r="BL654" s="60"/>
      <c r="BM654" s="60"/>
      <c r="BN654" s="60"/>
      <c r="BO654" s="60"/>
      <c r="BP654" s="60"/>
      <c r="BQ654" s="60"/>
      <c r="BR654" s="60"/>
      <c r="BS654" s="60"/>
      <c r="BT654" s="60"/>
      <c r="BU654" s="60"/>
      <c r="BV654" s="60"/>
      <c r="BW654" s="60"/>
      <c r="BX654" s="60"/>
      <c r="BY654" s="60"/>
      <c r="BZ654" s="60"/>
      <c r="CA654" s="60"/>
      <c r="CB654" s="60"/>
      <c r="CC654" s="60"/>
      <c r="CD654" s="60"/>
      <c r="CE654" s="60"/>
      <c r="CF654" s="60"/>
      <c r="CG654" s="60"/>
      <c r="CH654" s="60"/>
      <c r="CI654" s="60"/>
      <c r="CJ654" s="60"/>
      <c r="CK654" s="60"/>
      <c r="CL654" s="60"/>
      <c r="CM654" s="60"/>
      <c r="CN654" s="60"/>
      <c r="CO654" s="60"/>
      <c r="CP654" s="60"/>
      <c r="CQ654" s="60"/>
      <c r="CR654" s="60"/>
      <c r="CS654" s="59"/>
      <c r="CT654" s="59"/>
    </row>
    <row r="655" spans="1:98" ht="18.75" customHeight="1">
      <c r="A655" s="60"/>
      <c r="B655" s="60"/>
      <c r="C655" s="155"/>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c r="AA655" s="156"/>
      <c r="AB655" s="156"/>
      <c r="AC655" s="156"/>
      <c r="AD655" s="156"/>
      <c r="AE655" s="156"/>
      <c r="AF655" s="156"/>
      <c r="AG655" s="156"/>
      <c r="AH655" s="156"/>
      <c r="AI655" s="156"/>
      <c r="AJ655" s="156"/>
      <c r="AK655" s="156"/>
      <c r="AL655" s="156"/>
      <c r="AM655" s="156"/>
      <c r="AN655" s="156"/>
      <c r="AO655" s="156"/>
      <c r="AP655" s="156"/>
      <c r="AQ655" s="157"/>
      <c r="AR655" s="60"/>
      <c r="AS655" s="60"/>
      <c r="AT655" s="60"/>
      <c r="AU655" s="60"/>
      <c r="AV655" s="60"/>
      <c r="AW655" s="60"/>
      <c r="AX655" s="60"/>
      <c r="AY655" s="60"/>
      <c r="AZ655" s="60"/>
      <c r="BA655" s="60"/>
      <c r="BB655" s="60"/>
      <c r="BC655" s="60"/>
      <c r="BD655" s="60"/>
      <c r="BE655" s="60"/>
      <c r="BF655" s="60"/>
      <c r="BG655" s="60"/>
      <c r="BH655" s="60"/>
      <c r="BI655" s="60"/>
      <c r="BJ655" s="60"/>
      <c r="BK655" s="60"/>
      <c r="BL655" s="60"/>
      <c r="BM655" s="60"/>
      <c r="BN655" s="60"/>
      <c r="BO655" s="60"/>
      <c r="BP655" s="60"/>
      <c r="BQ655" s="60"/>
      <c r="BR655" s="60"/>
      <c r="BS655" s="60"/>
      <c r="BT655" s="60"/>
      <c r="BU655" s="60"/>
      <c r="BV655" s="60"/>
      <c r="BW655" s="60"/>
      <c r="BX655" s="60"/>
      <c r="BY655" s="60"/>
      <c r="BZ655" s="60"/>
      <c r="CA655" s="60"/>
      <c r="CB655" s="60"/>
      <c r="CC655" s="60"/>
      <c r="CD655" s="60"/>
      <c r="CE655" s="60"/>
      <c r="CF655" s="60"/>
      <c r="CG655" s="60"/>
      <c r="CH655" s="60"/>
      <c r="CI655" s="60"/>
      <c r="CJ655" s="60"/>
      <c r="CK655" s="60"/>
      <c r="CL655" s="60"/>
      <c r="CM655" s="60"/>
      <c r="CN655" s="60"/>
      <c r="CO655" s="60"/>
      <c r="CP655" s="60"/>
      <c r="CQ655" s="60"/>
      <c r="CR655" s="60"/>
      <c r="CS655" s="59"/>
      <c r="CT655" s="59"/>
    </row>
    <row r="656" spans="1:98" ht="18.75" customHeight="1" thickBot="1">
      <c r="A656" s="60"/>
      <c r="B656" s="60"/>
      <c r="C656" s="158"/>
      <c r="D656" s="159"/>
      <c r="E656" s="159"/>
      <c r="F656" s="159"/>
      <c r="G656" s="159"/>
      <c r="H656" s="159"/>
      <c r="I656" s="159"/>
      <c r="J656" s="159"/>
      <c r="K656" s="159"/>
      <c r="L656" s="159"/>
      <c r="M656" s="159"/>
      <c r="N656" s="159"/>
      <c r="O656" s="159"/>
      <c r="P656" s="159"/>
      <c r="Q656" s="159"/>
      <c r="R656" s="159"/>
      <c r="S656" s="159"/>
      <c r="T656" s="159"/>
      <c r="U656" s="159"/>
      <c r="V656" s="159"/>
      <c r="W656" s="159"/>
      <c r="X656" s="159"/>
      <c r="Y656" s="159"/>
      <c r="Z656" s="159"/>
      <c r="AA656" s="159"/>
      <c r="AB656" s="159"/>
      <c r="AC656" s="159"/>
      <c r="AD656" s="159"/>
      <c r="AE656" s="159"/>
      <c r="AF656" s="159"/>
      <c r="AG656" s="159"/>
      <c r="AH656" s="159"/>
      <c r="AI656" s="159"/>
      <c r="AJ656" s="159"/>
      <c r="AK656" s="159"/>
      <c r="AL656" s="159"/>
      <c r="AM656" s="159"/>
      <c r="AN656" s="159"/>
      <c r="AO656" s="159"/>
      <c r="AP656" s="159"/>
      <c r="AQ656" s="160"/>
      <c r="AR656" s="60"/>
      <c r="AS656" s="60"/>
      <c r="AT656" s="60"/>
      <c r="AU656" s="60"/>
      <c r="AV656" s="60"/>
      <c r="AW656" s="60"/>
      <c r="AX656" s="60"/>
      <c r="AY656" s="60"/>
      <c r="AZ656" s="60"/>
      <c r="BA656" s="60"/>
      <c r="BB656" s="60"/>
      <c r="BC656" s="60"/>
      <c r="BD656" s="60"/>
      <c r="BE656" s="60"/>
      <c r="BF656" s="60"/>
      <c r="BG656" s="60"/>
      <c r="BH656" s="60"/>
      <c r="BI656" s="60"/>
      <c r="BJ656" s="60"/>
      <c r="BK656" s="60"/>
      <c r="BL656" s="60"/>
      <c r="BM656" s="60"/>
      <c r="BN656" s="60"/>
      <c r="BO656" s="60"/>
      <c r="BP656" s="60"/>
      <c r="BQ656" s="60"/>
      <c r="BR656" s="60"/>
      <c r="BS656" s="60"/>
      <c r="BT656" s="60"/>
      <c r="BU656" s="60"/>
      <c r="BV656" s="60"/>
      <c r="BW656" s="60"/>
      <c r="BX656" s="60"/>
      <c r="BY656" s="60"/>
      <c r="BZ656" s="60"/>
      <c r="CA656" s="60"/>
      <c r="CB656" s="60"/>
      <c r="CC656" s="60"/>
      <c r="CD656" s="60"/>
      <c r="CE656" s="60"/>
      <c r="CF656" s="60"/>
      <c r="CG656" s="60"/>
      <c r="CH656" s="60"/>
      <c r="CI656" s="60"/>
      <c r="CJ656" s="60"/>
      <c r="CK656" s="60"/>
      <c r="CL656" s="60"/>
      <c r="CM656" s="60"/>
      <c r="CN656" s="60"/>
      <c r="CO656" s="60"/>
      <c r="CP656" s="60"/>
      <c r="CQ656" s="60"/>
      <c r="CR656" s="60"/>
      <c r="CS656" s="59"/>
      <c r="CT656" s="59"/>
    </row>
    <row r="657" spans="1:96" ht="6" customHeight="1"/>
    <row r="658" spans="1:96" s="9" customFormat="1" ht="14.25" customHeight="1">
      <c r="A658" s="67" t="s">
        <v>224</v>
      </c>
      <c r="F658" s="10"/>
      <c r="AD658" s="11"/>
      <c r="AE658" s="11"/>
      <c r="AF658" s="11"/>
      <c r="AG658" s="11"/>
      <c r="AH658" s="11"/>
      <c r="AI658" s="11"/>
      <c r="AJ658" s="11"/>
      <c r="AK658" s="11"/>
      <c r="AL658" s="11"/>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48"/>
      <c r="BK658" s="148"/>
      <c r="BL658" s="148"/>
      <c r="BM658" s="148"/>
      <c r="BN658" s="148"/>
      <c r="BO658" s="63"/>
      <c r="BP658" s="63"/>
      <c r="BQ658" s="63"/>
      <c r="BR658" s="63"/>
      <c r="BS658" s="63"/>
      <c r="BT658" s="63"/>
      <c r="CM658" s="13"/>
    </row>
    <row r="659" spans="1:96" s="20" customFormat="1" ht="11.25" customHeight="1">
      <c r="A659" s="2"/>
      <c r="B659" s="99" t="s">
        <v>108</v>
      </c>
      <c r="C659" s="99"/>
      <c r="D659" s="14" t="s">
        <v>225</v>
      </c>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c r="AE659" s="57"/>
      <c r="AF659" s="57"/>
      <c r="AG659" s="57"/>
      <c r="AH659" s="27"/>
      <c r="AI659" s="27"/>
      <c r="AJ659" s="14"/>
      <c r="AK659" s="19"/>
      <c r="AL659" s="19"/>
      <c r="AM659" s="19"/>
      <c r="AN659" s="19"/>
      <c r="AO659" s="19"/>
      <c r="AP659" s="19"/>
      <c r="AQ659" s="19"/>
      <c r="AR659" s="19"/>
      <c r="AS659" s="19"/>
      <c r="AT659" s="19"/>
      <c r="AU659" s="19"/>
      <c r="AV659" s="19"/>
      <c r="AW659" s="19"/>
      <c r="AX659" s="19"/>
      <c r="AY659" s="19"/>
      <c r="AZ659" s="19"/>
      <c r="BA659" s="19"/>
      <c r="BB659" s="19"/>
      <c r="BC659" s="19"/>
      <c r="BD659" s="19"/>
      <c r="BE659" s="19"/>
      <c r="BF659" s="19"/>
      <c r="CR659" s="21"/>
    </row>
    <row r="660" spans="1:96" ht="15" customHeight="1">
      <c r="B660" s="99"/>
      <c r="C660" s="99"/>
      <c r="D660" s="33" t="s">
        <v>226</v>
      </c>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23"/>
      <c r="AI660" s="23"/>
      <c r="AJ660" s="23"/>
      <c r="AK660" s="24"/>
      <c r="AL660" s="23"/>
      <c r="AM660" s="23"/>
    </row>
    <row r="661" spans="1:96" ht="9.75" customHeight="1">
      <c r="D661" s="149"/>
      <c r="E661" s="150"/>
      <c r="F661" s="150"/>
      <c r="G661" s="150"/>
      <c r="H661" s="150"/>
      <c r="I661" s="151"/>
      <c r="J661" s="106" t="s">
        <v>6</v>
      </c>
      <c r="K661" s="140"/>
      <c r="L661" s="140"/>
      <c r="M661" s="141"/>
      <c r="N661" s="106" t="s">
        <v>7</v>
      </c>
      <c r="O661" s="140"/>
      <c r="P661" s="140"/>
      <c r="Q661" s="141"/>
      <c r="R661" s="93">
        <v>1</v>
      </c>
      <c r="S661" s="94"/>
      <c r="T661" s="94"/>
      <c r="U661" s="95"/>
      <c r="V661" s="93">
        <v>2</v>
      </c>
      <c r="W661" s="94"/>
      <c r="X661" s="94"/>
      <c r="Y661" s="95"/>
      <c r="Z661" s="93">
        <v>3</v>
      </c>
      <c r="AA661" s="94"/>
      <c r="AB661" s="94"/>
      <c r="AC661" s="95"/>
      <c r="AD661" s="93">
        <v>4</v>
      </c>
      <c r="AE661" s="94"/>
      <c r="AF661" s="94"/>
      <c r="AG661" s="95"/>
      <c r="AH661" s="93"/>
      <c r="AI661" s="94"/>
      <c r="AJ661" s="94"/>
      <c r="AK661" s="95"/>
      <c r="AL661" s="23"/>
      <c r="AM661" s="23"/>
    </row>
    <row r="662" spans="1:96" ht="22.5" customHeight="1">
      <c r="D662" s="103"/>
      <c r="E662" s="104"/>
      <c r="F662" s="104"/>
      <c r="G662" s="104"/>
      <c r="H662" s="104"/>
      <c r="I662" s="105"/>
      <c r="J662" s="142"/>
      <c r="K662" s="143"/>
      <c r="L662" s="143"/>
      <c r="M662" s="144"/>
      <c r="N662" s="142"/>
      <c r="O662" s="143"/>
      <c r="P662" s="143"/>
      <c r="Q662" s="144"/>
      <c r="R662" s="96" t="s">
        <v>65</v>
      </c>
      <c r="S662" s="97"/>
      <c r="T662" s="97"/>
      <c r="U662" s="98"/>
      <c r="V662" s="96" t="s">
        <v>66</v>
      </c>
      <c r="W662" s="97"/>
      <c r="X662" s="97"/>
      <c r="Y662" s="98"/>
      <c r="Z662" s="96" t="s">
        <v>67</v>
      </c>
      <c r="AA662" s="97"/>
      <c r="AB662" s="97"/>
      <c r="AC662" s="98"/>
      <c r="AD662" s="96" t="s">
        <v>68</v>
      </c>
      <c r="AE662" s="97"/>
      <c r="AF662" s="97"/>
      <c r="AG662" s="98"/>
      <c r="AH662" s="96" t="s">
        <v>12</v>
      </c>
      <c r="AI662" s="97"/>
      <c r="AJ662" s="97"/>
      <c r="AK662" s="98"/>
      <c r="BI662" s="5" t="s">
        <v>13</v>
      </c>
      <c r="BJ662" s="2" t="s">
        <v>14</v>
      </c>
      <c r="BK662" s="2">
        <v>1</v>
      </c>
      <c r="BL662" s="2">
        <v>2</v>
      </c>
      <c r="BM662" s="2">
        <v>3</v>
      </c>
      <c r="BN662" s="2">
        <v>4</v>
      </c>
      <c r="BO662" s="2">
        <v>0</v>
      </c>
    </row>
    <row r="663" spans="1:96">
      <c r="D663" s="90" t="s">
        <v>15</v>
      </c>
      <c r="E663" s="91"/>
      <c r="F663" s="91"/>
      <c r="G663" s="91"/>
      <c r="H663" s="91"/>
      <c r="I663" s="92"/>
      <c r="J663" s="128">
        <f>BI663</f>
        <v>97.753334893517433</v>
      </c>
      <c r="K663" s="129"/>
      <c r="L663" s="129"/>
      <c r="M663" s="130"/>
      <c r="N663" s="128">
        <f>BJ663</f>
        <v>100</v>
      </c>
      <c r="O663" s="129"/>
      <c r="P663" s="129"/>
      <c r="Q663" s="130"/>
      <c r="R663" s="128">
        <f>BK663</f>
        <v>89.705882352941174</v>
      </c>
      <c r="S663" s="129"/>
      <c r="T663" s="129"/>
      <c r="U663" s="130"/>
      <c r="V663" s="128">
        <f>BL663</f>
        <v>10.294117647058822</v>
      </c>
      <c r="W663" s="129"/>
      <c r="X663" s="129"/>
      <c r="Y663" s="130"/>
      <c r="Z663" s="128">
        <f>BM663</f>
        <v>0</v>
      </c>
      <c r="AA663" s="129"/>
      <c r="AB663" s="129"/>
      <c r="AC663" s="130"/>
      <c r="AD663" s="128">
        <f>BN663</f>
        <v>0</v>
      </c>
      <c r="AE663" s="129"/>
      <c r="AF663" s="129"/>
      <c r="AG663" s="130"/>
      <c r="AH663" s="128">
        <f>BO663</f>
        <v>0</v>
      </c>
      <c r="AI663" s="129"/>
      <c r="AJ663" s="129"/>
      <c r="AK663" s="130"/>
      <c r="BG663" s="2">
        <v>116</v>
      </c>
      <c r="BH663" s="2" t="s">
        <v>16</v>
      </c>
      <c r="BI663" s="25">
        <v>97.753334893517433</v>
      </c>
      <c r="BJ663" s="25">
        <f>BK663+BL663</f>
        <v>100</v>
      </c>
      <c r="BK663" s="25">
        <v>89.705882352941174</v>
      </c>
      <c r="BL663" s="25">
        <v>10.294117647058822</v>
      </c>
      <c r="BM663" s="25">
        <v>0</v>
      </c>
      <c r="BN663" s="25">
        <v>0</v>
      </c>
      <c r="BO663" s="25">
        <v>0</v>
      </c>
    </row>
    <row r="664" spans="1:96">
      <c r="D664" s="131" t="s">
        <v>17</v>
      </c>
      <c r="E664" s="132"/>
      <c r="F664" s="132"/>
      <c r="G664" s="132"/>
      <c r="H664" s="132"/>
      <c r="I664" s="133"/>
      <c r="J664" s="145">
        <f>BI664</f>
        <v>98.465414567109477</v>
      </c>
      <c r="K664" s="146"/>
      <c r="L664" s="146"/>
      <c r="M664" s="147"/>
      <c r="N664" s="89">
        <f>IF(ISERROR(BJ664),"",BJ664)</f>
        <v>99.999999999999986</v>
      </c>
      <c r="O664" s="89"/>
      <c r="P664" s="89"/>
      <c r="Q664" s="89"/>
      <c r="R664" s="145">
        <f>BK664</f>
        <v>91.666666666666657</v>
      </c>
      <c r="S664" s="146"/>
      <c r="T664" s="146"/>
      <c r="U664" s="147"/>
      <c r="V664" s="145">
        <f>BL664</f>
        <v>8.3333333333333321</v>
      </c>
      <c r="W664" s="146"/>
      <c r="X664" s="146"/>
      <c r="Y664" s="147"/>
      <c r="Z664" s="145">
        <f>BM664</f>
        <v>0</v>
      </c>
      <c r="AA664" s="146"/>
      <c r="AB664" s="146"/>
      <c r="AC664" s="147"/>
      <c r="AD664" s="145">
        <f>BN664</f>
        <v>0</v>
      </c>
      <c r="AE664" s="146"/>
      <c r="AF664" s="146"/>
      <c r="AG664" s="147"/>
      <c r="AH664" s="134">
        <f>BO664</f>
        <v>0</v>
      </c>
      <c r="AI664" s="135"/>
      <c r="AJ664" s="135"/>
      <c r="AK664" s="136"/>
      <c r="BH664" s="2" t="s">
        <v>18</v>
      </c>
      <c r="BI664" s="25">
        <v>98.465414567109477</v>
      </c>
      <c r="BJ664" s="25">
        <f>BK664+BL664</f>
        <v>99.999999999999986</v>
      </c>
      <c r="BK664" s="25">
        <v>91.666666666666657</v>
      </c>
      <c r="BL664" s="25">
        <v>8.3333333333333321</v>
      </c>
      <c r="BM664" s="25">
        <v>0</v>
      </c>
      <c r="BN664" s="25">
        <v>0</v>
      </c>
      <c r="BO664" s="25">
        <v>0</v>
      </c>
    </row>
    <row r="665" spans="1:96" s="47" customFormat="1" ht="15" customHeight="1">
      <c r="D665" s="38" t="s">
        <v>227</v>
      </c>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K665" s="53"/>
      <c r="BI665" s="50" t="s">
        <v>13</v>
      </c>
      <c r="BJ665" s="47" t="s">
        <v>14</v>
      </c>
      <c r="BK665" s="47">
        <v>1</v>
      </c>
      <c r="BL665" s="47">
        <v>2</v>
      </c>
      <c r="BM665" s="47">
        <v>3</v>
      </c>
      <c r="BN665" s="47">
        <v>4</v>
      </c>
      <c r="BO665" s="47">
        <v>0</v>
      </c>
    </row>
    <row r="666" spans="1:96" s="47" customFormat="1">
      <c r="D666" s="137" t="s">
        <v>15</v>
      </c>
      <c r="E666" s="138"/>
      <c r="F666" s="138"/>
      <c r="G666" s="138"/>
      <c r="H666" s="138"/>
      <c r="I666" s="139"/>
      <c r="J666" s="128">
        <f>BI666</f>
        <v>77.369529604493323</v>
      </c>
      <c r="K666" s="129"/>
      <c r="L666" s="129"/>
      <c r="M666" s="130"/>
      <c r="N666" s="128">
        <f>BJ666</f>
        <v>80.882352941176464</v>
      </c>
      <c r="O666" s="129"/>
      <c r="P666" s="129"/>
      <c r="Q666" s="130"/>
      <c r="R666" s="128">
        <f>BK666</f>
        <v>57.352941176470587</v>
      </c>
      <c r="S666" s="129"/>
      <c r="T666" s="129"/>
      <c r="U666" s="130"/>
      <c r="V666" s="128">
        <f>BL666</f>
        <v>23.52941176470588</v>
      </c>
      <c r="W666" s="129"/>
      <c r="X666" s="129"/>
      <c r="Y666" s="130"/>
      <c r="Z666" s="128">
        <f>BM666</f>
        <v>17.647058823529413</v>
      </c>
      <c r="AA666" s="129"/>
      <c r="AB666" s="129"/>
      <c r="AC666" s="130"/>
      <c r="AD666" s="128">
        <f>BN666</f>
        <v>1.4705882352941175</v>
      </c>
      <c r="AE666" s="129"/>
      <c r="AF666" s="129"/>
      <c r="AG666" s="130"/>
      <c r="AH666" s="128">
        <f>BO666</f>
        <v>0</v>
      </c>
      <c r="AI666" s="129"/>
      <c r="AJ666" s="129"/>
      <c r="AK666" s="130"/>
      <c r="BG666" s="47">
        <v>117</v>
      </c>
      <c r="BH666" s="47" t="s">
        <v>16</v>
      </c>
      <c r="BI666" s="25">
        <v>77.369529604493323</v>
      </c>
      <c r="BJ666" s="51">
        <f>BK666+BL666</f>
        <v>80.882352941176464</v>
      </c>
      <c r="BK666" s="25">
        <v>57.352941176470587</v>
      </c>
      <c r="BL666" s="25">
        <v>23.52941176470588</v>
      </c>
      <c r="BM666" s="25">
        <v>17.647058823529413</v>
      </c>
      <c r="BN666" s="25">
        <v>1.4705882352941175</v>
      </c>
      <c r="BO666" s="25">
        <v>0</v>
      </c>
    </row>
    <row r="667" spans="1:96" s="47" customFormat="1">
      <c r="D667" s="131" t="s">
        <v>17</v>
      </c>
      <c r="E667" s="132"/>
      <c r="F667" s="132"/>
      <c r="G667" s="132"/>
      <c r="H667" s="132"/>
      <c r="I667" s="133"/>
      <c r="J667" s="134">
        <f>BI667</f>
        <v>77.187356848373796</v>
      </c>
      <c r="K667" s="135"/>
      <c r="L667" s="135"/>
      <c r="M667" s="136"/>
      <c r="N667" s="89">
        <f>IF(ISERROR(BJ667),"",BJ667)</f>
        <v>66.666666666666671</v>
      </c>
      <c r="O667" s="89"/>
      <c r="P667" s="89"/>
      <c r="Q667" s="89"/>
      <c r="R667" s="134">
        <f>BK667</f>
        <v>32.142857142857146</v>
      </c>
      <c r="S667" s="135"/>
      <c r="T667" s="135"/>
      <c r="U667" s="136"/>
      <c r="V667" s="134">
        <f>BL667</f>
        <v>34.523809523809526</v>
      </c>
      <c r="W667" s="135"/>
      <c r="X667" s="135"/>
      <c r="Y667" s="136"/>
      <c r="Z667" s="134">
        <f>BM667</f>
        <v>27.380952380952383</v>
      </c>
      <c r="AA667" s="135"/>
      <c r="AB667" s="135"/>
      <c r="AC667" s="136"/>
      <c r="AD667" s="134">
        <f>BN667</f>
        <v>5.9523809523809517</v>
      </c>
      <c r="AE667" s="135"/>
      <c r="AF667" s="135"/>
      <c r="AG667" s="136"/>
      <c r="AH667" s="134">
        <f>BO667</f>
        <v>0</v>
      </c>
      <c r="AI667" s="135"/>
      <c r="AJ667" s="135"/>
      <c r="AK667" s="136"/>
      <c r="BH667" s="47" t="s">
        <v>18</v>
      </c>
      <c r="BI667" s="25">
        <v>77.187356848373796</v>
      </c>
      <c r="BJ667" s="51">
        <f>BK667+BL667</f>
        <v>66.666666666666671</v>
      </c>
      <c r="BK667" s="25">
        <v>32.142857142857146</v>
      </c>
      <c r="BL667" s="25">
        <v>34.523809523809526</v>
      </c>
      <c r="BM667" s="25">
        <v>27.380952380952383</v>
      </c>
      <c r="BN667" s="25">
        <v>5.9523809523809517</v>
      </c>
      <c r="BO667" s="25">
        <v>0</v>
      </c>
    </row>
    <row r="668" spans="1:96" s="47" customFormat="1" ht="15" customHeight="1">
      <c r="D668" s="33" t="s">
        <v>228</v>
      </c>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53"/>
      <c r="BI668" s="50" t="s">
        <v>13</v>
      </c>
      <c r="BJ668" s="47" t="s">
        <v>14</v>
      </c>
      <c r="BK668" s="47">
        <v>1</v>
      </c>
      <c r="BL668" s="47">
        <v>2</v>
      </c>
      <c r="BM668" s="47">
        <v>3</v>
      </c>
      <c r="BN668" s="47">
        <v>4</v>
      </c>
      <c r="BO668" s="47">
        <v>0</v>
      </c>
    </row>
    <row r="669" spans="1:96" s="47" customFormat="1">
      <c r="D669" s="137" t="s">
        <v>15</v>
      </c>
      <c r="E669" s="138"/>
      <c r="F669" s="138"/>
      <c r="G669" s="138"/>
      <c r="H669" s="138"/>
      <c r="I669" s="139"/>
      <c r="J669" s="128">
        <f>BI669</f>
        <v>73.742101567985017</v>
      </c>
      <c r="K669" s="129"/>
      <c r="L669" s="129"/>
      <c r="M669" s="130"/>
      <c r="N669" s="128">
        <f>BJ669</f>
        <v>77.941176470588232</v>
      </c>
      <c r="O669" s="129"/>
      <c r="P669" s="129"/>
      <c r="Q669" s="130"/>
      <c r="R669" s="128">
        <f>BK669</f>
        <v>39.705882352941174</v>
      </c>
      <c r="S669" s="129"/>
      <c r="T669" s="129"/>
      <c r="U669" s="130"/>
      <c r="V669" s="128">
        <f>BL669</f>
        <v>38.235294117647058</v>
      </c>
      <c r="W669" s="129"/>
      <c r="X669" s="129"/>
      <c r="Y669" s="130"/>
      <c r="Z669" s="128">
        <f>BM669</f>
        <v>13.23529411764706</v>
      </c>
      <c r="AA669" s="129"/>
      <c r="AB669" s="129"/>
      <c r="AC669" s="130"/>
      <c r="AD669" s="128">
        <f>BN669</f>
        <v>8.8235294117647065</v>
      </c>
      <c r="AE669" s="129"/>
      <c r="AF669" s="129"/>
      <c r="AG669" s="130"/>
      <c r="AH669" s="128">
        <f>BO669</f>
        <v>0</v>
      </c>
      <c r="AI669" s="129"/>
      <c r="AJ669" s="129"/>
      <c r="AK669" s="130"/>
      <c r="BG669" s="47">
        <v>118</v>
      </c>
      <c r="BH669" s="47" t="s">
        <v>16</v>
      </c>
      <c r="BI669" s="25">
        <v>73.742101567985017</v>
      </c>
      <c r="BJ669" s="51">
        <f>BK669+BL669</f>
        <v>77.941176470588232</v>
      </c>
      <c r="BK669" s="25">
        <v>39.705882352941174</v>
      </c>
      <c r="BL669" s="25">
        <v>38.235294117647058</v>
      </c>
      <c r="BM669" s="25">
        <v>13.23529411764706</v>
      </c>
      <c r="BN669" s="25">
        <v>8.8235294117647065</v>
      </c>
      <c r="BO669" s="25">
        <v>0</v>
      </c>
    </row>
    <row r="670" spans="1:96" s="47" customFormat="1">
      <c r="D670" s="131" t="s">
        <v>17</v>
      </c>
      <c r="E670" s="132"/>
      <c r="F670" s="132"/>
      <c r="G670" s="132"/>
      <c r="H670" s="132"/>
      <c r="I670" s="133"/>
      <c r="J670" s="134">
        <f>BI670</f>
        <v>75.355016032982135</v>
      </c>
      <c r="K670" s="135"/>
      <c r="L670" s="135"/>
      <c r="M670" s="136"/>
      <c r="N670" s="89">
        <f>IF(ISERROR(BJ670),"",BJ670)</f>
        <v>70.238095238095241</v>
      </c>
      <c r="O670" s="89"/>
      <c r="P670" s="89"/>
      <c r="Q670" s="89"/>
      <c r="R670" s="134">
        <f>BK670</f>
        <v>30.952380952380953</v>
      </c>
      <c r="S670" s="135"/>
      <c r="T670" s="135"/>
      <c r="U670" s="136"/>
      <c r="V670" s="134">
        <f>BL670</f>
        <v>39.285714285714285</v>
      </c>
      <c r="W670" s="135"/>
      <c r="X670" s="135"/>
      <c r="Y670" s="136"/>
      <c r="Z670" s="134">
        <f>BM670</f>
        <v>22.61904761904762</v>
      </c>
      <c r="AA670" s="135"/>
      <c r="AB670" s="135"/>
      <c r="AC670" s="136"/>
      <c r="AD670" s="134">
        <f>BN670</f>
        <v>7.1428571428571423</v>
      </c>
      <c r="AE670" s="135"/>
      <c r="AF670" s="135"/>
      <c r="AG670" s="136"/>
      <c r="AH670" s="134">
        <f>BO670</f>
        <v>0</v>
      </c>
      <c r="AI670" s="135"/>
      <c r="AJ670" s="135"/>
      <c r="AK670" s="136"/>
      <c r="BH670" s="47" t="s">
        <v>18</v>
      </c>
      <c r="BI670" s="25">
        <v>75.355016032982135</v>
      </c>
      <c r="BJ670" s="51">
        <f>BK670+BL670</f>
        <v>70.238095238095241</v>
      </c>
      <c r="BK670" s="25">
        <v>30.952380952380953</v>
      </c>
      <c r="BL670" s="25">
        <v>39.285714285714285</v>
      </c>
      <c r="BM670" s="25">
        <v>22.61904761904762</v>
      </c>
      <c r="BN670" s="25">
        <v>7.1428571428571423</v>
      </c>
      <c r="BO670" s="25">
        <v>0</v>
      </c>
    </row>
    <row r="671" spans="1:96" s="47" customFormat="1"/>
    <row r="672" spans="1:96" s="20" customFormat="1" ht="11.25" customHeight="1">
      <c r="A672" s="47"/>
      <c r="B672" s="99" t="s">
        <v>114</v>
      </c>
      <c r="C672" s="99"/>
      <c r="D672" s="14" t="s">
        <v>229</v>
      </c>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7"/>
      <c r="AG672" s="57"/>
      <c r="AH672" s="27"/>
      <c r="AI672" s="27"/>
      <c r="AJ672" s="14"/>
      <c r="AK672" s="19"/>
      <c r="AL672" s="19"/>
      <c r="AM672" s="19"/>
      <c r="AN672" s="19"/>
      <c r="AO672" s="19"/>
      <c r="AP672" s="19"/>
      <c r="AQ672" s="19"/>
      <c r="AR672" s="19"/>
      <c r="AS672" s="19"/>
      <c r="AT672" s="19"/>
      <c r="AU672" s="19"/>
      <c r="AV672" s="19"/>
      <c r="AW672" s="19"/>
      <c r="AX672" s="19"/>
      <c r="AY672" s="19"/>
      <c r="AZ672" s="19"/>
      <c r="BA672" s="19"/>
      <c r="BB672" s="19"/>
      <c r="BC672" s="19"/>
      <c r="BD672" s="19"/>
      <c r="BE672" s="19"/>
      <c r="BF672" s="19"/>
      <c r="BV672" s="47"/>
      <c r="CR672" s="21"/>
    </row>
    <row r="673" spans="1:94" s="47" customFormat="1" ht="15" customHeight="1">
      <c r="B673" s="99"/>
      <c r="C673" s="99"/>
      <c r="D673" s="33" t="s">
        <v>230</v>
      </c>
      <c r="E673" s="34"/>
      <c r="F673" s="34"/>
      <c r="G673" s="34"/>
      <c r="H673" s="34"/>
      <c r="I673" s="34"/>
      <c r="J673" s="34"/>
      <c r="K673" s="34"/>
      <c r="L673" s="34"/>
      <c r="M673" s="34"/>
      <c r="N673" s="34"/>
      <c r="O673" s="34"/>
      <c r="P673" s="34"/>
      <c r="Q673" s="34"/>
      <c r="R673" s="34"/>
      <c r="S673" s="34"/>
      <c r="T673" s="34"/>
      <c r="U673" s="34"/>
      <c r="V673" s="34"/>
      <c r="W673" s="34"/>
      <c r="X673" s="34"/>
      <c r="Y673" s="34"/>
      <c r="Z673" s="34"/>
      <c r="AA673" s="34"/>
      <c r="AB673" s="34"/>
      <c r="AC673" s="34"/>
      <c r="AD673" s="34"/>
      <c r="AE673" s="34"/>
      <c r="AF673" s="34"/>
      <c r="AG673" s="34"/>
      <c r="AK673" s="53"/>
    </row>
    <row r="674" spans="1:94" s="47" customFormat="1" ht="9.75" customHeight="1">
      <c r="D674" s="120"/>
      <c r="E674" s="121"/>
      <c r="F674" s="121"/>
      <c r="G674" s="121"/>
      <c r="H674" s="121"/>
      <c r="I674" s="122"/>
      <c r="J674" s="106" t="s">
        <v>6</v>
      </c>
      <c r="K674" s="140"/>
      <c r="L674" s="140"/>
      <c r="M674" s="141"/>
      <c r="N674" s="106" t="s">
        <v>7</v>
      </c>
      <c r="O674" s="140"/>
      <c r="P674" s="140"/>
      <c r="Q674" s="141"/>
      <c r="R674" s="93">
        <v>1</v>
      </c>
      <c r="S674" s="94"/>
      <c r="T674" s="94"/>
      <c r="U674" s="95"/>
      <c r="V674" s="93">
        <v>2</v>
      </c>
      <c r="W674" s="94"/>
      <c r="X674" s="94"/>
      <c r="Y674" s="95"/>
      <c r="Z674" s="93">
        <v>3</v>
      </c>
      <c r="AA674" s="94"/>
      <c r="AB674" s="94"/>
      <c r="AC674" s="95"/>
      <c r="AD674" s="93">
        <v>4</v>
      </c>
      <c r="AE674" s="94"/>
      <c r="AF674" s="94"/>
      <c r="AG674" s="95"/>
      <c r="AH674" s="93"/>
      <c r="AI674" s="94"/>
      <c r="AJ674" s="94"/>
      <c r="AK674" s="95"/>
    </row>
    <row r="675" spans="1:94" s="47" customFormat="1" ht="22.5" customHeight="1">
      <c r="D675" s="123"/>
      <c r="E675" s="124"/>
      <c r="F675" s="124"/>
      <c r="G675" s="124"/>
      <c r="H675" s="124"/>
      <c r="I675" s="125"/>
      <c r="J675" s="142"/>
      <c r="K675" s="143"/>
      <c r="L675" s="143"/>
      <c r="M675" s="144"/>
      <c r="N675" s="142"/>
      <c r="O675" s="143"/>
      <c r="P675" s="143"/>
      <c r="Q675" s="144"/>
      <c r="R675" s="96" t="s">
        <v>65</v>
      </c>
      <c r="S675" s="97"/>
      <c r="T675" s="97"/>
      <c r="U675" s="98"/>
      <c r="V675" s="96" t="s">
        <v>66</v>
      </c>
      <c r="W675" s="97"/>
      <c r="X675" s="97"/>
      <c r="Y675" s="98"/>
      <c r="Z675" s="96" t="s">
        <v>67</v>
      </c>
      <c r="AA675" s="97"/>
      <c r="AB675" s="97"/>
      <c r="AC675" s="98"/>
      <c r="AD675" s="96" t="s">
        <v>68</v>
      </c>
      <c r="AE675" s="97"/>
      <c r="AF675" s="97"/>
      <c r="AG675" s="98"/>
      <c r="AH675" s="96" t="s">
        <v>12</v>
      </c>
      <c r="AI675" s="97"/>
      <c r="AJ675" s="97"/>
      <c r="AK675" s="98"/>
      <c r="BI675" s="50" t="s">
        <v>13</v>
      </c>
      <c r="BJ675" s="47" t="s">
        <v>14</v>
      </c>
      <c r="BK675" s="47">
        <v>1</v>
      </c>
      <c r="BL675" s="47">
        <v>2</v>
      </c>
      <c r="BM675" s="47">
        <v>3</v>
      </c>
      <c r="BN675" s="47">
        <v>4</v>
      </c>
      <c r="BO675" s="47">
        <v>0</v>
      </c>
    </row>
    <row r="676" spans="1:94" s="47" customFormat="1">
      <c r="D676" s="137" t="s">
        <v>15</v>
      </c>
      <c r="E676" s="138"/>
      <c r="F676" s="138"/>
      <c r="G676" s="138"/>
      <c r="H676" s="138"/>
      <c r="I676" s="139"/>
      <c r="J676" s="128">
        <f>BI676</f>
        <v>79.335361572665576</v>
      </c>
      <c r="K676" s="129"/>
      <c r="L676" s="129"/>
      <c r="M676" s="130"/>
      <c r="N676" s="128">
        <f>BJ676</f>
        <v>89.705882352941188</v>
      </c>
      <c r="O676" s="129"/>
      <c r="P676" s="129"/>
      <c r="Q676" s="130"/>
      <c r="R676" s="128">
        <f>BK676</f>
        <v>52.941176470588239</v>
      </c>
      <c r="S676" s="129"/>
      <c r="T676" s="129"/>
      <c r="U676" s="130"/>
      <c r="V676" s="128">
        <f>BL676</f>
        <v>36.764705882352942</v>
      </c>
      <c r="W676" s="129"/>
      <c r="X676" s="129"/>
      <c r="Y676" s="130"/>
      <c r="Z676" s="128">
        <f>BM676</f>
        <v>7.3529411764705888</v>
      </c>
      <c r="AA676" s="129"/>
      <c r="AB676" s="129"/>
      <c r="AC676" s="130"/>
      <c r="AD676" s="128">
        <f>BN676</f>
        <v>2.9411764705882351</v>
      </c>
      <c r="AE676" s="129"/>
      <c r="AF676" s="129"/>
      <c r="AG676" s="130"/>
      <c r="AH676" s="128">
        <f>BO676</f>
        <v>0</v>
      </c>
      <c r="AI676" s="129"/>
      <c r="AJ676" s="129"/>
      <c r="AK676" s="130"/>
      <c r="BG676" s="47">
        <v>119</v>
      </c>
      <c r="BH676" s="47" t="s">
        <v>16</v>
      </c>
      <c r="BI676" s="25">
        <v>79.335361572665576</v>
      </c>
      <c r="BJ676" s="51">
        <f>BK676+BL676</f>
        <v>89.705882352941188</v>
      </c>
      <c r="BK676" s="25">
        <v>52.941176470588239</v>
      </c>
      <c r="BL676" s="25">
        <v>36.764705882352942</v>
      </c>
      <c r="BM676" s="25">
        <v>7.3529411764705888</v>
      </c>
      <c r="BN676" s="25">
        <v>2.9411764705882351</v>
      </c>
      <c r="BO676" s="25">
        <v>0</v>
      </c>
    </row>
    <row r="677" spans="1:94" s="47" customFormat="1">
      <c r="D677" s="131" t="s">
        <v>17</v>
      </c>
      <c r="E677" s="132"/>
      <c r="F677" s="132"/>
      <c r="G677" s="132"/>
      <c r="H677" s="132"/>
      <c r="I677" s="133"/>
      <c r="J677" s="134">
        <f>BI677</f>
        <v>79.569399908382948</v>
      </c>
      <c r="K677" s="135"/>
      <c r="L677" s="135"/>
      <c r="M677" s="136"/>
      <c r="N677" s="89">
        <f>IF(ISERROR(BJ677),"",BJ677)</f>
        <v>71.428571428571431</v>
      </c>
      <c r="O677" s="89"/>
      <c r="P677" s="89"/>
      <c r="Q677" s="89"/>
      <c r="R677" s="134">
        <f>BK677</f>
        <v>44.047619047619044</v>
      </c>
      <c r="S677" s="135"/>
      <c r="T677" s="135"/>
      <c r="U677" s="136"/>
      <c r="V677" s="134">
        <f>BL677</f>
        <v>27.380952380952383</v>
      </c>
      <c r="W677" s="135"/>
      <c r="X677" s="135"/>
      <c r="Y677" s="136"/>
      <c r="Z677" s="134">
        <f>BM677</f>
        <v>22.61904761904762</v>
      </c>
      <c r="AA677" s="135"/>
      <c r="AB677" s="135"/>
      <c r="AC677" s="136"/>
      <c r="AD677" s="134">
        <f>BN677</f>
        <v>5.9523809523809517</v>
      </c>
      <c r="AE677" s="135"/>
      <c r="AF677" s="135"/>
      <c r="AG677" s="136"/>
      <c r="AH677" s="134">
        <f>BO677</f>
        <v>0</v>
      </c>
      <c r="AI677" s="135"/>
      <c r="AJ677" s="135"/>
      <c r="AK677" s="136"/>
      <c r="BH677" s="47" t="s">
        <v>18</v>
      </c>
      <c r="BI677" s="25">
        <v>79.569399908382948</v>
      </c>
      <c r="BJ677" s="51">
        <f>BK677+BL677</f>
        <v>71.428571428571431</v>
      </c>
      <c r="BK677" s="25">
        <v>44.047619047619044</v>
      </c>
      <c r="BL677" s="25">
        <v>27.380952380952383</v>
      </c>
      <c r="BM677" s="25">
        <v>22.61904761904762</v>
      </c>
      <c r="BN677" s="25">
        <v>5.9523809523809517</v>
      </c>
      <c r="BO677" s="25">
        <v>0</v>
      </c>
    </row>
    <row r="678" spans="1:94" s="20" customFormat="1" ht="15" customHeight="1">
      <c r="A678" s="47"/>
      <c r="B678" s="127"/>
      <c r="C678" s="127"/>
      <c r="D678" s="33" t="s">
        <v>231</v>
      </c>
      <c r="E678" s="57"/>
      <c r="F678" s="57"/>
      <c r="G678" s="57"/>
      <c r="H678" s="57"/>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7"/>
      <c r="AI678" s="27"/>
      <c r="AJ678" s="14"/>
      <c r="AK678" s="19"/>
      <c r="AL678" s="19"/>
      <c r="AM678" s="19"/>
      <c r="AN678" s="19"/>
      <c r="AO678" s="19"/>
      <c r="AP678" s="19"/>
      <c r="AQ678" s="19"/>
      <c r="AR678" s="19"/>
      <c r="AS678" s="19"/>
      <c r="AT678" s="19"/>
      <c r="AU678" s="19"/>
      <c r="AV678" s="19"/>
      <c r="AW678" s="19"/>
      <c r="AX678" s="19"/>
      <c r="AY678" s="19"/>
      <c r="AZ678" s="19"/>
      <c r="BA678" s="19"/>
      <c r="BB678" s="19"/>
      <c r="BC678" s="19"/>
      <c r="BD678" s="19"/>
      <c r="BE678" s="19"/>
      <c r="BF678" s="19"/>
      <c r="BV678" s="47"/>
      <c r="CP678" s="21"/>
    </row>
    <row r="679" spans="1:94" s="47" customFormat="1" ht="9.75" customHeight="1">
      <c r="D679" s="120"/>
      <c r="E679" s="121"/>
      <c r="F679" s="121"/>
      <c r="G679" s="121"/>
      <c r="H679" s="121"/>
      <c r="I679" s="122"/>
      <c r="J679" s="126">
        <v>1</v>
      </c>
      <c r="K679" s="126"/>
      <c r="L679" s="126"/>
      <c r="M679" s="126"/>
      <c r="N679" s="126"/>
      <c r="O679" s="126"/>
      <c r="P679" s="126">
        <v>2</v>
      </c>
      <c r="Q679" s="126"/>
      <c r="R679" s="126"/>
      <c r="S679" s="126"/>
      <c r="T679" s="126"/>
      <c r="U679" s="126"/>
      <c r="V679" s="126">
        <v>3</v>
      </c>
      <c r="W679" s="126"/>
      <c r="X679" s="126"/>
      <c r="Y679" s="126"/>
      <c r="Z679" s="126"/>
      <c r="AA679" s="126"/>
      <c r="AB679" s="126">
        <v>4</v>
      </c>
      <c r="AC679" s="126"/>
      <c r="AD679" s="126"/>
      <c r="AE679" s="126"/>
      <c r="AF679" s="126"/>
      <c r="AG679" s="126"/>
      <c r="AH679" s="126"/>
      <c r="AI679" s="126"/>
      <c r="AJ679" s="126"/>
      <c r="AK679" s="126"/>
      <c r="AL679" s="126"/>
      <c r="AM679" s="126"/>
    </row>
    <row r="680" spans="1:94" s="47" customFormat="1" ht="22.5" customHeight="1">
      <c r="D680" s="123"/>
      <c r="E680" s="124"/>
      <c r="F680" s="124"/>
      <c r="G680" s="124"/>
      <c r="H680" s="124"/>
      <c r="I680" s="125"/>
      <c r="J680" s="119" t="s">
        <v>232</v>
      </c>
      <c r="K680" s="119"/>
      <c r="L680" s="119"/>
      <c r="M680" s="119"/>
      <c r="N680" s="119"/>
      <c r="O680" s="119"/>
      <c r="P680" s="119" t="s">
        <v>233</v>
      </c>
      <c r="Q680" s="119"/>
      <c r="R680" s="119"/>
      <c r="S680" s="119"/>
      <c r="T680" s="119"/>
      <c r="U680" s="119"/>
      <c r="V680" s="119" t="s">
        <v>234</v>
      </c>
      <c r="W680" s="119"/>
      <c r="X680" s="119"/>
      <c r="Y680" s="119"/>
      <c r="Z680" s="119"/>
      <c r="AA680" s="119"/>
      <c r="AB680" s="119" t="s">
        <v>235</v>
      </c>
      <c r="AC680" s="119"/>
      <c r="AD680" s="119"/>
      <c r="AE680" s="119"/>
      <c r="AF680" s="119"/>
      <c r="AG680" s="119"/>
      <c r="AH680" s="119" t="s">
        <v>12</v>
      </c>
      <c r="AI680" s="119"/>
      <c r="AJ680" s="119"/>
      <c r="AK680" s="119"/>
      <c r="AL680" s="119"/>
      <c r="AM680" s="119"/>
      <c r="BK680" s="47">
        <v>1</v>
      </c>
      <c r="BL680" s="47">
        <v>2</v>
      </c>
      <c r="BM680" s="47">
        <v>3</v>
      </c>
      <c r="BN680" s="47">
        <v>4</v>
      </c>
      <c r="BO680" s="47">
        <v>0</v>
      </c>
    </row>
    <row r="681" spans="1:94" s="47" customFormat="1">
      <c r="D681" s="117" t="s">
        <v>15</v>
      </c>
      <c r="E681" s="117"/>
      <c r="F681" s="118" t="s">
        <v>56</v>
      </c>
      <c r="G681" s="118"/>
      <c r="H681" s="118"/>
      <c r="I681" s="118"/>
      <c r="J681" s="114">
        <f>BK681</f>
        <v>65.153288087994383</v>
      </c>
      <c r="K681" s="114"/>
      <c r="L681" s="114"/>
      <c r="M681" s="114"/>
      <c r="N681" s="114"/>
      <c r="O681" s="114"/>
      <c r="P681" s="114">
        <f>BL681</f>
        <v>32.623449567048915</v>
      </c>
      <c r="Q681" s="114"/>
      <c r="R681" s="114"/>
      <c r="S681" s="114"/>
      <c r="T681" s="114"/>
      <c r="U681" s="114"/>
      <c r="V681" s="114">
        <f>BM681</f>
        <v>1.5445822607067634</v>
      </c>
      <c r="W681" s="114"/>
      <c r="X681" s="114"/>
      <c r="Y681" s="114"/>
      <c r="Z681" s="114"/>
      <c r="AA681" s="114"/>
      <c r="AB681" s="114">
        <f>BN681</f>
        <v>0.44465246899134098</v>
      </c>
      <c r="AC681" s="114"/>
      <c r="AD681" s="114"/>
      <c r="AE681" s="114"/>
      <c r="AF681" s="114"/>
      <c r="AG681" s="114"/>
      <c r="AH681" s="114">
        <f>BO681</f>
        <v>0.2340276152586005</v>
      </c>
      <c r="AI681" s="114"/>
      <c r="AJ681" s="114"/>
      <c r="AK681" s="114"/>
      <c r="AL681" s="114"/>
      <c r="AM681" s="114"/>
      <c r="BG681" s="47">
        <v>120</v>
      </c>
      <c r="BH681" s="47" t="s">
        <v>57</v>
      </c>
      <c r="BK681" s="25">
        <v>65.153288087994383</v>
      </c>
      <c r="BL681" s="25">
        <v>32.623449567048915</v>
      </c>
      <c r="BM681" s="25">
        <v>1.5445822607067634</v>
      </c>
      <c r="BN681" s="25">
        <v>0.44465246899134098</v>
      </c>
      <c r="BO681" s="25">
        <v>0.2340276152586005</v>
      </c>
    </row>
    <row r="682" spans="1:94" s="47" customFormat="1">
      <c r="D682" s="117"/>
      <c r="E682" s="117"/>
      <c r="F682" s="115" t="s">
        <v>58</v>
      </c>
      <c r="G682" s="115"/>
      <c r="H682" s="115"/>
      <c r="I682" s="115"/>
      <c r="J682" s="116">
        <f>BK682</f>
        <v>63.235294117647058</v>
      </c>
      <c r="K682" s="116"/>
      <c r="L682" s="116"/>
      <c r="M682" s="116"/>
      <c r="N682" s="116"/>
      <c r="O682" s="116"/>
      <c r="P682" s="116">
        <f>BL682</f>
        <v>32.352941176470587</v>
      </c>
      <c r="Q682" s="116"/>
      <c r="R682" s="116"/>
      <c r="S682" s="116"/>
      <c r="T682" s="116"/>
      <c r="U682" s="116"/>
      <c r="V682" s="116">
        <f>BM682</f>
        <v>1.4705882352941175</v>
      </c>
      <c r="W682" s="116"/>
      <c r="X682" s="116"/>
      <c r="Y682" s="116"/>
      <c r="Z682" s="116"/>
      <c r="AA682" s="116"/>
      <c r="AB682" s="116">
        <f>BN682</f>
        <v>2.9411764705882351</v>
      </c>
      <c r="AC682" s="116"/>
      <c r="AD682" s="116"/>
      <c r="AE682" s="116"/>
      <c r="AF682" s="116"/>
      <c r="AG682" s="116"/>
      <c r="AH682" s="116">
        <f>BO682</f>
        <v>0</v>
      </c>
      <c r="AI682" s="116"/>
      <c r="AJ682" s="116"/>
      <c r="AK682" s="116"/>
      <c r="AL682" s="116"/>
      <c r="AM682" s="116"/>
      <c r="BH682" s="47" t="s">
        <v>59</v>
      </c>
      <c r="BK682" s="25">
        <v>63.235294117647058</v>
      </c>
      <c r="BL682" s="25">
        <v>32.352941176470587</v>
      </c>
      <c r="BM682" s="25">
        <v>1.4705882352941175</v>
      </c>
      <c r="BN682" s="25">
        <v>2.9411764705882351</v>
      </c>
      <c r="BO682" s="25">
        <v>0</v>
      </c>
    </row>
    <row r="683" spans="1:94" s="47" customFormat="1">
      <c r="D683" s="117" t="s">
        <v>17</v>
      </c>
      <c r="E683" s="117"/>
      <c r="F683" s="118" t="s">
        <v>56</v>
      </c>
      <c r="G683" s="118"/>
      <c r="H683" s="118"/>
      <c r="I683" s="118"/>
      <c r="J683" s="114">
        <f>BK683</f>
        <v>69.560238204306003</v>
      </c>
      <c r="K683" s="114"/>
      <c r="L683" s="114"/>
      <c r="M683" s="114"/>
      <c r="N683" s="114"/>
      <c r="O683" s="114"/>
      <c r="P683" s="114">
        <f>BL683</f>
        <v>28.492899679340354</v>
      </c>
      <c r="Q683" s="114"/>
      <c r="R683" s="114"/>
      <c r="S683" s="114"/>
      <c r="T683" s="114"/>
      <c r="U683" s="114"/>
      <c r="V683" s="114">
        <f>BM683</f>
        <v>1.2826385707741641</v>
      </c>
      <c r="W683" s="114"/>
      <c r="X683" s="114"/>
      <c r="Y683" s="114"/>
      <c r="Z683" s="114"/>
      <c r="AA683" s="114"/>
      <c r="AB683" s="114">
        <f>BN683</f>
        <v>0.64131928538708205</v>
      </c>
      <c r="AC683" s="114"/>
      <c r="AD683" s="114"/>
      <c r="AE683" s="114"/>
      <c r="AF683" s="114"/>
      <c r="AG683" s="114"/>
      <c r="AH683" s="114">
        <f>BO683</f>
        <v>2.2904260192395786E-2</v>
      </c>
      <c r="AI683" s="114"/>
      <c r="AJ683" s="114"/>
      <c r="AK683" s="114"/>
      <c r="AL683" s="114"/>
      <c r="AM683" s="114"/>
      <c r="BH683" s="47" t="s">
        <v>57</v>
      </c>
      <c r="BK683" s="25">
        <v>69.560238204306003</v>
      </c>
      <c r="BL683" s="25">
        <v>28.492899679340354</v>
      </c>
      <c r="BM683" s="25">
        <v>1.2826385707741641</v>
      </c>
      <c r="BN683" s="25">
        <v>0.64131928538708205</v>
      </c>
      <c r="BO683" s="25">
        <v>2.2904260192395786E-2</v>
      </c>
    </row>
    <row r="684" spans="1:94" s="47" customFormat="1">
      <c r="D684" s="117"/>
      <c r="E684" s="117"/>
      <c r="F684" s="115" t="s">
        <v>58</v>
      </c>
      <c r="G684" s="115"/>
      <c r="H684" s="115"/>
      <c r="I684" s="115"/>
      <c r="J684" s="116">
        <f>BK684</f>
        <v>66.666666666666657</v>
      </c>
      <c r="K684" s="116"/>
      <c r="L684" s="116"/>
      <c r="M684" s="116"/>
      <c r="N684" s="116"/>
      <c r="O684" s="116"/>
      <c r="P684" s="116">
        <f>BL684</f>
        <v>29.761904761904763</v>
      </c>
      <c r="Q684" s="116"/>
      <c r="R684" s="116"/>
      <c r="S684" s="116"/>
      <c r="T684" s="116"/>
      <c r="U684" s="116"/>
      <c r="V684" s="116">
        <f>BM684</f>
        <v>1.1904761904761905</v>
      </c>
      <c r="W684" s="116"/>
      <c r="X684" s="116"/>
      <c r="Y684" s="116"/>
      <c r="Z684" s="116"/>
      <c r="AA684" s="116"/>
      <c r="AB684" s="116">
        <f>BN684</f>
        <v>2.3809523809523809</v>
      </c>
      <c r="AC684" s="116"/>
      <c r="AD684" s="116"/>
      <c r="AE684" s="116"/>
      <c r="AF684" s="116"/>
      <c r="AG684" s="116"/>
      <c r="AH684" s="116">
        <f>BO684</f>
        <v>0</v>
      </c>
      <c r="AI684" s="116"/>
      <c r="AJ684" s="116"/>
      <c r="AK684" s="116"/>
      <c r="AL684" s="116"/>
      <c r="AM684" s="116"/>
      <c r="BH684" s="47" t="s">
        <v>59</v>
      </c>
      <c r="BK684" s="25">
        <v>66.666666666666657</v>
      </c>
      <c r="BL684" s="25">
        <v>29.761904761904763</v>
      </c>
      <c r="BM684" s="25">
        <v>1.1904761904761905</v>
      </c>
      <c r="BN684" s="25">
        <v>2.3809523809523809</v>
      </c>
      <c r="BO684" s="25">
        <v>0</v>
      </c>
    </row>
    <row r="685" spans="1:94" s="47" customFormat="1" ht="15" customHeight="1">
      <c r="D685" s="33" t="s">
        <v>236</v>
      </c>
    </row>
    <row r="686" spans="1:94" s="47" customFormat="1" ht="9.75" customHeight="1">
      <c r="D686" s="120"/>
      <c r="E686" s="121"/>
      <c r="F686" s="121"/>
      <c r="G686" s="121"/>
      <c r="H686" s="121"/>
      <c r="I686" s="122"/>
      <c r="J686" s="126">
        <v>1</v>
      </c>
      <c r="K686" s="126"/>
      <c r="L686" s="126"/>
      <c r="M686" s="126"/>
      <c r="N686" s="126"/>
      <c r="O686" s="126"/>
      <c r="P686" s="126">
        <v>2</v>
      </c>
      <c r="Q686" s="126"/>
      <c r="R686" s="126"/>
      <c r="S686" s="126"/>
      <c r="T686" s="126"/>
      <c r="U686" s="126"/>
      <c r="V686" s="126">
        <v>3</v>
      </c>
      <c r="W686" s="126"/>
      <c r="X686" s="126"/>
      <c r="Y686" s="126"/>
      <c r="Z686" s="126"/>
      <c r="AA686" s="126"/>
      <c r="AB686" s="126">
        <v>4</v>
      </c>
      <c r="AC686" s="126"/>
      <c r="AD686" s="126"/>
      <c r="AE686" s="126"/>
      <c r="AF686" s="126"/>
      <c r="AG686" s="126"/>
      <c r="AH686" s="126"/>
      <c r="AI686" s="126"/>
      <c r="AJ686" s="126"/>
      <c r="AK686" s="126"/>
      <c r="AL686" s="126"/>
      <c r="AM686" s="126"/>
    </row>
    <row r="687" spans="1:94" s="47" customFormat="1" ht="22.5" customHeight="1">
      <c r="D687" s="123"/>
      <c r="E687" s="124"/>
      <c r="F687" s="124"/>
      <c r="G687" s="124"/>
      <c r="H687" s="124"/>
      <c r="I687" s="125"/>
      <c r="J687" s="119" t="s">
        <v>237</v>
      </c>
      <c r="K687" s="119"/>
      <c r="L687" s="119"/>
      <c r="M687" s="119"/>
      <c r="N687" s="119"/>
      <c r="O687" s="119"/>
      <c r="P687" s="119" t="s">
        <v>238</v>
      </c>
      <c r="Q687" s="119"/>
      <c r="R687" s="119"/>
      <c r="S687" s="119"/>
      <c r="T687" s="119"/>
      <c r="U687" s="119"/>
      <c r="V687" s="119" t="s">
        <v>239</v>
      </c>
      <c r="W687" s="119"/>
      <c r="X687" s="119"/>
      <c r="Y687" s="119"/>
      <c r="Z687" s="119"/>
      <c r="AA687" s="119"/>
      <c r="AB687" s="119" t="s">
        <v>240</v>
      </c>
      <c r="AC687" s="119"/>
      <c r="AD687" s="119"/>
      <c r="AE687" s="119"/>
      <c r="AF687" s="119"/>
      <c r="AG687" s="119"/>
      <c r="AH687" s="119" t="s">
        <v>12</v>
      </c>
      <c r="AI687" s="119"/>
      <c r="AJ687" s="119"/>
      <c r="AK687" s="119"/>
      <c r="AL687" s="119"/>
      <c r="AM687" s="119"/>
      <c r="BK687" s="47">
        <v>1</v>
      </c>
      <c r="BL687" s="47">
        <v>2</v>
      </c>
      <c r="BM687" s="47">
        <v>3</v>
      </c>
      <c r="BN687" s="47">
        <v>4</v>
      </c>
      <c r="BO687" s="47">
        <v>0</v>
      </c>
    </row>
    <row r="688" spans="1:94" s="47" customFormat="1">
      <c r="D688" s="117" t="s">
        <v>15</v>
      </c>
      <c r="E688" s="117"/>
      <c r="F688" s="118" t="s">
        <v>56</v>
      </c>
      <c r="G688" s="118"/>
      <c r="H688" s="118"/>
      <c r="I688" s="118"/>
      <c r="J688" s="114">
        <f>BK688</f>
        <v>85.209454715656449</v>
      </c>
      <c r="K688" s="114"/>
      <c r="L688" s="114"/>
      <c r="M688" s="114"/>
      <c r="N688" s="114"/>
      <c r="O688" s="114"/>
      <c r="P688" s="114">
        <f>BL688</f>
        <v>10.367423355956003</v>
      </c>
      <c r="Q688" s="114"/>
      <c r="R688" s="114"/>
      <c r="S688" s="114"/>
      <c r="T688" s="114"/>
      <c r="U688" s="114"/>
      <c r="V688" s="114">
        <f>BM688</f>
        <v>3.135970044465247</v>
      </c>
      <c r="W688" s="114"/>
      <c r="X688" s="114"/>
      <c r="Y688" s="114"/>
      <c r="Z688" s="114"/>
      <c r="AA688" s="114"/>
      <c r="AB688" s="114">
        <f>BN688</f>
        <v>1.0297215071378423</v>
      </c>
      <c r="AC688" s="114"/>
      <c r="AD688" s="114"/>
      <c r="AE688" s="114"/>
      <c r="AF688" s="114"/>
      <c r="AG688" s="114"/>
      <c r="AH688" s="114">
        <f>BO688</f>
        <v>0.25743037678446057</v>
      </c>
      <c r="AI688" s="114"/>
      <c r="AJ688" s="114"/>
      <c r="AK688" s="114"/>
      <c r="AL688" s="114"/>
      <c r="AM688" s="114"/>
      <c r="BG688" s="47">
        <v>121</v>
      </c>
      <c r="BH688" s="47" t="s">
        <v>57</v>
      </c>
      <c r="BK688" s="25">
        <v>85.209454715656449</v>
      </c>
      <c r="BL688" s="25">
        <v>10.367423355956003</v>
      </c>
      <c r="BM688" s="25">
        <v>3.135970044465247</v>
      </c>
      <c r="BN688" s="25">
        <v>1.0297215071378423</v>
      </c>
      <c r="BO688" s="25">
        <v>0.25743037678446057</v>
      </c>
    </row>
    <row r="689" spans="2:67" s="47" customFormat="1">
      <c r="D689" s="117"/>
      <c r="E689" s="117"/>
      <c r="F689" s="115" t="s">
        <v>58</v>
      </c>
      <c r="G689" s="115"/>
      <c r="H689" s="115"/>
      <c r="I689" s="115"/>
      <c r="J689" s="116">
        <f>BK689</f>
        <v>89.705882352941174</v>
      </c>
      <c r="K689" s="116"/>
      <c r="L689" s="116"/>
      <c r="M689" s="116"/>
      <c r="N689" s="116"/>
      <c r="O689" s="116"/>
      <c r="P689" s="116">
        <f>BL689</f>
        <v>7.3529411764705888</v>
      </c>
      <c r="Q689" s="116"/>
      <c r="R689" s="116"/>
      <c r="S689" s="116"/>
      <c r="T689" s="116"/>
      <c r="U689" s="116"/>
      <c r="V689" s="116">
        <f>BM689</f>
        <v>2.9411764705882351</v>
      </c>
      <c r="W689" s="116"/>
      <c r="X689" s="116"/>
      <c r="Y689" s="116"/>
      <c r="Z689" s="116"/>
      <c r="AA689" s="116"/>
      <c r="AB689" s="116">
        <f>BN689</f>
        <v>0</v>
      </c>
      <c r="AC689" s="116"/>
      <c r="AD689" s="116"/>
      <c r="AE689" s="116"/>
      <c r="AF689" s="116"/>
      <c r="AG689" s="116"/>
      <c r="AH689" s="116">
        <f>BO689</f>
        <v>0</v>
      </c>
      <c r="AI689" s="116"/>
      <c r="AJ689" s="116"/>
      <c r="AK689" s="116"/>
      <c r="AL689" s="116"/>
      <c r="AM689" s="116"/>
      <c r="BH689" s="47" t="s">
        <v>59</v>
      </c>
      <c r="BK689" s="25">
        <v>89.705882352941174</v>
      </c>
      <c r="BL689" s="25">
        <v>7.3529411764705888</v>
      </c>
      <c r="BM689" s="25">
        <v>2.9411764705882351</v>
      </c>
      <c r="BN689" s="25">
        <v>0</v>
      </c>
      <c r="BO689" s="25">
        <v>0</v>
      </c>
    </row>
    <row r="690" spans="2:67" s="47" customFormat="1">
      <c r="D690" s="117" t="s">
        <v>17</v>
      </c>
      <c r="E690" s="117"/>
      <c r="F690" s="118" t="s">
        <v>56</v>
      </c>
      <c r="G690" s="118"/>
      <c r="H690" s="118"/>
      <c r="I690" s="118"/>
      <c r="J690" s="114">
        <f>BK690</f>
        <v>87.379752633989924</v>
      </c>
      <c r="K690" s="114"/>
      <c r="L690" s="114"/>
      <c r="M690" s="114"/>
      <c r="N690" s="114"/>
      <c r="O690" s="114"/>
      <c r="P690" s="114">
        <f>BL690</f>
        <v>9.1617040769583138</v>
      </c>
      <c r="Q690" s="114"/>
      <c r="R690" s="114"/>
      <c r="S690" s="114"/>
      <c r="T690" s="114"/>
      <c r="U690" s="114"/>
      <c r="V690" s="114">
        <f>BM690</f>
        <v>2.6568941823179109</v>
      </c>
      <c r="W690" s="114"/>
      <c r="X690" s="114"/>
      <c r="Y690" s="114"/>
      <c r="Z690" s="114"/>
      <c r="AA690" s="114"/>
      <c r="AB690" s="114">
        <f>BN690</f>
        <v>0.7787448465414567</v>
      </c>
      <c r="AC690" s="114"/>
      <c r="AD690" s="114"/>
      <c r="AE690" s="114"/>
      <c r="AF690" s="114"/>
      <c r="AG690" s="114"/>
      <c r="AH690" s="114">
        <f>BO690</f>
        <v>2.2904260192395786E-2</v>
      </c>
      <c r="AI690" s="114"/>
      <c r="AJ690" s="114"/>
      <c r="AK690" s="114"/>
      <c r="AL690" s="114"/>
      <c r="AM690" s="114"/>
      <c r="BH690" s="47" t="s">
        <v>57</v>
      </c>
      <c r="BK690" s="25">
        <v>87.379752633989924</v>
      </c>
      <c r="BL690" s="25">
        <v>9.1617040769583138</v>
      </c>
      <c r="BM690" s="25">
        <v>2.6568941823179109</v>
      </c>
      <c r="BN690" s="25">
        <v>0.7787448465414567</v>
      </c>
      <c r="BO690" s="25">
        <v>2.2904260192395786E-2</v>
      </c>
    </row>
    <row r="691" spans="2:67" s="47" customFormat="1">
      <c r="D691" s="117"/>
      <c r="E691" s="117"/>
      <c r="F691" s="115" t="s">
        <v>58</v>
      </c>
      <c r="G691" s="115"/>
      <c r="H691" s="115"/>
      <c r="I691" s="115"/>
      <c r="J691" s="116">
        <f>BK691</f>
        <v>84.523809523809518</v>
      </c>
      <c r="K691" s="116"/>
      <c r="L691" s="116"/>
      <c r="M691" s="116"/>
      <c r="N691" s="116"/>
      <c r="O691" s="116"/>
      <c r="P691" s="116">
        <f>BL691</f>
        <v>11.904761904761903</v>
      </c>
      <c r="Q691" s="116"/>
      <c r="R691" s="116"/>
      <c r="S691" s="116"/>
      <c r="T691" s="116"/>
      <c r="U691" s="116"/>
      <c r="V691" s="116">
        <f>BM691</f>
        <v>3.5714285714285712</v>
      </c>
      <c r="W691" s="116"/>
      <c r="X691" s="116"/>
      <c r="Y691" s="116"/>
      <c r="Z691" s="116"/>
      <c r="AA691" s="116"/>
      <c r="AB691" s="116">
        <f>BN691</f>
        <v>0</v>
      </c>
      <c r="AC691" s="116"/>
      <c r="AD691" s="116"/>
      <c r="AE691" s="116"/>
      <c r="AF691" s="116"/>
      <c r="AG691" s="116"/>
      <c r="AH691" s="116">
        <f>BO691</f>
        <v>0</v>
      </c>
      <c r="AI691" s="116"/>
      <c r="AJ691" s="116"/>
      <c r="AK691" s="116"/>
      <c r="AL691" s="116"/>
      <c r="AM691" s="116"/>
      <c r="BH691" s="47" t="s">
        <v>59</v>
      </c>
      <c r="BK691" s="25">
        <v>84.523809523809518</v>
      </c>
      <c r="BL691" s="25">
        <v>11.904761904761903</v>
      </c>
      <c r="BM691" s="25">
        <v>3.5714285714285712</v>
      </c>
      <c r="BN691" s="25">
        <v>0</v>
      </c>
      <c r="BO691" s="25">
        <v>0</v>
      </c>
    </row>
    <row r="692" spans="2:67" s="47" customFormat="1" ht="15" customHeight="1">
      <c r="D692" s="33" t="s">
        <v>241</v>
      </c>
    </row>
    <row r="693" spans="2:67" s="47" customFormat="1" ht="9.75" customHeight="1">
      <c r="D693" s="120"/>
      <c r="E693" s="121"/>
      <c r="F693" s="121"/>
      <c r="G693" s="121"/>
      <c r="H693" s="121"/>
      <c r="I693" s="122"/>
      <c r="J693" s="126">
        <v>1</v>
      </c>
      <c r="K693" s="126"/>
      <c r="L693" s="126"/>
      <c r="M693" s="126"/>
      <c r="N693" s="126"/>
      <c r="O693" s="126"/>
      <c r="P693" s="126">
        <v>2</v>
      </c>
      <c r="Q693" s="126"/>
      <c r="R693" s="126"/>
      <c r="S693" s="126"/>
      <c r="T693" s="126"/>
      <c r="U693" s="126"/>
      <c r="V693" s="126">
        <v>3</v>
      </c>
      <c r="W693" s="126"/>
      <c r="X693" s="126"/>
      <c r="Y693" s="126"/>
      <c r="Z693" s="126"/>
      <c r="AA693" s="126"/>
      <c r="AB693" s="126">
        <v>4</v>
      </c>
      <c r="AC693" s="126"/>
      <c r="AD693" s="126"/>
      <c r="AE693" s="126"/>
      <c r="AF693" s="126"/>
      <c r="AG693" s="126"/>
      <c r="AH693" s="126"/>
      <c r="AI693" s="126"/>
      <c r="AJ693" s="126"/>
      <c r="AK693" s="126"/>
      <c r="AL693" s="126"/>
      <c r="AM693" s="126"/>
    </row>
    <row r="694" spans="2:67" s="47" customFormat="1" ht="22.5" customHeight="1">
      <c r="D694" s="123"/>
      <c r="E694" s="124"/>
      <c r="F694" s="124"/>
      <c r="G694" s="124"/>
      <c r="H694" s="124"/>
      <c r="I694" s="125"/>
      <c r="J694" s="119" t="s">
        <v>242</v>
      </c>
      <c r="K694" s="119"/>
      <c r="L694" s="119"/>
      <c r="M694" s="119"/>
      <c r="N694" s="119"/>
      <c r="O694" s="119"/>
      <c r="P694" s="119" t="s">
        <v>243</v>
      </c>
      <c r="Q694" s="119"/>
      <c r="R694" s="119"/>
      <c r="S694" s="119"/>
      <c r="T694" s="119"/>
      <c r="U694" s="119"/>
      <c r="V694" s="119" t="s">
        <v>244</v>
      </c>
      <c r="W694" s="119"/>
      <c r="X694" s="119"/>
      <c r="Y694" s="119"/>
      <c r="Z694" s="119"/>
      <c r="AA694" s="119"/>
      <c r="AB694" s="119" t="s">
        <v>245</v>
      </c>
      <c r="AC694" s="119"/>
      <c r="AD694" s="119"/>
      <c r="AE694" s="119"/>
      <c r="AF694" s="119"/>
      <c r="AG694" s="119"/>
      <c r="AH694" s="119" t="s">
        <v>12</v>
      </c>
      <c r="AI694" s="119"/>
      <c r="AJ694" s="119"/>
      <c r="AK694" s="119"/>
      <c r="AL694" s="119"/>
      <c r="AM694" s="119"/>
      <c r="BK694" s="47">
        <v>1</v>
      </c>
      <c r="BL694" s="47">
        <v>2</v>
      </c>
      <c r="BM694" s="47">
        <v>3</v>
      </c>
      <c r="BN694" s="47">
        <v>4</v>
      </c>
      <c r="BO694" s="47">
        <v>0</v>
      </c>
    </row>
    <row r="695" spans="2:67" s="47" customFormat="1">
      <c r="D695" s="117" t="s">
        <v>15</v>
      </c>
      <c r="E695" s="117"/>
      <c r="F695" s="118" t="s">
        <v>56</v>
      </c>
      <c r="G695" s="118"/>
      <c r="H695" s="118"/>
      <c r="I695" s="118"/>
      <c r="J695" s="114">
        <f>BK695</f>
        <v>52.796630002340272</v>
      </c>
      <c r="K695" s="114"/>
      <c r="L695" s="114"/>
      <c r="M695" s="114"/>
      <c r="N695" s="114"/>
      <c r="O695" s="114"/>
      <c r="P695" s="114">
        <f>BL695</f>
        <v>33.208518605195415</v>
      </c>
      <c r="Q695" s="114"/>
      <c r="R695" s="114"/>
      <c r="S695" s="114"/>
      <c r="T695" s="114"/>
      <c r="U695" s="114"/>
      <c r="V695" s="114">
        <f>BM695</f>
        <v>9.3611046103440199</v>
      </c>
      <c r="W695" s="114"/>
      <c r="X695" s="114"/>
      <c r="Y695" s="114"/>
      <c r="Z695" s="114"/>
      <c r="AA695" s="114"/>
      <c r="AB695" s="114">
        <f>BN695</f>
        <v>4.4699274514392702</v>
      </c>
      <c r="AC695" s="114"/>
      <c r="AD695" s="114"/>
      <c r="AE695" s="114"/>
      <c r="AF695" s="114"/>
      <c r="AG695" s="114"/>
      <c r="AH695" s="114">
        <f>BO695</f>
        <v>0.16381933068102036</v>
      </c>
      <c r="AI695" s="114"/>
      <c r="AJ695" s="114"/>
      <c r="AK695" s="114"/>
      <c r="AL695" s="114"/>
      <c r="AM695" s="114"/>
      <c r="BG695" s="47">
        <v>122</v>
      </c>
      <c r="BH695" s="47" t="s">
        <v>57</v>
      </c>
      <c r="BK695" s="25">
        <v>52.796630002340272</v>
      </c>
      <c r="BL695" s="25">
        <v>33.208518605195415</v>
      </c>
      <c r="BM695" s="25">
        <v>9.3611046103440199</v>
      </c>
      <c r="BN695" s="25">
        <v>4.4699274514392702</v>
      </c>
      <c r="BO695" s="25">
        <v>0.16381933068102036</v>
      </c>
    </row>
    <row r="696" spans="2:67" s="47" customFormat="1">
      <c r="D696" s="117"/>
      <c r="E696" s="117"/>
      <c r="F696" s="115" t="s">
        <v>58</v>
      </c>
      <c r="G696" s="115"/>
      <c r="H696" s="115"/>
      <c r="I696" s="115"/>
      <c r="J696" s="116">
        <f>BK696</f>
        <v>58.82352941176471</v>
      </c>
      <c r="K696" s="116"/>
      <c r="L696" s="116"/>
      <c r="M696" s="116"/>
      <c r="N696" s="116"/>
      <c r="O696" s="116"/>
      <c r="P696" s="116">
        <f>BL696</f>
        <v>33.82352941176471</v>
      </c>
      <c r="Q696" s="116"/>
      <c r="R696" s="116"/>
      <c r="S696" s="116"/>
      <c r="T696" s="116"/>
      <c r="U696" s="116"/>
      <c r="V696" s="116">
        <f>BM696</f>
        <v>5.8823529411764701</v>
      </c>
      <c r="W696" s="116"/>
      <c r="X696" s="116"/>
      <c r="Y696" s="116"/>
      <c r="Z696" s="116"/>
      <c r="AA696" s="116"/>
      <c r="AB696" s="116">
        <f>BN696</f>
        <v>1.4705882352941175</v>
      </c>
      <c r="AC696" s="116"/>
      <c r="AD696" s="116"/>
      <c r="AE696" s="116"/>
      <c r="AF696" s="116"/>
      <c r="AG696" s="116"/>
      <c r="AH696" s="116">
        <f>BO696</f>
        <v>0</v>
      </c>
      <c r="AI696" s="116"/>
      <c r="AJ696" s="116"/>
      <c r="AK696" s="116"/>
      <c r="AL696" s="116"/>
      <c r="AM696" s="116"/>
      <c r="BH696" s="47" t="s">
        <v>59</v>
      </c>
      <c r="BK696" s="25">
        <v>58.82352941176471</v>
      </c>
      <c r="BL696" s="25">
        <v>33.82352941176471</v>
      </c>
      <c r="BM696" s="25">
        <v>5.8823529411764701</v>
      </c>
      <c r="BN696" s="25">
        <v>1.4705882352941175</v>
      </c>
      <c r="BO696" s="25">
        <v>0</v>
      </c>
    </row>
    <row r="697" spans="2:67" s="47" customFormat="1">
      <c r="D697" s="117" t="s">
        <v>17</v>
      </c>
      <c r="E697" s="117"/>
      <c r="F697" s="118" t="s">
        <v>56</v>
      </c>
      <c r="G697" s="118"/>
      <c r="H697" s="118"/>
      <c r="I697" s="118"/>
      <c r="J697" s="114">
        <f>BK697</f>
        <v>52.817224003664684</v>
      </c>
      <c r="K697" s="114"/>
      <c r="L697" s="114"/>
      <c r="M697" s="114"/>
      <c r="N697" s="114"/>
      <c r="O697" s="114"/>
      <c r="P697" s="114">
        <f>BL697</f>
        <v>33.967017865322951</v>
      </c>
      <c r="Q697" s="114"/>
      <c r="R697" s="114"/>
      <c r="S697" s="114"/>
      <c r="T697" s="114"/>
      <c r="U697" s="114"/>
      <c r="V697" s="114">
        <f>BM697</f>
        <v>8.9097572148419601</v>
      </c>
      <c r="W697" s="114"/>
      <c r="X697" s="114"/>
      <c r="Y697" s="114"/>
      <c r="Z697" s="114"/>
      <c r="AA697" s="114"/>
      <c r="AB697" s="114">
        <f>BN697</f>
        <v>4.2830966559780119</v>
      </c>
      <c r="AC697" s="114"/>
      <c r="AD697" s="114"/>
      <c r="AE697" s="114"/>
      <c r="AF697" s="114"/>
      <c r="AG697" s="114"/>
      <c r="AH697" s="114">
        <f>BO697</f>
        <v>2.2904260192395786E-2</v>
      </c>
      <c r="AI697" s="114"/>
      <c r="AJ697" s="114"/>
      <c r="AK697" s="114"/>
      <c r="AL697" s="114"/>
      <c r="AM697" s="114"/>
      <c r="BH697" s="47" t="s">
        <v>57</v>
      </c>
      <c r="BK697" s="25">
        <v>52.817224003664684</v>
      </c>
      <c r="BL697" s="25">
        <v>33.967017865322951</v>
      </c>
      <c r="BM697" s="25">
        <v>8.9097572148419601</v>
      </c>
      <c r="BN697" s="25">
        <v>4.2830966559780119</v>
      </c>
      <c r="BO697" s="25">
        <v>2.2904260192395786E-2</v>
      </c>
    </row>
    <row r="698" spans="2:67" s="47" customFormat="1">
      <c r="D698" s="117"/>
      <c r="E698" s="117"/>
      <c r="F698" s="115" t="s">
        <v>58</v>
      </c>
      <c r="G698" s="115"/>
      <c r="H698" s="115"/>
      <c r="I698" s="115"/>
      <c r="J698" s="116">
        <f>BK698</f>
        <v>47.619047619047613</v>
      </c>
      <c r="K698" s="116"/>
      <c r="L698" s="116"/>
      <c r="M698" s="116"/>
      <c r="N698" s="116"/>
      <c r="O698" s="116"/>
      <c r="P698" s="116">
        <f>BL698</f>
        <v>41.666666666666671</v>
      </c>
      <c r="Q698" s="116"/>
      <c r="R698" s="116"/>
      <c r="S698" s="116"/>
      <c r="T698" s="116"/>
      <c r="U698" s="116"/>
      <c r="V698" s="116">
        <f>BM698</f>
        <v>5.9523809523809517</v>
      </c>
      <c r="W698" s="116"/>
      <c r="X698" s="116"/>
      <c r="Y698" s="116"/>
      <c r="Z698" s="116"/>
      <c r="AA698" s="116"/>
      <c r="AB698" s="116">
        <f>BN698</f>
        <v>4.7619047619047619</v>
      </c>
      <c r="AC698" s="116"/>
      <c r="AD698" s="116"/>
      <c r="AE698" s="116"/>
      <c r="AF698" s="116"/>
      <c r="AG698" s="116"/>
      <c r="AH698" s="116">
        <f>BO698</f>
        <v>0</v>
      </c>
      <c r="AI698" s="116"/>
      <c r="AJ698" s="116"/>
      <c r="AK698" s="116"/>
      <c r="AL698" s="116"/>
      <c r="AM698" s="116"/>
      <c r="BH698" s="47" t="s">
        <v>59</v>
      </c>
      <c r="BK698" s="25">
        <v>47.619047619047613</v>
      </c>
      <c r="BL698" s="25">
        <v>41.666666666666671</v>
      </c>
      <c r="BM698" s="25">
        <v>5.9523809523809517</v>
      </c>
      <c r="BN698" s="25">
        <v>4.7619047619047619</v>
      </c>
      <c r="BO698" s="25">
        <v>0</v>
      </c>
    </row>
    <row r="699" spans="2:67" s="35" customFormat="1">
      <c r="D699" s="54"/>
      <c r="E699" s="54"/>
      <c r="F699" s="54"/>
      <c r="G699" s="54"/>
      <c r="H699" s="54"/>
      <c r="I699" s="54"/>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BK699" s="55"/>
      <c r="BL699" s="55"/>
      <c r="BM699" s="55"/>
      <c r="BN699" s="55"/>
      <c r="BO699" s="55"/>
    </row>
    <row r="700" spans="2:67" ht="15" customHeight="1">
      <c r="B700" s="35"/>
      <c r="C700" s="35"/>
      <c r="D700" s="33" t="s">
        <v>246</v>
      </c>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K700" s="31"/>
    </row>
    <row r="701" spans="2:67" ht="9.75" customHeight="1">
      <c r="D701" s="100"/>
      <c r="E701" s="101"/>
      <c r="F701" s="101"/>
      <c r="G701" s="101"/>
      <c r="H701" s="101"/>
      <c r="I701" s="102"/>
      <c r="J701" s="106" t="s">
        <v>6</v>
      </c>
      <c r="K701" s="107"/>
      <c r="L701" s="107"/>
      <c r="M701" s="108"/>
      <c r="N701" s="106" t="s">
        <v>7</v>
      </c>
      <c r="O701" s="107"/>
      <c r="P701" s="107"/>
      <c r="Q701" s="108"/>
      <c r="R701" s="93">
        <v>1</v>
      </c>
      <c r="S701" s="94"/>
      <c r="T701" s="94"/>
      <c r="U701" s="95"/>
      <c r="V701" s="93">
        <v>2</v>
      </c>
      <c r="W701" s="94"/>
      <c r="X701" s="94"/>
      <c r="Y701" s="95"/>
      <c r="Z701" s="93">
        <v>3</v>
      </c>
      <c r="AA701" s="94"/>
      <c r="AB701" s="94"/>
      <c r="AC701" s="95"/>
      <c r="AD701" s="93">
        <v>4</v>
      </c>
      <c r="AE701" s="94"/>
      <c r="AF701" s="94"/>
      <c r="AG701" s="95"/>
      <c r="AH701" s="93"/>
      <c r="AI701" s="94"/>
      <c r="AJ701" s="94"/>
      <c r="AK701" s="95"/>
    </row>
    <row r="702" spans="2:67" ht="22.5" customHeight="1">
      <c r="D702" s="103"/>
      <c r="E702" s="104"/>
      <c r="F702" s="104"/>
      <c r="G702" s="104"/>
      <c r="H702" s="104"/>
      <c r="I702" s="105"/>
      <c r="J702" s="109"/>
      <c r="K702" s="110"/>
      <c r="L702" s="110"/>
      <c r="M702" s="111"/>
      <c r="N702" s="109"/>
      <c r="O702" s="110"/>
      <c r="P702" s="110"/>
      <c r="Q702" s="111"/>
      <c r="R702" s="96" t="s">
        <v>65</v>
      </c>
      <c r="S702" s="97"/>
      <c r="T702" s="97"/>
      <c r="U702" s="98"/>
      <c r="V702" s="96" t="s">
        <v>66</v>
      </c>
      <c r="W702" s="97"/>
      <c r="X702" s="97"/>
      <c r="Y702" s="98"/>
      <c r="Z702" s="96" t="s">
        <v>67</v>
      </c>
      <c r="AA702" s="97"/>
      <c r="AB702" s="97"/>
      <c r="AC702" s="98"/>
      <c r="AD702" s="96" t="s">
        <v>68</v>
      </c>
      <c r="AE702" s="97"/>
      <c r="AF702" s="97"/>
      <c r="AG702" s="98"/>
      <c r="AH702" s="96" t="s">
        <v>12</v>
      </c>
      <c r="AI702" s="97"/>
      <c r="AJ702" s="97"/>
      <c r="AK702" s="98"/>
      <c r="BI702" s="5" t="s">
        <v>13</v>
      </c>
      <c r="BJ702" s="2" t="s">
        <v>14</v>
      </c>
      <c r="BK702" s="2">
        <v>1</v>
      </c>
      <c r="BL702" s="2">
        <v>2</v>
      </c>
      <c r="BM702" s="2">
        <v>3</v>
      </c>
      <c r="BN702" s="2">
        <v>4</v>
      </c>
      <c r="BO702" s="2">
        <v>0</v>
      </c>
    </row>
    <row r="703" spans="2:67">
      <c r="D703" s="90" t="s">
        <v>15</v>
      </c>
      <c r="E703" s="91"/>
      <c r="F703" s="91"/>
      <c r="G703" s="91"/>
      <c r="H703" s="91"/>
      <c r="I703" s="92"/>
      <c r="J703" s="85">
        <f>BI703</f>
        <v>72.291130353381689</v>
      </c>
      <c r="K703" s="85"/>
      <c r="L703" s="85"/>
      <c r="M703" s="85"/>
      <c r="N703" s="85">
        <f>BJ703</f>
        <v>73.529411764705884</v>
      </c>
      <c r="O703" s="85"/>
      <c r="P703" s="85"/>
      <c r="Q703" s="85"/>
      <c r="R703" s="85">
        <f>BK703</f>
        <v>48.529411764705884</v>
      </c>
      <c r="S703" s="85"/>
      <c r="T703" s="85"/>
      <c r="U703" s="85"/>
      <c r="V703" s="85">
        <f>BL703</f>
        <v>25</v>
      </c>
      <c r="W703" s="85"/>
      <c r="X703" s="85"/>
      <c r="Y703" s="85"/>
      <c r="Z703" s="85">
        <f>BM703</f>
        <v>14.705882352941178</v>
      </c>
      <c r="AA703" s="85"/>
      <c r="AB703" s="85"/>
      <c r="AC703" s="85"/>
      <c r="AD703" s="85">
        <f>BN703</f>
        <v>11.76470588235294</v>
      </c>
      <c r="AE703" s="85"/>
      <c r="AF703" s="85"/>
      <c r="AG703" s="85"/>
      <c r="AH703" s="85">
        <f>BO703</f>
        <v>0</v>
      </c>
      <c r="AI703" s="85"/>
      <c r="AJ703" s="85"/>
      <c r="AK703" s="85"/>
      <c r="BG703" s="2">
        <v>123</v>
      </c>
      <c r="BH703" s="2" t="s">
        <v>16</v>
      </c>
      <c r="BI703" s="25">
        <v>72.291130353381689</v>
      </c>
      <c r="BJ703" s="25">
        <f>BK703+BL703</f>
        <v>73.529411764705884</v>
      </c>
      <c r="BK703" s="25">
        <v>48.529411764705884</v>
      </c>
      <c r="BL703" s="25">
        <v>25</v>
      </c>
      <c r="BM703" s="25">
        <v>14.705882352941178</v>
      </c>
      <c r="BN703" s="25">
        <v>11.76470588235294</v>
      </c>
      <c r="BO703" s="25">
        <v>0</v>
      </c>
    </row>
    <row r="704" spans="2:67">
      <c r="D704" s="86" t="s">
        <v>17</v>
      </c>
      <c r="E704" s="87"/>
      <c r="F704" s="87"/>
      <c r="G704" s="87"/>
      <c r="H704" s="87"/>
      <c r="I704" s="88"/>
      <c r="J704" s="89">
        <f>BI704</f>
        <v>71.827759963353188</v>
      </c>
      <c r="K704" s="89"/>
      <c r="L704" s="89"/>
      <c r="M704" s="89"/>
      <c r="N704" s="89">
        <f>IF(ISERROR(BJ704),"",BJ704)</f>
        <v>66.666666666666657</v>
      </c>
      <c r="O704" s="89"/>
      <c r="P704" s="89"/>
      <c r="Q704" s="89"/>
      <c r="R704" s="89">
        <f>BK704</f>
        <v>42.857142857142854</v>
      </c>
      <c r="S704" s="89"/>
      <c r="T704" s="89"/>
      <c r="U704" s="89"/>
      <c r="V704" s="89">
        <f>BL704</f>
        <v>23.809523809523807</v>
      </c>
      <c r="W704" s="89"/>
      <c r="X704" s="89"/>
      <c r="Y704" s="89"/>
      <c r="Z704" s="89">
        <f>BM704</f>
        <v>16.666666666666664</v>
      </c>
      <c r="AA704" s="89"/>
      <c r="AB704" s="89"/>
      <c r="AC704" s="89"/>
      <c r="AD704" s="89">
        <f>BN704</f>
        <v>16.666666666666664</v>
      </c>
      <c r="AE704" s="89"/>
      <c r="AF704" s="89"/>
      <c r="AG704" s="89"/>
      <c r="AH704" s="89">
        <f>BO704</f>
        <v>0</v>
      </c>
      <c r="AI704" s="89"/>
      <c r="AJ704" s="89"/>
      <c r="AK704" s="89"/>
      <c r="BH704" s="2" t="s">
        <v>18</v>
      </c>
      <c r="BI704" s="25">
        <v>71.827759963353188</v>
      </c>
      <c r="BJ704" s="25">
        <f>BK704+BL704</f>
        <v>66.666666666666657</v>
      </c>
      <c r="BK704" s="25">
        <v>42.857142857142854</v>
      </c>
      <c r="BL704" s="25">
        <v>23.809523809523807</v>
      </c>
      <c r="BM704" s="25">
        <v>16.666666666666664</v>
      </c>
      <c r="BN704" s="25">
        <v>16.666666666666664</v>
      </c>
      <c r="BO704" s="25">
        <v>0</v>
      </c>
    </row>
    <row r="705" spans="4:67" ht="15" customHeight="1">
      <c r="D705" s="33" t="s">
        <v>247</v>
      </c>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BI705" s="5" t="s">
        <v>13</v>
      </c>
      <c r="BJ705" s="2" t="s">
        <v>14</v>
      </c>
      <c r="BK705" s="2">
        <v>1</v>
      </c>
      <c r="BL705" s="2">
        <v>2</v>
      </c>
      <c r="BM705" s="2">
        <v>3</v>
      </c>
      <c r="BN705" s="2">
        <v>4</v>
      </c>
      <c r="BO705" s="2">
        <v>0</v>
      </c>
    </row>
    <row r="706" spans="4:67">
      <c r="D706" s="90" t="s">
        <v>15</v>
      </c>
      <c r="E706" s="91"/>
      <c r="F706" s="91"/>
      <c r="G706" s="91"/>
      <c r="H706" s="91"/>
      <c r="I706" s="92"/>
      <c r="J706" s="85">
        <f>BI706</f>
        <v>94.851392464310791</v>
      </c>
      <c r="K706" s="85"/>
      <c r="L706" s="85"/>
      <c r="M706" s="85"/>
      <c r="N706" s="85">
        <f>BJ706</f>
        <v>92.647058823529406</v>
      </c>
      <c r="O706" s="85"/>
      <c r="P706" s="85"/>
      <c r="Q706" s="85"/>
      <c r="R706" s="85">
        <f>BK706</f>
        <v>79.411764705882348</v>
      </c>
      <c r="S706" s="85"/>
      <c r="T706" s="85"/>
      <c r="U706" s="85"/>
      <c r="V706" s="85">
        <f>BL706</f>
        <v>13.23529411764706</v>
      </c>
      <c r="W706" s="85"/>
      <c r="X706" s="85"/>
      <c r="Y706" s="85"/>
      <c r="Z706" s="85">
        <f>BM706</f>
        <v>4.4117647058823533</v>
      </c>
      <c r="AA706" s="85"/>
      <c r="AB706" s="85"/>
      <c r="AC706" s="85"/>
      <c r="AD706" s="85">
        <f>BN706</f>
        <v>2.9411764705882351</v>
      </c>
      <c r="AE706" s="85"/>
      <c r="AF706" s="85"/>
      <c r="AG706" s="85"/>
      <c r="AH706" s="85">
        <f>BO706</f>
        <v>0</v>
      </c>
      <c r="AI706" s="85"/>
      <c r="AJ706" s="85"/>
      <c r="AK706" s="85"/>
      <c r="BG706" s="2">
        <v>124</v>
      </c>
      <c r="BH706" s="2" t="s">
        <v>16</v>
      </c>
      <c r="BI706" s="25">
        <v>94.851392464310791</v>
      </c>
      <c r="BJ706" s="25">
        <f>BK706+BL706</f>
        <v>92.647058823529406</v>
      </c>
      <c r="BK706" s="25">
        <v>79.411764705882348</v>
      </c>
      <c r="BL706" s="25">
        <v>13.23529411764706</v>
      </c>
      <c r="BM706" s="25">
        <v>4.4117647058823533</v>
      </c>
      <c r="BN706" s="25">
        <v>2.9411764705882351</v>
      </c>
      <c r="BO706" s="25">
        <v>0</v>
      </c>
    </row>
    <row r="707" spans="4:67">
      <c r="D707" s="86" t="s">
        <v>17</v>
      </c>
      <c r="E707" s="87"/>
      <c r="F707" s="87"/>
      <c r="G707" s="87"/>
      <c r="H707" s="87"/>
      <c r="I707" s="88"/>
      <c r="J707" s="89">
        <f>BI707</f>
        <v>94.159413650939072</v>
      </c>
      <c r="K707" s="89"/>
      <c r="L707" s="89"/>
      <c r="M707" s="89"/>
      <c r="N707" s="89">
        <f>IF(ISERROR(BJ707),"",BJ707)</f>
        <v>94.047619047619037</v>
      </c>
      <c r="O707" s="89"/>
      <c r="P707" s="89"/>
      <c r="Q707" s="89"/>
      <c r="R707" s="89">
        <f>BK707</f>
        <v>84.523809523809518</v>
      </c>
      <c r="S707" s="89"/>
      <c r="T707" s="89"/>
      <c r="U707" s="89"/>
      <c r="V707" s="89">
        <f>BL707</f>
        <v>9.5238095238095237</v>
      </c>
      <c r="W707" s="89"/>
      <c r="X707" s="89"/>
      <c r="Y707" s="89"/>
      <c r="Z707" s="89">
        <f>BM707</f>
        <v>1.1904761904761905</v>
      </c>
      <c r="AA707" s="89"/>
      <c r="AB707" s="89"/>
      <c r="AC707" s="89"/>
      <c r="AD707" s="89">
        <f>BN707</f>
        <v>4.7619047619047619</v>
      </c>
      <c r="AE707" s="89"/>
      <c r="AF707" s="89"/>
      <c r="AG707" s="89"/>
      <c r="AH707" s="89">
        <f>BO707</f>
        <v>0</v>
      </c>
      <c r="AI707" s="89"/>
      <c r="AJ707" s="89"/>
      <c r="AK707" s="89"/>
      <c r="BH707" s="2" t="s">
        <v>18</v>
      </c>
      <c r="BI707" s="25">
        <v>94.159413650939072</v>
      </c>
      <c r="BJ707" s="25">
        <f>BK707+BL707</f>
        <v>94.047619047619037</v>
      </c>
      <c r="BK707" s="25">
        <v>84.523809523809518</v>
      </c>
      <c r="BL707" s="25">
        <v>9.5238095238095237</v>
      </c>
      <c r="BM707" s="25">
        <v>1.1904761904761905</v>
      </c>
      <c r="BN707" s="25">
        <v>4.7619047619047619</v>
      </c>
      <c r="BO707" s="25">
        <v>0</v>
      </c>
    </row>
    <row r="708" spans="4:67" ht="15" customHeight="1">
      <c r="D708" s="33" t="s">
        <v>248</v>
      </c>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BI708" s="5" t="s">
        <v>13</v>
      </c>
      <c r="BJ708" s="2" t="s">
        <v>14</v>
      </c>
      <c r="BK708" s="2">
        <v>1</v>
      </c>
      <c r="BL708" s="2">
        <v>2</v>
      </c>
      <c r="BM708" s="2">
        <v>3</v>
      </c>
      <c r="BN708" s="2">
        <v>4</v>
      </c>
      <c r="BO708" s="2">
        <v>0</v>
      </c>
    </row>
    <row r="709" spans="4:67">
      <c r="D709" s="90" t="s">
        <v>15</v>
      </c>
      <c r="E709" s="91"/>
      <c r="F709" s="91"/>
      <c r="G709" s="91"/>
      <c r="H709" s="91"/>
      <c r="I709" s="92"/>
      <c r="J709" s="85">
        <f>BI709</f>
        <v>92.745143926983388</v>
      </c>
      <c r="K709" s="85"/>
      <c r="L709" s="85"/>
      <c r="M709" s="85"/>
      <c r="N709" s="85">
        <f>BJ709</f>
        <v>94.117647058823522</v>
      </c>
      <c r="O709" s="85"/>
      <c r="P709" s="85"/>
      <c r="Q709" s="85"/>
      <c r="R709" s="85">
        <f>BK709</f>
        <v>79.411764705882348</v>
      </c>
      <c r="S709" s="85"/>
      <c r="T709" s="85"/>
      <c r="U709" s="85"/>
      <c r="V709" s="85">
        <f>BL709</f>
        <v>14.705882352941178</v>
      </c>
      <c r="W709" s="85"/>
      <c r="X709" s="85"/>
      <c r="Y709" s="85"/>
      <c r="Z709" s="85">
        <f>BM709</f>
        <v>2.9411764705882351</v>
      </c>
      <c r="AA709" s="85"/>
      <c r="AB709" s="85"/>
      <c r="AC709" s="85"/>
      <c r="AD709" s="85">
        <f>BN709</f>
        <v>2.9411764705882351</v>
      </c>
      <c r="AE709" s="85"/>
      <c r="AF709" s="85"/>
      <c r="AG709" s="85"/>
      <c r="AH709" s="85">
        <f>BO709</f>
        <v>0</v>
      </c>
      <c r="AI709" s="85"/>
      <c r="AJ709" s="85"/>
      <c r="AK709" s="85"/>
      <c r="BG709" s="2">
        <v>125</v>
      </c>
      <c r="BH709" s="2" t="s">
        <v>16</v>
      </c>
      <c r="BI709" s="25">
        <v>92.745143926983388</v>
      </c>
      <c r="BJ709" s="25">
        <f>BK709+BL709</f>
        <v>94.117647058823522</v>
      </c>
      <c r="BK709" s="25">
        <v>79.411764705882348</v>
      </c>
      <c r="BL709" s="25">
        <v>14.705882352941178</v>
      </c>
      <c r="BM709" s="25">
        <v>2.9411764705882351</v>
      </c>
      <c r="BN709" s="25">
        <v>2.9411764705882351</v>
      </c>
      <c r="BO709" s="25">
        <v>0</v>
      </c>
    </row>
    <row r="710" spans="4:67">
      <c r="D710" s="86" t="s">
        <v>17</v>
      </c>
      <c r="E710" s="87"/>
      <c r="F710" s="87"/>
      <c r="G710" s="87"/>
      <c r="H710" s="87"/>
      <c r="I710" s="88"/>
      <c r="J710" s="89">
        <f>BI710</f>
        <v>93.747136967475953</v>
      </c>
      <c r="K710" s="89"/>
      <c r="L710" s="89"/>
      <c r="M710" s="89"/>
      <c r="N710" s="89">
        <f>IF(ISERROR(BJ710),"",BJ710)</f>
        <v>96.428571428571416</v>
      </c>
      <c r="O710" s="89"/>
      <c r="P710" s="89"/>
      <c r="Q710" s="89"/>
      <c r="R710" s="89">
        <f>BK710</f>
        <v>82.142857142857139</v>
      </c>
      <c r="S710" s="89"/>
      <c r="T710" s="89"/>
      <c r="U710" s="89"/>
      <c r="V710" s="89">
        <f>BL710</f>
        <v>14.285714285714285</v>
      </c>
      <c r="W710" s="89"/>
      <c r="X710" s="89"/>
      <c r="Y710" s="89"/>
      <c r="Z710" s="89">
        <f>BM710</f>
        <v>1.1904761904761905</v>
      </c>
      <c r="AA710" s="89"/>
      <c r="AB710" s="89"/>
      <c r="AC710" s="89"/>
      <c r="AD710" s="89">
        <f>BN710</f>
        <v>2.3809523809523809</v>
      </c>
      <c r="AE710" s="89"/>
      <c r="AF710" s="89"/>
      <c r="AG710" s="89"/>
      <c r="AH710" s="89">
        <f>BO710</f>
        <v>0</v>
      </c>
      <c r="AI710" s="89"/>
      <c r="AJ710" s="89"/>
      <c r="AK710" s="89"/>
      <c r="BH710" s="2" t="s">
        <v>18</v>
      </c>
      <c r="BI710" s="25">
        <v>93.747136967475953</v>
      </c>
      <c r="BJ710" s="25">
        <f>BK710+BL710</f>
        <v>96.428571428571416</v>
      </c>
      <c r="BK710" s="25">
        <v>82.142857142857139</v>
      </c>
      <c r="BL710" s="25">
        <v>14.285714285714285</v>
      </c>
      <c r="BM710" s="25">
        <v>1.1904761904761905</v>
      </c>
      <c r="BN710" s="25">
        <v>2.3809523809523809</v>
      </c>
      <c r="BO710" s="25">
        <v>0</v>
      </c>
    </row>
    <row r="711" spans="4:67" ht="15" customHeight="1">
      <c r="D711" s="33" t="s">
        <v>249</v>
      </c>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BI711" s="5" t="s">
        <v>13</v>
      </c>
      <c r="BJ711" s="2" t="s">
        <v>14</v>
      </c>
      <c r="BK711" s="2">
        <v>1</v>
      </c>
      <c r="BL711" s="2">
        <v>2</v>
      </c>
      <c r="BM711" s="2">
        <v>3</v>
      </c>
      <c r="BN711" s="2">
        <v>4</v>
      </c>
      <c r="BO711" s="2">
        <v>0</v>
      </c>
    </row>
    <row r="712" spans="4:67">
      <c r="D712" s="90" t="s">
        <v>15</v>
      </c>
      <c r="E712" s="91"/>
      <c r="F712" s="91"/>
      <c r="G712" s="91"/>
      <c r="H712" s="91"/>
      <c r="I712" s="92"/>
      <c r="J712" s="85">
        <f>BI712</f>
        <v>87.970980575707941</v>
      </c>
      <c r="K712" s="85"/>
      <c r="L712" s="85"/>
      <c r="M712" s="85"/>
      <c r="N712" s="85">
        <f>BJ712</f>
        <v>86.764705882352928</v>
      </c>
      <c r="O712" s="85"/>
      <c r="P712" s="85"/>
      <c r="Q712" s="85"/>
      <c r="R712" s="85">
        <f>BK712</f>
        <v>54.411764705882348</v>
      </c>
      <c r="S712" s="85"/>
      <c r="T712" s="85"/>
      <c r="U712" s="85"/>
      <c r="V712" s="85">
        <f>BL712</f>
        <v>32.352941176470587</v>
      </c>
      <c r="W712" s="85"/>
      <c r="X712" s="85"/>
      <c r="Y712" s="85"/>
      <c r="Z712" s="85">
        <f>BM712</f>
        <v>11.76470588235294</v>
      </c>
      <c r="AA712" s="85"/>
      <c r="AB712" s="85"/>
      <c r="AC712" s="85"/>
      <c r="AD712" s="85">
        <f>BN712</f>
        <v>1.4705882352941175</v>
      </c>
      <c r="AE712" s="85"/>
      <c r="AF712" s="85"/>
      <c r="AG712" s="85"/>
      <c r="AH712" s="85">
        <f>BO712</f>
        <v>0</v>
      </c>
      <c r="AI712" s="85"/>
      <c r="AJ712" s="85"/>
      <c r="AK712" s="85"/>
      <c r="BG712" s="2">
        <v>126</v>
      </c>
      <c r="BH712" s="2" t="s">
        <v>16</v>
      </c>
      <c r="BI712" s="25">
        <v>87.970980575707941</v>
      </c>
      <c r="BJ712" s="25">
        <f>BK712+BL712</f>
        <v>86.764705882352928</v>
      </c>
      <c r="BK712" s="25">
        <v>54.411764705882348</v>
      </c>
      <c r="BL712" s="25">
        <v>32.352941176470587</v>
      </c>
      <c r="BM712" s="25">
        <v>11.76470588235294</v>
      </c>
      <c r="BN712" s="25">
        <v>1.4705882352941175</v>
      </c>
      <c r="BO712" s="25">
        <v>0</v>
      </c>
    </row>
    <row r="713" spans="4:67">
      <c r="D713" s="86" t="s">
        <v>17</v>
      </c>
      <c r="E713" s="87"/>
      <c r="F713" s="87"/>
      <c r="G713" s="87"/>
      <c r="H713" s="87"/>
      <c r="I713" s="88"/>
      <c r="J713" s="89">
        <f>BI713</f>
        <v>87.837837837837839</v>
      </c>
      <c r="K713" s="89"/>
      <c r="L713" s="89"/>
      <c r="M713" s="89"/>
      <c r="N713" s="89">
        <f>IF(ISERROR(BJ713),"",BJ713)</f>
        <v>79.761904761904759</v>
      </c>
      <c r="O713" s="89"/>
      <c r="P713" s="89"/>
      <c r="Q713" s="89"/>
      <c r="R713" s="89">
        <f>BK713</f>
        <v>44.047619047619044</v>
      </c>
      <c r="S713" s="89"/>
      <c r="T713" s="89"/>
      <c r="U713" s="89"/>
      <c r="V713" s="89">
        <f>BL713</f>
        <v>35.714285714285715</v>
      </c>
      <c r="W713" s="89"/>
      <c r="X713" s="89"/>
      <c r="Y713" s="89"/>
      <c r="Z713" s="89">
        <f>BM713</f>
        <v>15.476190476190476</v>
      </c>
      <c r="AA713" s="89"/>
      <c r="AB713" s="89"/>
      <c r="AC713" s="89"/>
      <c r="AD713" s="89">
        <f>BN713</f>
        <v>4.7619047619047619</v>
      </c>
      <c r="AE713" s="89"/>
      <c r="AF713" s="89"/>
      <c r="AG713" s="89"/>
      <c r="AH713" s="89">
        <f>BO713</f>
        <v>0</v>
      </c>
      <c r="AI713" s="89"/>
      <c r="AJ713" s="89"/>
      <c r="AK713" s="89"/>
      <c r="BH713" s="2" t="s">
        <v>18</v>
      </c>
      <c r="BI713" s="25">
        <v>87.837837837837839</v>
      </c>
      <c r="BJ713" s="25">
        <f>BK713+BL713</f>
        <v>79.761904761904759</v>
      </c>
      <c r="BK713" s="25">
        <v>44.047619047619044</v>
      </c>
      <c r="BL713" s="25">
        <v>35.714285714285715</v>
      </c>
      <c r="BM713" s="25">
        <v>15.476190476190476</v>
      </c>
      <c r="BN713" s="25">
        <v>4.7619047619047619</v>
      </c>
      <c r="BO713" s="25">
        <v>0</v>
      </c>
    </row>
    <row r="714" spans="4:67" ht="15" customHeight="1">
      <c r="D714" s="33" t="s">
        <v>250</v>
      </c>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BI714" s="5" t="s">
        <v>13</v>
      </c>
      <c r="BJ714" s="2" t="s">
        <v>14</v>
      </c>
      <c r="BK714" s="2">
        <v>1</v>
      </c>
      <c r="BL714" s="2">
        <v>2</v>
      </c>
      <c r="BM714" s="2">
        <v>3</v>
      </c>
      <c r="BN714" s="2">
        <v>4</v>
      </c>
      <c r="BO714" s="2">
        <v>0</v>
      </c>
    </row>
    <row r="715" spans="4:67">
      <c r="D715" s="90" t="s">
        <v>15</v>
      </c>
      <c r="E715" s="91"/>
      <c r="F715" s="91"/>
      <c r="G715" s="91"/>
      <c r="H715" s="91"/>
      <c r="I715" s="92"/>
      <c r="J715" s="85">
        <f>BI715</f>
        <v>96.512988532646844</v>
      </c>
      <c r="K715" s="85"/>
      <c r="L715" s="85"/>
      <c r="M715" s="85"/>
      <c r="N715" s="85">
        <f>BJ715</f>
        <v>98.52941176470587</v>
      </c>
      <c r="O715" s="85"/>
      <c r="P715" s="85"/>
      <c r="Q715" s="85"/>
      <c r="R715" s="85">
        <f>BK715</f>
        <v>82.35294117647058</v>
      </c>
      <c r="S715" s="85"/>
      <c r="T715" s="85"/>
      <c r="U715" s="85"/>
      <c r="V715" s="85">
        <f>BL715</f>
        <v>16.176470588235293</v>
      </c>
      <c r="W715" s="85"/>
      <c r="X715" s="85"/>
      <c r="Y715" s="85"/>
      <c r="Z715" s="85">
        <f>BM715</f>
        <v>1.4705882352941175</v>
      </c>
      <c r="AA715" s="85"/>
      <c r="AB715" s="85"/>
      <c r="AC715" s="85"/>
      <c r="AD715" s="85">
        <f>BN715</f>
        <v>0</v>
      </c>
      <c r="AE715" s="85"/>
      <c r="AF715" s="85"/>
      <c r="AG715" s="85"/>
      <c r="AH715" s="85">
        <f>BO715</f>
        <v>0</v>
      </c>
      <c r="AI715" s="85"/>
      <c r="AJ715" s="85"/>
      <c r="AK715" s="85"/>
      <c r="BG715" s="2">
        <v>127</v>
      </c>
      <c r="BH715" s="2" t="s">
        <v>16</v>
      </c>
      <c r="BI715" s="25">
        <v>96.512988532646844</v>
      </c>
      <c r="BJ715" s="25">
        <f>BK715+BL715</f>
        <v>98.52941176470587</v>
      </c>
      <c r="BK715" s="25">
        <v>82.35294117647058</v>
      </c>
      <c r="BL715" s="25">
        <v>16.176470588235293</v>
      </c>
      <c r="BM715" s="25">
        <v>1.4705882352941175</v>
      </c>
      <c r="BN715" s="25">
        <v>0</v>
      </c>
      <c r="BO715" s="25">
        <v>0</v>
      </c>
    </row>
    <row r="716" spans="4:67">
      <c r="D716" s="86" t="s">
        <v>17</v>
      </c>
      <c r="E716" s="87"/>
      <c r="F716" s="87"/>
      <c r="G716" s="87"/>
      <c r="H716" s="87"/>
      <c r="I716" s="88"/>
      <c r="J716" s="89">
        <f>BI716</f>
        <v>96.79340357306458</v>
      </c>
      <c r="K716" s="89"/>
      <c r="L716" s="89"/>
      <c r="M716" s="89"/>
      <c r="N716" s="89">
        <f>IF(ISERROR(BJ716),"",BJ716)</f>
        <v>97.61904761904762</v>
      </c>
      <c r="O716" s="89"/>
      <c r="P716" s="89"/>
      <c r="Q716" s="89"/>
      <c r="R716" s="89">
        <f>BK716</f>
        <v>89.285714285714292</v>
      </c>
      <c r="S716" s="89"/>
      <c r="T716" s="89"/>
      <c r="U716" s="89"/>
      <c r="V716" s="89">
        <f>BL716</f>
        <v>8.3333333333333321</v>
      </c>
      <c r="W716" s="89"/>
      <c r="X716" s="89"/>
      <c r="Y716" s="89"/>
      <c r="Z716" s="89">
        <f>BM716</f>
        <v>2.3809523809523809</v>
      </c>
      <c r="AA716" s="89"/>
      <c r="AB716" s="89"/>
      <c r="AC716" s="89"/>
      <c r="AD716" s="89">
        <f>BN716</f>
        <v>0</v>
      </c>
      <c r="AE716" s="89"/>
      <c r="AF716" s="89"/>
      <c r="AG716" s="89"/>
      <c r="AH716" s="89">
        <f>BO716</f>
        <v>0</v>
      </c>
      <c r="AI716" s="89"/>
      <c r="AJ716" s="89"/>
      <c r="AK716" s="89"/>
      <c r="BH716" s="2" t="s">
        <v>18</v>
      </c>
      <c r="BI716" s="25">
        <v>96.79340357306458</v>
      </c>
      <c r="BJ716" s="25">
        <f>BK716+BL716</f>
        <v>97.61904761904762</v>
      </c>
      <c r="BK716" s="25">
        <v>89.285714285714292</v>
      </c>
      <c r="BL716" s="25">
        <v>8.3333333333333321</v>
      </c>
      <c r="BM716" s="25">
        <v>2.3809523809523809</v>
      </c>
      <c r="BN716" s="25">
        <v>0</v>
      </c>
      <c r="BO716" s="25">
        <v>0</v>
      </c>
    </row>
    <row r="717" spans="4:67" ht="15" customHeight="1">
      <c r="D717" s="33" t="s">
        <v>251</v>
      </c>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BI717" s="5" t="s">
        <v>13</v>
      </c>
      <c r="BJ717" s="2" t="s">
        <v>14</v>
      </c>
      <c r="BK717" s="2">
        <v>1</v>
      </c>
      <c r="BL717" s="2">
        <v>2</v>
      </c>
      <c r="BM717" s="2">
        <v>3</v>
      </c>
      <c r="BN717" s="2">
        <v>4</v>
      </c>
      <c r="BO717" s="2">
        <v>0</v>
      </c>
    </row>
    <row r="718" spans="4:67">
      <c r="D718" s="90" t="s">
        <v>15</v>
      </c>
      <c r="E718" s="91"/>
      <c r="F718" s="91"/>
      <c r="G718" s="91"/>
      <c r="H718" s="91"/>
      <c r="I718" s="92"/>
      <c r="J718" s="85">
        <f>BI718</f>
        <v>97.519307278258836</v>
      </c>
      <c r="K718" s="85"/>
      <c r="L718" s="85"/>
      <c r="M718" s="85"/>
      <c r="N718" s="85">
        <f>BJ718</f>
        <v>100.00000000000001</v>
      </c>
      <c r="O718" s="85"/>
      <c r="P718" s="85"/>
      <c r="Q718" s="85"/>
      <c r="R718" s="85">
        <f>BK718</f>
        <v>92.64705882352942</v>
      </c>
      <c r="S718" s="85"/>
      <c r="T718" s="85"/>
      <c r="U718" s="85"/>
      <c r="V718" s="85">
        <f>BL718</f>
        <v>7.3529411764705888</v>
      </c>
      <c r="W718" s="85"/>
      <c r="X718" s="85"/>
      <c r="Y718" s="85"/>
      <c r="Z718" s="85">
        <f>BM718</f>
        <v>0</v>
      </c>
      <c r="AA718" s="85"/>
      <c r="AB718" s="85"/>
      <c r="AC718" s="85"/>
      <c r="AD718" s="85">
        <f>BN718</f>
        <v>0</v>
      </c>
      <c r="AE718" s="85"/>
      <c r="AF718" s="85"/>
      <c r="AG718" s="85"/>
      <c r="AH718" s="85">
        <f>BO718</f>
        <v>0</v>
      </c>
      <c r="AI718" s="85"/>
      <c r="AJ718" s="85"/>
      <c r="AK718" s="85"/>
      <c r="BG718" s="2">
        <v>128</v>
      </c>
      <c r="BH718" s="2" t="s">
        <v>16</v>
      </c>
      <c r="BI718" s="25">
        <v>97.519307278258836</v>
      </c>
      <c r="BJ718" s="25">
        <f>BK718+BL718</f>
        <v>100.00000000000001</v>
      </c>
      <c r="BK718" s="25">
        <v>92.64705882352942</v>
      </c>
      <c r="BL718" s="25">
        <v>7.3529411764705888</v>
      </c>
      <c r="BM718" s="25">
        <v>0</v>
      </c>
      <c r="BN718" s="25">
        <v>0</v>
      </c>
      <c r="BO718" s="25">
        <v>0</v>
      </c>
    </row>
    <row r="719" spans="4:67">
      <c r="D719" s="86" t="s">
        <v>17</v>
      </c>
      <c r="E719" s="87"/>
      <c r="F719" s="87"/>
      <c r="G719" s="87"/>
      <c r="H719" s="87"/>
      <c r="I719" s="88"/>
      <c r="J719" s="89">
        <f>BI719</f>
        <v>98.098946404031153</v>
      </c>
      <c r="K719" s="89"/>
      <c r="L719" s="89"/>
      <c r="M719" s="89"/>
      <c r="N719" s="89">
        <f>IF(ISERROR(BJ719),"",BJ719)</f>
        <v>98.80952380952381</v>
      </c>
      <c r="O719" s="89"/>
      <c r="P719" s="89"/>
      <c r="Q719" s="89"/>
      <c r="R719" s="89">
        <f>BK719</f>
        <v>96.428571428571431</v>
      </c>
      <c r="S719" s="89"/>
      <c r="T719" s="89"/>
      <c r="U719" s="89"/>
      <c r="V719" s="89">
        <f>BL719</f>
        <v>2.3809523809523809</v>
      </c>
      <c r="W719" s="89"/>
      <c r="X719" s="89"/>
      <c r="Y719" s="89"/>
      <c r="Z719" s="89">
        <f>BM719</f>
        <v>1.1904761904761905</v>
      </c>
      <c r="AA719" s="89"/>
      <c r="AB719" s="89"/>
      <c r="AC719" s="89"/>
      <c r="AD719" s="89">
        <f>BN719</f>
        <v>0</v>
      </c>
      <c r="AE719" s="89"/>
      <c r="AF719" s="89"/>
      <c r="AG719" s="89"/>
      <c r="AH719" s="89">
        <f>BO719</f>
        <v>0</v>
      </c>
      <c r="AI719" s="89"/>
      <c r="AJ719" s="89"/>
      <c r="AK719" s="89"/>
      <c r="BH719" s="2" t="s">
        <v>18</v>
      </c>
      <c r="BI719" s="25">
        <v>98.098946404031153</v>
      </c>
      <c r="BJ719" s="25">
        <f>BK719+BL719</f>
        <v>98.80952380952381</v>
      </c>
      <c r="BK719" s="25">
        <v>96.428571428571431</v>
      </c>
      <c r="BL719" s="25">
        <v>2.3809523809523809</v>
      </c>
      <c r="BM719" s="25">
        <v>1.1904761904761905</v>
      </c>
      <c r="BN719" s="25">
        <v>0</v>
      </c>
      <c r="BO719" s="25">
        <v>0</v>
      </c>
    </row>
    <row r="720" spans="4:67" ht="15" customHeight="1">
      <c r="D720" s="33" t="s">
        <v>252</v>
      </c>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BI720" s="5" t="s">
        <v>13</v>
      </c>
      <c r="BJ720" s="2" t="s">
        <v>14</v>
      </c>
      <c r="BK720" s="2">
        <v>1</v>
      </c>
      <c r="BL720" s="2">
        <v>2</v>
      </c>
      <c r="BM720" s="2">
        <v>3</v>
      </c>
      <c r="BN720" s="2">
        <v>4</v>
      </c>
      <c r="BO720" s="2">
        <v>0</v>
      </c>
    </row>
    <row r="721" spans="4:67">
      <c r="D721" s="90" t="s">
        <v>15</v>
      </c>
      <c r="E721" s="91"/>
      <c r="F721" s="91"/>
      <c r="G721" s="91"/>
      <c r="H721" s="91"/>
      <c r="I721" s="92"/>
      <c r="J721" s="85">
        <f>BI721</f>
        <v>97.659723847414</v>
      </c>
      <c r="K721" s="85"/>
      <c r="L721" s="85"/>
      <c r="M721" s="85"/>
      <c r="N721" s="85">
        <f>BJ721</f>
        <v>98.529411764705884</v>
      </c>
      <c r="O721" s="85"/>
      <c r="P721" s="85"/>
      <c r="Q721" s="85"/>
      <c r="R721" s="85">
        <f>BK721</f>
        <v>86.764705882352942</v>
      </c>
      <c r="S721" s="85"/>
      <c r="T721" s="85"/>
      <c r="U721" s="85"/>
      <c r="V721" s="85">
        <f>BL721</f>
        <v>11.76470588235294</v>
      </c>
      <c r="W721" s="85"/>
      <c r="X721" s="85"/>
      <c r="Y721" s="85"/>
      <c r="Z721" s="85">
        <f>BM721</f>
        <v>1.4705882352941175</v>
      </c>
      <c r="AA721" s="85"/>
      <c r="AB721" s="85"/>
      <c r="AC721" s="85"/>
      <c r="AD721" s="85">
        <f>BN721</f>
        <v>0</v>
      </c>
      <c r="AE721" s="85"/>
      <c r="AF721" s="85"/>
      <c r="AG721" s="85"/>
      <c r="AH721" s="85">
        <f>BO721</f>
        <v>0</v>
      </c>
      <c r="AI721" s="85"/>
      <c r="AJ721" s="85"/>
      <c r="AK721" s="85"/>
      <c r="BG721" s="2">
        <v>129</v>
      </c>
      <c r="BH721" s="2" t="s">
        <v>16</v>
      </c>
      <c r="BI721" s="25">
        <v>97.659723847414</v>
      </c>
      <c r="BJ721" s="25">
        <f>BK721+BL721</f>
        <v>98.529411764705884</v>
      </c>
      <c r="BK721" s="25">
        <v>86.764705882352942</v>
      </c>
      <c r="BL721" s="25">
        <v>11.76470588235294</v>
      </c>
      <c r="BM721" s="25">
        <v>1.4705882352941175</v>
      </c>
      <c r="BN721" s="25">
        <v>0</v>
      </c>
      <c r="BO721" s="25">
        <v>0</v>
      </c>
    </row>
    <row r="722" spans="4:67">
      <c r="D722" s="86" t="s">
        <v>17</v>
      </c>
      <c r="E722" s="87"/>
      <c r="F722" s="87"/>
      <c r="G722" s="87"/>
      <c r="H722" s="87"/>
      <c r="I722" s="88"/>
      <c r="J722" s="89">
        <f>BI722</f>
        <v>97.984425103069171</v>
      </c>
      <c r="K722" s="89"/>
      <c r="L722" s="89"/>
      <c r="M722" s="89"/>
      <c r="N722" s="89">
        <f>IF(ISERROR(BJ722),"",BJ722)</f>
        <v>100</v>
      </c>
      <c r="O722" s="89"/>
      <c r="P722" s="89"/>
      <c r="Q722" s="89"/>
      <c r="R722" s="89">
        <f>BK722</f>
        <v>89.285714285714292</v>
      </c>
      <c r="S722" s="89"/>
      <c r="T722" s="89"/>
      <c r="U722" s="89"/>
      <c r="V722" s="89">
        <f>BL722</f>
        <v>10.714285714285714</v>
      </c>
      <c r="W722" s="89"/>
      <c r="X722" s="89"/>
      <c r="Y722" s="89"/>
      <c r="Z722" s="89">
        <f>BM722</f>
        <v>0</v>
      </c>
      <c r="AA722" s="89"/>
      <c r="AB722" s="89"/>
      <c r="AC722" s="89"/>
      <c r="AD722" s="89">
        <f>BN722</f>
        <v>0</v>
      </c>
      <c r="AE722" s="89"/>
      <c r="AF722" s="89"/>
      <c r="AG722" s="89"/>
      <c r="AH722" s="89">
        <f>BO722</f>
        <v>0</v>
      </c>
      <c r="AI722" s="89"/>
      <c r="AJ722" s="89"/>
      <c r="AK722" s="89"/>
      <c r="BH722" s="2" t="s">
        <v>18</v>
      </c>
      <c r="BI722" s="25">
        <v>97.984425103069171</v>
      </c>
      <c r="BJ722" s="25">
        <f>BK722+BL722</f>
        <v>100</v>
      </c>
      <c r="BK722" s="25">
        <v>89.285714285714292</v>
      </c>
      <c r="BL722" s="25">
        <v>10.714285714285714</v>
      </c>
      <c r="BM722" s="25">
        <v>0</v>
      </c>
      <c r="BN722" s="25">
        <v>0</v>
      </c>
      <c r="BO722" s="25">
        <v>0</v>
      </c>
    </row>
    <row r="723" spans="4:67" ht="15" customHeight="1">
      <c r="D723" s="33" t="s">
        <v>253</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13</v>
      </c>
      <c r="BJ723" s="2" t="s">
        <v>14</v>
      </c>
      <c r="BK723" s="2">
        <v>1</v>
      </c>
      <c r="BL723" s="2">
        <v>2</v>
      </c>
      <c r="BM723" s="2">
        <v>3</v>
      </c>
      <c r="BN723" s="2">
        <v>4</v>
      </c>
      <c r="BO723" s="2">
        <v>0</v>
      </c>
    </row>
    <row r="724" spans="4:67">
      <c r="D724" s="90" t="s">
        <v>15</v>
      </c>
      <c r="E724" s="91"/>
      <c r="F724" s="91"/>
      <c r="G724" s="91"/>
      <c r="H724" s="91"/>
      <c r="I724" s="92"/>
      <c r="J724" s="85">
        <f>BI724</f>
        <v>88.649660659957874</v>
      </c>
      <c r="K724" s="85"/>
      <c r="L724" s="85"/>
      <c r="M724" s="85"/>
      <c r="N724" s="85">
        <f>BJ724</f>
        <v>82.35294117647058</v>
      </c>
      <c r="O724" s="85"/>
      <c r="P724" s="85"/>
      <c r="Q724" s="85"/>
      <c r="R724" s="85">
        <f>BK724</f>
        <v>69.117647058823522</v>
      </c>
      <c r="S724" s="85"/>
      <c r="T724" s="85"/>
      <c r="U724" s="85"/>
      <c r="V724" s="85">
        <f>BL724</f>
        <v>13.23529411764706</v>
      </c>
      <c r="W724" s="85"/>
      <c r="X724" s="85"/>
      <c r="Y724" s="85"/>
      <c r="Z724" s="85">
        <f>BM724</f>
        <v>14.705882352941178</v>
      </c>
      <c r="AA724" s="85"/>
      <c r="AB724" s="85"/>
      <c r="AC724" s="85"/>
      <c r="AD724" s="85">
        <f>BN724</f>
        <v>2.9411764705882351</v>
      </c>
      <c r="AE724" s="85"/>
      <c r="AF724" s="85"/>
      <c r="AG724" s="85"/>
      <c r="AH724" s="85">
        <f>BO724</f>
        <v>0</v>
      </c>
      <c r="AI724" s="85"/>
      <c r="AJ724" s="85"/>
      <c r="AK724" s="85"/>
      <c r="BG724" s="2">
        <v>130</v>
      </c>
      <c r="BH724" s="2" t="s">
        <v>16</v>
      </c>
      <c r="BI724" s="25">
        <v>88.649660659957874</v>
      </c>
      <c r="BJ724" s="25">
        <f>BK724+BL724</f>
        <v>82.35294117647058</v>
      </c>
      <c r="BK724" s="25">
        <v>69.117647058823522</v>
      </c>
      <c r="BL724" s="25">
        <v>13.23529411764706</v>
      </c>
      <c r="BM724" s="25">
        <v>14.705882352941178</v>
      </c>
      <c r="BN724" s="25">
        <v>2.9411764705882351</v>
      </c>
      <c r="BO724" s="25">
        <v>0</v>
      </c>
    </row>
    <row r="725" spans="4:67">
      <c r="D725" s="86" t="s">
        <v>17</v>
      </c>
      <c r="E725" s="87"/>
      <c r="F725" s="87"/>
      <c r="G725" s="87"/>
      <c r="H725" s="87"/>
      <c r="I725" s="88"/>
      <c r="J725" s="89">
        <f>BI725</f>
        <v>88.983050847457619</v>
      </c>
      <c r="K725" s="89"/>
      <c r="L725" s="89"/>
      <c r="M725" s="89"/>
      <c r="N725" s="89">
        <f>IF(ISERROR(BJ725),"",BJ725)</f>
        <v>85.714285714285722</v>
      </c>
      <c r="O725" s="89"/>
      <c r="P725" s="89"/>
      <c r="Q725" s="89"/>
      <c r="R725" s="89">
        <f>BK725</f>
        <v>64.285714285714292</v>
      </c>
      <c r="S725" s="89"/>
      <c r="T725" s="89"/>
      <c r="U725" s="89"/>
      <c r="V725" s="89">
        <f>BL725</f>
        <v>21.428571428571427</v>
      </c>
      <c r="W725" s="89"/>
      <c r="X725" s="89"/>
      <c r="Y725" s="89"/>
      <c r="Z725" s="89">
        <f>BM725</f>
        <v>9.5238095238095237</v>
      </c>
      <c r="AA725" s="89"/>
      <c r="AB725" s="89"/>
      <c r="AC725" s="89"/>
      <c r="AD725" s="89">
        <f>BN725</f>
        <v>4.7619047619047619</v>
      </c>
      <c r="AE725" s="89"/>
      <c r="AF725" s="89"/>
      <c r="AG725" s="89"/>
      <c r="AH725" s="89">
        <f>BO725</f>
        <v>0</v>
      </c>
      <c r="AI725" s="89"/>
      <c r="AJ725" s="89"/>
      <c r="AK725" s="89"/>
      <c r="BH725" s="2" t="s">
        <v>18</v>
      </c>
      <c r="BI725" s="25">
        <v>88.983050847457619</v>
      </c>
      <c r="BJ725" s="25">
        <f>BK725+BL725</f>
        <v>85.714285714285722</v>
      </c>
      <c r="BK725" s="25">
        <v>64.285714285714292</v>
      </c>
      <c r="BL725" s="25">
        <v>21.428571428571427</v>
      </c>
      <c r="BM725" s="25">
        <v>9.5238095238095237</v>
      </c>
      <c r="BN725" s="25">
        <v>4.7619047619047619</v>
      </c>
      <c r="BO725" s="25">
        <v>0</v>
      </c>
    </row>
    <row r="726" spans="4:67" ht="15" customHeight="1">
      <c r="D726" s="33" t="s">
        <v>254</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13</v>
      </c>
      <c r="BJ726" s="2" t="s">
        <v>14</v>
      </c>
      <c r="BK726" s="2">
        <v>1</v>
      </c>
      <c r="BL726" s="2">
        <v>2</v>
      </c>
      <c r="BM726" s="2">
        <v>3</v>
      </c>
      <c r="BN726" s="2">
        <v>4</v>
      </c>
      <c r="BO726" s="2">
        <v>0</v>
      </c>
    </row>
    <row r="727" spans="4:67">
      <c r="D727" s="90" t="s">
        <v>15</v>
      </c>
      <c r="E727" s="91"/>
      <c r="F727" s="91"/>
      <c r="G727" s="91"/>
      <c r="H727" s="91"/>
      <c r="I727" s="92"/>
      <c r="J727" s="85">
        <f>BI727</f>
        <v>97.472501755207119</v>
      </c>
      <c r="K727" s="85"/>
      <c r="L727" s="85"/>
      <c r="M727" s="85"/>
      <c r="N727" s="85">
        <f>BJ727</f>
        <v>98.529411764705884</v>
      </c>
      <c r="O727" s="85"/>
      <c r="P727" s="85"/>
      <c r="Q727" s="85"/>
      <c r="R727" s="85">
        <f>BK727</f>
        <v>97.058823529411768</v>
      </c>
      <c r="S727" s="85"/>
      <c r="T727" s="85"/>
      <c r="U727" s="85"/>
      <c r="V727" s="85">
        <f>BL727</f>
        <v>1.4705882352941175</v>
      </c>
      <c r="W727" s="85"/>
      <c r="X727" s="85"/>
      <c r="Y727" s="85"/>
      <c r="Z727" s="85">
        <f>BM727</f>
        <v>0</v>
      </c>
      <c r="AA727" s="85"/>
      <c r="AB727" s="85"/>
      <c r="AC727" s="85"/>
      <c r="AD727" s="85">
        <f>BN727</f>
        <v>1.4705882352941175</v>
      </c>
      <c r="AE727" s="85"/>
      <c r="AF727" s="85"/>
      <c r="AG727" s="85"/>
      <c r="AH727" s="85">
        <f>BO727</f>
        <v>0</v>
      </c>
      <c r="AI727" s="85"/>
      <c r="AJ727" s="85"/>
      <c r="AK727" s="85"/>
      <c r="BG727" s="2">
        <v>131</v>
      </c>
      <c r="BH727" s="2" t="s">
        <v>16</v>
      </c>
      <c r="BI727" s="25">
        <v>97.472501755207119</v>
      </c>
      <c r="BJ727" s="25">
        <f>BK727+BL727</f>
        <v>98.529411764705884</v>
      </c>
      <c r="BK727" s="25">
        <v>97.058823529411768</v>
      </c>
      <c r="BL727" s="25">
        <v>1.4705882352941175</v>
      </c>
      <c r="BM727" s="25">
        <v>0</v>
      </c>
      <c r="BN727" s="25">
        <v>1.4705882352941175</v>
      </c>
      <c r="BO727" s="25">
        <v>0</v>
      </c>
    </row>
    <row r="728" spans="4:67">
      <c r="D728" s="86" t="s">
        <v>17</v>
      </c>
      <c r="E728" s="87"/>
      <c r="F728" s="87"/>
      <c r="G728" s="87"/>
      <c r="H728" s="87"/>
      <c r="I728" s="88"/>
      <c r="J728" s="89">
        <f>BI728</f>
        <v>97.984425103069171</v>
      </c>
      <c r="K728" s="89"/>
      <c r="L728" s="89"/>
      <c r="M728" s="89"/>
      <c r="N728" s="89">
        <f>IF(ISERROR(BJ728),"",BJ728)</f>
        <v>100</v>
      </c>
      <c r="O728" s="89"/>
      <c r="P728" s="89"/>
      <c r="Q728" s="89"/>
      <c r="R728" s="89">
        <f>BK728</f>
        <v>97.61904761904762</v>
      </c>
      <c r="S728" s="89"/>
      <c r="T728" s="89"/>
      <c r="U728" s="89"/>
      <c r="V728" s="89">
        <f>BL728</f>
        <v>2.3809523809523809</v>
      </c>
      <c r="W728" s="89"/>
      <c r="X728" s="89"/>
      <c r="Y728" s="89"/>
      <c r="Z728" s="89">
        <f>BM728</f>
        <v>0</v>
      </c>
      <c r="AA728" s="89"/>
      <c r="AB728" s="89"/>
      <c r="AC728" s="89"/>
      <c r="AD728" s="89">
        <f>BN728</f>
        <v>0</v>
      </c>
      <c r="AE728" s="89"/>
      <c r="AF728" s="89"/>
      <c r="AG728" s="89"/>
      <c r="AH728" s="89">
        <f>BO728</f>
        <v>0</v>
      </c>
      <c r="AI728" s="89"/>
      <c r="AJ728" s="89"/>
      <c r="AK728" s="89"/>
      <c r="BH728" s="2" t="s">
        <v>18</v>
      </c>
      <c r="BI728" s="25">
        <v>97.984425103069171</v>
      </c>
      <c r="BJ728" s="25">
        <f>BK728+BL728</f>
        <v>100</v>
      </c>
      <c r="BK728" s="25">
        <v>97.61904761904762</v>
      </c>
      <c r="BL728" s="25">
        <v>2.3809523809523809</v>
      </c>
      <c r="BM728" s="25">
        <v>0</v>
      </c>
      <c r="BN728" s="25">
        <v>0</v>
      </c>
      <c r="BO728" s="25">
        <v>0</v>
      </c>
    </row>
    <row r="729" spans="4:67" ht="15" customHeight="1">
      <c r="D729" s="33" t="s">
        <v>255</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13</v>
      </c>
      <c r="BJ729" s="2" t="s">
        <v>14</v>
      </c>
      <c r="BK729" s="2">
        <v>1</v>
      </c>
      <c r="BL729" s="2">
        <v>2</v>
      </c>
      <c r="BM729" s="2">
        <v>3</v>
      </c>
      <c r="BN729" s="2">
        <v>4</v>
      </c>
      <c r="BO729" s="2">
        <v>0</v>
      </c>
    </row>
    <row r="730" spans="4:67">
      <c r="D730" s="90" t="s">
        <v>15</v>
      </c>
      <c r="E730" s="91"/>
      <c r="F730" s="91"/>
      <c r="G730" s="91"/>
      <c r="H730" s="91"/>
      <c r="I730" s="92"/>
      <c r="J730" s="85">
        <f>BI730</f>
        <v>97.332085186051955</v>
      </c>
      <c r="K730" s="85"/>
      <c r="L730" s="85"/>
      <c r="M730" s="85"/>
      <c r="N730" s="85">
        <f>BJ730</f>
        <v>98.529411764705884</v>
      </c>
      <c r="O730" s="85"/>
      <c r="P730" s="85"/>
      <c r="Q730" s="85"/>
      <c r="R730" s="85">
        <f>BK730</f>
        <v>95.588235294117652</v>
      </c>
      <c r="S730" s="85"/>
      <c r="T730" s="85"/>
      <c r="U730" s="85"/>
      <c r="V730" s="85">
        <f>BL730</f>
        <v>2.9411764705882351</v>
      </c>
      <c r="W730" s="85"/>
      <c r="X730" s="85"/>
      <c r="Y730" s="85"/>
      <c r="Z730" s="85">
        <f>BM730</f>
        <v>0</v>
      </c>
      <c r="AA730" s="85"/>
      <c r="AB730" s="85"/>
      <c r="AC730" s="85"/>
      <c r="AD730" s="85">
        <f>BN730</f>
        <v>0</v>
      </c>
      <c r="AE730" s="85"/>
      <c r="AF730" s="85"/>
      <c r="AG730" s="85"/>
      <c r="AH730" s="85">
        <f>BO730</f>
        <v>1.4705882352941175</v>
      </c>
      <c r="AI730" s="85"/>
      <c r="AJ730" s="85"/>
      <c r="AK730" s="85"/>
      <c r="BG730" s="2">
        <v>132</v>
      </c>
      <c r="BH730" s="2" t="s">
        <v>16</v>
      </c>
      <c r="BI730" s="25">
        <v>97.332085186051955</v>
      </c>
      <c r="BJ730" s="25">
        <f>BK730+BL730</f>
        <v>98.529411764705884</v>
      </c>
      <c r="BK730" s="25">
        <v>95.588235294117652</v>
      </c>
      <c r="BL730" s="25">
        <v>2.9411764705882351</v>
      </c>
      <c r="BM730" s="25">
        <v>0</v>
      </c>
      <c r="BN730" s="25">
        <v>0</v>
      </c>
      <c r="BO730" s="25">
        <v>1.4705882352941175</v>
      </c>
    </row>
    <row r="731" spans="4:67">
      <c r="D731" s="86" t="s">
        <v>17</v>
      </c>
      <c r="E731" s="87"/>
      <c r="F731" s="87"/>
      <c r="G731" s="87"/>
      <c r="H731" s="87"/>
      <c r="I731" s="88"/>
      <c r="J731" s="89">
        <f>BI731</f>
        <v>97.846999541914798</v>
      </c>
      <c r="K731" s="89"/>
      <c r="L731" s="89"/>
      <c r="M731" s="89"/>
      <c r="N731" s="89">
        <f>IF(ISERROR(BJ731),"",BJ731)</f>
        <v>100</v>
      </c>
      <c r="O731" s="89"/>
      <c r="P731" s="89"/>
      <c r="Q731" s="89"/>
      <c r="R731" s="89">
        <f>BK731</f>
        <v>100</v>
      </c>
      <c r="S731" s="89"/>
      <c r="T731" s="89"/>
      <c r="U731" s="89"/>
      <c r="V731" s="89">
        <f>BL731</f>
        <v>0</v>
      </c>
      <c r="W731" s="89"/>
      <c r="X731" s="89"/>
      <c r="Y731" s="89"/>
      <c r="Z731" s="89">
        <f>BM731</f>
        <v>0</v>
      </c>
      <c r="AA731" s="89"/>
      <c r="AB731" s="89"/>
      <c r="AC731" s="89"/>
      <c r="AD731" s="89">
        <f>BN731</f>
        <v>0</v>
      </c>
      <c r="AE731" s="89"/>
      <c r="AF731" s="89"/>
      <c r="AG731" s="89"/>
      <c r="AH731" s="89">
        <f>BO731</f>
        <v>0</v>
      </c>
      <c r="AI731" s="89"/>
      <c r="AJ731" s="89"/>
      <c r="AK731" s="89"/>
      <c r="BH731" s="2" t="s">
        <v>18</v>
      </c>
      <c r="BI731" s="25">
        <v>97.846999541914798</v>
      </c>
      <c r="BJ731" s="25">
        <f>BK731+BL731</f>
        <v>100</v>
      </c>
      <c r="BK731" s="25">
        <v>100</v>
      </c>
      <c r="BL731" s="25">
        <v>0</v>
      </c>
      <c r="BM731" s="25">
        <v>0</v>
      </c>
      <c r="BN731" s="25">
        <v>0</v>
      </c>
      <c r="BO731" s="25">
        <v>0</v>
      </c>
    </row>
    <row r="732" spans="4:67" ht="15" customHeight="1">
      <c r="D732" s="33" t="s">
        <v>256</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13</v>
      </c>
      <c r="BJ732" s="2" t="s">
        <v>14</v>
      </c>
      <c r="BK732" s="2">
        <v>1</v>
      </c>
      <c r="BL732" s="2">
        <v>2</v>
      </c>
      <c r="BM732" s="2">
        <v>3</v>
      </c>
      <c r="BN732" s="2">
        <v>4</v>
      </c>
      <c r="BO732" s="2">
        <v>0</v>
      </c>
    </row>
    <row r="733" spans="4:67">
      <c r="D733" s="90" t="s">
        <v>15</v>
      </c>
      <c r="E733" s="91"/>
      <c r="F733" s="91"/>
      <c r="G733" s="91"/>
      <c r="H733" s="91"/>
      <c r="I733" s="92"/>
      <c r="J733" s="85">
        <f>BI733</f>
        <v>85.326468523285754</v>
      </c>
      <c r="K733" s="85"/>
      <c r="L733" s="85"/>
      <c r="M733" s="85"/>
      <c r="N733" s="85">
        <f>BJ733</f>
        <v>92.647058823529406</v>
      </c>
      <c r="O733" s="85"/>
      <c r="P733" s="85"/>
      <c r="Q733" s="85"/>
      <c r="R733" s="85">
        <f>BK733</f>
        <v>66.17647058823529</v>
      </c>
      <c r="S733" s="85"/>
      <c r="T733" s="85"/>
      <c r="U733" s="85"/>
      <c r="V733" s="85">
        <f>BL733</f>
        <v>26.47058823529412</v>
      </c>
      <c r="W733" s="85"/>
      <c r="X733" s="85"/>
      <c r="Y733" s="85"/>
      <c r="Z733" s="85">
        <f>BM733</f>
        <v>4.4117647058823533</v>
      </c>
      <c r="AA733" s="85"/>
      <c r="AB733" s="85"/>
      <c r="AC733" s="85"/>
      <c r="AD733" s="85">
        <f>BN733</f>
        <v>1.4705882352941175</v>
      </c>
      <c r="AE733" s="85"/>
      <c r="AF733" s="85"/>
      <c r="AG733" s="85"/>
      <c r="AH733" s="85">
        <f>BO733</f>
        <v>1.4705882352941175</v>
      </c>
      <c r="AI733" s="85"/>
      <c r="AJ733" s="85"/>
      <c r="AK733" s="85"/>
      <c r="BG733" s="2">
        <v>133</v>
      </c>
      <c r="BH733" s="2" t="s">
        <v>16</v>
      </c>
      <c r="BI733" s="25">
        <v>85.326468523285754</v>
      </c>
      <c r="BJ733" s="25">
        <f>BK733+BL733</f>
        <v>92.647058823529406</v>
      </c>
      <c r="BK733" s="25">
        <v>66.17647058823529</v>
      </c>
      <c r="BL733" s="25">
        <v>26.47058823529412</v>
      </c>
      <c r="BM733" s="25">
        <v>4.4117647058823533</v>
      </c>
      <c r="BN733" s="25">
        <v>1.4705882352941175</v>
      </c>
      <c r="BO733" s="25">
        <v>1.4705882352941175</v>
      </c>
    </row>
    <row r="734" spans="4:67">
      <c r="D734" s="86" t="s">
        <v>17</v>
      </c>
      <c r="E734" s="87"/>
      <c r="F734" s="87"/>
      <c r="G734" s="87"/>
      <c r="H734" s="87"/>
      <c r="I734" s="88"/>
      <c r="J734" s="89">
        <f>BI734</f>
        <v>86.394869445716907</v>
      </c>
      <c r="K734" s="89"/>
      <c r="L734" s="89"/>
      <c r="M734" s="89"/>
      <c r="N734" s="89">
        <f>IF(ISERROR(BJ734),"",BJ734)</f>
        <v>88.095238095238102</v>
      </c>
      <c r="O734" s="89"/>
      <c r="P734" s="89"/>
      <c r="Q734" s="89"/>
      <c r="R734" s="89">
        <f>BK734</f>
        <v>54.761904761904766</v>
      </c>
      <c r="S734" s="89"/>
      <c r="T734" s="89"/>
      <c r="U734" s="89"/>
      <c r="V734" s="89">
        <f>BL734</f>
        <v>33.333333333333329</v>
      </c>
      <c r="W734" s="89"/>
      <c r="X734" s="89"/>
      <c r="Y734" s="89"/>
      <c r="Z734" s="89">
        <f>BM734</f>
        <v>7.1428571428571423</v>
      </c>
      <c r="AA734" s="89"/>
      <c r="AB734" s="89"/>
      <c r="AC734" s="89"/>
      <c r="AD734" s="89">
        <f>BN734</f>
        <v>4.7619047619047619</v>
      </c>
      <c r="AE734" s="89"/>
      <c r="AF734" s="89"/>
      <c r="AG734" s="89"/>
      <c r="AH734" s="89">
        <f>BO734</f>
        <v>0</v>
      </c>
      <c r="AI734" s="89"/>
      <c r="AJ734" s="89"/>
      <c r="AK734" s="89"/>
      <c r="BH734" s="2" t="s">
        <v>18</v>
      </c>
      <c r="BI734" s="25">
        <v>86.394869445716907</v>
      </c>
      <c r="BJ734" s="25">
        <f>BK734+BL734</f>
        <v>88.095238095238102</v>
      </c>
      <c r="BK734" s="25">
        <v>54.761904761904766</v>
      </c>
      <c r="BL734" s="25">
        <v>33.333333333333329</v>
      </c>
      <c r="BM734" s="25">
        <v>7.1428571428571423</v>
      </c>
      <c r="BN734" s="25">
        <v>4.7619047619047619</v>
      </c>
      <c r="BO734" s="25">
        <v>0</v>
      </c>
    </row>
    <row r="735" spans="4:67" ht="15" customHeight="1">
      <c r="D735" s="39"/>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BI735" s="5"/>
    </row>
    <row r="736" spans="4:67">
      <c r="D736" s="113"/>
      <c r="E736" s="113"/>
      <c r="F736" s="113"/>
      <c r="G736" s="113"/>
      <c r="H736" s="113"/>
      <c r="I736" s="113"/>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BI736" s="25"/>
      <c r="BJ736" s="25"/>
      <c r="BK736" s="25"/>
      <c r="BL736" s="25"/>
      <c r="BM736" s="25"/>
      <c r="BN736" s="25"/>
      <c r="BO736" s="25"/>
    </row>
    <row r="737" spans="1:96">
      <c r="D737" s="113"/>
      <c r="E737" s="113"/>
      <c r="F737" s="113"/>
      <c r="G737" s="113"/>
      <c r="H737" s="113"/>
      <c r="I737" s="113"/>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BI737" s="25"/>
      <c r="BJ737" s="25"/>
      <c r="BK737" s="25"/>
      <c r="BL737" s="25"/>
      <c r="BM737" s="25"/>
      <c r="BN737" s="25"/>
      <c r="BO737" s="25"/>
    </row>
    <row r="739" spans="1:96" s="20" customFormat="1" ht="11.25" customHeight="1">
      <c r="A739" s="2"/>
      <c r="B739" s="99" t="s">
        <v>116</v>
      </c>
      <c r="C739" s="99"/>
      <c r="D739" s="14" t="s">
        <v>257</v>
      </c>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7"/>
      <c r="AI739" s="27"/>
      <c r="AJ739" s="14"/>
      <c r="AK739" s="19"/>
      <c r="AL739" s="19"/>
      <c r="AM739" s="19"/>
      <c r="AN739" s="19"/>
      <c r="AO739" s="19"/>
      <c r="AP739" s="19"/>
      <c r="AQ739" s="19"/>
      <c r="AR739" s="19"/>
      <c r="AS739" s="19"/>
      <c r="AT739" s="19"/>
      <c r="AU739" s="19"/>
      <c r="AV739" s="19"/>
      <c r="AW739" s="19"/>
      <c r="AX739" s="19"/>
      <c r="AY739" s="19"/>
      <c r="AZ739" s="19"/>
      <c r="BA739" s="19"/>
      <c r="BB739" s="19"/>
      <c r="BC739" s="19"/>
      <c r="BD739" s="19"/>
      <c r="BE739" s="19"/>
      <c r="BF739" s="19"/>
      <c r="BG739" s="2"/>
      <c r="BX739" s="2"/>
      <c r="CR739" s="21"/>
    </row>
    <row r="740" spans="1:96" ht="15" customHeight="1">
      <c r="B740" s="99"/>
      <c r="C740" s="99"/>
      <c r="D740" s="33" t="s">
        <v>258</v>
      </c>
      <c r="E740" s="34"/>
      <c r="F740" s="34"/>
      <c r="G740" s="34"/>
      <c r="H740" s="34"/>
      <c r="I740" s="34"/>
      <c r="J740" s="34"/>
      <c r="K740" s="34"/>
      <c r="L740" s="34"/>
      <c r="M740" s="34"/>
      <c r="N740" s="34"/>
      <c r="O740" s="34"/>
      <c r="P740" s="34"/>
      <c r="Q740" s="34"/>
      <c r="R740" s="34"/>
      <c r="S740" s="34"/>
      <c r="T740" s="34"/>
      <c r="U740" s="34"/>
      <c r="V740" s="34"/>
      <c r="W740" s="34"/>
      <c r="X740" s="34"/>
      <c r="Y740" s="34"/>
      <c r="Z740" s="34"/>
      <c r="AA740" s="34"/>
      <c r="AB740" s="34"/>
      <c r="AC740" s="34"/>
      <c r="AD740" s="34"/>
      <c r="AE740" s="34"/>
      <c r="AF740" s="34"/>
      <c r="AG740" s="34"/>
      <c r="AH740" s="74"/>
      <c r="AI740" s="74"/>
      <c r="AJ740" s="74"/>
      <c r="AK740" s="74"/>
      <c r="BI740" s="5"/>
    </row>
    <row r="741" spans="1:96" ht="9.75" customHeight="1">
      <c r="D741" s="100"/>
      <c r="E741" s="101"/>
      <c r="F741" s="101"/>
      <c r="G741" s="101"/>
      <c r="H741" s="101"/>
      <c r="I741" s="102"/>
      <c r="J741" s="106" t="s">
        <v>6</v>
      </c>
      <c r="K741" s="107"/>
      <c r="L741" s="107"/>
      <c r="M741" s="108"/>
      <c r="N741" s="106" t="s">
        <v>7</v>
      </c>
      <c r="O741" s="107"/>
      <c r="P741" s="107"/>
      <c r="Q741" s="108"/>
      <c r="R741" s="93">
        <v>1</v>
      </c>
      <c r="S741" s="94"/>
      <c r="T741" s="94"/>
      <c r="U741" s="95"/>
      <c r="V741" s="93">
        <v>2</v>
      </c>
      <c r="W741" s="94"/>
      <c r="X741" s="94"/>
      <c r="Y741" s="95"/>
      <c r="Z741" s="93">
        <v>3</v>
      </c>
      <c r="AA741" s="94"/>
      <c r="AB741" s="94"/>
      <c r="AC741" s="95"/>
      <c r="AD741" s="93">
        <v>4</v>
      </c>
      <c r="AE741" s="94"/>
      <c r="AF741" s="94"/>
      <c r="AG741" s="95"/>
      <c r="AH741" s="93"/>
      <c r="AI741" s="94"/>
      <c r="AJ741" s="94"/>
      <c r="AK741" s="95"/>
    </row>
    <row r="742" spans="1:96" ht="22.5" customHeight="1">
      <c r="D742" s="103"/>
      <c r="E742" s="104"/>
      <c r="F742" s="104"/>
      <c r="G742" s="104"/>
      <c r="H742" s="104"/>
      <c r="I742" s="105"/>
      <c r="J742" s="109"/>
      <c r="K742" s="110"/>
      <c r="L742" s="110"/>
      <c r="M742" s="111"/>
      <c r="N742" s="109"/>
      <c r="O742" s="110"/>
      <c r="P742" s="110"/>
      <c r="Q742" s="111"/>
      <c r="R742" s="96" t="s">
        <v>65</v>
      </c>
      <c r="S742" s="97"/>
      <c r="T742" s="97"/>
      <c r="U742" s="98"/>
      <c r="V742" s="96" t="s">
        <v>66</v>
      </c>
      <c r="W742" s="97"/>
      <c r="X742" s="97"/>
      <c r="Y742" s="98"/>
      <c r="Z742" s="96" t="s">
        <v>67</v>
      </c>
      <c r="AA742" s="97"/>
      <c r="AB742" s="97"/>
      <c r="AC742" s="98"/>
      <c r="AD742" s="96" t="s">
        <v>68</v>
      </c>
      <c r="AE742" s="97"/>
      <c r="AF742" s="97"/>
      <c r="AG742" s="98"/>
      <c r="AH742" s="96" t="s">
        <v>12</v>
      </c>
      <c r="AI742" s="97"/>
      <c r="AJ742" s="97"/>
      <c r="AK742" s="98"/>
      <c r="BI742" s="5" t="s">
        <v>13</v>
      </c>
      <c r="BJ742" s="2" t="s">
        <v>14</v>
      </c>
      <c r="BK742" s="2">
        <v>1</v>
      </c>
      <c r="BL742" s="2">
        <v>2</v>
      </c>
      <c r="BM742" s="2">
        <v>3</v>
      </c>
      <c r="BN742" s="2">
        <v>4</v>
      </c>
      <c r="BO742" s="2">
        <v>0</v>
      </c>
    </row>
    <row r="743" spans="1:96">
      <c r="D743" s="90" t="s">
        <v>15</v>
      </c>
      <c r="E743" s="91"/>
      <c r="F743" s="91"/>
      <c r="G743" s="91"/>
      <c r="H743" s="91"/>
      <c r="I743" s="92"/>
      <c r="J743" s="85">
        <f>BI743</f>
        <v>98.478820500819097</v>
      </c>
      <c r="K743" s="85"/>
      <c r="L743" s="85"/>
      <c r="M743" s="85"/>
      <c r="N743" s="85">
        <f>BJ743</f>
        <v>97.058823529411768</v>
      </c>
      <c r="O743" s="85"/>
      <c r="P743" s="85"/>
      <c r="Q743" s="85"/>
      <c r="R743" s="85">
        <f>BK743</f>
        <v>76.470588235294116</v>
      </c>
      <c r="S743" s="85"/>
      <c r="T743" s="85"/>
      <c r="U743" s="85"/>
      <c r="V743" s="85">
        <f>BL743</f>
        <v>20.588235294117645</v>
      </c>
      <c r="W743" s="85"/>
      <c r="X743" s="85"/>
      <c r="Y743" s="85"/>
      <c r="Z743" s="85">
        <f>BM743</f>
        <v>1.4705882352941175</v>
      </c>
      <c r="AA743" s="85"/>
      <c r="AB743" s="85"/>
      <c r="AC743" s="85"/>
      <c r="AD743" s="85">
        <f>BN743</f>
        <v>0</v>
      </c>
      <c r="AE743" s="85"/>
      <c r="AF743" s="85"/>
      <c r="AG743" s="85"/>
      <c r="AH743" s="85">
        <f>BO743</f>
        <v>1.4705882352941175</v>
      </c>
      <c r="AI743" s="85"/>
      <c r="AJ743" s="85"/>
      <c r="AK743" s="85"/>
      <c r="BG743" s="2">
        <v>134</v>
      </c>
      <c r="BH743" s="2" t="s">
        <v>16</v>
      </c>
      <c r="BI743" s="25">
        <v>98.478820500819097</v>
      </c>
      <c r="BJ743" s="25">
        <f>BK743+BL743</f>
        <v>97.058823529411768</v>
      </c>
      <c r="BK743" s="25">
        <v>76.470588235294116</v>
      </c>
      <c r="BL743" s="25">
        <v>20.588235294117645</v>
      </c>
      <c r="BM743" s="25">
        <v>1.4705882352941175</v>
      </c>
      <c r="BN743" s="25">
        <v>0</v>
      </c>
      <c r="BO743" s="25">
        <v>1.4705882352941175</v>
      </c>
    </row>
    <row r="744" spans="1:96">
      <c r="D744" s="86" t="s">
        <v>17</v>
      </c>
      <c r="E744" s="87"/>
      <c r="F744" s="87"/>
      <c r="G744" s="87"/>
      <c r="H744" s="87"/>
      <c r="I744" s="88"/>
      <c r="J744" s="89">
        <f>BI744</f>
        <v>98.39670178653229</v>
      </c>
      <c r="K744" s="89"/>
      <c r="L744" s="89"/>
      <c r="M744" s="89"/>
      <c r="N744" s="89">
        <f>IF(ISERROR(BJ744),"",BJ744)</f>
        <v>100</v>
      </c>
      <c r="O744" s="89"/>
      <c r="P744" s="89"/>
      <c r="Q744" s="89"/>
      <c r="R744" s="89">
        <f>BK744</f>
        <v>85.714285714285708</v>
      </c>
      <c r="S744" s="89"/>
      <c r="T744" s="89"/>
      <c r="U744" s="89"/>
      <c r="V744" s="89">
        <f>BL744</f>
        <v>14.285714285714285</v>
      </c>
      <c r="W744" s="89"/>
      <c r="X744" s="89"/>
      <c r="Y744" s="89"/>
      <c r="Z744" s="89">
        <f>BM744</f>
        <v>0</v>
      </c>
      <c r="AA744" s="89"/>
      <c r="AB744" s="89"/>
      <c r="AC744" s="89"/>
      <c r="AD744" s="89">
        <f>BN744</f>
        <v>0</v>
      </c>
      <c r="AE744" s="89"/>
      <c r="AF744" s="89"/>
      <c r="AG744" s="89"/>
      <c r="AH744" s="89">
        <f>BO744</f>
        <v>0</v>
      </c>
      <c r="AI744" s="89"/>
      <c r="AJ744" s="89"/>
      <c r="AK744" s="89"/>
      <c r="BH744" s="2" t="s">
        <v>18</v>
      </c>
      <c r="BI744" s="25">
        <v>98.39670178653229</v>
      </c>
      <c r="BJ744" s="25">
        <f>BK744+BL744</f>
        <v>100</v>
      </c>
      <c r="BK744" s="25">
        <v>85.714285714285708</v>
      </c>
      <c r="BL744" s="25">
        <v>14.285714285714285</v>
      </c>
      <c r="BM744" s="25">
        <v>0</v>
      </c>
      <c r="BN744" s="25">
        <v>0</v>
      </c>
      <c r="BO744" s="25">
        <v>0</v>
      </c>
    </row>
    <row r="745" spans="1:96" ht="15" customHeight="1">
      <c r="D745" s="33" t="s">
        <v>259</v>
      </c>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BI745" s="5" t="s">
        <v>13</v>
      </c>
      <c r="BJ745" s="2" t="s">
        <v>14</v>
      </c>
      <c r="BK745" s="2">
        <v>1</v>
      </c>
      <c r="BL745" s="2">
        <v>2</v>
      </c>
      <c r="BM745" s="2">
        <v>3</v>
      </c>
      <c r="BN745" s="2">
        <v>4</v>
      </c>
      <c r="BO745" s="2">
        <v>0</v>
      </c>
    </row>
    <row r="746" spans="1:96">
      <c r="D746" s="90" t="s">
        <v>15</v>
      </c>
      <c r="E746" s="91"/>
      <c r="F746" s="91"/>
      <c r="G746" s="91"/>
      <c r="H746" s="91"/>
      <c r="I746" s="92"/>
      <c r="J746" s="85">
        <f>BI746</f>
        <v>97.051252047741627</v>
      </c>
      <c r="K746" s="85"/>
      <c r="L746" s="85"/>
      <c r="M746" s="85"/>
      <c r="N746" s="85">
        <f>BJ746</f>
        <v>100</v>
      </c>
      <c r="O746" s="85"/>
      <c r="P746" s="85"/>
      <c r="Q746" s="85"/>
      <c r="R746" s="85">
        <f>BK746</f>
        <v>85.294117647058826</v>
      </c>
      <c r="S746" s="85"/>
      <c r="T746" s="85"/>
      <c r="U746" s="85"/>
      <c r="V746" s="85">
        <f>BL746</f>
        <v>14.705882352941178</v>
      </c>
      <c r="W746" s="85"/>
      <c r="X746" s="85"/>
      <c r="Y746" s="85"/>
      <c r="Z746" s="85">
        <f>BM746</f>
        <v>0</v>
      </c>
      <c r="AA746" s="85"/>
      <c r="AB746" s="85"/>
      <c r="AC746" s="85"/>
      <c r="AD746" s="85">
        <f>BN746</f>
        <v>0</v>
      </c>
      <c r="AE746" s="85"/>
      <c r="AF746" s="85"/>
      <c r="AG746" s="85"/>
      <c r="AH746" s="85">
        <f>BO746</f>
        <v>0</v>
      </c>
      <c r="AI746" s="85"/>
      <c r="AJ746" s="85"/>
      <c r="AK746" s="85"/>
      <c r="BG746" s="2">
        <v>135</v>
      </c>
      <c r="BH746" s="2" t="s">
        <v>16</v>
      </c>
      <c r="BI746" s="25">
        <v>97.051252047741627</v>
      </c>
      <c r="BJ746" s="25">
        <f>BK746+BL746</f>
        <v>100</v>
      </c>
      <c r="BK746" s="25">
        <v>85.294117647058826</v>
      </c>
      <c r="BL746" s="25">
        <v>14.705882352941178</v>
      </c>
      <c r="BM746" s="25">
        <v>0</v>
      </c>
      <c r="BN746" s="25">
        <v>0</v>
      </c>
      <c r="BO746" s="25">
        <v>0</v>
      </c>
    </row>
    <row r="747" spans="1:96">
      <c r="D747" s="86" t="s">
        <v>17</v>
      </c>
      <c r="E747" s="87"/>
      <c r="F747" s="87"/>
      <c r="G747" s="87"/>
      <c r="H747" s="87"/>
      <c r="I747" s="88"/>
      <c r="J747" s="89">
        <f>BI747</f>
        <v>96.885020613834172</v>
      </c>
      <c r="K747" s="89"/>
      <c r="L747" s="89"/>
      <c r="M747" s="89"/>
      <c r="N747" s="89">
        <f>IF(ISERROR(BJ747),"",BJ747)</f>
        <v>96.428571428571416</v>
      </c>
      <c r="O747" s="89"/>
      <c r="P747" s="89"/>
      <c r="Q747" s="89"/>
      <c r="R747" s="89">
        <f>BK747</f>
        <v>82.142857142857139</v>
      </c>
      <c r="S747" s="89"/>
      <c r="T747" s="89"/>
      <c r="U747" s="89"/>
      <c r="V747" s="89">
        <f>BL747</f>
        <v>14.285714285714285</v>
      </c>
      <c r="W747" s="89"/>
      <c r="X747" s="89"/>
      <c r="Y747" s="89"/>
      <c r="Z747" s="89">
        <f>BM747</f>
        <v>2.3809523809523809</v>
      </c>
      <c r="AA747" s="89"/>
      <c r="AB747" s="89"/>
      <c r="AC747" s="89"/>
      <c r="AD747" s="89">
        <f>BN747</f>
        <v>1.1904761904761905</v>
      </c>
      <c r="AE747" s="89"/>
      <c r="AF747" s="89"/>
      <c r="AG747" s="89"/>
      <c r="AH747" s="89">
        <f>BO747</f>
        <v>0</v>
      </c>
      <c r="AI747" s="89"/>
      <c r="AJ747" s="89"/>
      <c r="AK747" s="89"/>
      <c r="BH747" s="2" t="s">
        <v>18</v>
      </c>
      <c r="BI747" s="25">
        <v>96.885020613834172</v>
      </c>
      <c r="BJ747" s="25">
        <f>BK747+BL747</f>
        <v>96.428571428571416</v>
      </c>
      <c r="BK747" s="25">
        <v>82.142857142857139</v>
      </c>
      <c r="BL747" s="25">
        <v>14.285714285714285</v>
      </c>
      <c r="BM747" s="25">
        <v>2.3809523809523809</v>
      </c>
      <c r="BN747" s="25">
        <v>1.1904761904761905</v>
      </c>
      <c r="BO747" s="25">
        <v>0</v>
      </c>
    </row>
    <row r="748" spans="1:96" ht="15" customHeight="1">
      <c r="D748" s="33" t="s">
        <v>260</v>
      </c>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BI748" s="5" t="s">
        <v>13</v>
      </c>
      <c r="BJ748" s="2" t="s">
        <v>14</v>
      </c>
      <c r="BK748" s="2">
        <v>1</v>
      </c>
      <c r="BL748" s="2">
        <v>2</v>
      </c>
      <c r="BM748" s="2">
        <v>3</v>
      </c>
      <c r="BN748" s="2">
        <v>4</v>
      </c>
      <c r="BO748" s="2">
        <v>0</v>
      </c>
    </row>
    <row r="749" spans="1:96">
      <c r="D749" s="90" t="s">
        <v>15</v>
      </c>
      <c r="E749" s="91"/>
      <c r="F749" s="91"/>
      <c r="G749" s="91"/>
      <c r="H749" s="91"/>
      <c r="I749" s="92"/>
      <c r="J749" s="85">
        <f>BI749</f>
        <v>95.623683594664172</v>
      </c>
      <c r="K749" s="85"/>
      <c r="L749" s="85"/>
      <c r="M749" s="85"/>
      <c r="N749" s="85">
        <f>BJ749</f>
        <v>94.117647058823536</v>
      </c>
      <c r="O749" s="85"/>
      <c r="P749" s="85"/>
      <c r="Q749" s="85"/>
      <c r="R749" s="85">
        <f>BK749</f>
        <v>76.470588235294116</v>
      </c>
      <c r="S749" s="85"/>
      <c r="T749" s="85"/>
      <c r="U749" s="85"/>
      <c r="V749" s="85">
        <f>BL749</f>
        <v>17.647058823529413</v>
      </c>
      <c r="W749" s="85"/>
      <c r="X749" s="85"/>
      <c r="Y749" s="85"/>
      <c r="Z749" s="85">
        <f>BM749</f>
        <v>2.9411764705882351</v>
      </c>
      <c r="AA749" s="85"/>
      <c r="AB749" s="85"/>
      <c r="AC749" s="85"/>
      <c r="AD749" s="85">
        <f>BN749</f>
        <v>2.9411764705882351</v>
      </c>
      <c r="AE749" s="85"/>
      <c r="AF749" s="85"/>
      <c r="AG749" s="85"/>
      <c r="AH749" s="85">
        <f>BO749</f>
        <v>0</v>
      </c>
      <c r="AI749" s="85"/>
      <c r="AJ749" s="85"/>
      <c r="AK749" s="85"/>
      <c r="BG749" s="2">
        <v>136</v>
      </c>
      <c r="BH749" s="2" t="s">
        <v>16</v>
      </c>
      <c r="BI749" s="25">
        <v>95.623683594664172</v>
      </c>
      <c r="BJ749" s="25">
        <f>BK749+BL749</f>
        <v>94.117647058823536</v>
      </c>
      <c r="BK749" s="25">
        <v>76.470588235294116</v>
      </c>
      <c r="BL749" s="25">
        <v>17.647058823529413</v>
      </c>
      <c r="BM749" s="25">
        <v>2.9411764705882351</v>
      </c>
      <c r="BN749" s="25">
        <v>2.9411764705882351</v>
      </c>
      <c r="BO749" s="25">
        <v>0</v>
      </c>
    </row>
    <row r="750" spans="1:96">
      <c r="D750" s="86" t="s">
        <v>17</v>
      </c>
      <c r="E750" s="87"/>
      <c r="F750" s="87"/>
      <c r="G750" s="87"/>
      <c r="H750" s="87"/>
      <c r="I750" s="88"/>
      <c r="J750" s="89">
        <f>BI750</f>
        <v>95.808520384791578</v>
      </c>
      <c r="K750" s="89"/>
      <c r="L750" s="89"/>
      <c r="M750" s="89"/>
      <c r="N750" s="89">
        <f>IF(ISERROR(BJ750),"",BJ750)</f>
        <v>95.238095238095227</v>
      </c>
      <c r="O750" s="89"/>
      <c r="P750" s="89"/>
      <c r="Q750" s="89"/>
      <c r="R750" s="89">
        <f>BK750</f>
        <v>70.238095238095227</v>
      </c>
      <c r="S750" s="89"/>
      <c r="T750" s="89"/>
      <c r="U750" s="89"/>
      <c r="V750" s="89">
        <f>BL750</f>
        <v>25</v>
      </c>
      <c r="W750" s="89"/>
      <c r="X750" s="89"/>
      <c r="Y750" s="89"/>
      <c r="Z750" s="89">
        <f>BM750</f>
        <v>3.5714285714285712</v>
      </c>
      <c r="AA750" s="89"/>
      <c r="AB750" s="89"/>
      <c r="AC750" s="89"/>
      <c r="AD750" s="89">
        <f>BN750</f>
        <v>1.1904761904761905</v>
      </c>
      <c r="AE750" s="89"/>
      <c r="AF750" s="89"/>
      <c r="AG750" s="89"/>
      <c r="AH750" s="89">
        <f>BO750</f>
        <v>0</v>
      </c>
      <c r="AI750" s="89"/>
      <c r="AJ750" s="89"/>
      <c r="AK750" s="89"/>
      <c r="BH750" s="2" t="s">
        <v>18</v>
      </c>
      <c r="BI750" s="25">
        <v>95.808520384791578</v>
      </c>
      <c r="BJ750" s="25">
        <f>BK750+BL750</f>
        <v>95.238095238095227</v>
      </c>
      <c r="BK750" s="25">
        <v>70.238095238095227</v>
      </c>
      <c r="BL750" s="25">
        <v>25</v>
      </c>
      <c r="BM750" s="25">
        <v>3.5714285714285712</v>
      </c>
      <c r="BN750" s="25">
        <v>1.1904761904761905</v>
      </c>
      <c r="BO750" s="25">
        <v>0</v>
      </c>
    </row>
    <row r="751" spans="1:96" hidden="1">
      <c r="D751" s="42"/>
      <c r="E751" s="42"/>
      <c r="F751" s="42"/>
      <c r="G751" s="42"/>
      <c r="H751" s="42"/>
      <c r="I751" s="42"/>
      <c r="J751" s="43"/>
      <c r="K751" s="43"/>
      <c r="L751" s="43"/>
      <c r="M751" s="43"/>
      <c r="N751" s="43"/>
      <c r="O751" s="43"/>
      <c r="P751" s="43"/>
      <c r="Q751" s="43"/>
      <c r="R751" s="43"/>
      <c r="S751" s="43"/>
      <c r="T751" s="43"/>
      <c r="U751" s="43"/>
      <c r="V751" s="43"/>
      <c r="W751" s="43"/>
      <c r="X751" s="43"/>
      <c r="Y751" s="43"/>
      <c r="Z751" s="43"/>
      <c r="AA751" s="43"/>
      <c r="AB751" s="43"/>
      <c r="AC751" s="43"/>
      <c r="AD751" s="43"/>
      <c r="AE751" s="43"/>
      <c r="AF751" s="43"/>
      <c r="AG751" s="43"/>
      <c r="AH751" s="43"/>
      <c r="AI751" s="43"/>
      <c r="AJ751" s="43"/>
      <c r="AK751" s="43"/>
      <c r="BI751" s="25"/>
      <c r="BJ751" s="25"/>
      <c r="BK751" s="25"/>
      <c r="BL751" s="25"/>
      <c r="BM751" s="25"/>
      <c r="BN751" s="25"/>
      <c r="BO751" s="25"/>
    </row>
    <row r="752" spans="1:96" hidden="1">
      <c r="D752" s="42"/>
      <c r="E752" s="42"/>
      <c r="F752" s="42"/>
      <c r="G752" s="42"/>
      <c r="H752" s="42"/>
      <c r="I752" s="42"/>
      <c r="J752" s="43"/>
      <c r="K752" s="43"/>
      <c r="L752" s="43"/>
      <c r="M752" s="43"/>
      <c r="N752" s="43"/>
      <c r="O752" s="43"/>
      <c r="P752" s="43"/>
      <c r="Q752" s="43"/>
      <c r="R752" s="43"/>
      <c r="S752" s="43"/>
      <c r="T752" s="43"/>
      <c r="U752" s="43"/>
      <c r="V752" s="43"/>
      <c r="W752" s="43"/>
      <c r="X752" s="43"/>
      <c r="Y752" s="43"/>
      <c r="Z752" s="43"/>
      <c r="AA752" s="43"/>
      <c r="AB752" s="43"/>
      <c r="AC752" s="43"/>
      <c r="AD752" s="43"/>
      <c r="AE752" s="43"/>
      <c r="AF752" s="43"/>
      <c r="AG752" s="43"/>
      <c r="AH752" s="43"/>
      <c r="AI752" s="43"/>
      <c r="AJ752" s="43"/>
      <c r="AK752" s="43"/>
      <c r="BI752" s="25"/>
      <c r="BJ752" s="25"/>
      <c r="BK752" s="25"/>
      <c r="BL752" s="25"/>
      <c r="BM752" s="25"/>
      <c r="BN752" s="25"/>
      <c r="BO752" s="25"/>
    </row>
    <row r="753" spans="1:98" hidden="1">
      <c r="D753" s="42"/>
      <c r="E753" s="42"/>
      <c r="F753" s="42"/>
      <c r="G753" s="42"/>
      <c r="H753" s="42"/>
      <c r="I753" s="42"/>
      <c r="J753" s="43"/>
      <c r="K753" s="43"/>
      <c r="L753" s="43"/>
      <c r="M753" s="43"/>
      <c r="N753" s="43"/>
      <c r="O753" s="43"/>
      <c r="P753" s="43"/>
      <c r="Q753" s="43"/>
      <c r="R753" s="43"/>
      <c r="S753" s="43"/>
      <c r="T753" s="43"/>
      <c r="U753" s="43"/>
      <c r="V753" s="43"/>
      <c r="W753" s="43"/>
      <c r="X753" s="43"/>
      <c r="Y753" s="43"/>
      <c r="Z753" s="43"/>
      <c r="AA753" s="43"/>
      <c r="AB753" s="43"/>
      <c r="AC753" s="43"/>
      <c r="AD753" s="43"/>
      <c r="AE753" s="43"/>
      <c r="AF753" s="43"/>
      <c r="AG753" s="43"/>
      <c r="AH753" s="43"/>
      <c r="AI753" s="43"/>
      <c r="AJ753" s="43"/>
      <c r="AK753" s="43"/>
      <c r="BI753" s="25"/>
      <c r="BJ753" s="25"/>
      <c r="BK753" s="25"/>
      <c r="BL753" s="25"/>
      <c r="BM753" s="25"/>
      <c r="BN753" s="25"/>
      <c r="BO753" s="25"/>
    </row>
    <row r="754" spans="1:98">
      <c r="D754" s="42"/>
      <c r="E754" s="42"/>
      <c r="F754" s="42"/>
      <c r="G754" s="42"/>
      <c r="H754" s="42"/>
      <c r="I754" s="42"/>
      <c r="J754" s="43"/>
      <c r="K754" s="43"/>
      <c r="L754" s="43"/>
      <c r="M754" s="43"/>
      <c r="N754" s="43"/>
      <c r="O754" s="43"/>
      <c r="P754" s="43"/>
      <c r="Q754" s="43"/>
      <c r="R754" s="43"/>
      <c r="S754" s="43"/>
      <c r="T754" s="43"/>
      <c r="U754" s="43"/>
      <c r="V754" s="43"/>
      <c r="W754" s="43"/>
      <c r="X754" s="43"/>
      <c r="Y754" s="43"/>
      <c r="Z754" s="43"/>
      <c r="AA754" s="43"/>
      <c r="AB754" s="43"/>
      <c r="AC754" s="43"/>
      <c r="AD754" s="43"/>
      <c r="AE754" s="43"/>
      <c r="AF754" s="43"/>
      <c r="AG754" s="43"/>
      <c r="AH754" s="43"/>
      <c r="AI754" s="43"/>
      <c r="AJ754" s="43"/>
      <c r="AK754" s="43"/>
      <c r="BI754" s="25"/>
      <c r="BJ754" s="25"/>
      <c r="BK754" s="25"/>
      <c r="BL754" s="25"/>
      <c r="BM754" s="25"/>
      <c r="BN754" s="25"/>
      <c r="BO754" s="25"/>
    </row>
    <row r="760" spans="1:98" ht="14.25" thickBot="1">
      <c r="A760" s="75"/>
      <c r="B760" s="60"/>
      <c r="C760" s="61" t="s">
        <v>106</v>
      </c>
      <c r="D760" s="60"/>
      <c r="E760" s="60"/>
      <c r="F760" s="60"/>
      <c r="G760" s="60"/>
      <c r="H760" s="60"/>
      <c r="I760" s="60"/>
      <c r="J760" s="60"/>
      <c r="K760" s="60"/>
      <c r="L760" s="60"/>
      <c r="M760" s="60"/>
      <c r="N760" s="60"/>
      <c r="O760" s="60"/>
      <c r="P760" s="60"/>
      <c r="Q760" s="60"/>
      <c r="R760" s="60"/>
      <c r="S760" s="60"/>
      <c r="T760" s="60"/>
      <c r="U760" s="60"/>
      <c r="V760" s="60"/>
      <c r="W760" s="60"/>
      <c r="X760" s="60"/>
      <c r="Y760" s="60"/>
      <c r="Z760" s="60"/>
      <c r="AA760" s="60"/>
      <c r="AB760" s="60"/>
      <c r="AC760" s="60"/>
      <c r="AD760" s="60"/>
      <c r="AE760" s="60"/>
      <c r="AF760" s="60"/>
      <c r="AG760" s="60"/>
      <c r="AH760" s="60"/>
      <c r="AI760" s="60"/>
      <c r="AJ760" s="60"/>
      <c r="AK760" s="60"/>
      <c r="AL760" s="60"/>
      <c r="AM760" s="60"/>
      <c r="AN760" s="60"/>
      <c r="AO760" s="60"/>
      <c r="AP760" s="60"/>
      <c r="AQ760" s="60"/>
      <c r="AR760" s="60"/>
      <c r="AS760" s="60"/>
      <c r="AT760" s="60"/>
      <c r="AU760" s="60"/>
      <c r="AV760" s="60"/>
      <c r="AW760" s="60"/>
      <c r="AX760" s="60"/>
      <c r="AY760" s="60"/>
      <c r="AZ760" s="60"/>
      <c r="BA760" s="60"/>
      <c r="BB760" s="60"/>
      <c r="BC760" s="60"/>
      <c r="BD760" s="60"/>
      <c r="BE760" s="60"/>
      <c r="BF760" s="60"/>
      <c r="BG760" s="60"/>
      <c r="BH760" s="60"/>
      <c r="BI760" s="60"/>
      <c r="BJ760" s="60"/>
      <c r="BK760" s="60"/>
      <c r="BL760" s="60"/>
      <c r="BM760" s="60"/>
      <c r="BN760" s="60"/>
      <c r="BO760" s="60"/>
      <c r="BP760" s="75"/>
      <c r="BQ760" s="75"/>
      <c r="BR760" s="75"/>
      <c r="BS760" s="75"/>
      <c r="BT760" s="75"/>
      <c r="BU760" s="75"/>
      <c r="BV760" s="75"/>
      <c r="BW760" s="75"/>
      <c r="BX760" s="75"/>
      <c r="BY760" s="75"/>
      <c r="BZ760" s="75"/>
      <c r="CA760" s="75"/>
      <c r="CB760" s="75"/>
      <c r="CC760" s="75"/>
      <c r="CD760" s="75"/>
      <c r="CE760" s="75"/>
      <c r="CF760" s="75"/>
      <c r="CG760" s="75"/>
      <c r="CH760" s="75"/>
      <c r="CI760" s="75"/>
      <c r="CJ760" s="75"/>
      <c r="CK760" s="75"/>
      <c r="CL760" s="75"/>
      <c r="CM760" s="75"/>
      <c r="CN760" s="75"/>
      <c r="CO760" s="75"/>
      <c r="CP760" s="75"/>
      <c r="CQ760" s="75"/>
      <c r="CR760" s="75"/>
      <c r="CS760" s="75"/>
      <c r="CT760" s="75"/>
    </row>
    <row r="761" spans="1:98" ht="18.75" customHeight="1">
      <c r="A761" s="75"/>
      <c r="B761" s="62"/>
      <c r="C761" s="76" t="s">
        <v>269</v>
      </c>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c r="AB761" s="77"/>
      <c r="AC761" s="77"/>
      <c r="AD761" s="77"/>
      <c r="AE761" s="77"/>
      <c r="AF761" s="77"/>
      <c r="AG761" s="77"/>
      <c r="AH761" s="77"/>
      <c r="AI761" s="77"/>
      <c r="AJ761" s="77"/>
      <c r="AK761" s="77"/>
      <c r="AL761" s="77"/>
      <c r="AM761" s="77"/>
      <c r="AN761" s="77"/>
      <c r="AO761" s="77"/>
      <c r="AP761" s="77"/>
      <c r="AQ761" s="78"/>
      <c r="AR761" s="60"/>
      <c r="AS761" s="60"/>
      <c r="AT761" s="60"/>
      <c r="AU761" s="60"/>
      <c r="AV761" s="60"/>
      <c r="AW761" s="60"/>
      <c r="AX761" s="60"/>
      <c r="AY761" s="60"/>
      <c r="AZ761" s="60"/>
      <c r="BA761" s="60"/>
      <c r="BB761" s="60"/>
      <c r="BC761" s="60"/>
      <c r="BD761" s="60"/>
      <c r="BE761" s="60"/>
      <c r="BF761" s="60"/>
      <c r="BG761" s="60"/>
      <c r="BH761" s="60"/>
      <c r="BI761" s="60"/>
      <c r="BJ761" s="60"/>
      <c r="BK761" s="60"/>
      <c r="BL761" s="60"/>
      <c r="BM761" s="60"/>
      <c r="BN761" s="60"/>
      <c r="BO761" s="60"/>
      <c r="BP761" s="75"/>
      <c r="BQ761" s="75"/>
      <c r="BR761" s="75"/>
      <c r="BS761" s="75"/>
      <c r="BT761" s="75"/>
      <c r="BU761" s="75"/>
      <c r="BV761" s="75"/>
      <c r="BW761" s="75"/>
      <c r="BX761" s="75"/>
      <c r="BY761" s="75"/>
      <c r="BZ761" s="75"/>
      <c r="CA761" s="75"/>
      <c r="CB761" s="75"/>
      <c r="CC761" s="75"/>
      <c r="CD761" s="75"/>
      <c r="CE761" s="75"/>
      <c r="CF761" s="75"/>
      <c r="CG761" s="75"/>
      <c r="CH761" s="75"/>
      <c r="CI761" s="75"/>
      <c r="CJ761" s="75"/>
      <c r="CK761" s="75"/>
      <c r="CL761" s="75"/>
      <c r="CM761" s="75"/>
      <c r="CN761" s="75"/>
      <c r="CO761" s="75"/>
      <c r="CP761" s="75"/>
      <c r="CQ761" s="75"/>
      <c r="CR761" s="75"/>
      <c r="CS761" s="75"/>
      <c r="CT761" s="75"/>
    </row>
    <row r="762" spans="1:98" ht="18.75" customHeight="1">
      <c r="A762" s="75"/>
      <c r="B762" s="62"/>
      <c r="C762" s="79"/>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c r="AQ762" s="81"/>
      <c r="AR762" s="60"/>
      <c r="AS762" s="60"/>
      <c r="AT762" s="60"/>
      <c r="AU762" s="60"/>
      <c r="AV762" s="60"/>
      <c r="AW762" s="60"/>
      <c r="AX762" s="60"/>
      <c r="AY762" s="60"/>
      <c r="AZ762" s="60"/>
      <c r="BA762" s="60"/>
      <c r="BB762" s="60"/>
      <c r="BC762" s="60"/>
      <c r="BD762" s="60"/>
      <c r="BE762" s="60"/>
      <c r="BF762" s="60"/>
      <c r="BG762" s="60"/>
      <c r="BH762" s="60"/>
      <c r="BI762" s="60"/>
      <c r="BJ762" s="60"/>
      <c r="BK762" s="60"/>
      <c r="BL762" s="60"/>
      <c r="BM762" s="60"/>
      <c r="BN762" s="60"/>
      <c r="BO762" s="60"/>
      <c r="BP762" s="75"/>
      <c r="BQ762" s="75"/>
      <c r="BR762" s="75"/>
      <c r="BS762" s="75"/>
      <c r="BT762" s="75"/>
      <c r="BU762" s="75"/>
      <c r="BV762" s="75"/>
      <c r="BW762" s="75"/>
      <c r="BX762" s="75"/>
      <c r="BY762" s="75"/>
      <c r="BZ762" s="75"/>
      <c r="CA762" s="75"/>
      <c r="CB762" s="75"/>
      <c r="CC762" s="75"/>
      <c r="CD762" s="75"/>
      <c r="CE762" s="75"/>
      <c r="CF762" s="75"/>
      <c r="CG762" s="75"/>
      <c r="CH762" s="75"/>
      <c r="CI762" s="75"/>
      <c r="CJ762" s="75"/>
      <c r="CK762" s="75"/>
      <c r="CL762" s="75"/>
      <c r="CM762" s="75"/>
      <c r="CN762" s="75"/>
      <c r="CO762" s="75"/>
      <c r="CP762" s="75"/>
      <c r="CQ762" s="75"/>
      <c r="CR762" s="75"/>
      <c r="CS762" s="75"/>
      <c r="CT762" s="75"/>
    </row>
    <row r="763" spans="1:98" ht="18.75" customHeight="1">
      <c r="A763" s="75"/>
      <c r="B763" s="60"/>
      <c r="C763" s="79"/>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c r="AQ763" s="81"/>
      <c r="AR763" s="60"/>
      <c r="AS763" s="60"/>
      <c r="AT763" s="60"/>
      <c r="AU763" s="60"/>
      <c r="AV763" s="60"/>
      <c r="AW763" s="60"/>
      <c r="AX763" s="60"/>
      <c r="AY763" s="60"/>
      <c r="AZ763" s="60"/>
      <c r="BA763" s="60"/>
      <c r="BB763" s="60"/>
      <c r="BC763" s="60"/>
      <c r="BD763" s="60"/>
      <c r="BE763" s="60"/>
      <c r="BF763" s="60"/>
      <c r="BG763" s="60"/>
      <c r="BH763" s="60"/>
      <c r="BI763" s="60"/>
      <c r="BJ763" s="60"/>
      <c r="BK763" s="60"/>
      <c r="BL763" s="60"/>
      <c r="BM763" s="60"/>
      <c r="BN763" s="60"/>
      <c r="BO763" s="60"/>
      <c r="BP763" s="75"/>
      <c r="BQ763" s="75"/>
      <c r="BR763" s="75"/>
      <c r="BS763" s="75"/>
      <c r="BT763" s="75"/>
      <c r="BU763" s="75"/>
      <c r="BV763" s="75"/>
      <c r="BW763" s="75"/>
      <c r="BX763" s="75"/>
      <c r="BY763" s="75"/>
      <c r="BZ763" s="75"/>
      <c r="CA763" s="75"/>
      <c r="CB763" s="75"/>
      <c r="CC763" s="75"/>
      <c r="CD763" s="75"/>
      <c r="CE763" s="75"/>
      <c r="CF763" s="75"/>
      <c r="CG763" s="75"/>
      <c r="CH763" s="75"/>
      <c r="CI763" s="75"/>
      <c r="CJ763" s="75"/>
      <c r="CK763" s="75"/>
      <c r="CL763" s="75"/>
      <c r="CM763" s="75"/>
      <c r="CN763" s="75"/>
      <c r="CO763" s="75"/>
      <c r="CP763" s="75"/>
      <c r="CQ763" s="75"/>
      <c r="CR763" s="75"/>
      <c r="CS763" s="75"/>
      <c r="CT763" s="75"/>
    </row>
    <row r="764" spans="1:98" ht="13.5" customHeight="1">
      <c r="A764" s="75"/>
      <c r="B764" s="60"/>
      <c r="C764" s="79"/>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c r="AJ764" s="80"/>
      <c r="AK764" s="80"/>
      <c r="AL764" s="80"/>
      <c r="AM764" s="80"/>
      <c r="AN764" s="80"/>
      <c r="AO764" s="80"/>
      <c r="AP764" s="80"/>
      <c r="AQ764" s="81"/>
      <c r="AR764" s="60"/>
      <c r="AS764" s="60"/>
      <c r="AT764" s="60"/>
      <c r="AU764" s="60"/>
      <c r="AV764" s="60"/>
      <c r="AW764" s="60"/>
      <c r="AX764" s="60"/>
      <c r="AY764" s="60"/>
      <c r="AZ764" s="60"/>
      <c r="BA764" s="60"/>
      <c r="BB764" s="60"/>
      <c r="BC764" s="60"/>
      <c r="BD764" s="60"/>
      <c r="BE764" s="60"/>
      <c r="BF764" s="60"/>
      <c r="BG764" s="60"/>
      <c r="BH764" s="60"/>
      <c r="BI764" s="60"/>
      <c r="BJ764" s="60"/>
      <c r="BK764" s="60"/>
      <c r="BL764" s="60"/>
      <c r="BM764" s="60"/>
      <c r="BN764" s="60"/>
      <c r="BO764" s="60"/>
      <c r="BP764" s="75"/>
      <c r="BQ764" s="75"/>
      <c r="BR764" s="75"/>
      <c r="BS764" s="75"/>
      <c r="BT764" s="75"/>
      <c r="BU764" s="75"/>
      <c r="BV764" s="75"/>
      <c r="BW764" s="75"/>
      <c r="BX764" s="75"/>
      <c r="BY764" s="75"/>
      <c r="BZ764" s="75"/>
      <c r="CA764" s="75"/>
      <c r="CB764" s="75"/>
      <c r="CC764" s="75"/>
      <c r="CD764" s="75"/>
      <c r="CE764" s="75"/>
      <c r="CF764" s="75"/>
      <c r="CG764" s="75"/>
      <c r="CH764" s="75"/>
      <c r="CI764" s="75"/>
      <c r="CJ764" s="75"/>
      <c r="CK764" s="75"/>
      <c r="CL764" s="75"/>
      <c r="CM764" s="75"/>
      <c r="CN764" s="75"/>
      <c r="CO764" s="75"/>
      <c r="CP764" s="75"/>
      <c r="CQ764" s="75"/>
      <c r="CR764" s="75"/>
      <c r="CS764" s="75"/>
      <c r="CT764" s="75"/>
    </row>
    <row r="765" spans="1:98" ht="13.5" customHeight="1">
      <c r="A765" s="75"/>
      <c r="B765" s="60"/>
      <c r="C765" s="79"/>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80"/>
      <c r="AL765" s="80"/>
      <c r="AM765" s="80"/>
      <c r="AN765" s="80"/>
      <c r="AO765" s="80"/>
      <c r="AP765" s="80"/>
      <c r="AQ765" s="81"/>
      <c r="AR765" s="60"/>
      <c r="AS765" s="60"/>
      <c r="AT765" s="60"/>
      <c r="AU765" s="60"/>
      <c r="AV765" s="60"/>
      <c r="AW765" s="60"/>
      <c r="AX765" s="60"/>
      <c r="AY765" s="60"/>
      <c r="AZ765" s="60"/>
      <c r="BA765" s="60"/>
      <c r="BB765" s="60"/>
      <c r="BC765" s="60"/>
      <c r="BD765" s="60"/>
      <c r="BE765" s="60"/>
      <c r="BF765" s="60"/>
      <c r="BG765" s="60"/>
      <c r="BH765" s="60"/>
      <c r="BI765" s="60"/>
      <c r="BJ765" s="60"/>
      <c r="BK765" s="60"/>
      <c r="BL765" s="60"/>
      <c r="BM765" s="60"/>
      <c r="BN765" s="60"/>
      <c r="BO765" s="60"/>
      <c r="BP765" s="75"/>
      <c r="BQ765" s="75"/>
      <c r="BR765" s="75"/>
      <c r="BS765" s="75"/>
      <c r="BT765" s="75"/>
      <c r="BU765" s="75"/>
      <c r="BV765" s="75"/>
      <c r="BW765" s="75"/>
      <c r="BX765" s="75"/>
      <c r="BY765" s="75"/>
      <c r="BZ765" s="75"/>
      <c r="CA765" s="75"/>
      <c r="CB765" s="75"/>
      <c r="CC765" s="75"/>
      <c r="CD765" s="75"/>
      <c r="CE765" s="75"/>
      <c r="CF765" s="75"/>
      <c r="CG765" s="75"/>
      <c r="CH765" s="75"/>
      <c r="CI765" s="75"/>
      <c r="CJ765" s="75"/>
      <c r="CK765" s="75"/>
      <c r="CL765" s="75"/>
      <c r="CM765" s="75"/>
      <c r="CN765" s="75"/>
      <c r="CO765" s="75"/>
      <c r="CP765" s="75"/>
      <c r="CQ765" s="75"/>
      <c r="CR765" s="75"/>
      <c r="CS765" s="75"/>
      <c r="CT765" s="75"/>
    </row>
    <row r="766" spans="1:98" ht="18.75" customHeight="1">
      <c r="A766" s="75"/>
      <c r="B766" s="60"/>
      <c r="C766" s="79"/>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c r="AJ766" s="80"/>
      <c r="AK766" s="80"/>
      <c r="AL766" s="80"/>
      <c r="AM766" s="80"/>
      <c r="AN766" s="80"/>
      <c r="AO766" s="80"/>
      <c r="AP766" s="80"/>
      <c r="AQ766" s="81"/>
      <c r="AR766" s="60"/>
      <c r="AS766" s="60"/>
      <c r="AT766" s="60"/>
      <c r="AU766" s="60"/>
      <c r="AV766" s="60"/>
      <c r="AW766" s="60"/>
      <c r="AX766" s="60"/>
      <c r="AY766" s="60"/>
      <c r="AZ766" s="60"/>
      <c r="BA766" s="60"/>
      <c r="BB766" s="60"/>
      <c r="BC766" s="60"/>
      <c r="BD766" s="60"/>
      <c r="BE766" s="60"/>
      <c r="BF766" s="60"/>
      <c r="BG766" s="60"/>
      <c r="BH766" s="60"/>
      <c r="BI766" s="60"/>
      <c r="BJ766" s="60"/>
      <c r="BK766" s="60"/>
      <c r="BL766" s="60"/>
      <c r="BM766" s="60"/>
      <c r="BN766" s="60"/>
      <c r="BO766" s="60"/>
      <c r="BP766" s="75"/>
      <c r="BQ766" s="75"/>
      <c r="BR766" s="75"/>
      <c r="BS766" s="75"/>
      <c r="BT766" s="75"/>
      <c r="BU766" s="75"/>
      <c r="BV766" s="75"/>
      <c r="BW766" s="75"/>
      <c r="BX766" s="75"/>
      <c r="BY766" s="75"/>
      <c r="BZ766" s="75"/>
      <c r="CA766" s="75"/>
      <c r="CB766" s="75"/>
      <c r="CC766" s="75"/>
      <c r="CD766" s="75"/>
      <c r="CE766" s="75"/>
      <c r="CF766" s="75"/>
      <c r="CG766" s="75"/>
      <c r="CH766" s="75"/>
      <c r="CI766" s="75"/>
      <c r="CJ766" s="75"/>
      <c r="CK766" s="75"/>
      <c r="CL766" s="75"/>
      <c r="CM766" s="75"/>
      <c r="CN766" s="75"/>
      <c r="CO766" s="75"/>
      <c r="CP766" s="75"/>
      <c r="CQ766" s="75"/>
      <c r="CR766" s="75"/>
      <c r="CS766" s="75"/>
      <c r="CT766" s="75"/>
    </row>
    <row r="767" spans="1:98" ht="13.5" customHeight="1">
      <c r="A767" s="75"/>
      <c r="B767" s="60"/>
      <c r="C767" s="79"/>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c r="AJ767" s="80"/>
      <c r="AK767" s="80"/>
      <c r="AL767" s="80"/>
      <c r="AM767" s="80"/>
      <c r="AN767" s="80"/>
      <c r="AO767" s="80"/>
      <c r="AP767" s="80"/>
      <c r="AQ767" s="81"/>
      <c r="AR767" s="60"/>
      <c r="AS767" s="60"/>
      <c r="AT767" s="60"/>
      <c r="AU767" s="60"/>
      <c r="AV767" s="60"/>
      <c r="AW767" s="60"/>
      <c r="AX767" s="60"/>
      <c r="AY767" s="60"/>
      <c r="AZ767" s="60"/>
      <c r="BA767" s="60"/>
      <c r="BB767" s="60"/>
      <c r="BC767" s="60"/>
      <c r="BD767" s="60"/>
      <c r="BE767" s="60"/>
      <c r="BF767" s="60"/>
      <c r="BG767" s="60"/>
      <c r="BH767" s="60"/>
      <c r="BI767" s="60"/>
      <c r="BJ767" s="60"/>
      <c r="BK767" s="60"/>
      <c r="BL767" s="60"/>
      <c r="BM767" s="60"/>
      <c r="BN767" s="60"/>
      <c r="BO767" s="60"/>
      <c r="BP767" s="75"/>
      <c r="BQ767" s="75"/>
      <c r="BR767" s="75"/>
      <c r="BS767" s="75"/>
      <c r="BT767" s="75"/>
      <c r="BU767" s="75"/>
      <c r="BV767" s="75"/>
      <c r="BW767" s="75"/>
      <c r="BX767" s="75"/>
      <c r="BY767" s="75"/>
      <c r="BZ767" s="75"/>
      <c r="CA767" s="75"/>
      <c r="CB767" s="75"/>
      <c r="CC767" s="75"/>
      <c r="CD767" s="75"/>
      <c r="CE767" s="75"/>
      <c r="CF767" s="75"/>
      <c r="CG767" s="75"/>
      <c r="CH767" s="75"/>
      <c r="CI767" s="75"/>
      <c r="CJ767" s="75"/>
      <c r="CK767" s="75"/>
      <c r="CL767" s="75"/>
      <c r="CM767" s="75"/>
      <c r="CN767" s="75"/>
      <c r="CO767" s="75"/>
      <c r="CP767" s="75"/>
      <c r="CQ767" s="75"/>
      <c r="CR767" s="75"/>
      <c r="CS767" s="75"/>
      <c r="CT767" s="75"/>
    </row>
    <row r="768" spans="1:98" ht="13.5" customHeight="1">
      <c r="A768" s="75"/>
      <c r="B768" s="60"/>
      <c r="C768" s="79"/>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c r="AJ768" s="80"/>
      <c r="AK768" s="80"/>
      <c r="AL768" s="80"/>
      <c r="AM768" s="80"/>
      <c r="AN768" s="80"/>
      <c r="AO768" s="80"/>
      <c r="AP768" s="80"/>
      <c r="AQ768" s="81"/>
      <c r="AR768" s="60"/>
      <c r="AS768" s="60"/>
      <c r="AT768" s="60"/>
      <c r="AU768" s="60"/>
      <c r="AV768" s="60"/>
      <c r="AW768" s="60"/>
      <c r="AX768" s="60"/>
      <c r="AY768" s="60"/>
      <c r="AZ768" s="60"/>
      <c r="BA768" s="60"/>
      <c r="BB768" s="60"/>
      <c r="BC768" s="60"/>
      <c r="BD768" s="60"/>
      <c r="BE768" s="60"/>
      <c r="BF768" s="60"/>
      <c r="BG768" s="60"/>
      <c r="BH768" s="60"/>
      <c r="BI768" s="60"/>
      <c r="BJ768" s="60"/>
      <c r="BK768" s="60"/>
      <c r="BL768" s="60"/>
      <c r="BM768" s="60"/>
      <c r="BN768" s="60"/>
      <c r="BO768" s="60"/>
      <c r="BP768" s="75"/>
      <c r="BQ768" s="75"/>
      <c r="BR768" s="75"/>
      <c r="BS768" s="75"/>
      <c r="BT768" s="75"/>
      <c r="BU768" s="75"/>
      <c r="BV768" s="75"/>
      <c r="BW768" s="75"/>
      <c r="BX768" s="75"/>
      <c r="BY768" s="75"/>
      <c r="BZ768" s="75"/>
      <c r="CA768" s="75"/>
      <c r="CB768" s="75"/>
      <c r="CC768" s="75"/>
      <c r="CD768" s="75"/>
      <c r="CE768" s="75"/>
      <c r="CF768" s="75"/>
      <c r="CG768" s="75"/>
      <c r="CH768" s="75"/>
      <c r="CI768" s="75"/>
      <c r="CJ768" s="75"/>
      <c r="CK768" s="75"/>
      <c r="CL768" s="75"/>
      <c r="CM768" s="75"/>
      <c r="CN768" s="75"/>
      <c r="CO768" s="75"/>
      <c r="CP768" s="75"/>
      <c r="CQ768" s="75"/>
      <c r="CR768" s="75"/>
      <c r="CS768" s="75"/>
      <c r="CT768" s="75"/>
    </row>
    <row r="769" spans="1:98" ht="18.75" customHeight="1">
      <c r="A769" s="75"/>
      <c r="B769" s="60"/>
      <c r="C769" s="79"/>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c r="AJ769" s="80"/>
      <c r="AK769" s="80"/>
      <c r="AL769" s="80"/>
      <c r="AM769" s="80"/>
      <c r="AN769" s="80"/>
      <c r="AO769" s="80"/>
      <c r="AP769" s="80"/>
      <c r="AQ769" s="81"/>
      <c r="AR769" s="60"/>
      <c r="AS769" s="60"/>
      <c r="AT769" s="60"/>
      <c r="AU769" s="60"/>
      <c r="AV769" s="60"/>
      <c r="AW769" s="60"/>
      <c r="AX769" s="60"/>
      <c r="AY769" s="60"/>
      <c r="AZ769" s="60"/>
      <c r="BA769" s="60"/>
      <c r="BB769" s="60"/>
      <c r="BC769" s="60"/>
      <c r="BD769" s="60"/>
      <c r="BE769" s="60"/>
      <c r="BF769" s="60"/>
      <c r="BG769" s="60"/>
      <c r="BH769" s="60"/>
      <c r="BI769" s="60"/>
      <c r="BJ769" s="60"/>
      <c r="BK769" s="60"/>
      <c r="BL769" s="60"/>
      <c r="BM769" s="60"/>
      <c r="BN769" s="60"/>
      <c r="BO769" s="60"/>
      <c r="BP769" s="75"/>
      <c r="BQ769" s="75"/>
      <c r="BR769" s="75"/>
      <c r="BS769" s="75"/>
      <c r="BT769" s="75"/>
      <c r="BU769" s="75"/>
      <c r="BV769" s="75"/>
      <c r="BW769" s="75"/>
      <c r="BX769" s="75"/>
      <c r="BY769" s="75"/>
      <c r="BZ769" s="75"/>
      <c r="CA769" s="75"/>
      <c r="CB769" s="75"/>
      <c r="CC769" s="75"/>
      <c r="CD769" s="75"/>
      <c r="CE769" s="75"/>
      <c r="CF769" s="75"/>
      <c r="CG769" s="75"/>
      <c r="CH769" s="75"/>
      <c r="CI769" s="75"/>
      <c r="CJ769" s="75"/>
      <c r="CK769" s="75"/>
      <c r="CL769" s="75"/>
      <c r="CM769" s="75"/>
      <c r="CN769" s="75"/>
      <c r="CO769" s="75"/>
      <c r="CP769" s="75"/>
      <c r="CQ769" s="75"/>
      <c r="CR769" s="75"/>
      <c r="CS769" s="75"/>
      <c r="CT769" s="75"/>
    </row>
    <row r="770" spans="1:98" ht="18.75" customHeight="1">
      <c r="A770" s="75"/>
      <c r="B770" s="60"/>
      <c r="C770" s="79"/>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c r="AJ770" s="80"/>
      <c r="AK770" s="80"/>
      <c r="AL770" s="80"/>
      <c r="AM770" s="80"/>
      <c r="AN770" s="80"/>
      <c r="AO770" s="80"/>
      <c r="AP770" s="80"/>
      <c r="AQ770" s="81"/>
      <c r="AR770" s="60"/>
      <c r="AS770" s="60"/>
      <c r="AT770" s="60"/>
      <c r="AU770" s="60"/>
      <c r="AV770" s="60"/>
      <c r="AW770" s="60"/>
      <c r="AX770" s="60"/>
      <c r="AY770" s="60"/>
      <c r="AZ770" s="60"/>
      <c r="BA770" s="60"/>
      <c r="BB770" s="60"/>
      <c r="BC770" s="60"/>
      <c r="BD770" s="60"/>
      <c r="BE770" s="60"/>
      <c r="BF770" s="60"/>
      <c r="BG770" s="60"/>
      <c r="BH770" s="60"/>
      <c r="BI770" s="60"/>
      <c r="BJ770" s="60"/>
      <c r="BK770" s="60"/>
      <c r="BL770" s="60"/>
      <c r="BM770" s="60"/>
      <c r="BN770" s="60"/>
      <c r="BO770" s="60"/>
      <c r="BP770" s="75"/>
      <c r="BQ770" s="75"/>
      <c r="BR770" s="75"/>
      <c r="BS770" s="75"/>
      <c r="BT770" s="75"/>
      <c r="BU770" s="75"/>
      <c r="BV770" s="75"/>
      <c r="BW770" s="75"/>
      <c r="BX770" s="75"/>
      <c r="BY770" s="75"/>
      <c r="BZ770" s="75"/>
      <c r="CA770" s="75"/>
      <c r="CB770" s="75"/>
      <c r="CC770" s="75"/>
      <c r="CD770" s="75"/>
      <c r="CE770" s="75"/>
      <c r="CF770" s="75"/>
      <c r="CG770" s="75"/>
      <c r="CH770" s="75"/>
      <c r="CI770" s="75"/>
      <c r="CJ770" s="75"/>
      <c r="CK770" s="75"/>
      <c r="CL770" s="75"/>
      <c r="CM770" s="75"/>
      <c r="CN770" s="75"/>
      <c r="CO770" s="75"/>
      <c r="CP770" s="75"/>
      <c r="CQ770" s="75"/>
      <c r="CR770" s="75"/>
      <c r="CS770" s="75"/>
      <c r="CT770" s="75"/>
    </row>
    <row r="771" spans="1:98" ht="18.75" customHeight="1">
      <c r="A771" s="75"/>
      <c r="B771" s="75"/>
      <c r="C771" s="79"/>
      <c r="D771" s="80"/>
      <c r="E771" s="80"/>
      <c r="F771" s="80"/>
      <c r="G771" s="80"/>
      <c r="H771" s="80"/>
      <c r="I771" s="80"/>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c r="AG771" s="80"/>
      <c r="AH771" s="80"/>
      <c r="AI771" s="80"/>
      <c r="AJ771" s="80"/>
      <c r="AK771" s="80"/>
      <c r="AL771" s="80"/>
      <c r="AM771" s="80"/>
      <c r="AN771" s="80"/>
      <c r="AO771" s="80"/>
      <c r="AP771" s="80"/>
      <c r="AQ771" s="81"/>
      <c r="AR771" s="75"/>
      <c r="AS771" s="75"/>
      <c r="AT771" s="75"/>
      <c r="AU771" s="75"/>
      <c r="AV771" s="75"/>
      <c r="AW771" s="75"/>
      <c r="AX771" s="75"/>
      <c r="AY771" s="75"/>
      <c r="AZ771" s="75"/>
      <c r="BA771" s="75"/>
      <c r="BB771" s="75"/>
      <c r="BC771" s="75"/>
      <c r="BD771" s="75"/>
      <c r="BE771" s="75"/>
      <c r="BF771" s="75"/>
      <c r="BG771" s="75"/>
      <c r="BH771" s="75"/>
      <c r="BI771" s="75"/>
      <c r="BJ771" s="75"/>
      <c r="BK771" s="75"/>
      <c r="BL771" s="75"/>
      <c r="BM771" s="75"/>
      <c r="BN771" s="75"/>
      <c r="BO771" s="75"/>
      <c r="BP771" s="75"/>
      <c r="BQ771" s="75"/>
      <c r="BR771" s="75"/>
      <c r="BS771" s="75"/>
      <c r="BT771" s="75"/>
      <c r="BU771" s="75"/>
      <c r="BV771" s="75"/>
      <c r="BW771" s="75"/>
      <c r="BX771" s="75"/>
      <c r="BY771" s="75"/>
      <c r="BZ771" s="75"/>
      <c r="CA771" s="75"/>
      <c r="CB771" s="75"/>
      <c r="CC771" s="75"/>
      <c r="CD771" s="75"/>
      <c r="CE771" s="75"/>
      <c r="CF771" s="75"/>
      <c r="CG771" s="75"/>
      <c r="CH771" s="75"/>
      <c r="CI771" s="75"/>
      <c r="CJ771" s="75"/>
      <c r="CK771" s="75"/>
      <c r="CL771" s="75"/>
      <c r="CM771" s="75"/>
      <c r="CN771" s="75"/>
      <c r="CO771" s="75"/>
      <c r="CP771" s="75"/>
      <c r="CQ771" s="75"/>
      <c r="CR771" s="75"/>
      <c r="CS771" s="75"/>
      <c r="CT771" s="75"/>
    </row>
    <row r="772" spans="1:98" ht="18.75" customHeight="1">
      <c r="A772" s="75"/>
      <c r="B772" s="75"/>
      <c r="C772" s="79"/>
      <c r="D772" s="80"/>
      <c r="E772" s="80"/>
      <c r="F772" s="80"/>
      <c r="G772" s="80"/>
      <c r="H772" s="80"/>
      <c r="I772" s="80"/>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c r="AG772" s="80"/>
      <c r="AH772" s="80"/>
      <c r="AI772" s="80"/>
      <c r="AJ772" s="80"/>
      <c r="AK772" s="80"/>
      <c r="AL772" s="80"/>
      <c r="AM772" s="80"/>
      <c r="AN772" s="80"/>
      <c r="AO772" s="80"/>
      <c r="AP772" s="80"/>
      <c r="AQ772" s="81"/>
      <c r="AR772" s="75"/>
      <c r="AS772" s="75"/>
      <c r="AT772" s="75"/>
      <c r="AU772" s="75"/>
      <c r="AV772" s="75"/>
      <c r="AW772" s="75"/>
      <c r="AX772" s="75"/>
      <c r="AY772" s="75"/>
      <c r="AZ772" s="75"/>
      <c r="BA772" s="75"/>
      <c r="BB772" s="75"/>
      <c r="BC772" s="75"/>
      <c r="BD772" s="75"/>
      <c r="BE772" s="75"/>
      <c r="BF772" s="75"/>
      <c r="BG772" s="75"/>
      <c r="BH772" s="75"/>
      <c r="BI772" s="75"/>
      <c r="BJ772" s="75"/>
      <c r="BK772" s="75"/>
      <c r="BL772" s="75"/>
      <c r="BM772" s="75"/>
      <c r="BN772" s="75"/>
      <c r="BO772" s="75"/>
      <c r="BP772" s="75"/>
      <c r="BQ772" s="75"/>
      <c r="BR772" s="75"/>
      <c r="BS772" s="75"/>
      <c r="BT772" s="75"/>
      <c r="BU772" s="75"/>
      <c r="BV772" s="75"/>
      <c r="BW772" s="75"/>
      <c r="BX772" s="75"/>
      <c r="BY772" s="75"/>
      <c r="BZ772" s="75"/>
      <c r="CA772" s="75"/>
      <c r="CB772" s="75"/>
      <c r="CC772" s="75"/>
      <c r="CD772" s="75"/>
      <c r="CE772" s="75"/>
      <c r="CF772" s="75"/>
      <c r="CG772" s="75"/>
      <c r="CH772" s="75"/>
      <c r="CI772" s="75"/>
      <c r="CJ772" s="75"/>
      <c r="CK772" s="75"/>
      <c r="CL772" s="75"/>
      <c r="CM772" s="75"/>
      <c r="CN772" s="75"/>
      <c r="CO772" s="75"/>
      <c r="CP772" s="75"/>
      <c r="CQ772" s="75"/>
      <c r="CR772" s="75"/>
      <c r="CS772" s="75"/>
      <c r="CT772" s="75"/>
    </row>
    <row r="773" spans="1:98" ht="18.75" customHeight="1">
      <c r="A773" s="75"/>
      <c r="B773" s="75"/>
      <c r="C773" s="79"/>
      <c r="D773" s="80"/>
      <c r="E773" s="80"/>
      <c r="F773" s="80"/>
      <c r="G773" s="80"/>
      <c r="H773" s="80"/>
      <c r="I773" s="80"/>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c r="AG773" s="80"/>
      <c r="AH773" s="80"/>
      <c r="AI773" s="80"/>
      <c r="AJ773" s="80"/>
      <c r="AK773" s="80"/>
      <c r="AL773" s="80"/>
      <c r="AM773" s="80"/>
      <c r="AN773" s="80"/>
      <c r="AO773" s="80"/>
      <c r="AP773" s="80"/>
      <c r="AQ773" s="81"/>
      <c r="AR773" s="75"/>
      <c r="AS773" s="75"/>
      <c r="AT773" s="75"/>
      <c r="AU773" s="75"/>
      <c r="AV773" s="75"/>
      <c r="AW773" s="75"/>
      <c r="AX773" s="75"/>
      <c r="AY773" s="75"/>
      <c r="AZ773" s="75"/>
      <c r="BA773" s="75"/>
      <c r="BB773" s="75"/>
      <c r="BC773" s="75"/>
      <c r="BD773" s="75"/>
      <c r="BE773" s="75"/>
      <c r="BF773" s="75"/>
      <c r="BG773" s="75"/>
      <c r="BH773" s="75"/>
      <c r="BI773" s="75"/>
      <c r="BJ773" s="75"/>
      <c r="BK773" s="75"/>
      <c r="BL773" s="75"/>
      <c r="BM773" s="75"/>
      <c r="BN773" s="75"/>
      <c r="BO773" s="75"/>
      <c r="BP773" s="75"/>
      <c r="BQ773" s="75"/>
      <c r="BR773" s="75"/>
      <c r="BS773" s="75"/>
      <c r="BT773" s="75"/>
      <c r="BU773" s="75"/>
      <c r="BV773" s="75"/>
      <c r="BW773" s="75"/>
      <c r="BX773" s="75"/>
      <c r="BY773" s="75"/>
      <c r="BZ773" s="75"/>
      <c r="CA773" s="75"/>
      <c r="CB773" s="75"/>
      <c r="CC773" s="75"/>
      <c r="CD773" s="75"/>
      <c r="CE773" s="75"/>
      <c r="CF773" s="75"/>
      <c r="CG773" s="75"/>
      <c r="CH773" s="75"/>
      <c r="CI773" s="75"/>
      <c r="CJ773" s="75"/>
      <c r="CK773" s="75"/>
      <c r="CL773" s="75"/>
      <c r="CM773" s="75"/>
      <c r="CN773" s="75"/>
      <c r="CO773" s="75"/>
      <c r="CP773" s="75"/>
      <c r="CQ773" s="75"/>
      <c r="CR773" s="75"/>
      <c r="CS773" s="75"/>
      <c r="CT773" s="75"/>
    </row>
    <row r="774" spans="1:98" ht="18.75" customHeight="1">
      <c r="A774" s="75"/>
      <c r="B774" s="75"/>
      <c r="C774" s="79"/>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c r="AJ774" s="80"/>
      <c r="AK774" s="80"/>
      <c r="AL774" s="80"/>
      <c r="AM774" s="80"/>
      <c r="AN774" s="80"/>
      <c r="AO774" s="80"/>
      <c r="AP774" s="80"/>
      <c r="AQ774" s="81"/>
      <c r="AR774" s="75"/>
      <c r="AS774" s="75"/>
      <c r="AT774" s="75"/>
      <c r="AU774" s="75"/>
      <c r="AV774" s="75"/>
      <c r="AW774" s="75"/>
      <c r="AX774" s="75"/>
      <c r="AY774" s="75"/>
      <c r="AZ774" s="75"/>
      <c r="BA774" s="75"/>
      <c r="BB774" s="75"/>
      <c r="BC774" s="75"/>
      <c r="BD774" s="75"/>
      <c r="BE774" s="75"/>
      <c r="BF774" s="75"/>
      <c r="BG774" s="75"/>
      <c r="BH774" s="75"/>
      <c r="BI774" s="75"/>
      <c r="BJ774" s="75"/>
      <c r="BK774" s="75"/>
      <c r="BL774" s="75"/>
      <c r="BM774" s="75"/>
      <c r="BN774" s="75"/>
      <c r="BO774" s="75"/>
      <c r="BP774" s="75"/>
      <c r="BQ774" s="75"/>
      <c r="BR774" s="75"/>
      <c r="BS774" s="75"/>
      <c r="BT774" s="75"/>
      <c r="BU774" s="75"/>
      <c r="BV774" s="75"/>
      <c r="BW774" s="75"/>
      <c r="BX774" s="75"/>
      <c r="BY774" s="75"/>
      <c r="BZ774" s="75"/>
      <c r="CA774" s="75"/>
      <c r="CB774" s="75"/>
      <c r="CC774" s="75"/>
      <c r="CD774" s="75"/>
      <c r="CE774" s="75"/>
      <c r="CF774" s="75"/>
      <c r="CG774" s="75"/>
      <c r="CH774" s="75"/>
      <c r="CI774" s="75"/>
      <c r="CJ774" s="75"/>
      <c r="CK774" s="75"/>
      <c r="CL774" s="75"/>
      <c r="CM774" s="75"/>
      <c r="CN774" s="75"/>
      <c r="CO774" s="75"/>
      <c r="CP774" s="75"/>
      <c r="CQ774" s="75"/>
      <c r="CR774" s="75"/>
      <c r="CS774" s="75"/>
      <c r="CT774" s="75"/>
    </row>
    <row r="775" spans="1:98" ht="18.75" customHeight="1">
      <c r="A775" s="75"/>
      <c r="B775" s="75"/>
      <c r="C775" s="79"/>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c r="AQ775" s="81"/>
      <c r="AR775" s="75"/>
      <c r="AS775" s="75"/>
      <c r="AT775" s="75"/>
      <c r="AU775" s="75"/>
      <c r="AV775" s="75"/>
      <c r="AW775" s="75"/>
      <c r="AX775" s="75"/>
      <c r="AY775" s="75"/>
      <c r="AZ775" s="75"/>
      <c r="BA775" s="75"/>
      <c r="BB775" s="75"/>
      <c r="BC775" s="75"/>
      <c r="BD775" s="75"/>
      <c r="BE775" s="75"/>
      <c r="BF775" s="75"/>
      <c r="BG775" s="75"/>
      <c r="BH775" s="75"/>
      <c r="BI775" s="75"/>
      <c r="BJ775" s="75"/>
      <c r="BK775" s="75"/>
      <c r="BL775" s="75"/>
      <c r="BM775" s="75"/>
      <c r="BN775" s="75"/>
      <c r="BO775" s="75"/>
      <c r="BP775" s="75"/>
      <c r="BQ775" s="75"/>
      <c r="BR775" s="75"/>
      <c r="BS775" s="75"/>
      <c r="BT775" s="75"/>
      <c r="BU775" s="75"/>
      <c r="BV775" s="75"/>
      <c r="BW775" s="75"/>
      <c r="BX775" s="75"/>
      <c r="BY775" s="75"/>
      <c r="BZ775" s="75"/>
      <c r="CA775" s="75"/>
      <c r="CB775" s="75"/>
      <c r="CC775" s="75"/>
      <c r="CD775" s="75"/>
      <c r="CE775" s="75"/>
      <c r="CF775" s="75"/>
      <c r="CG775" s="75"/>
      <c r="CH775" s="75"/>
      <c r="CI775" s="75"/>
      <c r="CJ775" s="75"/>
      <c r="CK775" s="75"/>
      <c r="CL775" s="75"/>
      <c r="CM775" s="75"/>
      <c r="CN775" s="75"/>
      <c r="CO775" s="75"/>
      <c r="CP775" s="75"/>
      <c r="CQ775" s="75"/>
      <c r="CR775" s="75"/>
      <c r="CS775" s="75"/>
      <c r="CT775" s="75"/>
    </row>
    <row r="776" spans="1:98" ht="18.75" customHeight="1">
      <c r="A776" s="75"/>
      <c r="B776" s="75"/>
      <c r="C776" s="79"/>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c r="AQ776" s="81"/>
      <c r="AR776" s="75"/>
      <c r="AS776" s="75"/>
      <c r="AT776" s="75"/>
      <c r="AU776" s="75"/>
      <c r="AV776" s="75"/>
      <c r="AW776" s="75"/>
      <c r="AX776" s="75"/>
      <c r="AY776" s="75"/>
      <c r="AZ776" s="75"/>
      <c r="BA776" s="75"/>
      <c r="BB776" s="75"/>
      <c r="BC776" s="75"/>
      <c r="BD776" s="75"/>
      <c r="BE776" s="75"/>
      <c r="BF776" s="75"/>
      <c r="BG776" s="75"/>
      <c r="BH776" s="75"/>
      <c r="BI776" s="75"/>
      <c r="BJ776" s="75"/>
      <c r="BK776" s="75"/>
      <c r="BL776" s="75"/>
      <c r="BM776" s="75"/>
      <c r="BN776" s="75"/>
      <c r="BO776" s="75"/>
      <c r="BP776" s="75"/>
      <c r="BQ776" s="75"/>
      <c r="BR776" s="75"/>
      <c r="BS776" s="75"/>
      <c r="BT776" s="75"/>
      <c r="BU776" s="75"/>
      <c r="BV776" s="75"/>
      <c r="BW776" s="75"/>
      <c r="BX776" s="75"/>
      <c r="BY776" s="75"/>
      <c r="BZ776" s="75"/>
      <c r="CA776" s="75"/>
      <c r="CB776" s="75"/>
      <c r="CC776" s="75"/>
      <c r="CD776" s="75"/>
      <c r="CE776" s="75"/>
      <c r="CF776" s="75"/>
      <c r="CG776" s="75"/>
      <c r="CH776" s="75"/>
      <c r="CI776" s="75"/>
      <c r="CJ776" s="75"/>
      <c r="CK776" s="75"/>
      <c r="CL776" s="75"/>
      <c r="CM776" s="75"/>
      <c r="CN776" s="75"/>
      <c r="CO776" s="75"/>
      <c r="CP776" s="75"/>
      <c r="CQ776" s="75"/>
      <c r="CR776" s="75"/>
      <c r="CS776" s="75"/>
      <c r="CT776" s="75"/>
    </row>
    <row r="777" spans="1:98" ht="18.75" customHeight="1">
      <c r="A777" s="75"/>
      <c r="B777" s="75"/>
      <c r="C777" s="79"/>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c r="AQ777" s="81"/>
      <c r="AR777" s="75"/>
      <c r="AS777" s="75"/>
      <c r="AT777" s="75"/>
      <c r="AU777" s="75"/>
      <c r="AV777" s="75"/>
      <c r="AW777" s="75"/>
      <c r="AX777" s="75"/>
      <c r="AY777" s="75"/>
      <c r="AZ777" s="75"/>
      <c r="BA777" s="75"/>
      <c r="BB777" s="75"/>
      <c r="BC777" s="75"/>
      <c r="BD777" s="75"/>
      <c r="BE777" s="75"/>
      <c r="BF777" s="75"/>
      <c r="BG777" s="75"/>
      <c r="BH777" s="75"/>
      <c r="BI777" s="75"/>
      <c r="BJ777" s="75"/>
      <c r="BK777" s="75"/>
      <c r="BL777" s="75"/>
      <c r="BM777" s="75"/>
      <c r="BN777" s="75"/>
      <c r="BO777" s="75"/>
      <c r="BP777" s="75"/>
      <c r="BQ777" s="75"/>
      <c r="BR777" s="75"/>
      <c r="BS777" s="75"/>
      <c r="BT777" s="75"/>
      <c r="BU777" s="75"/>
      <c r="BV777" s="75"/>
      <c r="BW777" s="75"/>
      <c r="BX777" s="75"/>
      <c r="BY777" s="75"/>
      <c r="BZ777" s="75"/>
      <c r="CA777" s="75"/>
      <c r="CB777" s="75"/>
      <c r="CC777" s="75"/>
      <c r="CD777" s="75"/>
      <c r="CE777" s="75"/>
      <c r="CF777" s="75"/>
      <c r="CG777" s="75"/>
      <c r="CH777" s="75"/>
      <c r="CI777" s="75"/>
      <c r="CJ777" s="75"/>
      <c r="CK777" s="75"/>
      <c r="CL777" s="75"/>
      <c r="CM777" s="75"/>
      <c r="CN777" s="75"/>
      <c r="CO777" s="75"/>
      <c r="CP777" s="75"/>
      <c r="CQ777" s="75"/>
      <c r="CR777" s="75"/>
      <c r="CS777" s="75"/>
      <c r="CT777" s="75"/>
    </row>
    <row r="778" spans="1:98" ht="18.75" customHeight="1">
      <c r="A778" s="75"/>
      <c r="B778" s="75"/>
      <c r="C778" s="79"/>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c r="AQ778" s="81"/>
      <c r="AR778" s="75"/>
      <c r="AS778" s="75"/>
      <c r="AT778" s="75"/>
      <c r="AU778" s="75"/>
      <c r="AV778" s="75"/>
      <c r="AW778" s="75"/>
      <c r="AX778" s="75"/>
      <c r="AY778" s="75"/>
      <c r="AZ778" s="75"/>
      <c r="BA778" s="75"/>
      <c r="BB778" s="75"/>
      <c r="BC778" s="75"/>
      <c r="BD778" s="75"/>
      <c r="BE778" s="75"/>
      <c r="BF778" s="75"/>
      <c r="BG778" s="75"/>
      <c r="BH778" s="75"/>
      <c r="BI778" s="75"/>
      <c r="BJ778" s="75"/>
      <c r="BK778" s="75"/>
      <c r="BL778" s="75"/>
      <c r="BM778" s="75"/>
      <c r="BN778" s="75"/>
      <c r="BO778" s="75"/>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ht="18.75" customHeight="1">
      <c r="A779" s="75"/>
      <c r="B779" s="75"/>
      <c r="C779" s="79"/>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c r="AQ779" s="81"/>
      <c r="AR779" s="75"/>
      <c r="AS779" s="75"/>
      <c r="AT779" s="75"/>
      <c r="AU779" s="75"/>
      <c r="AV779" s="75"/>
      <c r="AW779" s="75"/>
      <c r="AX779" s="75"/>
      <c r="AY779" s="75"/>
      <c r="AZ779" s="75"/>
      <c r="BA779" s="75"/>
      <c r="BB779" s="75"/>
      <c r="BC779" s="75"/>
      <c r="BD779" s="75"/>
      <c r="BE779" s="75"/>
      <c r="BF779" s="75"/>
      <c r="BG779" s="75"/>
      <c r="BH779" s="75"/>
      <c r="BI779" s="75"/>
      <c r="BJ779" s="75"/>
      <c r="BK779" s="75"/>
      <c r="BL779" s="75"/>
      <c r="BM779" s="75"/>
      <c r="BN779" s="75"/>
      <c r="BO779" s="75"/>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ht="18.75" customHeight="1">
      <c r="A780" s="75"/>
      <c r="B780" s="75"/>
      <c r="C780" s="79"/>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1"/>
      <c r="AR780" s="75"/>
      <c r="AS780" s="75"/>
      <c r="AT780" s="75"/>
      <c r="AU780" s="75"/>
      <c r="AV780" s="75"/>
      <c r="AW780" s="75"/>
      <c r="AX780" s="75"/>
      <c r="AY780" s="75"/>
      <c r="AZ780" s="75"/>
      <c r="BA780" s="75"/>
      <c r="BB780" s="75"/>
      <c r="BC780" s="75"/>
      <c r="BD780" s="75"/>
      <c r="BE780" s="75"/>
      <c r="BF780" s="75"/>
      <c r="BG780" s="75"/>
      <c r="BH780" s="75"/>
      <c r="BI780" s="75"/>
      <c r="BJ780" s="75"/>
      <c r="BK780" s="75"/>
      <c r="BL780" s="75"/>
      <c r="BM780" s="75"/>
      <c r="BN780" s="75"/>
      <c r="BO780" s="75"/>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ht="18.75" customHeight="1">
      <c r="A781" s="75"/>
      <c r="B781" s="75"/>
      <c r="C781" s="79"/>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1"/>
      <c r="AR781" s="75"/>
      <c r="AS781" s="75"/>
      <c r="AT781" s="75"/>
      <c r="AU781" s="75"/>
      <c r="AV781" s="75"/>
      <c r="AW781" s="75"/>
      <c r="AX781" s="75"/>
      <c r="AY781" s="75"/>
      <c r="AZ781" s="75"/>
      <c r="BA781" s="75"/>
      <c r="BB781" s="75"/>
      <c r="BC781" s="75"/>
      <c r="BD781" s="75"/>
      <c r="BE781" s="75"/>
      <c r="BF781" s="75"/>
      <c r="BG781" s="75"/>
      <c r="BH781" s="75"/>
      <c r="BI781" s="75"/>
      <c r="BJ781" s="75"/>
      <c r="BK781" s="75"/>
      <c r="BL781" s="75"/>
      <c r="BM781" s="75"/>
      <c r="BN781" s="75"/>
      <c r="BO781" s="75"/>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8.75" customHeight="1">
      <c r="A782" s="75"/>
      <c r="B782" s="75"/>
      <c r="C782" s="79"/>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1"/>
      <c r="AR782" s="75"/>
      <c r="AS782" s="75"/>
      <c r="AT782" s="75"/>
      <c r="AU782" s="75"/>
      <c r="AV782" s="75"/>
      <c r="AW782" s="75"/>
      <c r="AX782" s="75"/>
      <c r="AY782" s="75"/>
      <c r="AZ782" s="75"/>
      <c r="BA782" s="75"/>
      <c r="BB782" s="75"/>
      <c r="BC782" s="75"/>
      <c r="BD782" s="75"/>
      <c r="BE782" s="75"/>
      <c r="BF782" s="75"/>
      <c r="BG782" s="75"/>
      <c r="BH782" s="75"/>
      <c r="BI782" s="75"/>
      <c r="BJ782" s="75"/>
      <c r="BK782" s="75"/>
      <c r="BL782" s="75"/>
      <c r="BM782" s="75"/>
      <c r="BN782" s="75"/>
      <c r="BO782" s="75"/>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8.75" customHeight="1">
      <c r="A783" s="75"/>
      <c r="B783" s="75"/>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75"/>
      <c r="AS783" s="75"/>
      <c r="AT783" s="75"/>
      <c r="AU783" s="75"/>
      <c r="AV783" s="75"/>
      <c r="AW783" s="75"/>
      <c r="AX783" s="75"/>
      <c r="AY783" s="75"/>
      <c r="AZ783" s="75"/>
      <c r="BA783" s="75"/>
      <c r="BB783" s="75"/>
      <c r="BC783" s="75"/>
      <c r="BD783" s="75"/>
      <c r="BE783" s="75"/>
      <c r="BF783" s="75"/>
      <c r="BG783" s="75"/>
      <c r="BH783" s="75"/>
      <c r="BI783" s="75"/>
      <c r="BJ783" s="75"/>
      <c r="BK783" s="75"/>
      <c r="BL783" s="75"/>
      <c r="BM783" s="75"/>
      <c r="BN783" s="75"/>
      <c r="BO783" s="75"/>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ht="18.75" customHeight="1">
      <c r="A784" s="75"/>
      <c r="B784" s="75"/>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75"/>
      <c r="AS784" s="75"/>
      <c r="AT784" s="75"/>
      <c r="AU784" s="75"/>
      <c r="AV784" s="75"/>
      <c r="AW784" s="75"/>
      <c r="AX784" s="75"/>
      <c r="AY784" s="75"/>
      <c r="AZ784" s="75"/>
      <c r="BA784" s="75"/>
      <c r="BB784" s="75"/>
      <c r="BC784" s="75"/>
      <c r="BD784" s="75"/>
      <c r="BE784" s="75"/>
      <c r="BF784" s="75"/>
      <c r="BG784" s="75"/>
      <c r="BH784" s="75"/>
      <c r="BI784" s="75"/>
      <c r="BJ784" s="75"/>
      <c r="BK784" s="75"/>
      <c r="BL784" s="75"/>
      <c r="BM784" s="75"/>
      <c r="BN784" s="75"/>
      <c r="BO784" s="75"/>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8.75" customHeight="1">
      <c r="A785" s="75"/>
      <c r="B785" s="75"/>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75"/>
      <c r="AS785" s="75"/>
      <c r="AT785" s="75"/>
      <c r="AU785" s="75"/>
      <c r="AV785" s="75"/>
      <c r="AW785" s="75"/>
      <c r="AX785" s="75"/>
      <c r="AY785" s="75"/>
      <c r="AZ785" s="75"/>
      <c r="BA785" s="75"/>
      <c r="BB785" s="75"/>
      <c r="BC785" s="75"/>
      <c r="BD785" s="75"/>
      <c r="BE785" s="75"/>
      <c r="BF785" s="75"/>
      <c r="BG785" s="75"/>
      <c r="BH785" s="75"/>
      <c r="BI785" s="75"/>
      <c r="BJ785" s="75"/>
      <c r="BK785" s="75"/>
      <c r="BL785" s="75"/>
      <c r="BM785" s="75"/>
      <c r="BN785" s="75"/>
      <c r="BO785" s="75"/>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8.75" customHeight="1">
      <c r="A786" s="75"/>
      <c r="B786" s="75"/>
      <c r="C786" s="79"/>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1"/>
      <c r="AR786" s="75"/>
      <c r="AS786" s="75"/>
      <c r="AT786" s="75"/>
      <c r="AU786" s="75"/>
      <c r="AV786" s="75"/>
      <c r="AW786" s="75"/>
      <c r="AX786" s="75"/>
      <c r="AY786" s="75"/>
      <c r="AZ786" s="75"/>
      <c r="BA786" s="75"/>
      <c r="BB786" s="75"/>
      <c r="BC786" s="75"/>
      <c r="BD786" s="75"/>
      <c r="BE786" s="75"/>
      <c r="BF786" s="75"/>
      <c r="BG786" s="75"/>
      <c r="BH786" s="75"/>
      <c r="BI786" s="75"/>
      <c r="BJ786" s="75"/>
      <c r="BK786" s="75"/>
      <c r="BL786" s="75"/>
      <c r="BM786" s="75"/>
      <c r="BN786" s="75"/>
      <c r="BO786" s="75"/>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ht="18.75" customHeight="1">
      <c r="A787" s="75"/>
      <c r="B787" s="75"/>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75"/>
      <c r="AS787" s="75"/>
      <c r="AT787" s="75"/>
      <c r="AU787" s="75"/>
      <c r="AV787" s="75"/>
      <c r="AW787" s="75"/>
      <c r="AX787" s="75"/>
      <c r="AY787" s="75"/>
      <c r="AZ787" s="75"/>
      <c r="BA787" s="75"/>
      <c r="BB787" s="75"/>
      <c r="BC787" s="75"/>
      <c r="BD787" s="75"/>
      <c r="BE787" s="75"/>
      <c r="BF787" s="75"/>
      <c r="BG787" s="75"/>
      <c r="BH787" s="75"/>
      <c r="BI787" s="75"/>
      <c r="BJ787" s="75"/>
      <c r="BK787" s="75"/>
      <c r="BL787" s="75"/>
      <c r="BM787" s="75"/>
      <c r="BN787" s="75"/>
      <c r="BO787" s="75"/>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ht="18.75" customHeight="1">
      <c r="A788" s="75"/>
      <c r="B788" s="75"/>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75"/>
      <c r="AS788" s="75"/>
      <c r="AT788" s="75"/>
      <c r="AU788" s="75"/>
      <c r="AV788" s="75"/>
      <c r="AW788" s="75"/>
      <c r="AX788" s="75"/>
      <c r="AY788" s="75"/>
      <c r="AZ788" s="75"/>
      <c r="BA788" s="75"/>
      <c r="BB788" s="75"/>
      <c r="BC788" s="75"/>
      <c r="BD788" s="75"/>
      <c r="BE788" s="75"/>
      <c r="BF788" s="75"/>
      <c r="BG788" s="75"/>
      <c r="BH788" s="75"/>
      <c r="BI788" s="75"/>
      <c r="BJ788" s="75"/>
      <c r="BK788" s="75"/>
      <c r="BL788" s="75"/>
      <c r="BM788" s="75"/>
      <c r="BN788" s="75"/>
      <c r="BO788" s="75"/>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ht="18.75" customHeight="1">
      <c r="A789" s="75"/>
      <c r="B789" s="75"/>
      <c r="C789" s="79"/>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1"/>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ht="18.75" customHeight="1">
      <c r="A790" s="75"/>
      <c r="B790" s="75"/>
      <c r="C790" s="79"/>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1"/>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ht="18.75" customHeight="1">
      <c r="A791" s="75"/>
      <c r="B791" s="75"/>
      <c r="C791" s="79"/>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1"/>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ht="18.75" customHeight="1" thickBot="1">
      <c r="A792" s="75"/>
      <c r="B792" s="75"/>
      <c r="C792" s="82"/>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c r="AD792" s="83"/>
      <c r="AE792" s="83"/>
      <c r="AF792" s="83"/>
      <c r="AG792" s="83"/>
      <c r="AH792" s="83"/>
      <c r="AI792" s="83"/>
      <c r="AJ792" s="83"/>
      <c r="AK792" s="83"/>
      <c r="AL792" s="83"/>
      <c r="AM792" s="83"/>
      <c r="AN792" s="83"/>
      <c r="AO792" s="83"/>
      <c r="AP792" s="83"/>
      <c r="AQ792" s="84"/>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sheetData>
  <mergeCells count="3241">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91"/>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293:BP293"/>
    <mergeCell ref="Z296:AC296"/>
    <mergeCell ref="AD296:AG296"/>
    <mergeCell ref="AH296:AK296"/>
    <mergeCell ref="R297:U297"/>
    <mergeCell ref="V297:Y297"/>
    <mergeCell ref="Z297:AC297"/>
    <mergeCell ref="AD297:AG297"/>
    <mergeCell ref="AH297:AK297"/>
    <mergeCell ref="B294:C295"/>
    <mergeCell ref="D296:I297"/>
    <mergeCell ref="J296:M297"/>
    <mergeCell ref="N296:Q297"/>
    <mergeCell ref="R296:U296"/>
    <mergeCell ref="V296:Y296"/>
    <mergeCell ref="Z307:AC307"/>
    <mergeCell ref="AD307:AG307"/>
    <mergeCell ref="AH307:AK307"/>
    <mergeCell ref="R308:U308"/>
    <mergeCell ref="V308:Y308"/>
    <mergeCell ref="Z308:AC308"/>
    <mergeCell ref="AD308:AG308"/>
    <mergeCell ref="AH308:AK308"/>
    <mergeCell ref="B305:C306"/>
    <mergeCell ref="D307:I308"/>
    <mergeCell ref="J307:M308"/>
    <mergeCell ref="N307:Q308"/>
    <mergeCell ref="R307:U307"/>
    <mergeCell ref="V307:Y307"/>
    <mergeCell ref="AD298:AG298"/>
    <mergeCell ref="AH298:AK298"/>
    <mergeCell ref="D299:I299"/>
    <mergeCell ref="J299:M299"/>
    <mergeCell ref="N299:Q299"/>
    <mergeCell ref="R299:U299"/>
    <mergeCell ref="V299:Y299"/>
    <mergeCell ref="Z299:AC299"/>
    <mergeCell ref="AD299:AG299"/>
    <mergeCell ref="AH299:AK299"/>
    <mergeCell ref="D298:I298"/>
    <mergeCell ref="J298:M298"/>
    <mergeCell ref="N298:Q298"/>
    <mergeCell ref="R298:U298"/>
    <mergeCell ref="V298:Y298"/>
    <mergeCell ref="Z298:AC298"/>
    <mergeCell ref="Z318:AC318"/>
    <mergeCell ref="AD318:AG318"/>
    <mergeCell ref="AH318:AK318"/>
    <mergeCell ref="R319:U319"/>
    <mergeCell ref="V319:Y319"/>
    <mergeCell ref="Z319:AC319"/>
    <mergeCell ref="AD319:AG319"/>
    <mergeCell ref="AH319:AK319"/>
    <mergeCell ref="B316:C317"/>
    <mergeCell ref="D318:I319"/>
    <mergeCell ref="J318:M319"/>
    <mergeCell ref="N318:Q319"/>
    <mergeCell ref="R318:U318"/>
    <mergeCell ref="V318:Y318"/>
    <mergeCell ref="AD309:AG309"/>
    <mergeCell ref="AH309:AK309"/>
    <mergeCell ref="D310:I310"/>
    <mergeCell ref="J310:M310"/>
    <mergeCell ref="N310:Q310"/>
    <mergeCell ref="R310:U310"/>
    <mergeCell ref="V310:Y310"/>
    <mergeCell ref="Z310:AC310"/>
    <mergeCell ref="AD310:AG310"/>
    <mergeCell ref="AH310:AK310"/>
    <mergeCell ref="D309:I309"/>
    <mergeCell ref="J309:M309"/>
    <mergeCell ref="N309:Q309"/>
    <mergeCell ref="R309:U309"/>
    <mergeCell ref="V309:Y309"/>
    <mergeCell ref="Z309:AC309"/>
    <mergeCell ref="Z329:AC329"/>
    <mergeCell ref="AD329:AG329"/>
    <mergeCell ref="AH329:AK329"/>
    <mergeCell ref="R330:U330"/>
    <mergeCell ref="V330:Y330"/>
    <mergeCell ref="Z330:AC330"/>
    <mergeCell ref="AD330:AG330"/>
    <mergeCell ref="AH330:AK330"/>
    <mergeCell ref="B327:C328"/>
    <mergeCell ref="D329:I330"/>
    <mergeCell ref="J329:M330"/>
    <mergeCell ref="N329:Q330"/>
    <mergeCell ref="R329:U329"/>
    <mergeCell ref="V329:Y329"/>
    <mergeCell ref="AD320:AG320"/>
    <mergeCell ref="AH320:AK320"/>
    <mergeCell ref="D321:I321"/>
    <mergeCell ref="J321:M321"/>
    <mergeCell ref="N321:Q321"/>
    <mergeCell ref="R321:U321"/>
    <mergeCell ref="V321:Y321"/>
    <mergeCell ref="Z321:AC321"/>
    <mergeCell ref="AD321:AG321"/>
    <mergeCell ref="AH321:AK321"/>
    <mergeCell ref="D320:I320"/>
    <mergeCell ref="J320:M320"/>
    <mergeCell ref="N320:Q320"/>
    <mergeCell ref="R320:U320"/>
    <mergeCell ref="V320:Y320"/>
    <mergeCell ref="Z320:AC320"/>
    <mergeCell ref="Z340:AC340"/>
    <mergeCell ref="AD340:AG340"/>
    <mergeCell ref="AH340:AK340"/>
    <mergeCell ref="R341:U341"/>
    <mergeCell ref="V341:Y341"/>
    <mergeCell ref="Z341:AC341"/>
    <mergeCell ref="AD341:AG341"/>
    <mergeCell ref="AH341:AK341"/>
    <mergeCell ref="B338:C339"/>
    <mergeCell ref="D340:I341"/>
    <mergeCell ref="J340:M341"/>
    <mergeCell ref="N340:Q341"/>
    <mergeCell ref="R340:U340"/>
    <mergeCell ref="V340:Y340"/>
    <mergeCell ref="AD331:AG331"/>
    <mergeCell ref="AH331:AK331"/>
    <mergeCell ref="D332:I332"/>
    <mergeCell ref="J332:M332"/>
    <mergeCell ref="N332:Q332"/>
    <mergeCell ref="R332:U332"/>
    <mergeCell ref="V332:Y332"/>
    <mergeCell ref="Z332:AC332"/>
    <mergeCell ref="AD332:AG332"/>
    <mergeCell ref="AH332:AK332"/>
    <mergeCell ref="D331:I331"/>
    <mergeCell ref="J331:M331"/>
    <mergeCell ref="N331:Q331"/>
    <mergeCell ref="R331:U331"/>
    <mergeCell ref="V331:Y331"/>
    <mergeCell ref="Z331:AC331"/>
    <mergeCell ref="Z351:AC351"/>
    <mergeCell ref="AD351:AG351"/>
    <mergeCell ref="AH351:AK351"/>
    <mergeCell ref="R352:U352"/>
    <mergeCell ref="V352:Y352"/>
    <mergeCell ref="Z352:AC352"/>
    <mergeCell ref="AD352:AG352"/>
    <mergeCell ref="AH352:AK352"/>
    <mergeCell ref="B349:C350"/>
    <mergeCell ref="D351:I352"/>
    <mergeCell ref="J351:M352"/>
    <mergeCell ref="N351:Q352"/>
    <mergeCell ref="R351:U351"/>
    <mergeCell ref="V351:Y351"/>
    <mergeCell ref="AD342:AG342"/>
    <mergeCell ref="AH342:AK342"/>
    <mergeCell ref="D343:I343"/>
    <mergeCell ref="J343:M343"/>
    <mergeCell ref="N343:Q343"/>
    <mergeCell ref="R343:U343"/>
    <mergeCell ref="V343:Y343"/>
    <mergeCell ref="Z343:AC343"/>
    <mergeCell ref="AD343:AG343"/>
    <mergeCell ref="AH343:AK343"/>
    <mergeCell ref="D342:I342"/>
    <mergeCell ref="J342:M342"/>
    <mergeCell ref="N342:Q342"/>
    <mergeCell ref="R342:U342"/>
    <mergeCell ref="V342:Y342"/>
    <mergeCell ref="Z342:AC342"/>
    <mergeCell ref="V362:X362"/>
    <mergeCell ref="Y362:AA362"/>
    <mergeCell ref="AB362:AD362"/>
    <mergeCell ref="AE362:AG362"/>
    <mergeCell ref="AH362:AJ362"/>
    <mergeCell ref="AK362:AM362"/>
    <mergeCell ref="B360:C361"/>
    <mergeCell ref="D362:I363"/>
    <mergeCell ref="J362:L362"/>
    <mergeCell ref="M362:O362"/>
    <mergeCell ref="P362:R362"/>
    <mergeCell ref="S362:U362"/>
    <mergeCell ref="J363:L363"/>
    <mergeCell ref="M363:O363"/>
    <mergeCell ref="P363:R363"/>
    <mergeCell ref="S363:U363"/>
    <mergeCell ref="AD353:AG353"/>
    <mergeCell ref="AH353:AK353"/>
    <mergeCell ref="D354:I354"/>
    <mergeCell ref="J354:M354"/>
    <mergeCell ref="N354:Q354"/>
    <mergeCell ref="R354:U354"/>
    <mergeCell ref="V354:Y354"/>
    <mergeCell ref="Z354:AC354"/>
    <mergeCell ref="AD354:AG354"/>
    <mergeCell ref="AH354:AK354"/>
    <mergeCell ref="D353:I353"/>
    <mergeCell ref="J353:M353"/>
    <mergeCell ref="N353:Q353"/>
    <mergeCell ref="R353:U353"/>
    <mergeCell ref="V353:Y353"/>
    <mergeCell ref="Z353:AC353"/>
    <mergeCell ref="V364:X364"/>
    <mergeCell ref="Y364:AA364"/>
    <mergeCell ref="AB364:AD364"/>
    <mergeCell ref="AE364:AG364"/>
    <mergeCell ref="AH364:AJ364"/>
    <mergeCell ref="AK364:AM364"/>
    <mergeCell ref="D364:E365"/>
    <mergeCell ref="F364:I364"/>
    <mergeCell ref="J364:L364"/>
    <mergeCell ref="M364:O364"/>
    <mergeCell ref="P364:R364"/>
    <mergeCell ref="S364:U364"/>
    <mergeCell ref="F365:I365"/>
    <mergeCell ref="J365:L365"/>
    <mergeCell ref="M365:O365"/>
    <mergeCell ref="P365:R365"/>
    <mergeCell ref="V363:X363"/>
    <mergeCell ref="Y363:AA363"/>
    <mergeCell ref="AB363:AD363"/>
    <mergeCell ref="AE363:AG363"/>
    <mergeCell ref="AH363:AJ363"/>
    <mergeCell ref="AK363:AM363"/>
    <mergeCell ref="AE366:AG366"/>
    <mergeCell ref="AH366:AJ366"/>
    <mergeCell ref="AK366:AM366"/>
    <mergeCell ref="F367:I367"/>
    <mergeCell ref="J367:L367"/>
    <mergeCell ref="M367:O367"/>
    <mergeCell ref="P367:R367"/>
    <mergeCell ref="S367:U367"/>
    <mergeCell ref="V367:X367"/>
    <mergeCell ref="Y367:AA367"/>
    <mergeCell ref="AK365:AM365"/>
    <mergeCell ref="D366:E367"/>
    <mergeCell ref="F366:I366"/>
    <mergeCell ref="J366:L366"/>
    <mergeCell ref="M366:O366"/>
    <mergeCell ref="P366:R366"/>
    <mergeCell ref="S366:U366"/>
    <mergeCell ref="V366:X366"/>
    <mergeCell ref="Y366:AA366"/>
    <mergeCell ref="AB366:AD366"/>
    <mergeCell ref="S365:U365"/>
    <mergeCell ref="V365:X365"/>
    <mergeCell ref="Y365:AA365"/>
    <mergeCell ref="AB365:AD365"/>
    <mergeCell ref="AE365:AG365"/>
    <mergeCell ref="AH365:AJ365"/>
    <mergeCell ref="Y369:AA369"/>
    <mergeCell ref="AB369:AD369"/>
    <mergeCell ref="AE369:AG369"/>
    <mergeCell ref="AH369:AJ369"/>
    <mergeCell ref="AK369:AM369"/>
    <mergeCell ref="J370:L370"/>
    <mergeCell ref="M370:O370"/>
    <mergeCell ref="P370:R370"/>
    <mergeCell ref="S370:U370"/>
    <mergeCell ref="V370:X370"/>
    <mergeCell ref="AB367:AD367"/>
    <mergeCell ref="AE367:AG367"/>
    <mergeCell ref="AH367:AJ367"/>
    <mergeCell ref="AK367:AM367"/>
    <mergeCell ref="D369:I370"/>
    <mergeCell ref="J369:L369"/>
    <mergeCell ref="M369:O369"/>
    <mergeCell ref="P369:R369"/>
    <mergeCell ref="S369:U369"/>
    <mergeCell ref="V369:X369"/>
    <mergeCell ref="S372:U372"/>
    <mergeCell ref="V372:X372"/>
    <mergeCell ref="Y372:AA372"/>
    <mergeCell ref="AB372:AD372"/>
    <mergeCell ref="AE372:AG372"/>
    <mergeCell ref="S371:U371"/>
    <mergeCell ref="V371:X371"/>
    <mergeCell ref="Y371:AA371"/>
    <mergeCell ref="AB371:AD371"/>
    <mergeCell ref="AE371:AG371"/>
    <mergeCell ref="AH371:AJ371"/>
    <mergeCell ref="Y370:AA370"/>
    <mergeCell ref="AB370:AD370"/>
    <mergeCell ref="AE370:AG370"/>
    <mergeCell ref="AH370:AJ370"/>
    <mergeCell ref="AK370:AM370"/>
    <mergeCell ref="F371:I371"/>
    <mergeCell ref="J371:L371"/>
    <mergeCell ref="M371:O371"/>
    <mergeCell ref="P371:R371"/>
    <mergeCell ref="Y374:AA374"/>
    <mergeCell ref="AB374:AD374"/>
    <mergeCell ref="AE374:AG374"/>
    <mergeCell ref="AH374:AJ374"/>
    <mergeCell ref="AK374:AM374"/>
    <mergeCell ref="B380:C381"/>
    <mergeCell ref="AB373:AD373"/>
    <mergeCell ref="AE373:AG373"/>
    <mergeCell ref="AH373:AJ373"/>
    <mergeCell ref="AK373:AM373"/>
    <mergeCell ref="F374:I374"/>
    <mergeCell ref="J374:L374"/>
    <mergeCell ref="M374:O374"/>
    <mergeCell ref="P374:R374"/>
    <mergeCell ref="S374:U374"/>
    <mergeCell ref="V374:X374"/>
    <mergeCell ref="AH372:AJ372"/>
    <mergeCell ref="AK372:AM372"/>
    <mergeCell ref="D373:E374"/>
    <mergeCell ref="F373:I373"/>
    <mergeCell ref="J373:L373"/>
    <mergeCell ref="M373:O373"/>
    <mergeCell ref="P373:R373"/>
    <mergeCell ref="S373:U373"/>
    <mergeCell ref="V373:X373"/>
    <mergeCell ref="Y373:AA373"/>
    <mergeCell ref="D371:E372"/>
    <mergeCell ref="AK371:AM371"/>
    <mergeCell ref="F372:I372"/>
    <mergeCell ref="J372:L372"/>
    <mergeCell ref="M372:O372"/>
    <mergeCell ref="P372:R372"/>
    <mergeCell ref="Y383:AA383"/>
    <mergeCell ref="AB383:AD383"/>
    <mergeCell ref="AE383:AG383"/>
    <mergeCell ref="AH383:AJ383"/>
    <mergeCell ref="AK383:AM383"/>
    <mergeCell ref="D384:E385"/>
    <mergeCell ref="F384:I384"/>
    <mergeCell ref="J384:L384"/>
    <mergeCell ref="M384:O384"/>
    <mergeCell ref="P384:R384"/>
    <mergeCell ref="Y382:AA382"/>
    <mergeCell ref="AB382:AD382"/>
    <mergeCell ref="AE382:AG382"/>
    <mergeCell ref="AH382:AJ382"/>
    <mergeCell ref="AK382:AM382"/>
    <mergeCell ref="J383:L383"/>
    <mergeCell ref="M383:O383"/>
    <mergeCell ref="P383:R383"/>
    <mergeCell ref="S383:U383"/>
    <mergeCell ref="V383:X383"/>
    <mergeCell ref="D382:I383"/>
    <mergeCell ref="J382:L382"/>
    <mergeCell ref="M382:O382"/>
    <mergeCell ref="P382:R382"/>
    <mergeCell ref="S382:U382"/>
    <mergeCell ref="V382:X382"/>
    <mergeCell ref="AH385:AJ385"/>
    <mergeCell ref="AK385:AM385"/>
    <mergeCell ref="AK384:AM384"/>
    <mergeCell ref="F385:I385"/>
    <mergeCell ref="J385:L385"/>
    <mergeCell ref="M385:O385"/>
    <mergeCell ref="P385:R385"/>
    <mergeCell ref="S385:U385"/>
    <mergeCell ref="V385:X385"/>
    <mergeCell ref="Y385:AA385"/>
    <mergeCell ref="AB385:AD385"/>
    <mergeCell ref="AE385:AG385"/>
    <mergeCell ref="S384:U384"/>
    <mergeCell ref="V384:X384"/>
    <mergeCell ref="Y384:AA384"/>
    <mergeCell ref="AB384:AD384"/>
    <mergeCell ref="AE384:AG384"/>
    <mergeCell ref="AH384:AJ384"/>
    <mergeCell ref="Y387:AA387"/>
    <mergeCell ref="AB387:AD387"/>
    <mergeCell ref="AE387:AG387"/>
    <mergeCell ref="AH387:AJ387"/>
    <mergeCell ref="AK387:AM387"/>
    <mergeCell ref="AB386:AD386"/>
    <mergeCell ref="AE386:AG386"/>
    <mergeCell ref="AH386:AJ386"/>
    <mergeCell ref="AK386:AM386"/>
    <mergeCell ref="F387:I387"/>
    <mergeCell ref="J387:L387"/>
    <mergeCell ref="M387:O387"/>
    <mergeCell ref="P387:R387"/>
    <mergeCell ref="S387:U387"/>
    <mergeCell ref="V387:X387"/>
    <mergeCell ref="AB390:AD390"/>
    <mergeCell ref="AE390:AG390"/>
    <mergeCell ref="AH390:AJ390"/>
    <mergeCell ref="AK390:AM390"/>
    <mergeCell ref="AK389:AM389"/>
    <mergeCell ref="D386:E387"/>
    <mergeCell ref="F386:I386"/>
    <mergeCell ref="J386:L386"/>
    <mergeCell ref="M386:O386"/>
    <mergeCell ref="P386:R386"/>
    <mergeCell ref="S386:U386"/>
    <mergeCell ref="V386:X386"/>
    <mergeCell ref="Y386:AA386"/>
    <mergeCell ref="J390:L390"/>
    <mergeCell ref="M390:O390"/>
    <mergeCell ref="P390:R390"/>
    <mergeCell ref="S390:U390"/>
    <mergeCell ref="V390:X390"/>
    <mergeCell ref="Y390:AA390"/>
    <mergeCell ref="V389:X389"/>
    <mergeCell ref="Y389:AA389"/>
    <mergeCell ref="AB389:AD389"/>
    <mergeCell ref="AE389:AG389"/>
    <mergeCell ref="AH389:AJ389"/>
    <mergeCell ref="D389:I390"/>
    <mergeCell ref="J389:L389"/>
    <mergeCell ref="M389:O389"/>
    <mergeCell ref="P389:R389"/>
    <mergeCell ref="S389:U389"/>
    <mergeCell ref="AK392:AM392"/>
    <mergeCell ref="D393:E394"/>
    <mergeCell ref="F393:I393"/>
    <mergeCell ref="J393:L393"/>
    <mergeCell ref="M393:O393"/>
    <mergeCell ref="P393:R393"/>
    <mergeCell ref="F392:I392"/>
    <mergeCell ref="J392:L392"/>
    <mergeCell ref="M392:O392"/>
    <mergeCell ref="P392:R392"/>
    <mergeCell ref="S392:U392"/>
    <mergeCell ref="V392:X392"/>
    <mergeCell ref="V391:X391"/>
    <mergeCell ref="Y391:AA391"/>
    <mergeCell ref="AB391:AD391"/>
    <mergeCell ref="AE391:AG391"/>
    <mergeCell ref="AH391:AJ391"/>
    <mergeCell ref="AK391:AM391"/>
    <mergeCell ref="AH394:AJ394"/>
    <mergeCell ref="AK394:AM394"/>
    <mergeCell ref="D391:E392"/>
    <mergeCell ref="F391:I391"/>
    <mergeCell ref="J391:L391"/>
    <mergeCell ref="M391:O391"/>
    <mergeCell ref="P391:R391"/>
    <mergeCell ref="S391:U391"/>
    <mergeCell ref="Y392:AA392"/>
    <mergeCell ref="AB392:AD392"/>
    <mergeCell ref="AE392:AG392"/>
    <mergeCell ref="B400:C401"/>
    <mergeCell ref="D402:I403"/>
    <mergeCell ref="J402:L402"/>
    <mergeCell ref="M402:O402"/>
    <mergeCell ref="P402:R402"/>
    <mergeCell ref="S402:U402"/>
    <mergeCell ref="V402:X402"/>
    <mergeCell ref="Y402:AA402"/>
    <mergeCell ref="AK393:AM393"/>
    <mergeCell ref="F394:I394"/>
    <mergeCell ref="J394:L394"/>
    <mergeCell ref="M394:O394"/>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AH392:AJ392"/>
    <mergeCell ref="D404:E405"/>
    <mergeCell ref="F404:I404"/>
    <mergeCell ref="J404:L404"/>
    <mergeCell ref="M404:O404"/>
    <mergeCell ref="P404:R404"/>
    <mergeCell ref="S404:U404"/>
    <mergeCell ref="Y403:AA403"/>
    <mergeCell ref="AB403:AD403"/>
    <mergeCell ref="AE403:AG403"/>
    <mergeCell ref="AH403:AJ403"/>
    <mergeCell ref="AK403:AM403"/>
    <mergeCell ref="AN403:AP403"/>
    <mergeCell ref="AB402:AD402"/>
    <mergeCell ref="AE402:AG402"/>
    <mergeCell ref="AH402:AJ402"/>
    <mergeCell ref="AK402:AM402"/>
    <mergeCell ref="AN402:AP402"/>
    <mergeCell ref="J403:L403"/>
    <mergeCell ref="M403:O403"/>
    <mergeCell ref="P403:R403"/>
    <mergeCell ref="S403:U403"/>
    <mergeCell ref="V403:X403"/>
    <mergeCell ref="Y406:AA406"/>
    <mergeCell ref="AB406:AD406"/>
    <mergeCell ref="AE406:AG406"/>
    <mergeCell ref="AH406:AJ406"/>
    <mergeCell ref="AK406:AM406"/>
    <mergeCell ref="AN406:AP406"/>
    <mergeCell ref="AH405:AJ405"/>
    <mergeCell ref="AK405:AM405"/>
    <mergeCell ref="AN405:AP405"/>
    <mergeCell ref="D406:E407"/>
    <mergeCell ref="F406:I406"/>
    <mergeCell ref="J406:L406"/>
    <mergeCell ref="M406:O406"/>
    <mergeCell ref="P406:R406"/>
    <mergeCell ref="S406:U406"/>
    <mergeCell ref="V406:X406"/>
    <mergeCell ref="AN404:AP404"/>
    <mergeCell ref="F405:I405"/>
    <mergeCell ref="J405:L405"/>
    <mergeCell ref="M405:O405"/>
    <mergeCell ref="P405:R405"/>
    <mergeCell ref="S405:U405"/>
    <mergeCell ref="V405:X405"/>
    <mergeCell ref="Y405:AA405"/>
    <mergeCell ref="AB405:AD405"/>
    <mergeCell ref="AE405:AG405"/>
    <mergeCell ref="V404:X404"/>
    <mergeCell ref="Y404:AA404"/>
    <mergeCell ref="AB404:AD404"/>
    <mergeCell ref="AE404:AG404"/>
    <mergeCell ref="AH404:AJ404"/>
    <mergeCell ref="AK404:AM404"/>
    <mergeCell ref="AN409:AP409"/>
    <mergeCell ref="D409:I410"/>
    <mergeCell ref="J409:L409"/>
    <mergeCell ref="M409:O409"/>
    <mergeCell ref="P409:R409"/>
    <mergeCell ref="S409:U409"/>
    <mergeCell ref="V409:X409"/>
    <mergeCell ref="J410:L410"/>
    <mergeCell ref="M410:O410"/>
    <mergeCell ref="P410:R410"/>
    <mergeCell ref="S410:U410"/>
    <mergeCell ref="Y407:AA407"/>
    <mergeCell ref="AB407:AD407"/>
    <mergeCell ref="AE407:AG407"/>
    <mergeCell ref="AH407:AJ407"/>
    <mergeCell ref="AK407:AM407"/>
    <mergeCell ref="AN407:AP407"/>
    <mergeCell ref="F407:I407"/>
    <mergeCell ref="J407:L407"/>
    <mergeCell ref="M407:O407"/>
    <mergeCell ref="P407:R407"/>
    <mergeCell ref="S407:U407"/>
    <mergeCell ref="V407:X407"/>
    <mergeCell ref="D411:E412"/>
    <mergeCell ref="F411:I411"/>
    <mergeCell ref="J411:L411"/>
    <mergeCell ref="M411:O411"/>
    <mergeCell ref="P411:R411"/>
    <mergeCell ref="S411:U411"/>
    <mergeCell ref="V411:X411"/>
    <mergeCell ref="Y411:AA411"/>
    <mergeCell ref="AB411:AD411"/>
    <mergeCell ref="V410:X410"/>
    <mergeCell ref="Y410:AA410"/>
    <mergeCell ref="AB410:AD410"/>
    <mergeCell ref="AE410:AG410"/>
    <mergeCell ref="AH410:AJ410"/>
    <mergeCell ref="AK410:AM410"/>
    <mergeCell ref="Y409:AA409"/>
    <mergeCell ref="AB409:AD409"/>
    <mergeCell ref="AE409:AG409"/>
    <mergeCell ref="AH409:AJ409"/>
    <mergeCell ref="AK409:AM409"/>
    <mergeCell ref="Y412:AA412"/>
    <mergeCell ref="AB412:AD412"/>
    <mergeCell ref="AE412:AG412"/>
    <mergeCell ref="AH412:AJ412"/>
    <mergeCell ref="AK412:AM412"/>
    <mergeCell ref="AN412:AP412"/>
    <mergeCell ref="AE411:AG411"/>
    <mergeCell ref="AH411:AJ411"/>
    <mergeCell ref="AK411:AM411"/>
    <mergeCell ref="AN411:AP411"/>
    <mergeCell ref="F412:I412"/>
    <mergeCell ref="J412:L412"/>
    <mergeCell ref="M412:O412"/>
    <mergeCell ref="P412:R412"/>
    <mergeCell ref="S412:U412"/>
    <mergeCell ref="V412:X412"/>
    <mergeCell ref="AN410:AP410"/>
    <mergeCell ref="AH414:AJ414"/>
    <mergeCell ref="AK414:AM414"/>
    <mergeCell ref="AN414:AP414"/>
    <mergeCell ref="B420:C421"/>
    <mergeCell ref="D422:I423"/>
    <mergeCell ref="J422:L422"/>
    <mergeCell ref="M422:O422"/>
    <mergeCell ref="P422:R422"/>
    <mergeCell ref="S422:U422"/>
    <mergeCell ref="V422:X422"/>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D413:E414"/>
    <mergeCell ref="F413:I413"/>
    <mergeCell ref="J413:L413"/>
    <mergeCell ref="M413:O413"/>
    <mergeCell ref="P413:R413"/>
    <mergeCell ref="S413:U413"/>
    <mergeCell ref="AB423:AD423"/>
    <mergeCell ref="AE423:AG423"/>
    <mergeCell ref="AH423:AJ423"/>
    <mergeCell ref="D424:E425"/>
    <mergeCell ref="F424:I424"/>
    <mergeCell ref="J424:L424"/>
    <mergeCell ref="M424:O424"/>
    <mergeCell ref="P424:R424"/>
    <mergeCell ref="S424:U424"/>
    <mergeCell ref="V424:X424"/>
    <mergeCell ref="Y422:AA422"/>
    <mergeCell ref="AB422:AD422"/>
    <mergeCell ref="AE422:AG422"/>
    <mergeCell ref="AH422:AJ422"/>
    <mergeCell ref="J423:L423"/>
    <mergeCell ref="M423:O423"/>
    <mergeCell ref="P423:R423"/>
    <mergeCell ref="S423:U423"/>
    <mergeCell ref="V423:X423"/>
    <mergeCell ref="Y423:AA423"/>
    <mergeCell ref="D426:E427"/>
    <mergeCell ref="F426:I426"/>
    <mergeCell ref="J426:L426"/>
    <mergeCell ref="M426:O426"/>
    <mergeCell ref="P426:R426"/>
    <mergeCell ref="S426:U426"/>
    <mergeCell ref="Y424:AA424"/>
    <mergeCell ref="AB424:AD424"/>
    <mergeCell ref="AE424:AG424"/>
    <mergeCell ref="AH424:AJ424"/>
    <mergeCell ref="F425:I425"/>
    <mergeCell ref="J425:L425"/>
    <mergeCell ref="M425:O425"/>
    <mergeCell ref="P425:R425"/>
    <mergeCell ref="S425:U425"/>
    <mergeCell ref="V425:X425"/>
    <mergeCell ref="V427:X427"/>
    <mergeCell ref="Y427:AA427"/>
    <mergeCell ref="AB427:AD427"/>
    <mergeCell ref="AE427:AG427"/>
    <mergeCell ref="AH427:AJ427"/>
    <mergeCell ref="V426:X426"/>
    <mergeCell ref="Y426:AA426"/>
    <mergeCell ref="AB426:AD426"/>
    <mergeCell ref="AE426:AG426"/>
    <mergeCell ref="AH426:AJ426"/>
    <mergeCell ref="F427:I427"/>
    <mergeCell ref="J427:L427"/>
    <mergeCell ref="M427:O427"/>
    <mergeCell ref="P427:R427"/>
    <mergeCell ref="S427:U427"/>
    <mergeCell ref="AB430:AD430"/>
    <mergeCell ref="AE430:AG430"/>
    <mergeCell ref="AH430:AJ430"/>
    <mergeCell ref="Y425:AA425"/>
    <mergeCell ref="AB425:AD425"/>
    <mergeCell ref="AE425:AG425"/>
    <mergeCell ref="AH425:AJ425"/>
    <mergeCell ref="AK430:AM430"/>
    <mergeCell ref="D431:E432"/>
    <mergeCell ref="F431:I431"/>
    <mergeCell ref="J431:L431"/>
    <mergeCell ref="M431:O431"/>
    <mergeCell ref="P431:R431"/>
    <mergeCell ref="S431:U431"/>
    <mergeCell ref="J430:L430"/>
    <mergeCell ref="M430:O430"/>
    <mergeCell ref="P430:R430"/>
    <mergeCell ref="S430:U430"/>
    <mergeCell ref="V430:X430"/>
    <mergeCell ref="Y430:AA430"/>
    <mergeCell ref="V429:X429"/>
    <mergeCell ref="Y429:AA429"/>
    <mergeCell ref="AB429:AD429"/>
    <mergeCell ref="AE429:AG429"/>
    <mergeCell ref="AH429:AJ429"/>
    <mergeCell ref="AK429:AM429"/>
    <mergeCell ref="Y432:AA432"/>
    <mergeCell ref="AB432:AD432"/>
    <mergeCell ref="AE432:AG432"/>
    <mergeCell ref="AH432:AJ432"/>
    <mergeCell ref="AK432:AM432"/>
    <mergeCell ref="D429:I430"/>
    <mergeCell ref="J429:L429"/>
    <mergeCell ref="M429:O429"/>
    <mergeCell ref="P429:R429"/>
    <mergeCell ref="S429:U429"/>
    <mergeCell ref="D433:E434"/>
    <mergeCell ref="F433:I433"/>
    <mergeCell ref="J433:L433"/>
    <mergeCell ref="M433:O433"/>
    <mergeCell ref="P433:R433"/>
    <mergeCell ref="F432:I432"/>
    <mergeCell ref="J432:L432"/>
    <mergeCell ref="M432:O432"/>
    <mergeCell ref="P432:R432"/>
    <mergeCell ref="S432:U432"/>
    <mergeCell ref="V432:X432"/>
    <mergeCell ref="V431:X431"/>
    <mergeCell ref="Y431:AA431"/>
    <mergeCell ref="Y433:AA433"/>
    <mergeCell ref="AB431:AD431"/>
    <mergeCell ref="AE431:AG431"/>
    <mergeCell ref="AH431:AJ431"/>
    <mergeCell ref="AK431:AM431"/>
    <mergeCell ref="AH442:AK442"/>
    <mergeCell ref="R443:U443"/>
    <mergeCell ref="V443:Y443"/>
    <mergeCell ref="Z443:AC443"/>
    <mergeCell ref="AD443:AG443"/>
    <mergeCell ref="AH443:AK443"/>
    <mergeCell ref="AH434:AJ434"/>
    <mergeCell ref="AK434:AM434"/>
    <mergeCell ref="B440:C441"/>
    <mergeCell ref="D442:I443"/>
    <mergeCell ref="J442:M443"/>
    <mergeCell ref="N442:Q443"/>
    <mergeCell ref="R442:U442"/>
    <mergeCell ref="V442:Y442"/>
    <mergeCell ref="Z442:AC442"/>
    <mergeCell ref="AD442:AG442"/>
    <mergeCell ref="AK433:AM433"/>
    <mergeCell ref="F434:I434"/>
    <mergeCell ref="J434:L434"/>
    <mergeCell ref="M434:O434"/>
    <mergeCell ref="P434:R434"/>
    <mergeCell ref="S434:U434"/>
    <mergeCell ref="V434:X434"/>
    <mergeCell ref="Y434:AA434"/>
    <mergeCell ref="AB434:AD434"/>
    <mergeCell ref="AE434:AG434"/>
    <mergeCell ref="S433:U433"/>
    <mergeCell ref="V433:X433"/>
    <mergeCell ref="AB433:AD433"/>
    <mergeCell ref="AE433:AG433"/>
    <mergeCell ref="AH433:AJ433"/>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3:AG503"/>
    <mergeCell ref="AH503:AK503"/>
    <mergeCell ref="R504:U504"/>
    <mergeCell ref="V504:Y504"/>
    <mergeCell ref="Z504:AC504"/>
    <mergeCell ref="AD504:AG504"/>
    <mergeCell ref="AH504:AK504"/>
    <mergeCell ref="D503:I504"/>
    <mergeCell ref="J503:M504"/>
    <mergeCell ref="N503:Q504"/>
    <mergeCell ref="R503:U503"/>
    <mergeCell ref="V503:Y503"/>
    <mergeCell ref="Z503:AC503"/>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Z522:AC522"/>
    <mergeCell ref="AD522:AG522"/>
    <mergeCell ref="AH522:AK522"/>
    <mergeCell ref="R523:U523"/>
    <mergeCell ref="V523:Y523"/>
    <mergeCell ref="Z523:AC523"/>
    <mergeCell ref="AD523:AG523"/>
    <mergeCell ref="AH523:AK523"/>
    <mergeCell ref="B520:C521"/>
    <mergeCell ref="D522:I523"/>
    <mergeCell ref="J522:M523"/>
    <mergeCell ref="N522:Q523"/>
    <mergeCell ref="R522:U522"/>
    <mergeCell ref="V522:Y522"/>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50:AC550"/>
    <mergeCell ref="AD550:AG550"/>
    <mergeCell ref="AH550:AK550"/>
    <mergeCell ref="R551:U551"/>
    <mergeCell ref="V551:Y551"/>
    <mergeCell ref="Z551:AC551"/>
    <mergeCell ref="AD551:AG551"/>
    <mergeCell ref="AH551:AK551"/>
    <mergeCell ref="B548:C549"/>
    <mergeCell ref="D550:I551"/>
    <mergeCell ref="J550:M551"/>
    <mergeCell ref="N550:Q551"/>
    <mergeCell ref="R550:U550"/>
    <mergeCell ref="V550:Y550"/>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C571:AQ598"/>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F607:I607"/>
    <mergeCell ref="J607:M607"/>
    <mergeCell ref="N607:Q607"/>
    <mergeCell ref="R607:U607"/>
    <mergeCell ref="V607:Y607"/>
    <mergeCell ref="Z607:AC607"/>
    <mergeCell ref="R605:U605"/>
    <mergeCell ref="V605:Y605"/>
    <mergeCell ref="Z605:AC605"/>
    <mergeCell ref="D606:E607"/>
    <mergeCell ref="F606:I606"/>
    <mergeCell ref="J606:M606"/>
    <mergeCell ref="N606:Q606"/>
    <mergeCell ref="R606:U606"/>
    <mergeCell ref="V606:Y606"/>
    <mergeCell ref="Z606:AC606"/>
    <mergeCell ref="B602:C603"/>
    <mergeCell ref="D604:I605"/>
    <mergeCell ref="J604:M604"/>
    <mergeCell ref="N604:Q604"/>
    <mergeCell ref="R604:U604"/>
    <mergeCell ref="V604:Y604"/>
    <mergeCell ref="Z604:AC604"/>
    <mergeCell ref="J605:M605"/>
    <mergeCell ref="N605:Q605"/>
    <mergeCell ref="B610:C610"/>
    <mergeCell ref="D613:I614"/>
    <mergeCell ref="J613:M614"/>
    <mergeCell ref="N613:Q614"/>
    <mergeCell ref="R613:U613"/>
    <mergeCell ref="V613:Y613"/>
    <mergeCell ref="Z608:AC608"/>
    <mergeCell ref="F609:I609"/>
    <mergeCell ref="J609:M609"/>
    <mergeCell ref="N609:Q609"/>
    <mergeCell ref="R609:U609"/>
    <mergeCell ref="V609:Y609"/>
    <mergeCell ref="Z609:AC609"/>
    <mergeCell ref="D608:E609"/>
    <mergeCell ref="F608:I608"/>
    <mergeCell ref="J608:M608"/>
    <mergeCell ref="N608:Q608"/>
    <mergeCell ref="R608:U608"/>
    <mergeCell ref="V608:Y608"/>
    <mergeCell ref="D618:I619"/>
    <mergeCell ref="J618:M619"/>
    <mergeCell ref="N618:Q619"/>
    <mergeCell ref="R618:U618"/>
    <mergeCell ref="V618:Y618"/>
    <mergeCell ref="Z618:AC618"/>
    <mergeCell ref="R619:U619"/>
    <mergeCell ref="V619:Y619"/>
    <mergeCell ref="Z619:AC619"/>
    <mergeCell ref="D616:I616"/>
    <mergeCell ref="J616:M616"/>
    <mergeCell ref="N616:Q616"/>
    <mergeCell ref="R616:U616"/>
    <mergeCell ref="V616:Y616"/>
    <mergeCell ref="Z616:AC616"/>
    <mergeCell ref="Z613:AC613"/>
    <mergeCell ref="R614:U614"/>
    <mergeCell ref="V614:Y614"/>
    <mergeCell ref="Z614:AC614"/>
    <mergeCell ref="D615:I615"/>
    <mergeCell ref="J615:M615"/>
    <mergeCell ref="N615:Q615"/>
    <mergeCell ref="R615:U615"/>
    <mergeCell ref="V615:Y615"/>
    <mergeCell ref="Z615:AC615"/>
    <mergeCell ref="D623:I624"/>
    <mergeCell ref="J623:M624"/>
    <mergeCell ref="N623:Q624"/>
    <mergeCell ref="R623:U623"/>
    <mergeCell ref="V623:Y623"/>
    <mergeCell ref="Z623:AC623"/>
    <mergeCell ref="R624:U624"/>
    <mergeCell ref="V624:Y624"/>
    <mergeCell ref="Z624:AC624"/>
    <mergeCell ref="D621:I621"/>
    <mergeCell ref="J621:M621"/>
    <mergeCell ref="N621:Q621"/>
    <mergeCell ref="R621:U621"/>
    <mergeCell ref="V621:Y621"/>
    <mergeCell ref="Z621:AC621"/>
    <mergeCell ref="D620:I620"/>
    <mergeCell ref="J620:M620"/>
    <mergeCell ref="N620:Q620"/>
    <mergeCell ref="R620:U620"/>
    <mergeCell ref="V620:Y620"/>
    <mergeCell ref="Z620:AC620"/>
    <mergeCell ref="B628:C630"/>
    <mergeCell ref="D628:AQ629"/>
    <mergeCell ref="D631:I632"/>
    <mergeCell ref="J631:M631"/>
    <mergeCell ref="N631:Q631"/>
    <mergeCell ref="R631:U631"/>
    <mergeCell ref="V631:Y631"/>
    <mergeCell ref="Z631:AC631"/>
    <mergeCell ref="AD631:AG631"/>
    <mergeCell ref="AH631:AK631"/>
    <mergeCell ref="D626:I626"/>
    <mergeCell ref="J626:M626"/>
    <mergeCell ref="N626:Q626"/>
    <mergeCell ref="R626:U626"/>
    <mergeCell ref="V626:Y626"/>
    <mergeCell ref="Z626:AC626"/>
    <mergeCell ref="D625:I625"/>
    <mergeCell ref="J625:M625"/>
    <mergeCell ref="N625:Q625"/>
    <mergeCell ref="R625:U625"/>
    <mergeCell ref="V625:Y625"/>
    <mergeCell ref="Z625:AC625"/>
    <mergeCell ref="AD634:AG634"/>
    <mergeCell ref="AH634:AK634"/>
    <mergeCell ref="D635:E636"/>
    <mergeCell ref="F635:I635"/>
    <mergeCell ref="J635:M635"/>
    <mergeCell ref="N635:Q635"/>
    <mergeCell ref="R635:U635"/>
    <mergeCell ref="V635:Y635"/>
    <mergeCell ref="Z635:AC635"/>
    <mergeCell ref="AD635:AG635"/>
    <mergeCell ref="F634:I634"/>
    <mergeCell ref="J634:M634"/>
    <mergeCell ref="N634:Q634"/>
    <mergeCell ref="R634:U634"/>
    <mergeCell ref="V634:Y634"/>
    <mergeCell ref="Z634:AC634"/>
    <mergeCell ref="AH632:AK632"/>
    <mergeCell ref="D633:E634"/>
    <mergeCell ref="F633:I633"/>
    <mergeCell ref="J633:M633"/>
    <mergeCell ref="N633:Q633"/>
    <mergeCell ref="R633:U633"/>
    <mergeCell ref="V633:Y633"/>
    <mergeCell ref="Z633:AC633"/>
    <mergeCell ref="AD633:AG633"/>
    <mergeCell ref="AH633:AK633"/>
    <mergeCell ref="J632:M632"/>
    <mergeCell ref="N632:Q632"/>
    <mergeCell ref="R632:U632"/>
    <mergeCell ref="V632:Y632"/>
    <mergeCell ref="Z632:AC632"/>
    <mergeCell ref="AD632:AG632"/>
    <mergeCell ref="AD638:AG638"/>
    <mergeCell ref="AH638:AK638"/>
    <mergeCell ref="J639:M639"/>
    <mergeCell ref="N639:Q639"/>
    <mergeCell ref="R639:U639"/>
    <mergeCell ref="V639:Y639"/>
    <mergeCell ref="Z639:AC639"/>
    <mergeCell ref="AD639:AG639"/>
    <mergeCell ref="AH639:AK639"/>
    <mergeCell ref="D638:I639"/>
    <mergeCell ref="J638:M638"/>
    <mergeCell ref="N638:Q638"/>
    <mergeCell ref="R638:U638"/>
    <mergeCell ref="V638:Y638"/>
    <mergeCell ref="Z638:AC638"/>
    <mergeCell ref="AH635:AK635"/>
    <mergeCell ref="F636:I636"/>
    <mergeCell ref="J636:M636"/>
    <mergeCell ref="N636:Q636"/>
    <mergeCell ref="R636:U636"/>
    <mergeCell ref="V636:Y636"/>
    <mergeCell ref="Z636:AC636"/>
    <mergeCell ref="AD636:AG636"/>
    <mergeCell ref="AH636:AK636"/>
    <mergeCell ref="AH641:AK641"/>
    <mergeCell ref="D642:E643"/>
    <mergeCell ref="F642:I642"/>
    <mergeCell ref="J642:M642"/>
    <mergeCell ref="N642:Q642"/>
    <mergeCell ref="R642:U642"/>
    <mergeCell ref="V642:Y642"/>
    <mergeCell ref="Z642:AC642"/>
    <mergeCell ref="AD642:AG642"/>
    <mergeCell ref="AH642:AK642"/>
    <mergeCell ref="Z640:AC640"/>
    <mergeCell ref="AD640:AG640"/>
    <mergeCell ref="AH640:AK640"/>
    <mergeCell ref="F641:I641"/>
    <mergeCell ref="J641:M641"/>
    <mergeCell ref="N641:Q641"/>
    <mergeCell ref="R641:U641"/>
    <mergeCell ref="V641:Y641"/>
    <mergeCell ref="Z641:AC641"/>
    <mergeCell ref="AD641:AG641"/>
    <mergeCell ref="D640:E641"/>
    <mergeCell ref="F640:I640"/>
    <mergeCell ref="J640:M640"/>
    <mergeCell ref="N640:Q640"/>
    <mergeCell ref="R640:U640"/>
    <mergeCell ref="V640:Y640"/>
    <mergeCell ref="BJ658:BN658"/>
    <mergeCell ref="B659:C660"/>
    <mergeCell ref="D661:I662"/>
    <mergeCell ref="J661:M662"/>
    <mergeCell ref="N661:Q662"/>
    <mergeCell ref="R661:U661"/>
    <mergeCell ref="V661:Y661"/>
    <mergeCell ref="Z661:AC661"/>
    <mergeCell ref="AD661:AG661"/>
    <mergeCell ref="AH661:AK661"/>
    <mergeCell ref="C646:AQ656"/>
    <mergeCell ref="AD643:AG643"/>
    <mergeCell ref="AH643:AK643"/>
    <mergeCell ref="F643:I643"/>
    <mergeCell ref="J643:M643"/>
    <mergeCell ref="N643:Q643"/>
    <mergeCell ref="R643:U643"/>
    <mergeCell ref="V643:Y643"/>
    <mergeCell ref="Z643:AC643"/>
    <mergeCell ref="Z663:AC663"/>
    <mergeCell ref="AD663:AG663"/>
    <mergeCell ref="AH663:AK663"/>
    <mergeCell ref="D664:I664"/>
    <mergeCell ref="J664:M664"/>
    <mergeCell ref="N664:Q664"/>
    <mergeCell ref="R664:U664"/>
    <mergeCell ref="V664:Y664"/>
    <mergeCell ref="Z664:AC664"/>
    <mergeCell ref="AD664:AG664"/>
    <mergeCell ref="R662:U662"/>
    <mergeCell ref="V662:Y662"/>
    <mergeCell ref="Z662:AC662"/>
    <mergeCell ref="AD662:AG662"/>
    <mergeCell ref="AH662:AK662"/>
    <mergeCell ref="D663:I663"/>
    <mergeCell ref="J663:M663"/>
    <mergeCell ref="N663:Q663"/>
    <mergeCell ref="R663:U663"/>
    <mergeCell ref="V663:Y663"/>
    <mergeCell ref="AD667:AG667"/>
    <mergeCell ref="AH667:AK667"/>
    <mergeCell ref="D669:I669"/>
    <mergeCell ref="J669:M669"/>
    <mergeCell ref="N669:Q669"/>
    <mergeCell ref="R669:U669"/>
    <mergeCell ref="V669:Y669"/>
    <mergeCell ref="Z669:AC669"/>
    <mergeCell ref="AD669:AG669"/>
    <mergeCell ref="AH669:AK669"/>
    <mergeCell ref="D667:I667"/>
    <mergeCell ref="J667:M667"/>
    <mergeCell ref="N667:Q667"/>
    <mergeCell ref="R667:U667"/>
    <mergeCell ref="V667:Y667"/>
    <mergeCell ref="Z667:AC667"/>
    <mergeCell ref="AH664:AK664"/>
    <mergeCell ref="D666:I666"/>
    <mergeCell ref="J666:M666"/>
    <mergeCell ref="N666:Q666"/>
    <mergeCell ref="R666:U666"/>
    <mergeCell ref="V666:Y666"/>
    <mergeCell ref="Z666:AC666"/>
    <mergeCell ref="AD666:AG666"/>
    <mergeCell ref="AH666:AK666"/>
    <mergeCell ref="AH674:AK674"/>
    <mergeCell ref="R675:U675"/>
    <mergeCell ref="V675:Y675"/>
    <mergeCell ref="Z675:AC675"/>
    <mergeCell ref="AD675:AG675"/>
    <mergeCell ref="AH675:AK675"/>
    <mergeCell ref="AD670:AG670"/>
    <mergeCell ref="AH670:AK670"/>
    <mergeCell ref="B672:C673"/>
    <mergeCell ref="D674:I675"/>
    <mergeCell ref="J674:M675"/>
    <mergeCell ref="N674:Q675"/>
    <mergeCell ref="R674:U674"/>
    <mergeCell ref="V674:Y674"/>
    <mergeCell ref="Z674:AC674"/>
    <mergeCell ref="AD674:AG674"/>
    <mergeCell ref="D670:I670"/>
    <mergeCell ref="J670:M670"/>
    <mergeCell ref="N670:Q670"/>
    <mergeCell ref="R670:U670"/>
    <mergeCell ref="V670:Y670"/>
    <mergeCell ref="Z670:AC670"/>
    <mergeCell ref="AH679:AM679"/>
    <mergeCell ref="J680:O680"/>
    <mergeCell ref="P680:U680"/>
    <mergeCell ref="V680:AA680"/>
    <mergeCell ref="AB680:AG680"/>
    <mergeCell ref="AH680:AM680"/>
    <mergeCell ref="B678:C678"/>
    <mergeCell ref="D679:I680"/>
    <mergeCell ref="J679:O679"/>
    <mergeCell ref="P679:U679"/>
    <mergeCell ref="V679:AA679"/>
    <mergeCell ref="AB679:AG679"/>
    <mergeCell ref="AD676:AG676"/>
    <mergeCell ref="AH676:AK676"/>
    <mergeCell ref="D677:I677"/>
    <mergeCell ref="J677:M677"/>
    <mergeCell ref="N677:Q677"/>
    <mergeCell ref="R677:U677"/>
    <mergeCell ref="V677:Y677"/>
    <mergeCell ref="Z677:AC677"/>
    <mergeCell ref="AD677:AG677"/>
    <mergeCell ref="AH677:AK677"/>
    <mergeCell ref="D676:I676"/>
    <mergeCell ref="J676:M676"/>
    <mergeCell ref="N676:Q676"/>
    <mergeCell ref="R676:U676"/>
    <mergeCell ref="V676:Y676"/>
    <mergeCell ref="Z676:AC676"/>
    <mergeCell ref="AH683:AM683"/>
    <mergeCell ref="F684:I684"/>
    <mergeCell ref="J684:O684"/>
    <mergeCell ref="P684:U684"/>
    <mergeCell ref="V684:AA684"/>
    <mergeCell ref="AB684:AG684"/>
    <mergeCell ref="AH684:AM684"/>
    <mergeCell ref="D683:E684"/>
    <mergeCell ref="F683:I683"/>
    <mergeCell ref="J683:O683"/>
    <mergeCell ref="P683:U683"/>
    <mergeCell ref="V683:AA683"/>
    <mergeCell ref="AB683:AG683"/>
    <mergeCell ref="AH681:AM681"/>
    <mergeCell ref="F682:I682"/>
    <mergeCell ref="J682:O682"/>
    <mergeCell ref="P682:U682"/>
    <mergeCell ref="V682:AA682"/>
    <mergeCell ref="AB682:AG682"/>
    <mergeCell ref="AH682:AM682"/>
    <mergeCell ref="D681:E682"/>
    <mergeCell ref="F681:I681"/>
    <mergeCell ref="J681:O681"/>
    <mergeCell ref="P681:U681"/>
    <mergeCell ref="V681:AA681"/>
    <mergeCell ref="AB681:AG681"/>
    <mergeCell ref="AH687:AM687"/>
    <mergeCell ref="D688:E689"/>
    <mergeCell ref="F688:I688"/>
    <mergeCell ref="J688:O688"/>
    <mergeCell ref="P688:U688"/>
    <mergeCell ref="V688:AA688"/>
    <mergeCell ref="AB688:AG688"/>
    <mergeCell ref="AH688:AM688"/>
    <mergeCell ref="F689:I689"/>
    <mergeCell ref="J689:O689"/>
    <mergeCell ref="D686:I687"/>
    <mergeCell ref="J686:O686"/>
    <mergeCell ref="P686:U686"/>
    <mergeCell ref="V686:AA686"/>
    <mergeCell ref="AB686:AG686"/>
    <mergeCell ref="AH686:AM686"/>
    <mergeCell ref="J687:O687"/>
    <mergeCell ref="P687:U687"/>
    <mergeCell ref="V687:AA687"/>
    <mergeCell ref="AB687:AG687"/>
    <mergeCell ref="AH690:AM690"/>
    <mergeCell ref="F691:I691"/>
    <mergeCell ref="J691:O691"/>
    <mergeCell ref="P691:U691"/>
    <mergeCell ref="V691:AA691"/>
    <mergeCell ref="AB691:AG691"/>
    <mergeCell ref="AH691:AM691"/>
    <mergeCell ref="P689:U689"/>
    <mergeCell ref="V689:AA689"/>
    <mergeCell ref="AB689:AG689"/>
    <mergeCell ref="AH689:AM689"/>
    <mergeCell ref="D690:E691"/>
    <mergeCell ref="F690:I690"/>
    <mergeCell ref="J690:O690"/>
    <mergeCell ref="P690:U690"/>
    <mergeCell ref="V690:AA690"/>
    <mergeCell ref="AB690:AG690"/>
    <mergeCell ref="AH694:AM694"/>
    <mergeCell ref="D695:E696"/>
    <mergeCell ref="F695:I695"/>
    <mergeCell ref="J695:O695"/>
    <mergeCell ref="P695:U695"/>
    <mergeCell ref="V695:AA695"/>
    <mergeCell ref="AB695:AG695"/>
    <mergeCell ref="AH695:AM695"/>
    <mergeCell ref="F696:I696"/>
    <mergeCell ref="J696:O696"/>
    <mergeCell ref="D693:I694"/>
    <mergeCell ref="J693:O693"/>
    <mergeCell ref="P693:U693"/>
    <mergeCell ref="V693:AA693"/>
    <mergeCell ref="AB693:AG693"/>
    <mergeCell ref="AH693:AM693"/>
    <mergeCell ref="J694:O694"/>
    <mergeCell ref="P694:U694"/>
    <mergeCell ref="V694:AA694"/>
    <mergeCell ref="AB694:AG694"/>
    <mergeCell ref="AH697:AM697"/>
    <mergeCell ref="F698:I698"/>
    <mergeCell ref="J698:O698"/>
    <mergeCell ref="P698:U698"/>
    <mergeCell ref="V698:AA698"/>
    <mergeCell ref="AB698:AG698"/>
    <mergeCell ref="AH698:AM698"/>
    <mergeCell ref="P696:U696"/>
    <mergeCell ref="V696:AA696"/>
    <mergeCell ref="AB696:AG696"/>
    <mergeCell ref="AH696:AM696"/>
    <mergeCell ref="D697:E698"/>
    <mergeCell ref="F697:I697"/>
    <mergeCell ref="J697:O697"/>
    <mergeCell ref="P697:U697"/>
    <mergeCell ref="V697:AA697"/>
    <mergeCell ref="AB697:AG697"/>
    <mergeCell ref="AD703:AG703"/>
    <mergeCell ref="AH703:AK703"/>
    <mergeCell ref="D704:I704"/>
    <mergeCell ref="J704:M704"/>
    <mergeCell ref="N704:Q704"/>
    <mergeCell ref="R704:U704"/>
    <mergeCell ref="V704:Y704"/>
    <mergeCell ref="Z704:AC704"/>
    <mergeCell ref="AD704:AG704"/>
    <mergeCell ref="AH704:AK704"/>
    <mergeCell ref="D703:I703"/>
    <mergeCell ref="J703:M703"/>
    <mergeCell ref="N703:Q703"/>
    <mergeCell ref="R703:U703"/>
    <mergeCell ref="V703:Y703"/>
    <mergeCell ref="Z703:AC703"/>
    <mergeCell ref="AD701:AG701"/>
    <mergeCell ref="AH701:AK701"/>
    <mergeCell ref="R702:U702"/>
    <mergeCell ref="V702:Y702"/>
    <mergeCell ref="Z702:AC702"/>
    <mergeCell ref="AD702:AG702"/>
    <mergeCell ref="AH702:AK702"/>
    <mergeCell ref="D701:I702"/>
    <mergeCell ref="J701:M702"/>
    <mergeCell ref="N701:Q702"/>
    <mergeCell ref="R701:U701"/>
    <mergeCell ref="V701:Y701"/>
    <mergeCell ref="Z701:AC701"/>
    <mergeCell ref="AD709:AG709"/>
    <mergeCell ref="AH709:AK709"/>
    <mergeCell ref="D710:I710"/>
    <mergeCell ref="J710:M710"/>
    <mergeCell ref="N710:Q710"/>
    <mergeCell ref="R710:U710"/>
    <mergeCell ref="V710:Y710"/>
    <mergeCell ref="Z710:AC710"/>
    <mergeCell ref="AD710:AG710"/>
    <mergeCell ref="AH710:AK710"/>
    <mergeCell ref="D709:I709"/>
    <mergeCell ref="J709:M709"/>
    <mergeCell ref="N709:Q709"/>
    <mergeCell ref="R709:U709"/>
    <mergeCell ref="V709:Y709"/>
    <mergeCell ref="Z709:AC709"/>
    <mergeCell ref="AD706:AG706"/>
    <mergeCell ref="AH706:AK706"/>
    <mergeCell ref="D707:I707"/>
    <mergeCell ref="J707:M707"/>
    <mergeCell ref="N707:Q707"/>
    <mergeCell ref="R707:U707"/>
    <mergeCell ref="V707:Y707"/>
    <mergeCell ref="Z707:AC707"/>
    <mergeCell ref="AD707:AG707"/>
    <mergeCell ref="AH707:AK707"/>
    <mergeCell ref="D706:I706"/>
    <mergeCell ref="J706:M706"/>
    <mergeCell ref="N706:Q706"/>
    <mergeCell ref="R706:U706"/>
    <mergeCell ref="V706:Y706"/>
    <mergeCell ref="Z706:AC706"/>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Z741:AC741"/>
    <mergeCell ref="AD741:AG741"/>
    <mergeCell ref="AH741:AK741"/>
    <mergeCell ref="R742:U742"/>
    <mergeCell ref="V742:Y742"/>
    <mergeCell ref="Z742:AC742"/>
    <mergeCell ref="AD742:AG742"/>
    <mergeCell ref="AH742:AK742"/>
    <mergeCell ref="B739:C740"/>
    <mergeCell ref="D741:I742"/>
    <mergeCell ref="J741:M742"/>
    <mergeCell ref="N741:Q742"/>
    <mergeCell ref="R741:U741"/>
    <mergeCell ref="V741:Y741"/>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C761:AQ79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s>
  <phoneticPr fontId="2"/>
  <conditionalFormatting sqref="R115:AK115">
    <cfRule type="expression" dxfId="52" priority="53" stopIfTrue="1">
      <formula>(R115&gt;0)*(MAX($BK115:$BO115)=R115)</formula>
    </cfRule>
  </conditionalFormatting>
  <conditionalFormatting sqref="R187:AK187">
    <cfRule type="expression" dxfId="51" priority="52" stopIfTrue="1">
      <formula>(R187&gt;0)*(MAX($BK187:$BO187)=R187)</formula>
    </cfRule>
  </conditionalFormatting>
  <conditionalFormatting sqref="J699 P699 V699 AB699 AH699">
    <cfRule type="expression" dxfId="50" priority="49" stopIfTrue="1">
      <formula>(J699&gt;0)*(MAX($BK699:$BO699)=J699)</formula>
    </cfRule>
  </conditionalFormatting>
  <conditionalFormatting sqref="R566:AK568">
    <cfRule type="expression" dxfId="49" priority="50" stopIfTrue="1">
      <formula>(R566&gt;0)*(MAX($BK566:$BO566)=R566)</formula>
    </cfRule>
  </conditionalFormatting>
  <conditionalFormatting sqref="R519:AK519">
    <cfRule type="expression" dxfId="48" priority="51" stopIfTrue="1">
      <formula>(R519&gt;0)*(MAX($BK519:$BO519)=R519)</formula>
    </cfRule>
  </conditionalFormatting>
  <conditionalFormatting sqref="R736:AK737 R751:AK754">
    <cfRule type="expression" dxfId="47" priority="48" stopIfTrue="1">
      <formula>(R736&gt;0)*(MAX($BK736:$BO736)=R736)</formula>
    </cfRule>
  </conditionalFormatting>
  <conditionalFormatting sqref="R173:AK174 R176:AK177">
    <cfRule type="expression" dxfId="46" priority="42" stopIfTrue="1">
      <formula>(R173&gt;0)*(MAX($BK173:$BO173)=R173)</formula>
    </cfRule>
  </conditionalFormatting>
  <conditionalFormatting sqref="R192:AK193 R195:AK196 R198:AK198 R201:AK201 R220:AK221 R223:AK224 R226:AK227 R229:AK229 R232:AK233 R235:AK236 R238:AK239">
    <cfRule type="expression" dxfId="45" priority="39" stopIfTrue="1">
      <formula>(R192&gt;0)*(MAX($BK192:$BO192)=R192)</formula>
    </cfRule>
  </conditionalFormatting>
  <conditionalFormatting sqref="R495:AK496 R500:AK500">
    <cfRule type="expression" dxfId="44" priority="47" stopIfTrue="1">
      <formula>(R495&gt;0)*(MAX($BK495:$BO495)=R495)</formula>
    </cfRule>
  </conditionalFormatting>
  <conditionalFormatting sqref="R10:AK11 R23:AK24 R36:AK37 R39:AK40 R42:AK43 R45:AK46 R48:AK49 R51:AK52 R54:AK55 R57:AK58 R60:AK61 R63:AK64 R66:AK67 R69:AK70">
    <cfRule type="expression" dxfId="43" priority="46" stopIfTrue="1">
      <formula>(R10&gt;0)*(MAX($BK10:$BO10)=R10)</formula>
    </cfRule>
  </conditionalFormatting>
  <conditionalFormatting sqref="R80:AK81 R83:AK84 R86:AK87 R89:AK90 R92:AK93 R95:AK96 R98:AK99 R101:AK102 R104:AK105 R107:AK108 R110:AK111 R113:AK114">
    <cfRule type="expression" dxfId="42" priority="45" stopIfTrue="1">
      <formula>(R80&gt;0)*(MAX($BK80:$BO80)=R80)</formula>
    </cfRule>
  </conditionalFormatting>
  <conditionalFormatting sqref="J121:AM124 J135:AM138">
    <cfRule type="expression" dxfId="41" priority="44" stopIfTrue="1">
      <formula>(J121&gt;0)*(MAX($BK121:$BT121)=J121)</formula>
    </cfRule>
  </conditionalFormatting>
  <conditionalFormatting sqref="R459:AK460 R462:AK463 R465:AK466 R468:AK469 R471:AK472 R477:AK478 R480:AK481 R456:AK457 R489:AK489 R492:AK492 R447:AK447 R444:AK445 R453:AK454 R450:AK451 R474:AK475 R483:AK484 R486:AK487">
    <cfRule type="expression" dxfId="40" priority="29" stopIfTrue="1">
      <formula>(R444&gt;0)*(MAX($BK444:$BO444)=R444)</formula>
    </cfRule>
  </conditionalFormatting>
  <conditionalFormatting sqref="R145:AK146 R148:AK149 R151:AK152 R154:AK155 R166:AK167 R157:AK158 R160:AK161 R163:AK164">
    <cfRule type="expression" dxfId="39" priority="43" stopIfTrue="1">
      <formula>(R145&gt;0)*(MAX($BK145:$BO145)=R145)</formula>
    </cfRule>
  </conditionalFormatting>
  <conditionalFormatting sqref="R179:AK180">
    <cfRule type="expression" dxfId="38" priority="41" stopIfTrue="1">
      <formula>(R179&gt;0)*(MAX($BK179:$BO179)=R179)</formula>
    </cfRule>
  </conditionalFormatting>
  <conditionalFormatting sqref="R182:AK183 R185:AK186">
    <cfRule type="expression" dxfId="37" priority="40" stopIfTrue="1">
      <formula>(R182&gt;0)*(MAX($BK182:$BO182)=R182)</formula>
    </cfRule>
  </conditionalFormatting>
  <conditionalFormatting sqref="R230:AK230">
    <cfRule type="expression" dxfId="36" priority="38" stopIfTrue="1">
      <formula>(R230&gt;0)*(MAX($BK230:$BO230)=R230)</formula>
    </cfRule>
  </conditionalFormatting>
  <conditionalFormatting sqref="R204:AK204">
    <cfRule type="expression" dxfId="35" priority="37" stopIfTrue="1">
      <formula>(R204&gt;0)*(MAX($BK204:$BO204)=R204)</formula>
    </cfRule>
  </conditionalFormatting>
  <conditionalFormatting sqref="R245:AK246 R248:AK249 R260:AK261 R257:AK258 R251:AK252 R254:AK255">
    <cfRule type="expression" dxfId="34" priority="36" stopIfTrue="1">
      <formula>(R245&gt;0)*(MAX($BK245:$BO245)=R245)</formula>
    </cfRule>
  </conditionalFormatting>
  <conditionalFormatting sqref="R298:AK299 R309:AK310 R320:AK321 R331:AK332 R342:AK343 R353:AK354">
    <cfRule type="expression" dxfId="33" priority="35" stopIfTrue="1">
      <formula>(R298&gt;0)*(MAX($BK298:$BO298)=R298)</formula>
    </cfRule>
  </conditionalFormatting>
  <conditionalFormatting sqref="J364:AM367 J371:AM374">
    <cfRule type="expression" dxfId="32" priority="34" stopIfTrue="1">
      <formula>(J364&gt;0)*(MAX($BK364:$BT364)=J364)</formula>
    </cfRule>
  </conditionalFormatting>
  <conditionalFormatting sqref="J384:AM387 J391:AM394">
    <cfRule type="expression" dxfId="31" priority="32" stopIfTrue="1">
      <formula>(J384&gt;0)*(MAX($BK384:$BT384)=J384)</formula>
    </cfRule>
  </conditionalFormatting>
  <conditionalFormatting sqref="J404:AP407 J411:AP414">
    <cfRule type="expression" dxfId="30" priority="33" stopIfTrue="1">
      <formula>(J404&gt;0)*(MAX($BK404:$BU404)=J404)</formula>
    </cfRule>
  </conditionalFormatting>
  <conditionalFormatting sqref="J424:AJ427">
    <cfRule type="expression" dxfId="29" priority="30" stopIfTrue="1">
      <formula>(J424&gt;0)*(MAX($BK424:$BS424)=J424)</formula>
    </cfRule>
  </conditionalFormatting>
  <conditionalFormatting sqref="J431:AM434">
    <cfRule type="expression" dxfId="28" priority="31" stopIfTrue="1">
      <formula>(J431&gt;0)*(MAX($BK431:$BT431)=J431)</formula>
    </cfRule>
  </conditionalFormatting>
  <conditionalFormatting sqref="R517:AK518 R505:AK506 R508:AK509 R511:AK512 R514:AK515">
    <cfRule type="expression" dxfId="27" priority="28" stopIfTrue="1">
      <formula>(R505&gt;0)*(MAX($BK505:$BO505)=R505)</formula>
    </cfRule>
  </conditionalFormatting>
  <conditionalFormatting sqref="R524:AK525 R527:AK528 R530:AK531 R533:AK534 R536:AK536 R542:AK543 R545:AK546 R539:AK539">
    <cfRule type="expression" dxfId="26" priority="27" stopIfTrue="1">
      <formula>(R524&gt;0)*(MAX($BK524:$BO524)=R524)</formula>
    </cfRule>
  </conditionalFormatting>
  <conditionalFormatting sqref="R537:AK537">
    <cfRule type="expression" dxfId="25" priority="26" stopIfTrue="1">
      <formula>(R537&gt;0)*(MAX($BK537:$BO537)=R537)</formula>
    </cfRule>
  </conditionalFormatting>
  <conditionalFormatting sqref="R540:AK540">
    <cfRule type="expression" dxfId="24" priority="25" stopIfTrue="1">
      <formula>(R540&gt;0)*(MAX($BK540:$BO540)=R540)</formula>
    </cfRule>
  </conditionalFormatting>
  <conditionalFormatting sqref="R561:AK562 R564:AK565 R552:AK553 R555:AK556 R558:AK559">
    <cfRule type="expression" dxfId="23" priority="24" stopIfTrue="1">
      <formula>(R552&gt;0)*(MAX($BK552:$BO552)=R552)</formula>
    </cfRule>
  </conditionalFormatting>
  <conditionalFormatting sqref="R625:AG626 R615:AG616 R620:AG621">
    <cfRule type="expression" dxfId="22" priority="22" stopIfTrue="1">
      <formula>(R615&gt;0)*(MAX($BK615:$BM615)=R615)</formula>
    </cfRule>
  </conditionalFormatting>
  <conditionalFormatting sqref="AD633:AD636 J633:J636 N633:N636 R633:R636 V633:V636 Z633:Z636 AH633:AH636 AD640:AD643 J640:J643 N640:N643 R640:R643 V640:V643 Z640:Z643 AH640:AH643 AD606:AD609 J606:J607 N606:N607 R606:R607 AH606:AH609 V606:V607">
    <cfRule type="expression" dxfId="21" priority="23" stopIfTrue="1">
      <formula>(J606&gt;0)*(MAX($BK606:$BQ606)=J606)</formula>
    </cfRule>
  </conditionalFormatting>
  <conditionalFormatting sqref="Z606:Z607">
    <cfRule type="expression" dxfId="20" priority="21" stopIfTrue="1">
      <formula>(Z606&gt;0)*(MAX($BK606:$BQ606)=Z606)</formula>
    </cfRule>
  </conditionalFormatting>
  <conditionalFormatting sqref="R663:AK664">
    <cfRule type="expression" dxfId="19" priority="20" stopIfTrue="1">
      <formula>(R663&gt;0)*(MAX($BK663:$BO663)=R663)</formula>
    </cfRule>
  </conditionalFormatting>
  <conditionalFormatting sqref="R666:AK667 R669:AK669 R676:AK677 AH681:AH684 J681:J684 P681:P684 V681:V684 AB681:AB684 AH688:AH691 J688:J691 P688:P691 V688:V691 AB688:AB691 J695:J698 P695:P698 V695:V698 AB695:AB698 AH695:AH698">
    <cfRule type="expression" dxfId="18" priority="19" stopIfTrue="1">
      <formula>(J666&gt;0)*(MAX($BK666:$BO666)=J666)</formula>
    </cfRule>
  </conditionalFormatting>
  <conditionalFormatting sqref="R670:AK670">
    <cfRule type="expression" dxfId="17" priority="18" stopIfTrue="1">
      <formula>(R670&gt;0)*(MAX($BK670:$BO670)=R670)</formula>
    </cfRule>
  </conditionalFormatting>
  <conditionalFormatting sqref="R712:AK712 R715:AK715 R718:AK719 R721:AK722 R724:AK725 R733:AK734 R709:AK710 R706:AK707 R727:AK728 R730:AK731 R703:AK704">
    <cfRule type="expression" dxfId="16" priority="17" stopIfTrue="1">
      <formula>(R703&gt;0)*(MAX($BK703:$BO703)=R703)</formula>
    </cfRule>
  </conditionalFormatting>
  <conditionalFormatting sqref="R743:AK744 R746:AK747 R749:AK750">
    <cfRule type="expression" dxfId="15" priority="16" stopIfTrue="1">
      <formula>(R743&gt;0)*(MAX($BK743:$BO743)=R743)</formula>
    </cfRule>
  </conditionalFormatting>
  <conditionalFormatting sqref="R199:AK199">
    <cfRule type="expression" dxfId="14" priority="15" stopIfTrue="1">
      <formula>(R199&gt;0)*(MAX($BK199:$BO199)=R199)</formula>
    </cfRule>
  </conditionalFormatting>
  <conditionalFormatting sqref="R202:AK202">
    <cfRule type="expression" dxfId="13" priority="14" stopIfTrue="1">
      <formula>(R202&gt;0)*(MAX($BK202:$BO202)=R202)</formula>
    </cfRule>
  </conditionalFormatting>
  <conditionalFormatting sqref="R448:AK448">
    <cfRule type="expression" dxfId="12" priority="13" stopIfTrue="1">
      <formula>(R448&gt;0)*(MAX($BK448:$BO448)=R448)</formula>
    </cfRule>
  </conditionalFormatting>
  <conditionalFormatting sqref="R493:AK493">
    <cfRule type="expression" dxfId="11" priority="12" stopIfTrue="1">
      <formula>(R493&gt;0)*(MAX($BK493:$BO493)=R493)</formula>
    </cfRule>
  </conditionalFormatting>
  <conditionalFormatting sqref="R490:AK490">
    <cfRule type="expression" dxfId="10" priority="11" stopIfTrue="1">
      <formula>(R490&gt;0)*(MAX($BK490:$BO490)=R490)</formula>
    </cfRule>
  </conditionalFormatting>
  <conditionalFormatting sqref="J608:J609 N608:N609 R608:R609 V608:V609 Z608:Z609">
    <cfRule type="expression" dxfId="9" priority="10" stopIfTrue="1">
      <formula>(J608&gt;0)*(MAX($BK608:$BQ608)=J608)</formula>
    </cfRule>
  </conditionalFormatting>
  <conditionalFormatting sqref="R713:AK713">
    <cfRule type="expression" dxfId="8" priority="9" stopIfTrue="1">
      <formula>(R713&gt;0)*(MAX($BK713:$BO713)=R713)</formula>
    </cfRule>
  </conditionalFormatting>
  <conditionalFormatting sqref="R716:AK716">
    <cfRule type="expression" dxfId="7" priority="8" stopIfTrue="1">
      <formula>(R716&gt;0)*(MAX($BK716:$BO716)=R716)</formula>
    </cfRule>
  </conditionalFormatting>
  <conditionalFormatting sqref="R207:AK208">
    <cfRule type="expression" dxfId="6" priority="7" stopIfTrue="1">
      <formula>(R207&gt;0)*(MAX($BK207:$BO207)=R207)</formula>
    </cfRule>
  </conditionalFormatting>
  <conditionalFormatting sqref="R210:AK210">
    <cfRule type="expression" dxfId="5" priority="6" stopIfTrue="1">
      <formula>(R210&gt;0)*(MAX($BK210:$BO210)=R210)</formula>
    </cfRule>
  </conditionalFormatting>
  <conditionalFormatting sqref="R205:AK205">
    <cfRule type="expression" dxfId="4" priority="5" stopIfTrue="1">
      <formula>(R205&gt;0)*(MAX($BK205:$BO205)=R205)</formula>
    </cfRule>
  </conditionalFormatting>
  <conditionalFormatting sqref="R211:AK211">
    <cfRule type="expression" dxfId="3" priority="4" stopIfTrue="1">
      <formula>(R211&gt;0)*(MAX($BK211:$BO211)=R211)</formula>
    </cfRule>
  </conditionalFormatting>
  <conditionalFormatting sqref="R213:AK213">
    <cfRule type="expression" dxfId="2" priority="3" stopIfTrue="1">
      <formula>(R213&gt;0)*(MAX($BK213:$BO213)=R213)</formula>
    </cfRule>
  </conditionalFormatting>
  <conditionalFormatting sqref="R214:AK214">
    <cfRule type="expression" dxfId="1" priority="2" stopIfTrue="1">
      <formula>(R214&gt;0)*(MAX($BK214:$BO214)=R214)</formula>
    </cfRule>
  </conditionalFormatting>
  <conditionalFormatting sqref="R498:AK499">
    <cfRule type="expression" dxfId="0" priority="1" stopIfTrue="1">
      <formula>(R498&gt;0)*(MAX($BK498:$BO498)=R498)</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40" max="46" man="1"/>
    <brk id="292" max="46" man="1"/>
    <brk id="378" max="46" man="1"/>
    <brk id="439" max="46" man="1"/>
    <brk id="500" max="46" man="1"/>
    <brk id="547" max="46" man="1"/>
    <brk id="599" max="46" man="1"/>
    <brk id="657" max="46" man="1"/>
    <brk id="699" max="46" man="1"/>
    <brk id="738"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2023-02-24T08:40:30Z</cp:lastPrinted>
  <dcterms:created xsi:type="dcterms:W3CDTF">2023-01-10T14:06:36Z</dcterms:created>
  <dcterms:modified xsi:type="dcterms:W3CDTF">2023-02-27T06:33:03Z</dcterms:modified>
</cp:coreProperties>
</file>