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R4\02学習指導部\学力調査（全国学テ・とちぎっ子・定着度）\R4定着度\☆R4定着度分析\定着度分析ここ！\アンケート\"/>
    </mc:Choice>
  </mc:AlternateContent>
  <xr:revisionPtr revIDLastSave="0" documentId="13_ncr:1_{4B148B74-0147-443D-AEB9-71A82DA1306D}" xr6:coauthVersionLast="36" xr6:coauthVersionMax="36" xr10:uidLastSave="{00000000-0000-0000-0000-000000000000}"/>
  <bookViews>
    <workbookView xWindow="0" yWindow="0" windowWidth="28800" windowHeight="11460" xr2:uid="{00000000-000D-0000-FFFF-FFFF00000000}"/>
  </bookViews>
  <sheets>
    <sheet name="意識5-1" sheetId="2" r:id="rId1"/>
  </sheets>
  <definedNames>
    <definedName name="_xlnm.Print_Area" localSheetId="0">'意識5-1'!$A$1:$AU$822</definedName>
    <definedName name="_xlnm.Print_Titles" localSheetId="0">'意識5-1'!$1:$3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80" i="2" l="1"/>
  <c r="N780" i="2" s="1"/>
  <c r="AH780" i="2"/>
  <c r="AD780" i="2"/>
  <c r="Z780" i="2"/>
  <c r="V780" i="2"/>
  <c r="R780" i="2"/>
  <c r="J780" i="2"/>
  <c r="BJ779" i="2"/>
  <c r="N779" i="2" s="1"/>
  <c r="AH779" i="2"/>
  <c r="AD779" i="2"/>
  <c r="Z779" i="2"/>
  <c r="V779" i="2"/>
  <c r="R779" i="2"/>
  <c r="J779" i="2"/>
  <c r="BJ777" i="2"/>
  <c r="N777" i="2" s="1"/>
  <c r="AH777" i="2"/>
  <c r="AD777" i="2"/>
  <c r="Z777" i="2"/>
  <c r="V777" i="2"/>
  <c r="R777" i="2"/>
  <c r="J777" i="2"/>
  <c r="BJ776" i="2"/>
  <c r="N776" i="2" s="1"/>
  <c r="AH776" i="2"/>
  <c r="AD776" i="2"/>
  <c r="Z776" i="2"/>
  <c r="V776" i="2"/>
  <c r="R776" i="2"/>
  <c r="J776" i="2"/>
  <c r="BJ774" i="2"/>
  <c r="N774" i="2" s="1"/>
  <c r="AH774" i="2"/>
  <c r="AD774" i="2"/>
  <c r="Z774" i="2"/>
  <c r="V774" i="2"/>
  <c r="R774" i="2"/>
  <c r="J774" i="2"/>
  <c r="BJ773" i="2"/>
  <c r="N773" i="2" s="1"/>
  <c r="AH773" i="2"/>
  <c r="AD773" i="2"/>
  <c r="Z773" i="2"/>
  <c r="V773" i="2"/>
  <c r="R773" i="2"/>
  <c r="J773" i="2"/>
  <c r="BJ764" i="2"/>
  <c r="N764" i="2" s="1"/>
  <c r="AH764" i="2"/>
  <c r="AD764" i="2"/>
  <c r="Z764" i="2"/>
  <c r="V764" i="2"/>
  <c r="R764" i="2"/>
  <c r="J764" i="2"/>
  <c r="BJ763" i="2"/>
  <c r="N763" i="2" s="1"/>
  <c r="AH763" i="2"/>
  <c r="AD763" i="2"/>
  <c r="Z763" i="2"/>
  <c r="V763" i="2"/>
  <c r="R763" i="2"/>
  <c r="J763" i="2"/>
  <c r="BJ761" i="2"/>
  <c r="N761" i="2" s="1"/>
  <c r="AH761" i="2"/>
  <c r="AD761" i="2"/>
  <c r="Z761" i="2"/>
  <c r="V761" i="2"/>
  <c r="R761" i="2"/>
  <c r="J761" i="2"/>
  <c r="BJ760" i="2"/>
  <c r="N760" i="2" s="1"/>
  <c r="AH760" i="2"/>
  <c r="AD760" i="2"/>
  <c r="Z760" i="2"/>
  <c r="V760" i="2"/>
  <c r="R760" i="2"/>
  <c r="J760" i="2"/>
  <c r="BJ758" i="2"/>
  <c r="N758" i="2" s="1"/>
  <c r="AH758" i="2"/>
  <c r="AD758" i="2"/>
  <c r="Z758" i="2"/>
  <c r="V758" i="2"/>
  <c r="R758" i="2"/>
  <c r="J758" i="2"/>
  <c r="BJ757" i="2"/>
  <c r="N757" i="2" s="1"/>
  <c r="AH757" i="2"/>
  <c r="AD757" i="2"/>
  <c r="Z757" i="2"/>
  <c r="V757" i="2"/>
  <c r="R757" i="2"/>
  <c r="J757" i="2"/>
  <c r="BJ755" i="2"/>
  <c r="N755" i="2" s="1"/>
  <c r="AH755" i="2"/>
  <c r="AD755" i="2"/>
  <c r="Z755" i="2"/>
  <c r="V755" i="2"/>
  <c r="R755" i="2"/>
  <c r="J755" i="2"/>
  <c r="BJ754" i="2"/>
  <c r="N754" i="2" s="1"/>
  <c r="AH754" i="2"/>
  <c r="AD754" i="2"/>
  <c r="Z754" i="2"/>
  <c r="V754" i="2"/>
  <c r="R754" i="2"/>
  <c r="J754" i="2"/>
  <c r="BJ752" i="2"/>
  <c r="N752" i="2" s="1"/>
  <c r="AH752" i="2"/>
  <c r="AD752" i="2"/>
  <c r="Z752" i="2"/>
  <c r="V752" i="2"/>
  <c r="R752" i="2"/>
  <c r="J752" i="2"/>
  <c r="BJ751" i="2"/>
  <c r="N751" i="2" s="1"/>
  <c r="AH751" i="2"/>
  <c r="AD751" i="2"/>
  <c r="Z751" i="2"/>
  <c r="V751" i="2"/>
  <c r="R751" i="2"/>
  <c r="J751" i="2"/>
  <c r="BJ749" i="2"/>
  <c r="N749" i="2" s="1"/>
  <c r="AH749" i="2"/>
  <c r="AD749" i="2"/>
  <c r="Z749" i="2"/>
  <c r="V749" i="2"/>
  <c r="R749" i="2"/>
  <c r="J749" i="2"/>
  <c r="BJ748" i="2"/>
  <c r="N748" i="2" s="1"/>
  <c r="AH748" i="2"/>
  <c r="AD748" i="2"/>
  <c r="Z748" i="2"/>
  <c r="V748" i="2"/>
  <c r="R748" i="2"/>
  <c r="J748" i="2"/>
  <c r="BJ746" i="2"/>
  <c r="N746" i="2" s="1"/>
  <c r="AH746" i="2"/>
  <c r="AD746" i="2"/>
  <c r="Z746" i="2"/>
  <c r="V746" i="2"/>
  <c r="R746" i="2"/>
  <c r="J746" i="2"/>
  <c r="BJ745" i="2"/>
  <c r="N745" i="2" s="1"/>
  <c r="AH745" i="2"/>
  <c r="AD745" i="2"/>
  <c r="Z745" i="2"/>
  <c r="V745" i="2"/>
  <c r="R745" i="2"/>
  <c r="J745" i="2"/>
  <c r="BJ743" i="2"/>
  <c r="N743" i="2" s="1"/>
  <c r="AH743" i="2"/>
  <c r="AD743" i="2"/>
  <c r="Z743" i="2"/>
  <c r="V743" i="2"/>
  <c r="R743" i="2"/>
  <c r="J743" i="2"/>
  <c r="BJ742" i="2"/>
  <c r="N742" i="2" s="1"/>
  <c r="AH742" i="2"/>
  <c r="AD742" i="2"/>
  <c r="Z742" i="2"/>
  <c r="V742" i="2"/>
  <c r="R742" i="2"/>
  <c r="J742" i="2"/>
  <c r="BJ740" i="2"/>
  <c r="N740" i="2" s="1"/>
  <c r="AH740" i="2"/>
  <c r="AD740" i="2"/>
  <c r="Z740" i="2"/>
  <c r="V740" i="2"/>
  <c r="R740" i="2"/>
  <c r="J740" i="2"/>
  <c r="BJ739" i="2"/>
  <c r="N739" i="2" s="1"/>
  <c r="AH739" i="2"/>
  <c r="AD739" i="2"/>
  <c r="Z739" i="2"/>
  <c r="V739" i="2"/>
  <c r="R739" i="2"/>
  <c r="J739" i="2"/>
  <c r="BJ737" i="2"/>
  <c r="N737" i="2" s="1"/>
  <c r="AH737" i="2"/>
  <c r="AD737" i="2"/>
  <c r="Z737" i="2"/>
  <c r="V737" i="2"/>
  <c r="R737" i="2"/>
  <c r="J737" i="2"/>
  <c r="BJ736" i="2"/>
  <c r="N736" i="2" s="1"/>
  <c r="AH736" i="2"/>
  <c r="AD736" i="2"/>
  <c r="Z736" i="2"/>
  <c r="V736" i="2"/>
  <c r="R736" i="2"/>
  <c r="J736" i="2"/>
  <c r="BJ734" i="2"/>
  <c r="N734" i="2" s="1"/>
  <c r="AH734" i="2"/>
  <c r="AD734" i="2"/>
  <c r="Z734" i="2"/>
  <c r="V734" i="2"/>
  <c r="R734" i="2"/>
  <c r="J734" i="2"/>
  <c r="BJ733" i="2"/>
  <c r="N733" i="2" s="1"/>
  <c r="AH733" i="2"/>
  <c r="AD733" i="2"/>
  <c r="Z733" i="2"/>
  <c r="V733" i="2"/>
  <c r="R733" i="2"/>
  <c r="J733" i="2"/>
  <c r="BJ731" i="2"/>
  <c r="N731" i="2" s="1"/>
  <c r="AH731" i="2"/>
  <c r="AD731" i="2"/>
  <c r="Z731" i="2"/>
  <c r="V731" i="2"/>
  <c r="R731" i="2"/>
  <c r="J731" i="2"/>
  <c r="BJ730" i="2"/>
  <c r="N730" i="2" s="1"/>
  <c r="AH730" i="2"/>
  <c r="AD730" i="2"/>
  <c r="Z730" i="2"/>
  <c r="V730" i="2"/>
  <c r="R730" i="2"/>
  <c r="J730" i="2"/>
  <c r="BJ728" i="2"/>
  <c r="N728" i="2" s="1"/>
  <c r="AH728" i="2"/>
  <c r="AD728" i="2"/>
  <c r="Z728" i="2"/>
  <c r="V728" i="2"/>
  <c r="R728" i="2"/>
  <c r="J728" i="2"/>
  <c r="BJ727" i="2"/>
  <c r="N727" i="2" s="1"/>
  <c r="AH727" i="2"/>
  <c r="AD727" i="2"/>
  <c r="Z727" i="2"/>
  <c r="V727" i="2"/>
  <c r="R727" i="2"/>
  <c r="J727" i="2"/>
  <c r="BJ725" i="2"/>
  <c r="N725" i="2" s="1"/>
  <c r="AH725" i="2"/>
  <c r="AD725" i="2"/>
  <c r="Z725" i="2"/>
  <c r="V725" i="2"/>
  <c r="R725" i="2"/>
  <c r="J725" i="2"/>
  <c r="BJ724" i="2"/>
  <c r="N724" i="2" s="1"/>
  <c r="AH724" i="2"/>
  <c r="AD724" i="2"/>
  <c r="Z724" i="2"/>
  <c r="V724" i="2"/>
  <c r="R724" i="2"/>
  <c r="J724" i="2"/>
  <c r="BJ722" i="2"/>
  <c r="N722" i="2" s="1"/>
  <c r="AH722" i="2"/>
  <c r="AD722" i="2"/>
  <c r="Z722" i="2"/>
  <c r="V722" i="2"/>
  <c r="R722" i="2"/>
  <c r="J722" i="2"/>
  <c r="BJ721" i="2"/>
  <c r="N721" i="2" s="1"/>
  <c r="AH721" i="2"/>
  <c r="AD721" i="2"/>
  <c r="Z721" i="2"/>
  <c r="V721" i="2"/>
  <c r="R721" i="2"/>
  <c r="J721" i="2"/>
  <c r="BJ719" i="2"/>
  <c r="N719" i="2" s="1"/>
  <c r="AH719" i="2"/>
  <c r="AD719" i="2"/>
  <c r="Z719" i="2"/>
  <c r="V719" i="2"/>
  <c r="R719" i="2"/>
  <c r="J719" i="2"/>
  <c r="BJ718" i="2"/>
  <c r="N718" i="2" s="1"/>
  <c r="AH718" i="2"/>
  <c r="AD718" i="2"/>
  <c r="Z718" i="2"/>
  <c r="V718" i="2"/>
  <c r="R718" i="2"/>
  <c r="J718" i="2"/>
  <c r="AH713" i="2"/>
  <c r="AB713" i="2"/>
  <c r="V713" i="2"/>
  <c r="P713" i="2"/>
  <c r="J713" i="2"/>
  <c r="AH712" i="2"/>
  <c r="AB712" i="2"/>
  <c r="V712" i="2"/>
  <c r="P712" i="2"/>
  <c r="J712" i="2"/>
  <c r="AH711" i="2"/>
  <c r="AB711" i="2"/>
  <c r="V711" i="2"/>
  <c r="P711" i="2"/>
  <c r="J711" i="2"/>
  <c r="AH710" i="2"/>
  <c r="AB710" i="2"/>
  <c r="V710" i="2"/>
  <c r="P710" i="2"/>
  <c r="J710" i="2"/>
  <c r="AH706" i="2"/>
  <c r="AB706" i="2"/>
  <c r="V706" i="2"/>
  <c r="P706" i="2"/>
  <c r="J706" i="2"/>
  <c r="AH705" i="2"/>
  <c r="AB705" i="2"/>
  <c r="V705" i="2"/>
  <c r="P705" i="2"/>
  <c r="J705" i="2"/>
  <c r="AH704" i="2"/>
  <c r="AB704" i="2"/>
  <c r="V704" i="2"/>
  <c r="P704" i="2"/>
  <c r="J704" i="2"/>
  <c r="AH703" i="2"/>
  <c r="AB703" i="2"/>
  <c r="V703" i="2"/>
  <c r="P703" i="2"/>
  <c r="J703" i="2"/>
  <c r="AH699" i="2"/>
  <c r="AB699" i="2"/>
  <c r="V699" i="2"/>
  <c r="P699" i="2"/>
  <c r="J699" i="2"/>
  <c r="AH698" i="2"/>
  <c r="AB698" i="2"/>
  <c r="V698" i="2"/>
  <c r="P698" i="2"/>
  <c r="J698" i="2"/>
  <c r="AH697" i="2"/>
  <c r="AB697" i="2"/>
  <c r="V697" i="2"/>
  <c r="P697" i="2"/>
  <c r="J697" i="2"/>
  <c r="AH696" i="2"/>
  <c r="AB696" i="2"/>
  <c r="V696" i="2"/>
  <c r="P696" i="2"/>
  <c r="J696" i="2"/>
  <c r="BJ692" i="2"/>
  <c r="N692" i="2" s="1"/>
  <c r="AH692" i="2"/>
  <c r="AD692" i="2"/>
  <c r="Z692" i="2"/>
  <c r="V692" i="2"/>
  <c r="R692" i="2"/>
  <c r="J692" i="2"/>
  <c r="BJ691" i="2"/>
  <c r="N691" i="2" s="1"/>
  <c r="AH691" i="2"/>
  <c r="AD691" i="2"/>
  <c r="Z691" i="2"/>
  <c r="V691" i="2"/>
  <c r="R691" i="2"/>
  <c r="J691" i="2"/>
  <c r="BJ689" i="2"/>
  <c r="N689" i="2" s="1"/>
  <c r="AH689" i="2"/>
  <c r="AD689" i="2"/>
  <c r="Z689" i="2"/>
  <c r="V689" i="2"/>
  <c r="R689" i="2"/>
  <c r="J689" i="2"/>
  <c r="BJ688" i="2"/>
  <c r="N688" i="2" s="1"/>
  <c r="AH688" i="2"/>
  <c r="AD688" i="2"/>
  <c r="Z688" i="2"/>
  <c r="V688" i="2"/>
  <c r="R688" i="2"/>
  <c r="J688" i="2"/>
  <c r="BJ682" i="2"/>
  <c r="N682" i="2" s="1"/>
  <c r="AH682" i="2"/>
  <c r="AD682" i="2"/>
  <c r="Z682" i="2"/>
  <c r="V682" i="2"/>
  <c r="R682" i="2"/>
  <c r="J682" i="2"/>
  <c r="BJ681" i="2"/>
  <c r="N681" i="2" s="1"/>
  <c r="AH681" i="2"/>
  <c r="AD681" i="2"/>
  <c r="Z681" i="2"/>
  <c r="V681" i="2"/>
  <c r="R681" i="2"/>
  <c r="J681" i="2"/>
  <c r="BJ679" i="2"/>
  <c r="N679" i="2" s="1"/>
  <c r="AH679" i="2"/>
  <c r="AD679" i="2"/>
  <c r="Z679" i="2"/>
  <c r="V679" i="2"/>
  <c r="R679" i="2"/>
  <c r="J679" i="2"/>
  <c r="BJ678" i="2"/>
  <c r="N678" i="2" s="1"/>
  <c r="AH678" i="2"/>
  <c r="AD678" i="2"/>
  <c r="Z678" i="2"/>
  <c r="V678" i="2"/>
  <c r="R678" i="2"/>
  <c r="J678" i="2"/>
  <c r="BJ676" i="2"/>
  <c r="N676" i="2" s="1"/>
  <c r="AH676" i="2"/>
  <c r="AD676" i="2"/>
  <c r="Z676" i="2"/>
  <c r="V676" i="2"/>
  <c r="R676" i="2"/>
  <c r="J676" i="2"/>
  <c r="BJ675" i="2"/>
  <c r="N675" i="2" s="1"/>
  <c r="AH675" i="2"/>
  <c r="AD675" i="2"/>
  <c r="Z675" i="2"/>
  <c r="V675" i="2"/>
  <c r="R675" i="2"/>
  <c r="J675" i="2"/>
  <c r="AH655" i="2"/>
  <c r="AD655" i="2"/>
  <c r="Z655" i="2"/>
  <c r="V655" i="2"/>
  <c r="R655" i="2"/>
  <c r="N655" i="2"/>
  <c r="J655" i="2"/>
  <c r="AH654" i="2"/>
  <c r="AD654" i="2"/>
  <c r="Z654" i="2"/>
  <c r="V654" i="2"/>
  <c r="R654" i="2"/>
  <c r="N654" i="2"/>
  <c r="J654" i="2"/>
  <c r="AH653" i="2"/>
  <c r="AD653" i="2"/>
  <c r="Z653" i="2"/>
  <c r="V653" i="2"/>
  <c r="R653" i="2"/>
  <c r="N653" i="2"/>
  <c r="J653" i="2"/>
  <c r="AH652" i="2"/>
  <c r="AD652" i="2"/>
  <c r="Z652" i="2"/>
  <c r="V652" i="2"/>
  <c r="R652" i="2"/>
  <c r="N652" i="2"/>
  <c r="J652" i="2"/>
  <c r="AH648" i="2"/>
  <c r="AD648" i="2"/>
  <c r="Z648" i="2"/>
  <c r="V648" i="2"/>
  <c r="R648" i="2"/>
  <c r="N648" i="2"/>
  <c r="J648" i="2"/>
  <c r="AH647" i="2"/>
  <c r="AD647" i="2"/>
  <c r="Z647" i="2"/>
  <c r="V647" i="2"/>
  <c r="R647" i="2"/>
  <c r="N647" i="2"/>
  <c r="J647" i="2"/>
  <c r="AH646" i="2"/>
  <c r="AD646" i="2"/>
  <c r="Z646" i="2"/>
  <c r="V646" i="2"/>
  <c r="R646" i="2"/>
  <c r="N646" i="2"/>
  <c r="J646" i="2"/>
  <c r="AH645" i="2"/>
  <c r="AD645" i="2"/>
  <c r="Z645" i="2"/>
  <c r="V645" i="2"/>
  <c r="R645" i="2"/>
  <c r="N645" i="2"/>
  <c r="J645" i="2"/>
  <c r="BJ638" i="2"/>
  <c r="N638" i="2" s="1"/>
  <c r="Z638" i="2"/>
  <c r="V638" i="2"/>
  <c r="R638" i="2"/>
  <c r="J638" i="2"/>
  <c r="BJ637" i="2"/>
  <c r="N637" i="2" s="1"/>
  <c r="Z637" i="2"/>
  <c r="V637" i="2"/>
  <c r="R637" i="2"/>
  <c r="J637" i="2"/>
  <c r="BJ633" i="2"/>
  <c r="N633" i="2" s="1"/>
  <c r="Z633" i="2"/>
  <c r="V633" i="2"/>
  <c r="R633" i="2"/>
  <c r="J633" i="2"/>
  <c r="BJ632" i="2"/>
  <c r="N632" i="2" s="1"/>
  <c r="Z632" i="2"/>
  <c r="V632" i="2"/>
  <c r="R632" i="2"/>
  <c r="J632" i="2"/>
  <c r="BJ628" i="2"/>
  <c r="N628" i="2" s="1"/>
  <c r="Z628" i="2"/>
  <c r="V628" i="2"/>
  <c r="R628" i="2"/>
  <c r="J628" i="2"/>
  <c r="BJ627" i="2"/>
  <c r="N627" i="2" s="1"/>
  <c r="Z627" i="2"/>
  <c r="V627" i="2"/>
  <c r="R627" i="2"/>
  <c r="J627" i="2"/>
  <c r="Z621" i="2"/>
  <c r="V621" i="2"/>
  <c r="R621" i="2"/>
  <c r="N621" i="2"/>
  <c r="J621" i="2"/>
  <c r="Z620" i="2"/>
  <c r="V620" i="2"/>
  <c r="R620" i="2"/>
  <c r="N620" i="2"/>
  <c r="J620" i="2"/>
  <c r="Z619" i="2"/>
  <c r="V619" i="2"/>
  <c r="R619" i="2"/>
  <c r="N619" i="2"/>
  <c r="J619" i="2"/>
  <c r="Z618" i="2"/>
  <c r="V618" i="2"/>
  <c r="R618" i="2"/>
  <c r="N618" i="2"/>
  <c r="J618" i="2"/>
  <c r="BJ575" i="2"/>
  <c r="N575" i="2" s="1"/>
  <c r="AH575" i="2"/>
  <c r="AD575" i="2"/>
  <c r="Z575" i="2"/>
  <c r="V575" i="2"/>
  <c r="R575" i="2"/>
  <c r="J575" i="2"/>
  <c r="BJ574" i="2"/>
  <c r="N574" i="2" s="1"/>
  <c r="AH574" i="2"/>
  <c r="AD574" i="2"/>
  <c r="Z574" i="2"/>
  <c r="V574" i="2"/>
  <c r="R574" i="2"/>
  <c r="J574" i="2"/>
  <c r="BJ572" i="2"/>
  <c r="N572" i="2" s="1"/>
  <c r="AH572" i="2"/>
  <c r="AD572" i="2"/>
  <c r="Z572" i="2"/>
  <c r="V572" i="2"/>
  <c r="R572" i="2"/>
  <c r="J572" i="2"/>
  <c r="BJ571" i="2"/>
  <c r="N571" i="2" s="1"/>
  <c r="AH571" i="2"/>
  <c r="AD571" i="2"/>
  <c r="Z571" i="2"/>
  <c r="V571" i="2"/>
  <c r="R571" i="2"/>
  <c r="J571" i="2"/>
  <c r="BJ569" i="2"/>
  <c r="N569" i="2" s="1"/>
  <c r="AH569" i="2"/>
  <c r="AD569" i="2"/>
  <c r="Z569" i="2"/>
  <c r="V569" i="2"/>
  <c r="R569" i="2"/>
  <c r="J569" i="2"/>
  <c r="BJ568" i="2"/>
  <c r="N568" i="2" s="1"/>
  <c r="AH568" i="2"/>
  <c r="AD568" i="2"/>
  <c r="Z568" i="2"/>
  <c r="V568" i="2"/>
  <c r="R568" i="2"/>
  <c r="J568" i="2"/>
  <c r="BJ566" i="2"/>
  <c r="N566" i="2" s="1"/>
  <c r="AH566" i="2"/>
  <c r="AD566" i="2"/>
  <c r="Z566" i="2"/>
  <c r="V566" i="2"/>
  <c r="R566" i="2"/>
  <c r="J566" i="2"/>
  <c r="BJ565" i="2"/>
  <c r="N565" i="2" s="1"/>
  <c r="AH565" i="2"/>
  <c r="AD565" i="2"/>
  <c r="Z565" i="2"/>
  <c r="V565" i="2"/>
  <c r="R565" i="2"/>
  <c r="J565" i="2"/>
  <c r="BJ563" i="2"/>
  <c r="N563" i="2" s="1"/>
  <c r="AH563" i="2"/>
  <c r="AD563" i="2"/>
  <c r="Z563" i="2"/>
  <c r="V563" i="2"/>
  <c r="R563" i="2"/>
  <c r="J563" i="2"/>
  <c r="BJ562" i="2"/>
  <c r="N562" i="2" s="1"/>
  <c r="AH562" i="2"/>
  <c r="AD562" i="2"/>
  <c r="Z562" i="2"/>
  <c r="V562" i="2"/>
  <c r="R562" i="2"/>
  <c r="J562" i="2"/>
  <c r="BJ553" i="2"/>
  <c r="N553" i="2" s="1"/>
  <c r="AH553" i="2"/>
  <c r="AD553" i="2"/>
  <c r="Z553" i="2"/>
  <c r="V553" i="2"/>
  <c r="R553" i="2"/>
  <c r="J553" i="2"/>
  <c r="BJ552" i="2"/>
  <c r="N552" i="2" s="1"/>
  <c r="AH552" i="2"/>
  <c r="AD552" i="2"/>
  <c r="Z552" i="2"/>
  <c r="V552" i="2"/>
  <c r="R552" i="2"/>
  <c r="J552" i="2"/>
  <c r="BJ550" i="2"/>
  <c r="N550" i="2" s="1"/>
  <c r="AH550" i="2"/>
  <c r="AD550" i="2"/>
  <c r="Z550" i="2"/>
  <c r="V550" i="2"/>
  <c r="R550" i="2"/>
  <c r="J550" i="2"/>
  <c r="BJ549" i="2"/>
  <c r="N549" i="2" s="1"/>
  <c r="AH549" i="2"/>
  <c r="AD549" i="2"/>
  <c r="Z549" i="2"/>
  <c r="V549" i="2"/>
  <c r="R549" i="2"/>
  <c r="J549" i="2"/>
  <c r="BJ547" i="2"/>
  <c r="N547" i="2" s="1"/>
  <c r="AH547" i="2"/>
  <c r="AD547" i="2"/>
  <c r="Z547" i="2"/>
  <c r="V547" i="2"/>
  <c r="R547" i="2"/>
  <c r="J547" i="2"/>
  <c r="BJ546" i="2"/>
  <c r="N546" i="2" s="1"/>
  <c r="AH546" i="2"/>
  <c r="AD546" i="2"/>
  <c r="Z546" i="2"/>
  <c r="V546" i="2"/>
  <c r="R546" i="2"/>
  <c r="J546" i="2"/>
  <c r="BJ544" i="2"/>
  <c r="N544" i="2" s="1"/>
  <c r="AH544" i="2"/>
  <c r="AD544" i="2"/>
  <c r="Z544" i="2"/>
  <c r="V544" i="2"/>
  <c r="R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28" i="2"/>
  <c r="N528" i="2" s="1"/>
  <c r="AH528" i="2"/>
  <c r="AD528" i="2"/>
  <c r="Z528" i="2"/>
  <c r="V528" i="2"/>
  <c r="R528" i="2"/>
  <c r="J528" i="2"/>
  <c r="BJ527" i="2"/>
  <c r="N527" i="2" s="1"/>
  <c r="AH527" i="2"/>
  <c r="AD527" i="2"/>
  <c r="Z527" i="2"/>
  <c r="V527" i="2"/>
  <c r="R527" i="2"/>
  <c r="J527" i="2"/>
  <c r="BJ525" i="2"/>
  <c r="N525" i="2" s="1"/>
  <c r="AH525" i="2"/>
  <c r="AD525" i="2"/>
  <c r="Z525" i="2"/>
  <c r="V525" i="2"/>
  <c r="R525" i="2"/>
  <c r="J525" i="2"/>
  <c r="BJ524" i="2"/>
  <c r="N524" i="2" s="1"/>
  <c r="AH524" i="2"/>
  <c r="AD524" i="2"/>
  <c r="Z524" i="2"/>
  <c r="V524" i="2"/>
  <c r="R524" i="2"/>
  <c r="J524" i="2"/>
  <c r="BJ522" i="2"/>
  <c r="N522" i="2" s="1"/>
  <c r="AH522" i="2"/>
  <c r="AD522" i="2"/>
  <c r="Z522" i="2"/>
  <c r="V522" i="2"/>
  <c r="R522" i="2"/>
  <c r="J522" i="2"/>
  <c r="BJ521" i="2"/>
  <c r="N521" i="2" s="1"/>
  <c r="AH521" i="2"/>
  <c r="AD521" i="2"/>
  <c r="Z521" i="2"/>
  <c r="V521" i="2"/>
  <c r="R521" i="2"/>
  <c r="J521" i="2"/>
  <c r="BJ519" i="2"/>
  <c r="N519" i="2" s="1"/>
  <c r="AH519" i="2"/>
  <c r="AD519" i="2"/>
  <c r="Z519" i="2"/>
  <c r="V519" i="2"/>
  <c r="R519" i="2"/>
  <c r="J519" i="2"/>
  <c r="BJ518" i="2"/>
  <c r="N518" i="2" s="1"/>
  <c r="AH518" i="2"/>
  <c r="AD518" i="2"/>
  <c r="Z518" i="2"/>
  <c r="V518" i="2"/>
  <c r="R518" i="2"/>
  <c r="J518" i="2"/>
  <c r="BJ516" i="2"/>
  <c r="N516" i="2" s="1"/>
  <c r="AH516" i="2"/>
  <c r="AD516" i="2"/>
  <c r="Z516" i="2"/>
  <c r="V516" i="2"/>
  <c r="R516" i="2"/>
  <c r="J516" i="2"/>
  <c r="BJ515" i="2"/>
  <c r="N515" i="2" s="1"/>
  <c r="AH515" i="2"/>
  <c r="AD515" i="2"/>
  <c r="Z515" i="2"/>
  <c r="V515" i="2"/>
  <c r="R515" i="2"/>
  <c r="J515" i="2"/>
  <c r="BJ509" i="2"/>
  <c r="BJ508" i="2"/>
  <c r="N508" i="2" s="1"/>
  <c r="AH508" i="2"/>
  <c r="AD508" i="2"/>
  <c r="Z508" i="2"/>
  <c r="V508" i="2"/>
  <c r="R508" i="2"/>
  <c r="J508" i="2"/>
  <c r="BJ506" i="2"/>
  <c r="N506" i="2" s="1"/>
  <c r="AH506" i="2"/>
  <c r="AD506" i="2"/>
  <c r="Z506" i="2"/>
  <c r="V506" i="2"/>
  <c r="R506" i="2"/>
  <c r="J506" i="2"/>
  <c r="BJ505" i="2"/>
  <c r="N505" i="2" s="1"/>
  <c r="AH505" i="2"/>
  <c r="AD505" i="2"/>
  <c r="Z505" i="2"/>
  <c r="V505" i="2"/>
  <c r="R505" i="2"/>
  <c r="J505" i="2"/>
  <c r="BJ503" i="2"/>
  <c r="N503" i="2" s="1"/>
  <c r="AH503" i="2"/>
  <c r="AD503" i="2"/>
  <c r="Z503" i="2"/>
  <c r="V503" i="2"/>
  <c r="R503" i="2"/>
  <c r="J503" i="2"/>
  <c r="BJ502" i="2"/>
  <c r="N502" i="2" s="1"/>
  <c r="AH502" i="2"/>
  <c r="AD502" i="2"/>
  <c r="Z502" i="2"/>
  <c r="V502" i="2"/>
  <c r="R502" i="2"/>
  <c r="J502" i="2"/>
  <c r="BJ500" i="2"/>
  <c r="N500" i="2" s="1"/>
  <c r="AH500" i="2"/>
  <c r="AD500" i="2"/>
  <c r="Z500" i="2"/>
  <c r="V500" i="2"/>
  <c r="R500" i="2"/>
  <c r="J500" i="2"/>
  <c r="BJ499" i="2"/>
  <c r="N499" i="2" s="1"/>
  <c r="AH499" i="2"/>
  <c r="AD499" i="2"/>
  <c r="Z499" i="2"/>
  <c r="V499" i="2"/>
  <c r="R499" i="2"/>
  <c r="J499" i="2"/>
  <c r="BJ497" i="2"/>
  <c r="N497" i="2" s="1"/>
  <c r="AH497" i="2"/>
  <c r="AD497" i="2"/>
  <c r="Z497" i="2"/>
  <c r="V497" i="2"/>
  <c r="R497" i="2"/>
  <c r="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AK441" i="2"/>
  <c r="AH441" i="2"/>
  <c r="AE441" i="2"/>
  <c r="AB441" i="2"/>
  <c r="Y441" i="2"/>
  <c r="V441" i="2"/>
  <c r="S441" i="2"/>
  <c r="P441" i="2"/>
  <c r="M441" i="2"/>
  <c r="J441" i="2"/>
  <c r="AK440" i="2"/>
  <c r="AH440" i="2"/>
  <c r="AE440" i="2"/>
  <c r="AB440" i="2"/>
  <c r="Y440" i="2"/>
  <c r="V440" i="2"/>
  <c r="S440" i="2"/>
  <c r="P440" i="2"/>
  <c r="M440" i="2"/>
  <c r="J440" i="2"/>
  <c r="AK439" i="2"/>
  <c r="AH439" i="2"/>
  <c r="AE439" i="2"/>
  <c r="AB439" i="2"/>
  <c r="Y439" i="2"/>
  <c r="V439" i="2"/>
  <c r="S439" i="2"/>
  <c r="P439" i="2"/>
  <c r="M439" i="2"/>
  <c r="J439" i="2"/>
  <c r="AK438" i="2"/>
  <c r="AH438" i="2"/>
  <c r="AE438" i="2"/>
  <c r="AB438" i="2"/>
  <c r="Y438" i="2"/>
  <c r="V438" i="2"/>
  <c r="S438" i="2"/>
  <c r="P438" i="2"/>
  <c r="M438" i="2"/>
  <c r="J438" i="2"/>
  <c r="AH434" i="2"/>
  <c r="AE434" i="2"/>
  <c r="AB434" i="2"/>
  <c r="Y434" i="2"/>
  <c r="V434" i="2"/>
  <c r="S434" i="2"/>
  <c r="P434" i="2"/>
  <c r="M434" i="2"/>
  <c r="J434" i="2"/>
  <c r="AH433" i="2"/>
  <c r="AE433" i="2"/>
  <c r="AB433" i="2"/>
  <c r="Y433" i="2"/>
  <c r="V433" i="2"/>
  <c r="S433" i="2"/>
  <c r="P433" i="2"/>
  <c r="M433" i="2"/>
  <c r="J433" i="2"/>
  <c r="AH432" i="2"/>
  <c r="AE432" i="2"/>
  <c r="AB432" i="2"/>
  <c r="Y432" i="2"/>
  <c r="V432" i="2"/>
  <c r="S432" i="2"/>
  <c r="P432" i="2"/>
  <c r="M432" i="2"/>
  <c r="J432" i="2"/>
  <c r="AH431" i="2"/>
  <c r="AE431" i="2"/>
  <c r="AB431" i="2"/>
  <c r="Y431" i="2"/>
  <c r="V431" i="2"/>
  <c r="S431" i="2"/>
  <c r="P431" i="2"/>
  <c r="M431" i="2"/>
  <c r="J431" i="2"/>
  <c r="AN421" i="2"/>
  <c r="AK421" i="2"/>
  <c r="AH421" i="2"/>
  <c r="AE421" i="2"/>
  <c r="AB421" i="2"/>
  <c r="Y421" i="2"/>
  <c r="V421" i="2"/>
  <c r="S421" i="2"/>
  <c r="P421" i="2"/>
  <c r="M421" i="2"/>
  <c r="J421" i="2"/>
  <c r="AN420" i="2"/>
  <c r="AK420" i="2"/>
  <c r="AH420" i="2"/>
  <c r="AE420" i="2"/>
  <c r="AB420" i="2"/>
  <c r="Y420" i="2"/>
  <c r="V420" i="2"/>
  <c r="S420" i="2"/>
  <c r="P420" i="2"/>
  <c r="M420" i="2"/>
  <c r="J420" i="2"/>
  <c r="AN419" i="2"/>
  <c r="AK419" i="2"/>
  <c r="AH419" i="2"/>
  <c r="AE419" i="2"/>
  <c r="AB419" i="2"/>
  <c r="Y419" i="2"/>
  <c r="V419" i="2"/>
  <c r="S419" i="2"/>
  <c r="P419" i="2"/>
  <c r="M419" i="2"/>
  <c r="J419" i="2"/>
  <c r="AN418" i="2"/>
  <c r="AK418" i="2"/>
  <c r="AH418" i="2"/>
  <c r="AE418" i="2"/>
  <c r="AB418" i="2"/>
  <c r="Y418" i="2"/>
  <c r="V418" i="2"/>
  <c r="S418" i="2"/>
  <c r="P418" i="2"/>
  <c r="M418" i="2"/>
  <c r="J418" i="2"/>
  <c r="AN414" i="2"/>
  <c r="AK414" i="2"/>
  <c r="AH414" i="2"/>
  <c r="AE414" i="2"/>
  <c r="AB414" i="2"/>
  <c r="Y414" i="2"/>
  <c r="V414" i="2"/>
  <c r="S414" i="2"/>
  <c r="P414" i="2"/>
  <c r="M414" i="2"/>
  <c r="J414" i="2"/>
  <c r="AN413" i="2"/>
  <c r="AK413" i="2"/>
  <c r="AH413" i="2"/>
  <c r="AE413" i="2"/>
  <c r="AB413" i="2"/>
  <c r="Y413" i="2"/>
  <c r="V413" i="2"/>
  <c r="S413" i="2"/>
  <c r="P413" i="2"/>
  <c r="M413" i="2"/>
  <c r="J413" i="2"/>
  <c r="AN412" i="2"/>
  <c r="AK412" i="2"/>
  <c r="AH412" i="2"/>
  <c r="AE412" i="2"/>
  <c r="AB412" i="2"/>
  <c r="Y412" i="2"/>
  <c r="V412" i="2"/>
  <c r="S412" i="2"/>
  <c r="P412" i="2"/>
  <c r="M412" i="2"/>
  <c r="J412" i="2"/>
  <c r="AN411" i="2"/>
  <c r="AK411" i="2"/>
  <c r="AH411" i="2"/>
  <c r="AE411" i="2"/>
  <c r="AB411" i="2"/>
  <c r="Y411" i="2"/>
  <c r="V411" i="2"/>
  <c r="S411" i="2"/>
  <c r="P411" i="2"/>
  <c r="M411" i="2"/>
  <c r="J411" i="2"/>
  <c r="AK401" i="2"/>
  <c r="AH401" i="2"/>
  <c r="AE401" i="2"/>
  <c r="AB401" i="2"/>
  <c r="Y401" i="2"/>
  <c r="V401" i="2"/>
  <c r="S401" i="2"/>
  <c r="P401" i="2"/>
  <c r="M401" i="2"/>
  <c r="J401" i="2"/>
  <c r="AK400" i="2"/>
  <c r="AH400" i="2"/>
  <c r="AE400" i="2"/>
  <c r="AB400" i="2"/>
  <c r="Y400" i="2"/>
  <c r="V400" i="2"/>
  <c r="S400" i="2"/>
  <c r="P400" i="2"/>
  <c r="M400" i="2"/>
  <c r="J400" i="2"/>
  <c r="AK399" i="2"/>
  <c r="AH399" i="2"/>
  <c r="AE399" i="2"/>
  <c r="AB399" i="2"/>
  <c r="Y399" i="2"/>
  <c r="V399" i="2"/>
  <c r="S399" i="2"/>
  <c r="P399" i="2"/>
  <c r="M399" i="2"/>
  <c r="J399" i="2"/>
  <c r="AK398" i="2"/>
  <c r="AH398" i="2"/>
  <c r="AE398" i="2"/>
  <c r="AB398" i="2"/>
  <c r="Y398" i="2"/>
  <c r="V398" i="2"/>
  <c r="S398" i="2"/>
  <c r="P398" i="2"/>
  <c r="M398" i="2"/>
  <c r="J398"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BJ361" i="2"/>
  <c r="N361" i="2" s="1"/>
  <c r="AH361" i="2"/>
  <c r="AD361" i="2"/>
  <c r="Z361" i="2"/>
  <c r="V361" i="2"/>
  <c r="R361" i="2"/>
  <c r="J361" i="2"/>
  <c r="BJ360" i="2"/>
  <c r="N360" i="2" s="1"/>
  <c r="AH360" i="2"/>
  <c r="AD360" i="2"/>
  <c r="Z360" i="2"/>
  <c r="V360" i="2"/>
  <c r="R360" i="2"/>
  <c r="J360" i="2"/>
  <c r="BJ350" i="2"/>
  <c r="N350" i="2" s="1"/>
  <c r="AH350" i="2"/>
  <c r="AD350" i="2"/>
  <c r="Z350" i="2"/>
  <c r="V350" i="2"/>
  <c r="R350" i="2"/>
  <c r="J350" i="2"/>
  <c r="BJ349" i="2"/>
  <c r="N349" i="2" s="1"/>
  <c r="AH349" i="2"/>
  <c r="AD349" i="2"/>
  <c r="Z349" i="2"/>
  <c r="V349" i="2"/>
  <c r="R349" i="2"/>
  <c r="J349" i="2"/>
  <c r="BJ339" i="2"/>
  <c r="N339" i="2" s="1"/>
  <c r="AH339" i="2"/>
  <c r="AD339" i="2"/>
  <c r="Z339" i="2"/>
  <c r="V339" i="2"/>
  <c r="R339" i="2"/>
  <c r="J339" i="2"/>
  <c r="BJ338" i="2"/>
  <c r="N338" i="2" s="1"/>
  <c r="AH338" i="2"/>
  <c r="AD338" i="2"/>
  <c r="Z338" i="2"/>
  <c r="V338" i="2"/>
  <c r="R338" i="2"/>
  <c r="J338" i="2"/>
  <c r="BJ328" i="2"/>
  <c r="N328" i="2" s="1"/>
  <c r="AH328" i="2"/>
  <c r="AD328" i="2"/>
  <c r="Z328" i="2"/>
  <c r="V328" i="2"/>
  <c r="R328" i="2"/>
  <c r="J328" i="2"/>
  <c r="BJ327" i="2"/>
  <c r="N327" i="2" s="1"/>
  <c r="AH327" i="2"/>
  <c r="AD327" i="2"/>
  <c r="Z327" i="2"/>
  <c r="V327" i="2"/>
  <c r="R327" i="2"/>
  <c r="J327" i="2"/>
  <c r="BJ317" i="2"/>
  <c r="N317" i="2" s="1"/>
  <c r="AH317" i="2"/>
  <c r="AD317" i="2"/>
  <c r="Z317" i="2"/>
  <c r="V317" i="2"/>
  <c r="R317" i="2"/>
  <c r="J317" i="2"/>
  <c r="BJ316" i="2"/>
  <c r="N316" i="2" s="1"/>
  <c r="AH316" i="2"/>
  <c r="AD316" i="2"/>
  <c r="Z316" i="2"/>
  <c r="V316" i="2"/>
  <c r="R316" i="2"/>
  <c r="J316" i="2"/>
  <c r="BJ306" i="2"/>
  <c r="N306" i="2" s="1"/>
  <c r="AH306" i="2"/>
  <c r="AD306" i="2"/>
  <c r="Z306" i="2"/>
  <c r="V306" i="2"/>
  <c r="R306" i="2"/>
  <c r="J306" i="2"/>
  <c r="BJ305" i="2"/>
  <c r="N305" i="2" s="1"/>
  <c r="AH305" i="2"/>
  <c r="AD305" i="2"/>
  <c r="Z305" i="2"/>
  <c r="V305" i="2"/>
  <c r="R305" i="2"/>
  <c r="J305" i="2"/>
  <c r="BJ265" i="2"/>
  <c r="N265" i="2" s="1"/>
  <c r="AH265" i="2"/>
  <c r="AD265" i="2"/>
  <c r="Z265" i="2"/>
  <c r="V265" i="2"/>
  <c r="R265" i="2"/>
  <c r="J265" i="2"/>
  <c r="BJ264" i="2"/>
  <c r="N264" i="2" s="1"/>
  <c r="AH264" i="2"/>
  <c r="AD264" i="2"/>
  <c r="Z264" i="2"/>
  <c r="V264" i="2"/>
  <c r="R264" i="2"/>
  <c r="J264"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AH205" i="2"/>
  <c r="AD205" i="2"/>
  <c r="Z205" i="2"/>
  <c r="V205" i="2"/>
  <c r="R205" i="2"/>
  <c r="N205" i="2"/>
  <c r="J205" i="2"/>
  <c r="BJ203" i="2"/>
  <c r="N203" i="2" s="1"/>
  <c r="AH203" i="2"/>
  <c r="AD203" i="2"/>
  <c r="Z203" i="2"/>
  <c r="V203" i="2"/>
  <c r="R203" i="2"/>
  <c r="J203" i="2"/>
  <c r="BJ202" i="2"/>
  <c r="N202" i="2" s="1"/>
  <c r="AH202" i="2"/>
  <c r="AD202" i="2"/>
  <c r="Z202" i="2"/>
  <c r="V202" i="2"/>
  <c r="R202" i="2"/>
  <c r="J202" i="2"/>
  <c r="B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<sst xmlns="http://schemas.openxmlformats.org/spreadsheetml/2006/main" count="1475" uniqueCount="280">
  <si>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</si>
  <si>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</si>
  <si>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</si>
  <si>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</si>
  <si>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</si>
  <si>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</si>
  <si>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</si>
  <si>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</si>
  <si>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</si>
  <si>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</si>
  <si>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</si>
  <si>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</si>
  <si>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</si>
  <si>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</si>
  <si>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</si>
  <si>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</si>
  <si>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</si>
  <si>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</si>
  <si>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</si>
  <si>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</si>
  <si>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</si>
  <si>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</si>
  <si>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</si>
  <si>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</si>
  <si>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</si>
  <si>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</si>
  <si>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</si>
  <si>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</si>
  <si>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</si>
  <si>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</si>
  <si>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</si>
  <si>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</si>
  <si>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</si>
  <si>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</si>
  <si>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</si>
  <si>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</si>
  <si>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</si>
  <si>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</si>
  <si>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</si>
  <si>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</si>
  <si>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</si>
  <si>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</si>
  <si>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</si>
  <si>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</si>
  <si>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</si>
  <si>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</si>
  <si>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</si>
  <si>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</si>
  <si>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</si>
  <si>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</si>
  <si>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</si>
  <si>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</si>
  <si>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</si>
  <si>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</si>
  <si>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</si>
  <si>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</si>
  <si>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</si>
  <si>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</si>
  <si>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</si>
  <si>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</si>
  <si>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</si>
  <si>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</si>
  <si>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</si>
  <si>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</si>
  <si>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</si>
  <si>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</si>
  <si>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</si>
  <si>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</si>
  <si>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</si>
  <si>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</si>
  <si>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</si>
  <si>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</si>
  <si>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</si>
  <si>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</si>
  <si>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</si>
  <si>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</si>
  <si>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</si>
  <si>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</si>
  <si>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</si>
  <si>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</si>
  <si>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</si>
  <si>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</si>
  <si>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</si>
  <si>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</si>
  <si>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</si>
  <si>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</si>
  <si>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t>
    <phoneticPr fontId="14"/>
  </si>
  <si>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</si>
  <si>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</si>
  <si>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</si>
  <si>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</si>
  <si>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</si>
  <si>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</si>
  <si>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</si>
  <si>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</si>
  <si>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</si>
  <si>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</si>
  <si>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</si>
  <si>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</si>
  <si>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</si>
  <si>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</si>
  <si>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</si>
  <si>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</si>
  <si>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</si>
  <si>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</si>
  <si>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</si>
  <si>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</si>
  <si>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</si>
  <si>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</si>
  <si>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</si>
  <si>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</si>
  <si>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</si>
  <si>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</si>
  <si>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</si>
  <si>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</si>
  <si>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</si>
  <si>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</si>
  <si>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</si>
  <si>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</si>
  <si>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</si>
  <si>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</si>
  <si>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</si>
  <si>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</si>
  <si>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</si>
  <si>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</si>
  <si>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</si>
  <si>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</si>
  <si>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</si>
  <si>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</si>
  <si>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</si>
  <si>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</si>
  <si>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</si>
  <si>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</si>
  <si>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</si>
  <si>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</si>
  <si>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</si>
  <si>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</si>
  <si>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</si>
  <si>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</si>
  <si>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</si>
  <si>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</si>
  <si>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</si>
  <si>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</si>
  <si>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</si>
  <si>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</si>
  <si>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</si>
  <si>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</si>
  <si>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</si>
  <si>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</si>
  <si>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</si>
  <si>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</si>
  <si>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</si>
  <si>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</si>
  <si>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</si>
  <si>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</si>
  <si>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</si>
  <si>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</si>
  <si>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</si>
  <si>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</si>
  <si>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</si>
  <si>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</si>
  <si>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</si>
  <si>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</si>
  <si>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</si>
  <si>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</si>
  <si>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</si>
  <si>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</si>
  <si>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</si>
  <si>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</si>
  <si>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</si>
  <si>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</si>
  <si>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</si>
  <si>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</si>
  <si>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</si>
  <si>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</si>
  <si>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</si>
  <si>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</si>
  <si>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</si>
  <si>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</si>
  <si>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</si>
  <si>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</si>
  <si>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</si>
  <si>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⑱　中学校の学習や生活が楽しみである。</t>
  </si>
  <si>
    <t>⑲　宇都宮市の「よさ」をしょうかいすることができる。</t>
  </si>
  <si>
    <t>⑳　他国の人々や文化について理解し、尊重しようとしている。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</si>
  <si>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</si>
  <si>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</si>
  <si>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</si>
  <si>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</si>
  <si>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</si>
  <si>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</si>
  <si>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</si>
  <si>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</si>
  <si>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</si>
  <si>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</si>
  <si>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</si>
  <si>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</si>
  <si>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</si>
  <si>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</si>
  <si>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</si>
  <si>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</si>
  <si>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</si>
  <si>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</si>
  <si>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</si>
  <si>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</si>
  <si>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</si>
  <si>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</si>
  <si>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</si>
  <si>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</si>
  <si>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</si>
  <si>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</si>
  <si>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</si>
  <si>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</si>
  <si>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</si>
  <si>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</si>
  <si>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</si>
  <si>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</si>
  <si>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</si>
  <si>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</si>
  <si>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</si>
  <si>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</si>
  <si>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</si>
  <si>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</si>
  <si>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</si>
  <si>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</si>
  <si>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</si>
  <si>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</si>
  <si>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</si>
  <si>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</si>
  <si>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</si>
  <si>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</si>
  <si>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</si>
  <si>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</si>
  <si>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</si>
  <si>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</si>
  <si>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</si>
  <si>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</si>
  <si>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</si>
  <si>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</si>
  <si>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</si>
  <si>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</si>
  <si>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</si>
  <si>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</si>
  <si>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</si>
  <si>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</si>
  <si>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</si>
  <si>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</si>
  <si>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</si>
  <si>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</si>
  <si>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</si>
  <si>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</si>
  <si>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</si>
  <si>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</si>
  <si>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</si>
  <si>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</si>
  <si>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</si>
  <si>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</si>
  <si>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</si>
  <si>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</si>
  <si>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</si>
  <si>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</si>
  <si>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</si>
  <si>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</si>
  <si>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</si>
  <si>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</si>
  <si>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</si>
  <si>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</si>
  <si>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</si>
  <si>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</si>
  <si>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</si>
  <si>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</si>
  <si>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</si>
  <si>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宇都宮市立城東小学校</t>
    <phoneticPr fontId="5"/>
  </si>
  <si>
    <t>小学校５年生</t>
    <phoneticPr fontId="5"/>
  </si>
  <si>
    <t xml:space="preserve"> 5</t>
    <phoneticPr fontId="5"/>
  </si>
  <si>
    <t>;\</t>
    <phoneticPr fontId="2"/>
  </si>
  <si>
    <t xml:space="preserve">・「教科等の学習が好き。」については，総合的な学習の時間は肯定割合が市の平均を上回ったが，その他の教科では，肯定割合は市の平均を下回った。今後も導入や学習課題の提示の仕方や学習形態などを工夫し，児童が興味をもって学習に取り組めるように努め，できるようになった達成感を味わわせたり，集団での学び合い活動の充実を図ったりすることで，児童が自信をもって学習に取り組めるようにしたい。
・「学習はしょう来のために大切だと思うか。」の質問については，算数・学級活動・総合的な学習の時間は市の平均を上回っているか同程度である。その他の教科では，肯定割合が市の平均を下回った。学習は将来のために大切とは思っていても好きではないと考える児童の傾向が見受けられる。今後も，児童が楽しいと思える授業を目指し，勉強が好きではない児童の理由を把握し，個に応じた手立てを考え，指導していきたい。
・学校以外での平日の学習時間については，「１時間くらい」から「３時間以上」までで合計５１．４％であり，市の平均を１５ポイント下回っている。また，学習時間が３０分に満たない児童も４８．９％おり，学習習慣の二極化が見られる。今後は，学校が休みの日も含めて，毎日学習することの意義を指導するとともに，家庭と共通理解のもと，家庭学習の取り組みを推進していきたい。
・学習に対する気持ちや態度については，「学習して身に付けた知識は，しょう来の仕事や生活の中で役に立つと思う。」の肯定割合は，市の平均をやや上回っているが，「学習に対して自分から進んで取り組んでいる。」の肯定割合は６０％で市の平均を下回っている。学習することの大切さは理解しているが，それを実践している児童が少ないのが現状である。今後は自主学習など進んで取り組むことの大切さについて指導していきたい。
・学習の仕方については，「パソコンのキーボードを使って，文章を入力することができる。」「調べたことをパソコンを使ってまとめることができる。」の項目で市平均を上回っている。授業の中でタブレットを多様に活用してきたことで，タブレットの基本的な使い方が身に付いているといえる。一方，「本をり用して，学習にかんするじょうほうをえている」の肯定割合は市の平均を下回っている。総合的な学習の時間で本を活用した調べ学習をしたり，国語の授業で一人一冊本の紹介をする機会を設けたりするなど，本の楽しさや便利さを児童に伝える活動はしてきたが，今後も継続して指導していくとともに，何でもタブレットで調べるのではなく，適宜本を利用する機会を授業に取り入れていきたい。
</t>
    <rPh sb="19" eb="22">
      <t>ソウゴウテキ</t>
    </rPh>
    <rPh sb="23" eb="25">
      <t>ガクシュウ</t>
    </rPh>
    <rPh sb="26" eb="28">
      <t>ジカン</t>
    </rPh>
    <rPh sb="221" eb="223">
      <t>サンスウ</t>
    </rPh>
    <rPh sb="224" eb="226">
      <t>ガッキュウ</t>
    </rPh>
    <rPh sb="226" eb="228">
      <t>カツドウ</t>
    </rPh>
    <rPh sb="229" eb="232">
      <t>ソウゴウテキ</t>
    </rPh>
    <rPh sb="233" eb="235">
      <t>ガクシュウ</t>
    </rPh>
    <rPh sb="236" eb="238">
      <t>ジカン</t>
    </rPh>
    <rPh sb="260" eb="261">
      <t>タ</t>
    </rPh>
    <rPh sb="262" eb="264">
      <t>キョウカ</t>
    </rPh>
    <rPh sb="318" eb="319">
      <t>ウ</t>
    </rPh>
    <rPh sb="449" eb="450">
      <t>シタ</t>
    </rPh>
    <rPh sb="483" eb="485">
      <t>ガクシュウ</t>
    </rPh>
    <rPh sb="485" eb="487">
      <t>シュウカン</t>
    </rPh>
    <rPh sb="488" eb="491">
      <t>ニキョクカ</t>
    </rPh>
    <rPh sb="492" eb="493">
      <t>ミ</t>
    </rPh>
    <rPh sb="567" eb="569">
      <t>ガクシュウ</t>
    </rPh>
    <rPh sb="570" eb="571">
      <t>タイ</t>
    </rPh>
    <rPh sb="573" eb="575">
      <t>キモ</t>
    </rPh>
    <rPh sb="577" eb="579">
      <t>タイド</t>
    </rPh>
    <rPh sb="586" eb="588">
      <t>ガクシュウ</t>
    </rPh>
    <rPh sb="590" eb="591">
      <t>ミ</t>
    </rPh>
    <rPh sb="592" eb="593">
      <t>ツ</t>
    </rPh>
    <rPh sb="595" eb="597">
      <t>チシキ</t>
    </rPh>
    <rPh sb="602" eb="603">
      <t>ライ</t>
    </rPh>
    <rPh sb="604" eb="606">
      <t>シゴト</t>
    </rPh>
    <rPh sb="607" eb="609">
      <t>セイカツ</t>
    </rPh>
    <rPh sb="610" eb="611">
      <t>ナカ</t>
    </rPh>
    <rPh sb="612" eb="613">
      <t>ヤク</t>
    </rPh>
    <rPh sb="614" eb="615">
      <t>タ</t>
    </rPh>
    <rPh sb="617" eb="618">
      <t>オモ</t>
    </rPh>
    <rPh sb="644" eb="646">
      <t>ガクシュウ</t>
    </rPh>
    <rPh sb="647" eb="648">
      <t>タイ</t>
    </rPh>
    <rPh sb="650" eb="652">
      <t>ジブン</t>
    </rPh>
    <rPh sb="654" eb="655">
      <t>スス</t>
    </rPh>
    <rPh sb="657" eb="658">
      <t>ト</t>
    </rPh>
    <rPh sb="659" eb="660">
      <t>ク</t>
    </rPh>
    <rPh sb="667" eb="669">
      <t>コウテイ</t>
    </rPh>
    <rPh sb="669" eb="671">
      <t>ワリアイ</t>
    </rPh>
    <rPh sb="688" eb="690">
      <t>ガクシュウ</t>
    </rPh>
    <rPh sb="695" eb="697">
      <t>タイセツ</t>
    </rPh>
    <rPh sb="699" eb="701">
      <t>リカイ</t>
    </rPh>
    <rPh sb="710" eb="712">
      <t>ジッセン</t>
    </rPh>
    <rPh sb="716" eb="718">
      <t>ジドウ</t>
    </rPh>
    <rPh sb="719" eb="720">
      <t>スク</t>
    </rPh>
    <rPh sb="724" eb="726">
      <t>ゲンジョウ</t>
    </rPh>
    <rPh sb="733" eb="735">
      <t>ジシュ</t>
    </rPh>
    <rPh sb="735" eb="737">
      <t>ガクシュウ</t>
    </rPh>
    <rPh sb="739" eb="740">
      <t>スス</t>
    </rPh>
    <rPh sb="742" eb="743">
      <t>ト</t>
    </rPh>
    <rPh sb="744" eb="745">
      <t>ク</t>
    </rPh>
    <rPh sb="749" eb="751">
      <t>タイセツ</t>
    </rPh>
    <rPh sb="756" eb="758">
      <t>シドウ</t>
    </rPh>
    <rPh sb="949" eb="952">
      <t>ソウゴウテキ</t>
    </rPh>
    <rPh sb="953" eb="955">
      <t>ガクシュウ</t>
    </rPh>
    <rPh sb="956" eb="958">
      <t>ジカン</t>
    </rPh>
    <rPh sb="959" eb="960">
      <t>ホン</t>
    </rPh>
    <rPh sb="961" eb="963">
      <t>カツヨウ</t>
    </rPh>
    <rPh sb="965" eb="966">
      <t>シラ</t>
    </rPh>
    <rPh sb="967" eb="969">
      <t>ガクシュウ</t>
    </rPh>
    <rPh sb="974" eb="976">
      <t>コクゴ</t>
    </rPh>
    <rPh sb="977" eb="979">
      <t>ジュギョウ</t>
    </rPh>
    <rPh sb="980" eb="982">
      <t>ヒトリ</t>
    </rPh>
    <rPh sb="982" eb="984">
      <t>イッサツ</t>
    </rPh>
    <rPh sb="984" eb="985">
      <t>ホン</t>
    </rPh>
    <rPh sb="986" eb="988">
      <t>ショウカイ</t>
    </rPh>
    <rPh sb="991" eb="993">
      <t>キカイ</t>
    </rPh>
    <rPh sb="994" eb="995">
      <t>モウ</t>
    </rPh>
    <rPh sb="1019" eb="1021">
      <t>カツドウ</t>
    </rPh>
    <rPh sb="1028" eb="1030">
      <t>コンゴ</t>
    </rPh>
    <rPh sb="1031" eb="1033">
      <t>ケイゾク</t>
    </rPh>
    <rPh sb="1035" eb="1037">
      <t>シドウ</t>
    </rPh>
    <rPh sb="1046" eb="1047">
      <t>ナン</t>
    </rPh>
    <phoneticPr fontId="2"/>
  </si>
  <si>
    <t>・あいさつについては，「あいさつをしていますか。」の肯定割合は，「家の人」９３．８％，「先生や友だち」９５％と高い割合であったが，「地域の人」８２．５％とやや低くなっている。今後も，継続していけるよう，あいさつ運動を実施したり，地域や保護者と連携したりしながら繰り返し指導したい。
・「学校のきまりやマナーを守っていますか。」の肯定割合は９１．３％であった。引き続き，きまりやマナーの大切さを指導し，規範意識を高くもって行動できる児童を育てたい。
・読書については，「ほとんど読まない」と答えた児童の割合は，平日が３８．８％，休日は４６．３％で，市の平均を上回っている。読み聞かせを行ったり，多様なジャンルや各教科の単元に関する本の紹介をしたりして読書への意欲を高め，図書室の利用を促しながら，図書だより等を活用して家庭でも読書する時間が増えるよう啓発したい。
・動画の視聴やゲームについては，平日においても休日においても「３時間以上」と答えた児童の割合が，市の平均を上回っている。放課後や休日の生活や時間の使い方を児童に考えさせたり，ゲーム機等の使い方のルール作りを学年だよりや保健だよりを通して家庭に発信したりして，長時間の使用にならないよう指導していきたい。
・自分自身のことについては，「友だちから，親切にされたことがある。」の肯定回答割合は市の平均を上回っている。一方で，「困っている友達に自分から進んで手助けをしている。」の肯定割合は市の平均を６．７ポイント下回っている。今後は，他者への思いやりの心を育てられるよう，指導していきたい。
・家の人については，「自分のよいところやがんばったことを認めてくれる。」「必要な注意やアドバイスをしてくれる。」の肯定割合が，いずれも市の平均を上回っている。今後も児童の頑張りを認め励ます指導に努めるとともに，家庭と連携を図りながら児童の良さを伸ばしていきたい。
・家での過ごし方については，全ての項目において肯定割合が市の平均を下回った。特に「朝，自分で起きることができる。」や「夜は決まった時間にねている。」，「家の手伝いをしている。」は大きく下回っている。保健だより等で規則正しい生活習慣を身に付けることの大切さを周知したり，家庭科での学習を通して家族の一員として役割を果たすことの大切さを伝えたりするなど，家庭と連携しながら指導していきたい。</t>
    <rPh sb="33" eb="34">
      <t>イエ</t>
    </rPh>
    <rPh sb="35" eb="36">
      <t>ヒト</t>
    </rPh>
    <rPh sb="44" eb="46">
      <t>センセイ</t>
    </rPh>
    <rPh sb="47" eb="48">
      <t>トモ</t>
    </rPh>
    <rPh sb="55" eb="56">
      <t>タカ</t>
    </rPh>
    <rPh sb="57" eb="59">
      <t>ワリアイ</t>
    </rPh>
    <rPh sb="66" eb="68">
      <t>チイキ</t>
    </rPh>
    <rPh sb="69" eb="70">
      <t>ヒト</t>
    </rPh>
    <rPh sb="79" eb="80">
      <t>ヒク</t>
    </rPh>
    <rPh sb="280" eb="281">
      <t>ウエ</t>
    </rPh>
    <rPh sb="538" eb="540">
      <t>ジブン</t>
    </rPh>
    <rPh sb="540" eb="542">
      <t>ジシン</t>
    </rPh>
    <rPh sb="579" eb="580">
      <t>シ</t>
    </rPh>
    <rPh sb="581" eb="583">
      <t>ヘイキン</t>
    </rPh>
    <rPh sb="584" eb="586">
      <t>ウワマワ</t>
    </rPh>
    <rPh sb="591" eb="593">
      <t>イッポウ</t>
    </rPh>
    <rPh sb="596" eb="597">
      <t>コマ</t>
    </rPh>
    <rPh sb="601" eb="603">
      <t>トモダチ</t>
    </rPh>
    <rPh sb="604" eb="606">
      <t>ジブン</t>
    </rPh>
    <rPh sb="608" eb="609">
      <t>スス</t>
    </rPh>
    <rPh sb="611" eb="612">
      <t>テ</t>
    </rPh>
    <rPh sb="612" eb="613">
      <t>ダス</t>
    </rPh>
    <rPh sb="622" eb="624">
      <t>コウテイ</t>
    </rPh>
    <rPh sb="624" eb="626">
      <t>ワリアイ</t>
    </rPh>
    <rPh sb="627" eb="628">
      <t>シ</t>
    </rPh>
    <rPh sb="629" eb="631">
      <t>ヘイキン</t>
    </rPh>
    <rPh sb="639" eb="641">
      <t>シタマワ</t>
    </rPh>
    <rPh sb="646" eb="648">
      <t>コンゴ</t>
    </rPh>
    <rPh sb="650" eb="652">
      <t>タシャ</t>
    </rPh>
    <rPh sb="654" eb="655">
      <t>オモ</t>
    </rPh>
    <rPh sb="659" eb="660">
      <t>ココロ</t>
    </rPh>
    <rPh sb="661" eb="662">
      <t>ソダ</t>
    </rPh>
    <rPh sb="669" eb="671">
      <t>シドウ</t>
    </rPh>
    <rPh sb="691" eb="693">
      <t>ジブン</t>
    </rPh>
    <rPh sb="708" eb="709">
      <t>ミト</t>
    </rPh>
    <rPh sb="717" eb="719">
      <t>ヒツヨウ</t>
    </rPh>
    <rPh sb="720" eb="722">
      <t>チュウイ</t>
    </rPh>
    <rPh sb="737" eb="739">
      <t>コウテイ</t>
    </rPh>
    <rPh sb="739" eb="741">
      <t>ワリアイ</t>
    </rPh>
    <rPh sb="747" eb="748">
      <t>シ</t>
    </rPh>
    <rPh sb="749" eb="751">
      <t>ヘイキン</t>
    </rPh>
    <rPh sb="752" eb="754">
      <t>ウワマワ</t>
    </rPh>
    <rPh sb="846" eb="847">
      <t>シタ</t>
    </rPh>
    <rPh sb="854" eb="855">
      <t>アサ</t>
    </rPh>
    <rPh sb="856" eb="858">
      <t>ジブン</t>
    </rPh>
    <rPh sb="859" eb="860">
      <t>オ</t>
    </rPh>
    <rPh sb="889" eb="890">
      <t>イエ</t>
    </rPh>
    <rPh sb="891" eb="893">
      <t>テツダ</t>
    </rPh>
    <rPh sb="905" eb="906">
      <t>シタ</t>
    </rPh>
    <rPh sb="931" eb="932">
      <t>ツ</t>
    </rPh>
    <rPh sb="947" eb="950">
      <t>カテイカ</t>
    </rPh>
    <rPh sb="952" eb="954">
      <t>ガクシュウ</t>
    </rPh>
    <rPh sb="955" eb="956">
      <t>トオ</t>
    </rPh>
    <rPh sb="958" eb="960">
      <t>カゾク</t>
    </rPh>
    <rPh sb="961" eb="963">
      <t>イチイン</t>
    </rPh>
    <rPh sb="966" eb="968">
      <t>ヤクワリ</t>
    </rPh>
    <rPh sb="969" eb="970">
      <t>ハ</t>
    </rPh>
    <rPh sb="975" eb="977">
      <t>タイセツ</t>
    </rPh>
    <rPh sb="979" eb="980">
      <t>ツタ</t>
    </rPh>
    <phoneticPr fontId="2"/>
  </si>
  <si>
    <t>・携帯電話やスマートフォンを持っていない児童の肯定割合は４0％で，市の割合より４．４ポイント下回っている。このことから携帯電話やスマートフォンの所持率が市の割合よりも上回っていることが分かる。
・「見てはいけないサイトにつながらなくなるように，フィルタリングをしたり，キッズケータイを使ったりしている。」の肯定割合は，市の平均を上回っている。保健だよりや学年だより等を活用し，各家庭にも協力を依頼するとともに，一人一台端末と合わせて，携帯電話やスマートフォン等の適切な使用について「ケータイ・スマホ宮っ子ルール共同宣言」を参考にしながら，折に触れて指導していきたい。
・平日の使用時間については，「ほとんどしない」と答えた児童の割合が４１．７％で，市の割合を上回っている。多くの児童が使用しないか短時間の使用であるが，長時間，使用している児童も一部おり，使用時間にばらつきが見られる。スマートフォンや携帯電話の長時間の使用が及ぼす弊害やトラブルについて，児童や家庭に周知し，各家庭で使い方や使用時間等のルールを決め，長時間使用しないよう働きかけたい。</t>
    <rPh sb="23" eb="25">
      <t>コウテイ</t>
    </rPh>
    <rPh sb="35" eb="37">
      <t>ワリアイ</t>
    </rPh>
    <rPh sb="100" eb="101">
      <t>ミ</t>
    </rPh>
    <rPh sb="165" eb="166">
      <t>ウエ</t>
    </rPh>
    <rPh sb="338" eb="339">
      <t>オオ</t>
    </rPh>
    <rPh sb="341" eb="343">
      <t>ジドウ</t>
    </rPh>
    <rPh sb="344" eb="346">
      <t>シヨウ</t>
    </rPh>
    <rPh sb="350" eb="353">
      <t>タンジカン</t>
    </rPh>
    <rPh sb="354" eb="356">
      <t>シヨウ</t>
    </rPh>
    <phoneticPr fontId="2"/>
  </si>
  <si>
    <t>・体力については，「運動をすることは大切だと思う。」の肯定割合が１００％で，運動に対する興味・関心は高い。しかしながら，「自分から進んで運動をするようにしている。」「健康や体力に自信があると思う。」では，肯定割合が市の平均を下回っている運動することは大切であると理解しているが，なかなか実行に移せない児童も見られる。今後も，体育の授業等を通して各種の運動に親しみ，運動習慣を定着させ，運動の楽しさを味わわせていきたい。
・健康，食事については，「早寝，早起きを心がけている。」の肯定割合は市の平均を６．３ポイント下回っている。「毎日，朝ごはんを食べていますか。」「好き嫌いをしないで食べていますか。」の肯定割合も市の平均を下回っている。今後も，毎日の給食の時間や学級活動の時間などを活用したり，学校栄養士と連携したりして，食の指導を継続するとともに，保健だよりや給食だよりや各種行事などを通して，健康的な生活の大切さや家族団欒の重要性について呼びかけていきたい。
・保健，安全については，「未成年者は，飲酒してはいけないと思う。」の肯定割合は９７．５％，「健康のため，たばこはすうべきではないと思う。」の肯定割合は９８．８％，「栄養バランスを考えて食べることは大切だと思う。」の肯定割合は９３．８％といずれも高い数値であった。今後も保健学習の指導等を通して，飲酒や喫煙の害や危険性，健康な体を作ることの大切さの定着を図っていきたい。</t>
    <rPh sb="61" eb="63">
      <t>ジブン</t>
    </rPh>
    <rPh sb="65" eb="66">
      <t>スス</t>
    </rPh>
    <rPh sb="68" eb="70">
      <t>ウンドウ</t>
    </rPh>
    <rPh sb="83" eb="85">
      <t>ケンコウ</t>
    </rPh>
    <rPh sb="86" eb="88">
      <t>タイリョク</t>
    </rPh>
    <rPh sb="89" eb="91">
      <t>ジシン</t>
    </rPh>
    <rPh sb="95" eb="96">
      <t>オモ</t>
    </rPh>
    <rPh sb="102" eb="104">
      <t>コウテイ</t>
    </rPh>
    <rPh sb="104" eb="106">
      <t>ワリアイ</t>
    </rPh>
    <rPh sb="107" eb="108">
      <t>シ</t>
    </rPh>
    <rPh sb="109" eb="111">
      <t>ヘイキン</t>
    </rPh>
    <rPh sb="112" eb="114">
      <t>シタマワ</t>
    </rPh>
    <rPh sb="118" eb="120">
      <t>ウンドウ</t>
    </rPh>
    <rPh sb="125" eb="127">
      <t>タイセツ</t>
    </rPh>
    <rPh sb="131" eb="133">
      <t>リカイ</t>
    </rPh>
    <rPh sb="143" eb="145">
      <t>ジッコウ</t>
    </rPh>
    <rPh sb="146" eb="147">
      <t>ウツ</t>
    </rPh>
    <rPh sb="150" eb="152">
      <t>ジドウ</t>
    </rPh>
    <rPh sb="153" eb="154">
      <t>ミ</t>
    </rPh>
    <rPh sb="224" eb="226">
      <t>ハヤネ</t>
    </rPh>
    <rPh sb="227" eb="229">
      <t>ハヤオ</t>
    </rPh>
    <rPh sb="231" eb="232">
      <t>ココロ</t>
    </rPh>
    <rPh sb="245" eb="246">
      <t>シ</t>
    </rPh>
    <rPh sb="247" eb="249">
      <t>ヘイキン</t>
    </rPh>
    <rPh sb="257" eb="259">
      <t>シタマワ</t>
    </rPh>
    <rPh sb="265" eb="267">
      <t>マイニチ</t>
    </rPh>
    <rPh sb="268" eb="269">
      <t>アサ</t>
    </rPh>
    <rPh sb="273" eb="274">
      <t>タ</t>
    </rPh>
    <rPh sb="283" eb="284">
      <t>ス</t>
    </rPh>
    <rPh sb="285" eb="286">
      <t>キラ</t>
    </rPh>
    <rPh sb="292" eb="293">
      <t>タ</t>
    </rPh>
    <rPh sb="307" eb="308">
      <t>シ</t>
    </rPh>
    <rPh sb="309" eb="311">
      <t>ヘイキン</t>
    </rPh>
    <rPh sb="312" eb="314">
      <t>シタマワ</t>
    </rPh>
    <rPh sb="319" eb="321">
      <t>コンゴ</t>
    </rPh>
    <rPh sb="435" eb="437">
      <t>ホケン</t>
    </rPh>
    <rPh sb="447" eb="451">
      <t>ミセイネンシャ</t>
    </rPh>
    <rPh sb="453" eb="455">
      <t>インシュ</t>
    </rPh>
    <rPh sb="463" eb="464">
      <t>オモ</t>
    </rPh>
    <rPh sb="480" eb="482">
      <t>ケンコウ</t>
    </rPh>
    <rPh sb="499" eb="500">
      <t>オモ</t>
    </rPh>
    <rPh sb="504" eb="506">
      <t>コウテイ</t>
    </rPh>
    <rPh sb="506" eb="508">
      <t>ワリアイ</t>
    </rPh>
    <rPh sb="516" eb="518">
      <t>エイヨウ</t>
    </rPh>
    <rPh sb="523" eb="524">
      <t>カンガ</t>
    </rPh>
    <rPh sb="526" eb="527">
      <t>タ</t>
    </rPh>
    <rPh sb="532" eb="534">
      <t>タイセツ</t>
    </rPh>
    <rPh sb="536" eb="537">
      <t>オモ</t>
    </rPh>
    <rPh sb="541" eb="543">
      <t>コウテイ</t>
    </rPh>
    <rPh sb="543" eb="545">
      <t>ワリアイ</t>
    </rPh>
    <rPh sb="556" eb="557">
      <t>タカ</t>
    </rPh>
    <rPh sb="558" eb="560">
      <t>スウチ</t>
    </rPh>
    <rPh sb="568" eb="570">
      <t>ホケン</t>
    </rPh>
    <rPh sb="570" eb="572">
      <t>ガクシュウ</t>
    </rPh>
    <rPh sb="573" eb="575">
      <t>シドウ</t>
    </rPh>
    <rPh sb="575" eb="576">
      <t>トウ</t>
    </rPh>
    <rPh sb="577" eb="578">
      <t>トオ</t>
    </rPh>
    <rPh sb="581" eb="583">
      <t>インシュ</t>
    </rPh>
    <rPh sb="584" eb="586">
      <t>キツエン</t>
    </rPh>
    <rPh sb="587" eb="588">
      <t>ガイ</t>
    </rPh>
    <rPh sb="589" eb="592">
      <t>キケンセイ</t>
    </rPh>
    <rPh sb="593" eb="595">
      <t>ケンコウ</t>
    </rPh>
    <rPh sb="596" eb="597">
      <t>カラダ</t>
    </rPh>
    <rPh sb="598" eb="599">
      <t>ツク</t>
    </rPh>
    <rPh sb="603" eb="605">
      <t>タイセツ</t>
    </rPh>
    <rPh sb="607" eb="609">
      <t>テイチャク</t>
    </rPh>
    <rPh sb="610" eb="611">
      <t>ハカ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</si>
</sst>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6"/>
      <name val="游ゴシック"/>
      <family val="3"/>
      <charset val="128"/>
      <scheme val="minor"/>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1">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6"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0" fontId="3" fillId="0" borderId="26" xfId="6" applyBorder="1" applyAlignment="1">
      <alignment vertical="top" wrapText="1" shrinkToFi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0"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28" xfId="2" applyNumberFormat="1" applyFont="1" applyFill="1" applyBorder="1" applyAlignment="1">
      <alignment vertical="center"/>
    </xf>
    <xf numFmtId="0" fontId="13" fillId="0" borderId="0" xfId="2" applyFont="1" applyFill="1" applyAlignment="1">
      <alignment horizontal="center" vertical="center"/>
    </xf>
    <xf numFmtId="0" fontId="13" fillId="0" borderId="16"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0" fontId="12" fillId="0" borderId="29" xfId="2" applyFont="1" applyFill="1" applyBorder="1" applyAlignment="1">
      <alignment horizontal="center" vertical="top" wrapText="1"/>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177" fontId="13" fillId="0" borderId="16" xfId="2" applyNumberFormat="1" applyFont="1" applyFill="1" applyBorder="1" applyAlignment="1">
      <alignment horizontal="center" vertical="center"/>
    </xf>
    <xf numFmtId="49" fontId="6" fillId="0" borderId="0" xfId="2" applyNumberFormat="1" applyFont="1" applyFill="1" applyAlignment="1">
      <alignment horizontal="left" vertical="top"/>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cellXfs>
  <cellStyles count="7">
    <cellStyle name="桁区切り 2" xfId="4" xr:uid="{00000000-0005-0000-0000-000000000000}"/>
    <cellStyle name="標準" xfId="0" builtinId="0"/>
    <cellStyle name="標準 2" xfId="2" xr:uid="{00000000-0005-0000-0000-000002000000}"/>
    <cellStyle name="標準_【済】宇都宮雛形【HP】【意識】【小5】"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21"/>
  <sheetViews>
    <sheetView tabSelected="1" view="pageBreakPreview" topLeftCell="A778" zoomScale="75" zoomScaleNormal="100" zoomScaleSheetLayoutView="75" workbookViewId="0">
      <selection activeCell="C787" sqref="C787:AQ821"/>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625" style="2" bestFit="1" customWidth="1"/>
    <col min="60" max="60" width="7.125" style="2" bestFit="1" customWidth="1"/>
    <col min="61" max="61" width="17.375" style="2" bestFit="1" customWidth="1"/>
    <col min="62" max="62" width="13.125" style="2" bestFit="1" customWidth="1"/>
    <col min="63" max="65" width="6.75" style="2" bestFit="1" customWidth="1"/>
    <col min="66" max="66" width="7.75" style="2" bestFit="1" customWidth="1"/>
    <col min="67" max="67" width="6.75" style="2" bestFit="1" customWidth="1"/>
    <col min="68" max="68" width="4.25" style="2" customWidth="1"/>
    <col min="69" max="69" width="4.5" style="2" bestFit="1" customWidth="1"/>
    <col min="70" max="16384" width="2" style="2"/>
  </cols>
  <sheetData>
    <row r="1" spans="1:96">
      <c r="A1" s="1" t="s">
        <v>0</v>
      </c>
      <c r="AU1" s="3" t="s">
        <v>272</v>
      </c>
      <c r="BH1" s="2" t="s">
        <v>1</v>
      </c>
      <c r="BI1" s="4" t="s">
        <v>274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86" t="s">
        <v>4</v>
      </c>
      <c r="C6" s="86"/>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86"/>
      <c r="C7" s="86"/>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87"/>
      <c r="E8" s="88"/>
      <c r="F8" s="88"/>
      <c r="G8" s="88"/>
      <c r="H8" s="88"/>
      <c r="I8" s="89"/>
      <c r="J8" s="93" t="s">
        <v>6</v>
      </c>
      <c r="K8" s="94"/>
      <c r="L8" s="94"/>
      <c r="M8" s="95"/>
      <c r="N8" s="93" t="s">
        <v>7</v>
      </c>
      <c r="O8" s="94"/>
      <c r="P8" s="94"/>
      <c r="Q8" s="95"/>
      <c r="R8" s="80">
        <v>1</v>
      </c>
      <c r="S8" s="81"/>
      <c r="T8" s="81"/>
      <c r="U8" s="82"/>
      <c r="V8" s="80">
        <v>2</v>
      </c>
      <c r="W8" s="81"/>
      <c r="X8" s="81"/>
      <c r="Y8" s="82"/>
      <c r="Z8" s="80">
        <v>3</v>
      </c>
      <c r="AA8" s="81"/>
      <c r="AB8" s="81"/>
      <c r="AC8" s="82"/>
      <c r="AD8" s="80">
        <v>4</v>
      </c>
      <c r="AE8" s="81"/>
      <c r="AF8" s="81"/>
      <c r="AG8" s="82"/>
      <c r="AH8" s="80"/>
      <c r="AI8" s="81"/>
      <c r="AJ8" s="81"/>
      <c r="AK8" s="82"/>
    </row>
    <row r="9" spans="1:96" ht="22.5" customHeight="1">
      <c r="D9" s="90"/>
      <c r="E9" s="91"/>
      <c r="F9" s="91"/>
      <c r="G9" s="91"/>
      <c r="H9" s="91"/>
      <c r="I9" s="92"/>
      <c r="J9" s="96"/>
      <c r="K9" s="97"/>
      <c r="L9" s="97"/>
      <c r="M9" s="98"/>
      <c r="N9" s="96"/>
      <c r="O9" s="97"/>
      <c r="P9" s="97"/>
      <c r="Q9" s="98"/>
      <c r="R9" s="83" t="s">
        <v>8</v>
      </c>
      <c r="S9" s="84"/>
      <c r="T9" s="84"/>
      <c r="U9" s="85"/>
      <c r="V9" s="83" t="s">
        <v>9</v>
      </c>
      <c r="W9" s="84"/>
      <c r="X9" s="84"/>
      <c r="Y9" s="85"/>
      <c r="Z9" s="83" t="s">
        <v>10</v>
      </c>
      <c r="AA9" s="84"/>
      <c r="AB9" s="84"/>
      <c r="AC9" s="85"/>
      <c r="AD9" s="83" t="s">
        <v>11</v>
      </c>
      <c r="AE9" s="84"/>
      <c r="AF9" s="84"/>
      <c r="AG9" s="85"/>
      <c r="AH9" s="83" t="s">
        <v>12</v>
      </c>
      <c r="AI9" s="84"/>
      <c r="AJ9" s="84"/>
      <c r="AK9" s="85"/>
      <c r="BI9" s="5" t="s">
        <v>13</v>
      </c>
      <c r="BJ9" s="2" t="s">
        <v>14</v>
      </c>
      <c r="BK9" s="2">
        <v>1</v>
      </c>
      <c r="BL9" s="2">
        <v>2</v>
      </c>
      <c r="BM9" s="2">
        <v>3</v>
      </c>
      <c r="BN9" s="2">
        <v>4</v>
      </c>
      <c r="BO9" s="2">
        <v>0</v>
      </c>
    </row>
    <row r="10" spans="1:96">
      <c r="D10" s="68" t="s">
        <v>15</v>
      </c>
      <c r="E10" s="69"/>
      <c r="F10" s="69"/>
      <c r="G10" s="69"/>
      <c r="H10" s="69"/>
      <c r="I10" s="70"/>
      <c r="J10" s="63">
        <f>BI10</f>
        <v>65.653928317113696</v>
      </c>
      <c r="K10" s="63"/>
      <c r="L10" s="63"/>
      <c r="M10" s="63"/>
      <c r="N10" s="63">
        <f>BJ10</f>
        <v>53.75</v>
      </c>
      <c r="O10" s="63"/>
      <c r="P10" s="63"/>
      <c r="Q10" s="63"/>
      <c r="R10" s="63">
        <f>BK10</f>
        <v>5</v>
      </c>
      <c r="S10" s="63"/>
      <c r="T10" s="63"/>
      <c r="U10" s="63"/>
      <c r="V10" s="63">
        <f>BL10</f>
        <v>48.75</v>
      </c>
      <c r="W10" s="63"/>
      <c r="X10" s="63"/>
      <c r="Y10" s="63"/>
      <c r="Z10" s="63">
        <f>BM10</f>
        <v>25</v>
      </c>
      <c r="AA10" s="63"/>
      <c r="AB10" s="63"/>
      <c r="AC10" s="63"/>
      <c r="AD10" s="63">
        <f>BN10</f>
        <v>21.25</v>
      </c>
      <c r="AE10" s="63"/>
      <c r="AF10" s="63"/>
      <c r="AG10" s="63"/>
      <c r="AH10" s="63">
        <f>BO10</f>
        <v>0</v>
      </c>
      <c r="AI10" s="63"/>
      <c r="AJ10" s="63"/>
      <c r="AK10" s="63"/>
      <c r="BG10" s="2">
        <v>1</v>
      </c>
      <c r="BH10" s="2" t="s">
        <v>16</v>
      </c>
      <c r="BI10" s="23">
        <v>65.653928317113696</v>
      </c>
      <c r="BJ10" s="23">
        <f>BK10+BL10</f>
        <v>53.75</v>
      </c>
      <c r="BK10" s="23">
        <v>5</v>
      </c>
      <c r="BL10" s="23">
        <v>48.75</v>
      </c>
      <c r="BM10" s="23">
        <v>25</v>
      </c>
      <c r="BN10" s="23">
        <v>21.25</v>
      </c>
      <c r="BO10" s="23">
        <v>0</v>
      </c>
    </row>
    <row r="11" spans="1:96">
      <c r="D11" s="64" t="s">
        <v>17</v>
      </c>
      <c r="E11" s="65"/>
      <c r="F11" s="65"/>
      <c r="G11" s="65"/>
      <c r="H11" s="65"/>
      <c r="I11" s="66"/>
      <c r="J11" s="67">
        <f>BI11</f>
        <v>66.09375</v>
      </c>
      <c r="K11" s="67"/>
      <c r="L11" s="67"/>
      <c r="M11" s="67"/>
      <c r="N11" s="67">
        <f>IF(ISERROR(BJ11),"",BJ11)</f>
        <v>61.428571428571431</v>
      </c>
      <c r="O11" s="67"/>
      <c r="P11" s="67"/>
      <c r="Q11" s="67"/>
      <c r="R11" s="67">
        <f>BK11</f>
        <v>18.571428571428573</v>
      </c>
      <c r="S11" s="67"/>
      <c r="T11" s="67"/>
      <c r="U11" s="67"/>
      <c r="V11" s="67">
        <f>BL11</f>
        <v>42.857142857142854</v>
      </c>
      <c r="W11" s="67"/>
      <c r="X11" s="67"/>
      <c r="Y11" s="67"/>
      <c r="Z11" s="67">
        <f>BM11</f>
        <v>30</v>
      </c>
      <c r="AA11" s="67"/>
      <c r="AB11" s="67"/>
      <c r="AC11" s="67"/>
      <c r="AD11" s="67">
        <f>BN11</f>
        <v>8.5714285714285712</v>
      </c>
      <c r="AE11" s="67"/>
      <c r="AF11" s="67"/>
      <c r="AG11" s="67"/>
      <c r="AH11" s="67">
        <f>BO11</f>
        <v>0</v>
      </c>
      <c r="AI11" s="67"/>
      <c r="AJ11" s="67"/>
      <c r="AK11" s="67"/>
      <c r="BH11" s="2" t="s">
        <v>18</v>
      </c>
      <c r="BI11" s="23">
        <v>66.09375</v>
      </c>
      <c r="BJ11" s="23">
        <f>BK11+BL11</f>
        <v>61.428571428571431</v>
      </c>
      <c r="BK11" s="23">
        <v>18.571428571428573</v>
      </c>
      <c r="BL11" s="23">
        <v>42.857142857142854</v>
      </c>
      <c r="BM11" s="23">
        <v>30</v>
      </c>
      <c r="BN11" s="23">
        <v>8.5714285714285712</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86" t="s">
        <v>19</v>
      </c>
      <c r="C19" s="86"/>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86"/>
      <c r="C20" s="86"/>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87"/>
      <c r="E21" s="88"/>
      <c r="F21" s="88"/>
      <c r="G21" s="88"/>
      <c r="H21" s="88"/>
      <c r="I21" s="89"/>
      <c r="J21" s="93" t="s">
        <v>6</v>
      </c>
      <c r="K21" s="94"/>
      <c r="L21" s="94"/>
      <c r="M21" s="95"/>
      <c r="N21" s="93" t="s">
        <v>7</v>
      </c>
      <c r="O21" s="94"/>
      <c r="P21" s="94"/>
      <c r="Q21" s="95"/>
      <c r="R21" s="80">
        <v>1</v>
      </c>
      <c r="S21" s="81"/>
      <c r="T21" s="81"/>
      <c r="U21" s="82"/>
      <c r="V21" s="80">
        <v>2</v>
      </c>
      <c r="W21" s="81"/>
      <c r="X21" s="81"/>
      <c r="Y21" s="82"/>
      <c r="Z21" s="80">
        <v>3</v>
      </c>
      <c r="AA21" s="81"/>
      <c r="AB21" s="81"/>
      <c r="AC21" s="82"/>
      <c r="AD21" s="80">
        <v>4</v>
      </c>
      <c r="AE21" s="81"/>
      <c r="AF21" s="81"/>
      <c r="AG21" s="82"/>
      <c r="AH21" s="80"/>
      <c r="AI21" s="81"/>
      <c r="AJ21" s="81"/>
      <c r="AK21" s="82"/>
    </row>
    <row r="22" spans="1:96" ht="22.5" customHeight="1">
      <c r="D22" s="90"/>
      <c r="E22" s="91"/>
      <c r="F22" s="91"/>
      <c r="G22" s="91"/>
      <c r="H22" s="91"/>
      <c r="I22" s="92"/>
      <c r="J22" s="96"/>
      <c r="K22" s="97"/>
      <c r="L22" s="97"/>
      <c r="M22" s="98"/>
      <c r="N22" s="96"/>
      <c r="O22" s="97"/>
      <c r="P22" s="97"/>
      <c r="Q22" s="98"/>
      <c r="R22" s="83" t="s">
        <v>21</v>
      </c>
      <c r="S22" s="84"/>
      <c r="T22" s="84"/>
      <c r="U22" s="85"/>
      <c r="V22" s="83" t="s">
        <v>22</v>
      </c>
      <c r="W22" s="84"/>
      <c r="X22" s="84"/>
      <c r="Y22" s="85"/>
      <c r="Z22" s="83" t="s">
        <v>23</v>
      </c>
      <c r="AA22" s="84"/>
      <c r="AB22" s="84"/>
      <c r="AC22" s="85"/>
      <c r="AD22" s="83" t="s">
        <v>24</v>
      </c>
      <c r="AE22" s="84"/>
      <c r="AF22" s="84"/>
      <c r="AG22" s="85"/>
      <c r="AH22" s="83" t="s">
        <v>12</v>
      </c>
      <c r="AI22" s="84"/>
      <c r="AJ22" s="84"/>
      <c r="AK22" s="85"/>
      <c r="BI22" s="5" t="s">
        <v>13</v>
      </c>
      <c r="BJ22" s="2" t="s">
        <v>14</v>
      </c>
      <c r="BK22" s="2">
        <v>1</v>
      </c>
      <c r="BL22" s="2">
        <v>2</v>
      </c>
      <c r="BM22" s="2">
        <v>3</v>
      </c>
      <c r="BN22" s="2">
        <v>4</v>
      </c>
      <c r="BO22" s="2">
        <v>0</v>
      </c>
    </row>
    <row r="23" spans="1:96">
      <c r="D23" s="68" t="s">
        <v>15</v>
      </c>
      <c r="E23" s="69"/>
      <c r="F23" s="69"/>
      <c r="G23" s="69"/>
      <c r="H23" s="69"/>
      <c r="I23" s="70"/>
      <c r="J23" s="63">
        <f>BI23</f>
        <v>92.451934488488007</v>
      </c>
      <c r="K23" s="63"/>
      <c r="L23" s="63"/>
      <c r="M23" s="63"/>
      <c r="N23" s="63">
        <f>BJ23</f>
        <v>86.25</v>
      </c>
      <c r="O23" s="63"/>
      <c r="P23" s="63"/>
      <c r="Q23" s="63"/>
      <c r="R23" s="63">
        <f>BK23</f>
        <v>27.500000000000004</v>
      </c>
      <c r="S23" s="63"/>
      <c r="T23" s="63"/>
      <c r="U23" s="63"/>
      <c r="V23" s="63">
        <f>BL23</f>
        <v>58.75</v>
      </c>
      <c r="W23" s="63"/>
      <c r="X23" s="63"/>
      <c r="Y23" s="63"/>
      <c r="Z23" s="63">
        <f>BM23</f>
        <v>13.750000000000002</v>
      </c>
      <c r="AA23" s="63"/>
      <c r="AB23" s="63"/>
      <c r="AC23" s="63"/>
      <c r="AD23" s="63">
        <f>BN23</f>
        <v>0</v>
      </c>
      <c r="AE23" s="63"/>
      <c r="AF23" s="63"/>
      <c r="AG23" s="63"/>
      <c r="AH23" s="63">
        <f>BO23</f>
        <v>0</v>
      </c>
      <c r="AI23" s="63"/>
      <c r="AJ23" s="63"/>
      <c r="AK23" s="63"/>
      <c r="BG23" s="2">
        <v>2</v>
      </c>
      <c r="BH23" s="2" t="s">
        <v>16</v>
      </c>
      <c r="BI23" s="23">
        <v>92.451934488488007</v>
      </c>
      <c r="BJ23" s="23">
        <f>BK23+BL23</f>
        <v>86.25</v>
      </c>
      <c r="BK23" s="23">
        <v>27.500000000000004</v>
      </c>
      <c r="BL23" s="23">
        <v>58.75</v>
      </c>
      <c r="BM23" s="23">
        <v>13.750000000000002</v>
      </c>
      <c r="BN23" s="23">
        <v>0</v>
      </c>
      <c r="BO23" s="23">
        <v>0</v>
      </c>
    </row>
    <row r="24" spans="1:96">
      <c r="D24" s="64" t="s">
        <v>17</v>
      </c>
      <c r="E24" s="65"/>
      <c r="F24" s="65"/>
      <c r="G24" s="65"/>
      <c r="H24" s="65"/>
      <c r="I24" s="66"/>
      <c r="J24" s="67">
        <f>BI24</f>
        <v>92.767857142857153</v>
      </c>
      <c r="K24" s="67"/>
      <c r="L24" s="67"/>
      <c r="M24" s="67"/>
      <c r="N24" s="67">
        <f>IF(ISERROR(BJ24),"",BJ24)</f>
        <v>84.285714285714278</v>
      </c>
      <c r="O24" s="67"/>
      <c r="P24" s="67"/>
      <c r="Q24" s="67"/>
      <c r="R24" s="67">
        <f>BK24</f>
        <v>40</v>
      </c>
      <c r="S24" s="67"/>
      <c r="T24" s="67"/>
      <c r="U24" s="67"/>
      <c r="V24" s="67">
        <f>BL24</f>
        <v>44.285714285714285</v>
      </c>
      <c r="W24" s="67"/>
      <c r="X24" s="67"/>
      <c r="Y24" s="67"/>
      <c r="Z24" s="67">
        <f>BM24</f>
        <v>14.285714285714285</v>
      </c>
      <c r="AA24" s="67"/>
      <c r="AB24" s="67"/>
      <c r="AC24" s="67"/>
      <c r="AD24" s="67">
        <f>BN24</f>
        <v>1.4285714285714286</v>
      </c>
      <c r="AE24" s="67"/>
      <c r="AF24" s="67"/>
      <c r="AG24" s="67"/>
      <c r="AH24" s="67">
        <f>BO24</f>
        <v>0</v>
      </c>
      <c r="AI24" s="67"/>
      <c r="AJ24" s="67"/>
      <c r="AK24" s="67"/>
      <c r="BH24" s="2" t="s">
        <v>18</v>
      </c>
      <c r="BI24" s="23">
        <v>92.767857142857153</v>
      </c>
      <c r="BJ24" s="23">
        <f>BK24+BL24</f>
        <v>84.285714285714278</v>
      </c>
      <c r="BK24" s="23">
        <v>40</v>
      </c>
      <c r="BL24" s="23">
        <v>44.285714285714285</v>
      </c>
      <c r="BM24" s="23">
        <v>14.285714285714285</v>
      </c>
      <c r="BN24" s="23">
        <v>1.4285714285714286</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44" t="s">
        <v>25</v>
      </c>
      <c r="C32" s="144"/>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87"/>
      <c r="E34" s="88"/>
      <c r="F34" s="88"/>
      <c r="G34" s="88"/>
      <c r="H34" s="88"/>
      <c r="I34" s="89"/>
      <c r="J34" s="93" t="s">
        <v>6</v>
      </c>
      <c r="K34" s="94"/>
      <c r="L34" s="94"/>
      <c r="M34" s="95"/>
      <c r="N34" s="93" t="s">
        <v>7</v>
      </c>
      <c r="O34" s="94"/>
      <c r="P34" s="94"/>
      <c r="Q34" s="95"/>
      <c r="R34" s="80">
        <v>1</v>
      </c>
      <c r="S34" s="81"/>
      <c r="T34" s="81"/>
      <c r="U34" s="82"/>
      <c r="V34" s="80">
        <v>2</v>
      </c>
      <c r="W34" s="81"/>
      <c r="X34" s="81"/>
      <c r="Y34" s="82"/>
      <c r="Z34" s="80">
        <v>3</v>
      </c>
      <c r="AA34" s="81"/>
      <c r="AB34" s="81"/>
      <c r="AC34" s="82"/>
      <c r="AD34" s="80">
        <v>4</v>
      </c>
      <c r="AE34" s="81"/>
      <c r="AF34" s="81"/>
      <c r="AG34" s="82"/>
      <c r="AH34" s="80"/>
      <c r="AI34" s="81"/>
      <c r="AJ34" s="81"/>
      <c r="AK34" s="82"/>
    </row>
    <row r="35" spans="2:67" ht="22.5" customHeight="1">
      <c r="D35" s="90"/>
      <c r="E35" s="91"/>
      <c r="F35" s="91"/>
      <c r="G35" s="91"/>
      <c r="H35" s="91"/>
      <c r="I35" s="92"/>
      <c r="J35" s="96"/>
      <c r="K35" s="97"/>
      <c r="L35" s="97"/>
      <c r="M35" s="98"/>
      <c r="N35" s="96"/>
      <c r="O35" s="97"/>
      <c r="P35" s="97"/>
      <c r="Q35" s="98"/>
      <c r="R35" s="83" t="s">
        <v>8</v>
      </c>
      <c r="S35" s="84"/>
      <c r="T35" s="84"/>
      <c r="U35" s="85"/>
      <c r="V35" s="83" t="s">
        <v>9</v>
      </c>
      <c r="W35" s="84"/>
      <c r="X35" s="84"/>
      <c r="Y35" s="85"/>
      <c r="Z35" s="83" t="s">
        <v>10</v>
      </c>
      <c r="AA35" s="84"/>
      <c r="AB35" s="84"/>
      <c r="AC35" s="85"/>
      <c r="AD35" s="83" t="s">
        <v>11</v>
      </c>
      <c r="AE35" s="84"/>
      <c r="AF35" s="84"/>
      <c r="AG35" s="85"/>
      <c r="AH35" s="83" t="s">
        <v>12</v>
      </c>
      <c r="AI35" s="84"/>
      <c r="AJ35" s="84"/>
      <c r="AK35" s="85"/>
      <c r="BI35" s="31" t="s">
        <v>13</v>
      </c>
      <c r="BJ35" s="31" t="s">
        <v>14</v>
      </c>
      <c r="BK35" s="31">
        <v>1</v>
      </c>
      <c r="BL35" s="31">
        <v>2</v>
      </c>
      <c r="BM35" s="31">
        <v>3</v>
      </c>
      <c r="BN35" s="31">
        <v>4</v>
      </c>
      <c r="BO35" s="31">
        <v>0</v>
      </c>
    </row>
    <row r="36" spans="2:67">
      <c r="D36" s="68" t="s">
        <v>15</v>
      </c>
      <c r="E36" s="69"/>
      <c r="F36" s="69"/>
      <c r="G36" s="69"/>
      <c r="H36" s="69"/>
      <c r="I36" s="70"/>
      <c r="J36" s="63">
        <f>BI36</f>
        <v>68.573463090434373</v>
      </c>
      <c r="K36" s="63"/>
      <c r="L36" s="63"/>
      <c r="M36" s="63"/>
      <c r="N36" s="63">
        <f>BJ36</f>
        <v>62.5</v>
      </c>
      <c r="O36" s="63"/>
      <c r="P36" s="63"/>
      <c r="Q36" s="63"/>
      <c r="R36" s="63">
        <f>BK36</f>
        <v>12.5</v>
      </c>
      <c r="S36" s="63"/>
      <c r="T36" s="63"/>
      <c r="U36" s="63"/>
      <c r="V36" s="63">
        <f>BL36</f>
        <v>50</v>
      </c>
      <c r="W36" s="63"/>
      <c r="X36" s="63"/>
      <c r="Y36" s="63"/>
      <c r="Z36" s="63">
        <f>BM36</f>
        <v>26.25</v>
      </c>
      <c r="AA36" s="63"/>
      <c r="AB36" s="63"/>
      <c r="AC36" s="63"/>
      <c r="AD36" s="63">
        <f>BN36</f>
        <v>11.25</v>
      </c>
      <c r="AE36" s="63"/>
      <c r="AF36" s="63"/>
      <c r="AG36" s="63"/>
      <c r="AH36" s="63">
        <f>BO36</f>
        <v>0</v>
      </c>
      <c r="AI36" s="63"/>
      <c r="AJ36" s="63"/>
      <c r="AK36" s="63"/>
      <c r="BG36" s="2">
        <v>3</v>
      </c>
      <c r="BH36" s="2" t="s">
        <v>16</v>
      </c>
      <c r="BI36" s="23">
        <v>68.573463090434373</v>
      </c>
      <c r="BJ36" s="23">
        <f>BK36+BL36</f>
        <v>62.5</v>
      </c>
      <c r="BK36" s="23">
        <v>12.5</v>
      </c>
      <c r="BL36" s="23">
        <v>50</v>
      </c>
      <c r="BM36" s="23">
        <v>26.25</v>
      </c>
      <c r="BN36" s="23">
        <v>11.25</v>
      </c>
      <c r="BO36" s="23">
        <v>0</v>
      </c>
    </row>
    <row r="37" spans="2:67">
      <c r="D37" s="64" t="s">
        <v>17</v>
      </c>
      <c r="E37" s="65"/>
      <c r="F37" s="65"/>
      <c r="G37" s="65"/>
      <c r="H37" s="65"/>
      <c r="I37" s="66"/>
      <c r="J37" s="67">
        <f>BI37</f>
        <v>66.473214285714292</v>
      </c>
      <c r="K37" s="67"/>
      <c r="L37" s="67"/>
      <c r="M37" s="67"/>
      <c r="N37" s="67">
        <f>IF(ISERROR(BJ37),"",BJ37)</f>
        <v>68.571428571428569</v>
      </c>
      <c r="O37" s="67"/>
      <c r="P37" s="67"/>
      <c r="Q37" s="67"/>
      <c r="R37" s="67">
        <f>BK37</f>
        <v>21.428571428571427</v>
      </c>
      <c r="S37" s="67"/>
      <c r="T37" s="67"/>
      <c r="U37" s="67"/>
      <c r="V37" s="67">
        <f>BL37</f>
        <v>47.142857142857139</v>
      </c>
      <c r="W37" s="67"/>
      <c r="X37" s="67"/>
      <c r="Y37" s="67"/>
      <c r="Z37" s="67">
        <f>BM37</f>
        <v>25.714285714285712</v>
      </c>
      <c r="AA37" s="67"/>
      <c r="AB37" s="67"/>
      <c r="AC37" s="67"/>
      <c r="AD37" s="67">
        <f>BN37</f>
        <v>5.7142857142857144</v>
      </c>
      <c r="AE37" s="67"/>
      <c r="AF37" s="67"/>
      <c r="AG37" s="67"/>
      <c r="AH37" s="67">
        <f>BO37</f>
        <v>0</v>
      </c>
      <c r="AI37" s="67"/>
      <c r="AJ37" s="67"/>
      <c r="AK37" s="67"/>
      <c r="BH37" s="2" t="s">
        <v>18</v>
      </c>
      <c r="BI37" s="23">
        <v>66.473214285714292</v>
      </c>
      <c r="BJ37" s="23">
        <f>BK37+BL37</f>
        <v>68.571428571428569</v>
      </c>
      <c r="BK37" s="23">
        <v>21.428571428571427</v>
      </c>
      <c r="BL37" s="23">
        <v>47.142857142857139</v>
      </c>
      <c r="BM37" s="23">
        <v>25.714285714285712</v>
      </c>
      <c r="BN37" s="23">
        <v>5.7142857142857144</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68" t="s">
        <v>15</v>
      </c>
      <c r="E39" s="69"/>
      <c r="F39" s="69"/>
      <c r="G39" s="69"/>
      <c r="H39" s="69"/>
      <c r="I39" s="70"/>
      <c r="J39" s="63">
        <f>BI39</f>
        <v>63.707571801566573</v>
      </c>
      <c r="K39" s="63"/>
      <c r="L39" s="63"/>
      <c r="M39" s="63"/>
      <c r="N39" s="63">
        <f>BJ39</f>
        <v>51.25</v>
      </c>
      <c r="O39" s="63"/>
      <c r="P39" s="63"/>
      <c r="Q39" s="63"/>
      <c r="R39" s="63">
        <f>BK39</f>
        <v>17.5</v>
      </c>
      <c r="S39" s="63"/>
      <c r="T39" s="63"/>
      <c r="U39" s="63"/>
      <c r="V39" s="63">
        <f>BL39</f>
        <v>33.75</v>
      </c>
      <c r="W39" s="63"/>
      <c r="X39" s="63"/>
      <c r="Y39" s="63"/>
      <c r="Z39" s="63">
        <f>BM39</f>
        <v>36.25</v>
      </c>
      <c r="AA39" s="63"/>
      <c r="AB39" s="63"/>
      <c r="AC39" s="63"/>
      <c r="AD39" s="63">
        <f>BN39</f>
        <v>12.5</v>
      </c>
      <c r="AE39" s="63"/>
      <c r="AF39" s="63"/>
      <c r="AG39" s="63"/>
      <c r="AH39" s="63">
        <f>BO39</f>
        <v>0</v>
      </c>
      <c r="AI39" s="63"/>
      <c r="AJ39" s="63"/>
      <c r="AK39" s="63"/>
      <c r="BG39" s="2">
        <v>4</v>
      </c>
      <c r="BH39" s="2" t="s">
        <v>16</v>
      </c>
      <c r="BI39" s="23">
        <v>63.707571801566573</v>
      </c>
      <c r="BJ39" s="23">
        <f>BK39+BL39</f>
        <v>51.25</v>
      </c>
      <c r="BK39" s="23">
        <v>17.5</v>
      </c>
      <c r="BL39" s="23">
        <v>33.75</v>
      </c>
      <c r="BM39" s="23">
        <v>36.25</v>
      </c>
      <c r="BN39" s="23">
        <v>12.5</v>
      </c>
      <c r="BO39" s="23">
        <v>0</v>
      </c>
    </row>
    <row r="40" spans="2:67">
      <c r="D40" s="64" t="s">
        <v>17</v>
      </c>
      <c r="E40" s="65"/>
      <c r="F40" s="65"/>
      <c r="G40" s="65"/>
      <c r="H40" s="65"/>
      <c r="I40" s="66"/>
      <c r="J40" s="67">
        <f>BI40</f>
        <v>61.629464285714285</v>
      </c>
      <c r="K40" s="67"/>
      <c r="L40" s="67"/>
      <c r="M40" s="67"/>
      <c r="N40" s="67">
        <f>IF(ISERROR(BJ40),"",BJ40)</f>
        <v>71.428571428571416</v>
      </c>
      <c r="O40" s="67"/>
      <c r="P40" s="67"/>
      <c r="Q40" s="67"/>
      <c r="R40" s="67">
        <f>BK40</f>
        <v>24.285714285714285</v>
      </c>
      <c r="S40" s="67"/>
      <c r="T40" s="67"/>
      <c r="U40" s="67"/>
      <c r="V40" s="67">
        <f>BL40</f>
        <v>47.142857142857139</v>
      </c>
      <c r="W40" s="67"/>
      <c r="X40" s="67"/>
      <c r="Y40" s="67"/>
      <c r="Z40" s="67">
        <f>BM40</f>
        <v>22.857142857142858</v>
      </c>
      <c r="AA40" s="67"/>
      <c r="AB40" s="67"/>
      <c r="AC40" s="67"/>
      <c r="AD40" s="67">
        <f>BN40</f>
        <v>5.7142857142857144</v>
      </c>
      <c r="AE40" s="67"/>
      <c r="AF40" s="67"/>
      <c r="AG40" s="67"/>
      <c r="AH40" s="67">
        <f>BO40</f>
        <v>0</v>
      </c>
      <c r="AI40" s="67"/>
      <c r="AJ40" s="67"/>
      <c r="AK40" s="67"/>
      <c r="BH40" s="2" t="s">
        <v>18</v>
      </c>
      <c r="BI40" s="23">
        <v>61.629464285714285</v>
      </c>
      <c r="BJ40" s="23">
        <f>BK40+BL40</f>
        <v>71.428571428571416</v>
      </c>
      <c r="BK40" s="23">
        <v>24.285714285714285</v>
      </c>
      <c r="BL40" s="23">
        <v>47.142857142857139</v>
      </c>
      <c r="BM40" s="23">
        <v>22.857142857142858</v>
      </c>
      <c r="BN40" s="23">
        <v>5.7142857142857144</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68" t="s">
        <v>15</v>
      </c>
      <c r="E42" s="69"/>
      <c r="F42" s="69"/>
      <c r="G42" s="69"/>
      <c r="H42" s="69"/>
      <c r="I42" s="70"/>
      <c r="J42" s="63">
        <f>BI42</f>
        <v>63.161642535010678</v>
      </c>
      <c r="K42" s="63"/>
      <c r="L42" s="63"/>
      <c r="M42" s="63"/>
      <c r="N42" s="63">
        <f>BJ42</f>
        <v>51.25</v>
      </c>
      <c r="O42" s="63"/>
      <c r="P42" s="63"/>
      <c r="Q42" s="63"/>
      <c r="R42" s="63">
        <f>BK42</f>
        <v>17.5</v>
      </c>
      <c r="S42" s="63"/>
      <c r="T42" s="63"/>
      <c r="U42" s="63"/>
      <c r="V42" s="63">
        <f>BL42</f>
        <v>33.75</v>
      </c>
      <c r="W42" s="63"/>
      <c r="X42" s="63"/>
      <c r="Y42" s="63"/>
      <c r="Z42" s="63">
        <f>BM42</f>
        <v>25</v>
      </c>
      <c r="AA42" s="63"/>
      <c r="AB42" s="63"/>
      <c r="AC42" s="63"/>
      <c r="AD42" s="63">
        <f>BN42</f>
        <v>23.75</v>
      </c>
      <c r="AE42" s="63"/>
      <c r="AF42" s="63"/>
      <c r="AG42" s="63"/>
      <c r="AH42" s="63">
        <f>BO42</f>
        <v>0</v>
      </c>
      <c r="AI42" s="63"/>
      <c r="AJ42" s="63"/>
      <c r="AK42" s="63"/>
      <c r="BG42" s="2">
        <v>5</v>
      </c>
      <c r="BH42" s="2" t="s">
        <v>16</v>
      </c>
      <c r="BI42" s="23">
        <v>63.161642535010678</v>
      </c>
      <c r="BJ42" s="23">
        <f>BK42+BL42</f>
        <v>51.25</v>
      </c>
      <c r="BK42" s="23">
        <v>17.5</v>
      </c>
      <c r="BL42" s="23">
        <v>33.75</v>
      </c>
      <c r="BM42" s="23">
        <v>25</v>
      </c>
      <c r="BN42" s="23">
        <v>23.75</v>
      </c>
      <c r="BO42" s="23">
        <v>0</v>
      </c>
    </row>
    <row r="43" spans="2:67">
      <c r="D43" s="64" t="s">
        <v>17</v>
      </c>
      <c r="E43" s="65"/>
      <c r="F43" s="65"/>
      <c r="G43" s="65"/>
      <c r="H43" s="65"/>
      <c r="I43" s="66"/>
      <c r="J43" s="67">
        <f>BI43</f>
        <v>65.870535714285722</v>
      </c>
      <c r="K43" s="67"/>
      <c r="L43" s="67"/>
      <c r="M43" s="67"/>
      <c r="N43" s="67">
        <f>IF(ISERROR(BJ43),"",BJ43)</f>
        <v>61.428571428571431</v>
      </c>
      <c r="O43" s="67"/>
      <c r="P43" s="67"/>
      <c r="Q43" s="67"/>
      <c r="R43" s="67">
        <f>BK43</f>
        <v>30</v>
      </c>
      <c r="S43" s="67"/>
      <c r="T43" s="67"/>
      <c r="U43" s="67"/>
      <c r="V43" s="67">
        <f>BL43</f>
        <v>31.428571428571427</v>
      </c>
      <c r="W43" s="67"/>
      <c r="X43" s="67"/>
      <c r="Y43" s="67"/>
      <c r="Z43" s="67">
        <f>BM43</f>
        <v>25.714285714285712</v>
      </c>
      <c r="AA43" s="67"/>
      <c r="AB43" s="67"/>
      <c r="AC43" s="67"/>
      <c r="AD43" s="67">
        <f>BN43</f>
        <v>12.857142857142856</v>
      </c>
      <c r="AE43" s="67"/>
      <c r="AF43" s="67"/>
      <c r="AG43" s="67"/>
      <c r="AH43" s="67">
        <f>BO43</f>
        <v>0</v>
      </c>
      <c r="AI43" s="67"/>
      <c r="AJ43" s="67"/>
      <c r="AK43" s="67"/>
      <c r="BH43" s="2" t="s">
        <v>18</v>
      </c>
      <c r="BI43" s="23">
        <v>65.870535714285722</v>
      </c>
      <c r="BJ43" s="23">
        <f>BK43+BL43</f>
        <v>61.428571428571431</v>
      </c>
      <c r="BK43" s="23">
        <v>30</v>
      </c>
      <c r="BL43" s="23">
        <v>31.428571428571427</v>
      </c>
      <c r="BM43" s="23">
        <v>25.714285714285712</v>
      </c>
      <c r="BN43" s="23">
        <v>12.857142857142856</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68" t="s">
        <v>15</v>
      </c>
      <c r="E45" s="69"/>
      <c r="F45" s="69"/>
      <c r="G45" s="69"/>
      <c r="H45" s="69"/>
      <c r="I45" s="70"/>
      <c r="J45" s="63">
        <f>BI45</f>
        <v>82.720151910752435</v>
      </c>
      <c r="K45" s="63"/>
      <c r="L45" s="63"/>
      <c r="M45" s="63"/>
      <c r="N45" s="63">
        <f>BJ45</f>
        <v>75</v>
      </c>
      <c r="O45" s="63"/>
      <c r="P45" s="63"/>
      <c r="Q45" s="63"/>
      <c r="R45" s="63">
        <f>BK45</f>
        <v>30</v>
      </c>
      <c r="S45" s="63"/>
      <c r="T45" s="63"/>
      <c r="U45" s="63"/>
      <c r="V45" s="63">
        <f>BL45</f>
        <v>45</v>
      </c>
      <c r="W45" s="63"/>
      <c r="X45" s="63"/>
      <c r="Y45" s="63"/>
      <c r="Z45" s="63">
        <f>BM45</f>
        <v>15</v>
      </c>
      <c r="AA45" s="63"/>
      <c r="AB45" s="63"/>
      <c r="AC45" s="63"/>
      <c r="AD45" s="63">
        <f>BN45</f>
        <v>10</v>
      </c>
      <c r="AE45" s="63"/>
      <c r="AF45" s="63"/>
      <c r="AG45" s="63"/>
      <c r="AH45" s="63">
        <f>BO45</f>
        <v>0</v>
      </c>
      <c r="AI45" s="63"/>
      <c r="AJ45" s="63"/>
      <c r="AK45" s="63"/>
      <c r="BG45" s="2">
        <v>6</v>
      </c>
      <c r="BH45" s="2" t="s">
        <v>16</v>
      </c>
      <c r="BI45" s="23">
        <v>82.720151910752435</v>
      </c>
      <c r="BJ45" s="23">
        <f>BK45+BL45</f>
        <v>75</v>
      </c>
      <c r="BK45" s="23">
        <v>30</v>
      </c>
      <c r="BL45" s="23">
        <v>45</v>
      </c>
      <c r="BM45" s="23">
        <v>15</v>
      </c>
      <c r="BN45" s="23">
        <v>10</v>
      </c>
      <c r="BO45" s="23">
        <v>0</v>
      </c>
    </row>
    <row r="46" spans="2:67">
      <c r="D46" s="64" t="s">
        <v>17</v>
      </c>
      <c r="E46" s="65"/>
      <c r="F46" s="65"/>
      <c r="G46" s="65"/>
      <c r="H46" s="65"/>
      <c r="I46" s="66"/>
      <c r="J46" s="67">
        <f>BI46</f>
        <v>82.5</v>
      </c>
      <c r="K46" s="67"/>
      <c r="L46" s="67"/>
      <c r="M46" s="67"/>
      <c r="N46" s="67">
        <f>IF(ISERROR(BJ46),"",BJ46)</f>
        <v>77.142857142857139</v>
      </c>
      <c r="O46" s="67"/>
      <c r="P46" s="67"/>
      <c r="Q46" s="67"/>
      <c r="R46" s="67">
        <f>BK46</f>
        <v>54.285714285714285</v>
      </c>
      <c r="S46" s="67"/>
      <c r="T46" s="67"/>
      <c r="U46" s="67"/>
      <c r="V46" s="67">
        <f>BL46</f>
        <v>22.857142857142858</v>
      </c>
      <c r="W46" s="67"/>
      <c r="X46" s="67"/>
      <c r="Y46" s="67"/>
      <c r="Z46" s="67">
        <f>BM46</f>
        <v>20</v>
      </c>
      <c r="AA46" s="67"/>
      <c r="AB46" s="67"/>
      <c r="AC46" s="67"/>
      <c r="AD46" s="67">
        <f>BN46</f>
        <v>2.8571428571428572</v>
      </c>
      <c r="AE46" s="67"/>
      <c r="AF46" s="67"/>
      <c r="AG46" s="67"/>
      <c r="AH46" s="67">
        <f>BO46</f>
        <v>0</v>
      </c>
      <c r="AI46" s="67"/>
      <c r="AJ46" s="67"/>
      <c r="AK46" s="67"/>
      <c r="BH46" s="2" t="s">
        <v>18</v>
      </c>
      <c r="BI46" s="23">
        <v>82.5</v>
      </c>
      <c r="BJ46" s="23">
        <f>BK46+BL46</f>
        <v>77.142857142857139</v>
      </c>
      <c r="BK46" s="23">
        <v>54.285714285714285</v>
      </c>
      <c r="BL46" s="23">
        <v>22.857142857142858</v>
      </c>
      <c r="BM46" s="23">
        <v>20</v>
      </c>
      <c r="BN46" s="23">
        <v>2.8571428571428572</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68" t="s">
        <v>15</v>
      </c>
      <c r="E48" s="69"/>
      <c r="F48" s="69"/>
      <c r="G48" s="69"/>
      <c r="H48" s="69"/>
      <c r="I48" s="70"/>
      <c r="J48" s="63">
        <f>BI48</f>
        <v>79.325896036078802</v>
      </c>
      <c r="K48" s="63"/>
      <c r="L48" s="63"/>
      <c r="M48" s="63"/>
      <c r="N48" s="63">
        <f>BJ48</f>
        <v>68.75</v>
      </c>
      <c r="O48" s="63"/>
      <c r="P48" s="63"/>
      <c r="Q48" s="63"/>
      <c r="R48" s="63">
        <f>BK48</f>
        <v>27.500000000000004</v>
      </c>
      <c r="S48" s="63"/>
      <c r="T48" s="63"/>
      <c r="U48" s="63"/>
      <c r="V48" s="63">
        <f>BL48</f>
        <v>41.25</v>
      </c>
      <c r="W48" s="63"/>
      <c r="X48" s="63"/>
      <c r="Y48" s="63"/>
      <c r="Z48" s="63">
        <f>BM48</f>
        <v>21.25</v>
      </c>
      <c r="AA48" s="63"/>
      <c r="AB48" s="63"/>
      <c r="AC48" s="63"/>
      <c r="AD48" s="63">
        <f>BN48</f>
        <v>10</v>
      </c>
      <c r="AE48" s="63"/>
      <c r="AF48" s="63"/>
      <c r="AG48" s="63"/>
      <c r="AH48" s="63">
        <f>BO48</f>
        <v>0</v>
      </c>
      <c r="AI48" s="63"/>
      <c r="AJ48" s="63"/>
      <c r="AK48" s="63"/>
      <c r="BG48" s="2">
        <v>7</v>
      </c>
      <c r="BH48" s="2" t="s">
        <v>16</v>
      </c>
      <c r="BI48" s="23">
        <v>79.325896036078802</v>
      </c>
      <c r="BJ48" s="23">
        <f>BK48+BL48</f>
        <v>68.75</v>
      </c>
      <c r="BK48" s="23">
        <v>27.500000000000004</v>
      </c>
      <c r="BL48" s="23">
        <v>41.25</v>
      </c>
      <c r="BM48" s="23">
        <v>21.25</v>
      </c>
      <c r="BN48" s="23">
        <v>10</v>
      </c>
      <c r="BO48" s="23">
        <v>0</v>
      </c>
    </row>
    <row r="49" spans="2:67">
      <c r="D49" s="64" t="s">
        <v>17</v>
      </c>
      <c r="E49" s="65"/>
      <c r="F49" s="65"/>
      <c r="G49" s="65"/>
      <c r="H49" s="65"/>
      <c r="I49" s="66"/>
      <c r="J49" s="67">
        <f>BI49</f>
        <v>74.53125</v>
      </c>
      <c r="K49" s="67"/>
      <c r="L49" s="67"/>
      <c r="M49" s="67"/>
      <c r="N49" s="67">
        <f>IF(ISERROR(BJ49),"",BJ49)</f>
        <v>60</v>
      </c>
      <c r="O49" s="67"/>
      <c r="P49" s="67"/>
      <c r="Q49" s="67"/>
      <c r="R49" s="67">
        <f>BK49</f>
        <v>25.714285714285712</v>
      </c>
      <c r="S49" s="67"/>
      <c r="T49" s="67"/>
      <c r="U49" s="67"/>
      <c r="V49" s="67">
        <f>BL49</f>
        <v>34.285714285714285</v>
      </c>
      <c r="W49" s="67"/>
      <c r="X49" s="67"/>
      <c r="Y49" s="67"/>
      <c r="Z49" s="67">
        <f>BM49</f>
        <v>24.285714285714285</v>
      </c>
      <c r="AA49" s="67"/>
      <c r="AB49" s="67"/>
      <c r="AC49" s="67"/>
      <c r="AD49" s="67">
        <f>BN49</f>
        <v>15.714285714285714</v>
      </c>
      <c r="AE49" s="67"/>
      <c r="AF49" s="67"/>
      <c r="AG49" s="67"/>
      <c r="AH49" s="67">
        <f>BO49</f>
        <v>0</v>
      </c>
      <c r="AI49" s="67"/>
      <c r="AJ49" s="67"/>
      <c r="AK49" s="67"/>
      <c r="BH49" s="2" t="s">
        <v>18</v>
      </c>
      <c r="BI49" s="23">
        <v>74.53125</v>
      </c>
      <c r="BJ49" s="23">
        <f>BK49+BL49</f>
        <v>60</v>
      </c>
      <c r="BK49" s="23">
        <v>25.714285714285712</v>
      </c>
      <c r="BL49" s="23">
        <v>34.285714285714285</v>
      </c>
      <c r="BM49" s="23">
        <v>24.285714285714285</v>
      </c>
      <c r="BN49" s="23">
        <v>15.714285714285714</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68" t="s">
        <v>15</v>
      </c>
      <c r="E51" s="69"/>
      <c r="F51" s="69"/>
      <c r="G51" s="69"/>
      <c r="H51" s="69"/>
      <c r="I51" s="70"/>
      <c r="J51" s="63">
        <f>BI51</f>
        <v>90.790410633752671</v>
      </c>
      <c r="K51" s="63"/>
      <c r="L51" s="63"/>
      <c r="M51" s="63"/>
      <c r="N51" s="63">
        <f>BJ51</f>
        <v>83.75</v>
      </c>
      <c r="O51" s="63"/>
      <c r="P51" s="63"/>
      <c r="Q51" s="63"/>
      <c r="R51" s="63">
        <f>BK51</f>
        <v>42.5</v>
      </c>
      <c r="S51" s="63"/>
      <c r="T51" s="63"/>
      <c r="U51" s="63"/>
      <c r="V51" s="63">
        <f>BL51</f>
        <v>41.25</v>
      </c>
      <c r="W51" s="63"/>
      <c r="X51" s="63"/>
      <c r="Y51" s="63"/>
      <c r="Z51" s="63">
        <f>BM51</f>
        <v>11.25</v>
      </c>
      <c r="AA51" s="63"/>
      <c r="AB51" s="63"/>
      <c r="AC51" s="63"/>
      <c r="AD51" s="63">
        <f>BN51</f>
        <v>5</v>
      </c>
      <c r="AE51" s="63"/>
      <c r="AF51" s="63"/>
      <c r="AG51" s="63"/>
      <c r="AH51" s="63">
        <f>BO51</f>
        <v>0</v>
      </c>
      <c r="AI51" s="63"/>
      <c r="AJ51" s="63"/>
      <c r="AK51" s="63"/>
      <c r="BG51" s="2">
        <v>8</v>
      </c>
      <c r="BH51" s="2" t="s">
        <v>16</v>
      </c>
      <c r="BI51" s="23">
        <v>90.790410633752671</v>
      </c>
      <c r="BJ51" s="23">
        <f>BK51+BL51</f>
        <v>83.75</v>
      </c>
      <c r="BK51" s="23">
        <v>42.5</v>
      </c>
      <c r="BL51" s="23">
        <v>41.25</v>
      </c>
      <c r="BM51" s="23">
        <v>11.25</v>
      </c>
      <c r="BN51" s="23">
        <v>5</v>
      </c>
      <c r="BO51" s="23">
        <v>0</v>
      </c>
    </row>
    <row r="52" spans="2:67">
      <c r="D52" s="64" t="s">
        <v>17</v>
      </c>
      <c r="E52" s="65"/>
      <c r="F52" s="65"/>
      <c r="G52" s="65"/>
      <c r="H52" s="65"/>
      <c r="I52" s="66"/>
      <c r="J52" s="67">
        <f>BI52</f>
        <v>87.946428571428569</v>
      </c>
      <c r="K52" s="67"/>
      <c r="L52" s="67"/>
      <c r="M52" s="67"/>
      <c r="N52" s="67">
        <f>IF(ISERROR(BJ52),"",BJ52)</f>
        <v>82.857142857142861</v>
      </c>
      <c r="O52" s="67"/>
      <c r="P52" s="67"/>
      <c r="Q52" s="67"/>
      <c r="R52" s="67">
        <f>BK52</f>
        <v>58.571428571428577</v>
      </c>
      <c r="S52" s="67"/>
      <c r="T52" s="67"/>
      <c r="U52" s="67"/>
      <c r="V52" s="67">
        <f>BL52</f>
        <v>24.285714285714285</v>
      </c>
      <c r="W52" s="67"/>
      <c r="X52" s="67"/>
      <c r="Y52" s="67"/>
      <c r="Z52" s="67">
        <f>BM52</f>
        <v>10</v>
      </c>
      <c r="AA52" s="67"/>
      <c r="AB52" s="67"/>
      <c r="AC52" s="67"/>
      <c r="AD52" s="67">
        <f>BN52</f>
        <v>7.1428571428571423</v>
      </c>
      <c r="AE52" s="67"/>
      <c r="AF52" s="67"/>
      <c r="AG52" s="67"/>
      <c r="AH52" s="67">
        <f>BO52</f>
        <v>0</v>
      </c>
      <c r="AI52" s="67"/>
      <c r="AJ52" s="67"/>
      <c r="AK52" s="67"/>
      <c r="BH52" s="2" t="s">
        <v>18</v>
      </c>
      <c r="BI52" s="23">
        <v>87.946428571428569</v>
      </c>
      <c r="BJ52" s="23">
        <f>BK52+BL52</f>
        <v>82.857142857142861</v>
      </c>
      <c r="BK52" s="23">
        <v>58.571428571428577</v>
      </c>
      <c r="BL52" s="23">
        <v>24.285714285714285</v>
      </c>
      <c r="BM52" s="23">
        <v>10</v>
      </c>
      <c r="BN52" s="23">
        <v>7.1428571428571423</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68" t="s">
        <v>15</v>
      </c>
      <c r="E54" s="69"/>
      <c r="F54" s="69"/>
      <c r="G54" s="69"/>
      <c r="H54" s="69"/>
      <c r="I54" s="70"/>
      <c r="J54" s="63">
        <f>BI54</f>
        <v>87.84713980536435</v>
      </c>
      <c r="K54" s="63"/>
      <c r="L54" s="63"/>
      <c r="M54" s="63"/>
      <c r="N54" s="63">
        <f>BJ54</f>
        <v>85</v>
      </c>
      <c r="O54" s="63"/>
      <c r="P54" s="63"/>
      <c r="Q54" s="63"/>
      <c r="R54" s="63">
        <f>BK54</f>
        <v>58.75</v>
      </c>
      <c r="S54" s="63"/>
      <c r="T54" s="63"/>
      <c r="U54" s="63"/>
      <c r="V54" s="63">
        <f>BL54</f>
        <v>26.25</v>
      </c>
      <c r="W54" s="63"/>
      <c r="X54" s="63"/>
      <c r="Y54" s="63"/>
      <c r="Z54" s="63">
        <f>BM54</f>
        <v>12.5</v>
      </c>
      <c r="AA54" s="63"/>
      <c r="AB54" s="63"/>
      <c r="AC54" s="63"/>
      <c r="AD54" s="63">
        <f>BN54</f>
        <v>2.5</v>
      </c>
      <c r="AE54" s="63"/>
      <c r="AF54" s="63"/>
      <c r="AG54" s="63"/>
      <c r="AH54" s="63">
        <f>BO54</f>
        <v>0</v>
      </c>
      <c r="AI54" s="63"/>
      <c r="AJ54" s="63"/>
      <c r="AK54" s="63"/>
      <c r="BG54" s="2">
        <v>9</v>
      </c>
      <c r="BH54" s="2" t="s">
        <v>16</v>
      </c>
      <c r="BI54" s="23">
        <v>87.84713980536435</v>
      </c>
      <c r="BJ54" s="23">
        <f>BK54+BL54</f>
        <v>85</v>
      </c>
      <c r="BK54" s="23">
        <v>58.75</v>
      </c>
      <c r="BL54" s="23">
        <v>26.25</v>
      </c>
      <c r="BM54" s="23">
        <v>12.5</v>
      </c>
      <c r="BN54" s="23">
        <v>2.5</v>
      </c>
      <c r="BO54" s="23">
        <v>0</v>
      </c>
    </row>
    <row r="55" spans="2:67">
      <c r="D55" s="64" t="s">
        <v>17</v>
      </c>
      <c r="E55" s="65"/>
      <c r="F55" s="65"/>
      <c r="G55" s="65"/>
      <c r="H55" s="65"/>
      <c r="I55" s="66"/>
      <c r="J55" s="67">
        <f>BI55</f>
        <v>86.473214285714278</v>
      </c>
      <c r="K55" s="67"/>
      <c r="L55" s="67"/>
      <c r="M55" s="67"/>
      <c r="N55" s="67">
        <f>IF(ISERROR(BJ55),"",BJ55)</f>
        <v>90</v>
      </c>
      <c r="O55" s="67"/>
      <c r="P55" s="67"/>
      <c r="Q55" s="67"/>
      <c r="R55" s="67">
        <f>BK55</f>
        <v>70</v>
      </c>
      <c r="S55" s="67"/>
      <c r="T55" s="67"/>
      <c r="U55" s="67"/>
      <c r="V55" s="67">
        <f>BL55</f>
        <v>20</v>
      </c>
      <c r="W55" s="67"/>
      <c r="X55" s="67"/>
      <c r="Y55" s="67"/>
      <c r="Z55" s="67">
        <f>BM55</f>
        <v>7.1428571428571423</v>
      </c>
      <c r="AA55" s="67"/>
      <c r="AB55" s="67"/>
      <c r="AC55" s="67"/>
      <c r="AD55" s="67">
        <f>BN55</f>
        <v>2.8571428571428572</v>
      </c>
      <c r="AE55" s="67"/>
      <c r="AF55" s="67"/>
      <c r="AG55" s="67"/>
      <c r="AH55" s="67">
        <f>BO55</f>
        <v>0</v>
      </c>
      <c r="AI55" s="67"/>
      <c r="AJ55" s="67"/>
      <c r="AK55" s="67"/>
      <c r="BH55" s="2" t="s">
        <v>18</v>
      </c>
      <c r="BI55" s="23">
        <v>86.473214285714278</v>
      </c>
      <c r="BJ55" s="23">
        <f>BK55+BL55</f>
        <v>90</v>
      </c>
      <c r="BK55" s="23">
        <v>70</v>
      </c>
      <c r="BL55" s="23">
        <v>20</v>
      </c>
      <c r="BM55" s="23">
        <v>7.1428571428571423</v>
      </c>
      <c r="BN55" s="23">
        <v>2.8571428571428572</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68" t="s">
        <v>15</v>
      </c>
      <c r="E57" s="69"/>
      <c r="F57" s="69"/>
      <c r="G57" s="69"/>
      <c r="H57" s="69"/>
      <c r="I57" s="70"/>
      <c r="J57" s="63">
        <f>BI57</f>
        <v>89.888440541182064</v>
      </c>
      <c r="K57" s="63"/>
      <c r="L57" s="63"/>
      <c r="M57" s="63"/>
      <c r="N57" s="63">
        <f>BJ57</f>
        <v>87.5</v>
      </c>
      <c r="O57" s="63"/>
      <c r="P57" s="63"/>
      <c r="Q57" s="63"/>
      <c r="R57" s="63">
        <f>BK57</f>
        <v>46.25</v>
      </c>
      <c r="S57" s="63"/>
      <c r="T57" s="63"/>
      <c r="U57" s="63"/>
      <c r="V57" s="63">
        <f>BL57</f>
        <v>41.25</v>
      </c>
      <c r="W57" s="63"/>
      <c r="X57" s="63"/>
      <c r="Y57" s="63"/>
      <c r="Z57" s="63">
        <f>BM57</f>
        <v>7.5</v>
      </c>
      <c r="AA57" s="63"/>
      <c r="AB57" s="63"/>
      <c r="AC57" s="63"/>
      <c r="AD57" s="63">
        <f>BN57</f>
        <v>5</v>
      </c>
      <c r="AE57" s="63"/>
      <c r="AF57" s="63"/>
      <c r="AG57" s="63"/>
      <c r="AH57" s="63">
        <f>BO57</f>
        <v>0</v>
      </c>
      <c r="AI57" s="63"/>
      <c r="AJ57" s="63"/>
      <c r="AK57" s="63"/>
      <c r="BG57" s="2">
        <v>10</v>
      </c>
      <c r="BH57" s="2" t="s">
        <v>16</v>
      </c>
      <c r="BI57" s="23">
        <v>89.888440541182064</v>
      </c>
      <c r="BJ57" s="23">
        <f>BK57+BL57</f>
        <v>87.5</v>
      </c>
      <c r="BK57" s="23">
        <v>46.25</v>
      </c>
      <c r="BL57" s="23">
        <v>41.25</v>
      </c>
      <c r="BM57" s="23">
        <v>7.5</v>
      </c>
      <c r="BN57" s="23">
        <v>5</v>
      </c>
      <c r="BO57" s="23">
        <v>0</v>
      </c>
    </row>
    <row r="58" spans="2:67">
      <c r="D58" s="64" t="s">
        <v>17</v>
      </c>
      <c r="E58" s="65"/>
      <c r="F58" s="65"/>
      <c r="G58" s="65"/>
      <c r="H58" s="65"/>
      <c r="I58" s="66"/>
      <c r="J58" s="67">
        <f>BI58</f>
        <v>85.580357142857139</v>
      </c>
      <c r="K58" s="67"/>
      <c r="L58" s="67"/>
      <c r="M58" s="67"/>
      <c r="N58" s="67">
        <f>IF(ISERROR(BJ58),"",BJ58)</f>
        <v>88.571428571428584</v>
      </c>
      <c r="O58" s="67"/>
      <c r="P58" s="67"/>
      <c r="Q58" s="67"/>
      <c r="R58" s="67">
        <f>BK58</f>
        <v>58.571428571428577</v>
      </c>
      <c r="S58" s="67"/>
      <c r="T58" s="67"/>
      <c r="U58" s="67"/>
      <c r="V58" s="67">
        <f>BL58</f>
        <v>30</v>
      </c>
      <c r="W58" s="67"/>
      <c r="X58" s="67"/>
      <c r="Y58" s="67"/>
      <c r="Z58" s="67">
        <f>BM58</f>
        <v>5.7142857142857144</v>
      </c>
      <c r="AA58" s="67"/>
      <c r="AB58" s="67"/>
      <c r="AC58" s="67"/>
      <c r="AD58" s="67">
        <f>BN58</f>
        <v>5.7142857142857144</v>
      </c>
      <c r="AE58" s="67"/>
      <c r="AF58" s="67"/>
      <c r="AG58" s="67"/>
      <c r="AH58" s="67">
        <f>BO58</f>
        <v>0</v>
      </c>
      <c r="AI58" s="67"/>
      <c r="AJ58" s="67"/>
      <c r="AK58" s="67"/>
      <c r="BH58" s="2" t="s">
        <v>18</v>
      </c>
      <c r="BI58" s="23">
        <v>85.580357142857139</v>
      </c>
      <c r="BJ58" s="23">
        <f>BK58+BL58</f>
        <v>88.571428571428584</v>
      </c>
      <c r="BK58" s="23">
        <v>58.571428571428577</v>
      </c>
      <c r="BL58" s="23">
        <v>30</v>
      </c>
      <c r="BM58" s="23">
        <v>5.7142857142857144</v>
      </c>
      <c r="BN58" s="23">
        <v>5.7142857142857144</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68" t="s">
        <v>15</v>
      </c>
      <c r="E60" s="69"/>
      <c r="F60" s="69"/>
      <c r="G60" s="69"/>
      <c r="H60" s="69"/>
      <c r="I60" s="70"/>
      <c r="J60" s="63">
        <f>BI60</f>
        <v>73.605506764775697</v>
      </c>
      <c r="K60" s="63"/>
      <c r="L60" s="63"/>
      <c r="M60" s="63"/>
      <c r="N60" s="63">
        <f>BJ60</f>
        <v>58.75</v>
      </c>
      <c r="O60" s="63"/>
      <c r="P60" s="63"/>
      <c r="Q60" s="63"/>
      <c r="R60" s="63">
        <f>BK60</f>
        <v>13.750000000000002</v>
      </c>
      <c r="S60" s="63"/>
      <c r="T60" s="63"/>
      <c r="U60" s="63"/>
      <c r="V60" s="63">
        <f>BL60</f>
        <v>45</v>
      </c>
      <c r="W60" s="63"/>
      <c r="X60" s="63"/>
      <c r="Y60" s="63"/>
      <c r="Z60" s="63">
        <f>BM60</f>
        <v>26.25</v>
      </c>
      <c r="AA60" s="63"/>
      <c r="AB60" s="63"/>
      <c r="AC60" s="63"/>
      <c r="AD60" s="63">
        <f>BN60</f>
        <v>15</v>
      </c>
      <c r="AE60" s="63"/>
      <c r="AF60" s="63"/>
      <c r="AG60" s="63"/>
      <c r="AH60" s="63">
        <f>BO60</f>
        <v>0</v>
      </c>
      <c r="AI60" s="63"/>
      <c r="AJ60" s="63"/>
      <c r="AK60" s="63"/>
      <c r="BG60" s="2">
        <v>11</v>
      </c>
      <c r="BH60" s="2" t="s">
        <v>16</v>
      </c>
      <c r="BI60" s="23">
        <v>73.605506764775697</v>
      </c>
      <c r="BJ60" s="23">
        <f>BK60+BL60</f>
        <v>58.75</v>
      </c>
      <c r="BK60" s="23">
        <v>13.750000000000002</v>
      </c>
      <c r="BL60" s="23">
        <v>45</v>
      </c>
      <c r="BM60" s="23">
        <v>26.25</v>
      </c>
      <c r="BN60" s="23">
        <v>15</v>
      </c>
      <c r="BO60" s="23">
        <v>0</v>
      </c>
    </row>
    <row r="61" spans="2:67">
      <c r="D61" s="64" t="s">
        <v>17</v>
      </c>
      <c r="E61" s="65"/>
      <c r="F61" s="65"/>
      <c r="G61" s="65"/>
      <c r="H61" s="65"/>
      <c r="I61" s="66"/>
      <c r="J61" s="67">
        <f>BI61</f>
        <v>70.982142857142861</v>
      </c>
      <c r="K61" s="67"/>
      <c r="L61" s="67"/>
      <c r="M61" s="67"/>
      <c r="N61" s="67">
        <f>IF(ISERROR(BJ61),"",BJ61)</f>
        <v>71.428571428571431</v>
      </c>
      <c r="O61" s="67"/>
      <c r="P61" s="67"/>
      <c r="Q61" s="67"/>
      <c r="R61" s="67">
        <f>BK61</f>
        <v>32.857142857142854</v>
      </c>
      <c r="S61" s="67"/>
      <c r="T61" s="67"/>
      <c r="U61" s="67"/>
      <c r="V61" s="67">
        <f>BL61</f>
        <v>38.571428571428577</v>
      </c>
      <c r="W61" s="67"/>
      <c r="X61" s="67"/>
      <c r="Y61" s="67"/>
      <c r="Z61" s="67">
        <f>BM61</f>
        <v>22.857142857142858</v>
      </c>
      <c r="AA61" s="67"/>
      <c r="AB61" s="67"/>
      <c r="AC61" s="67"/>
      <c r="AD61" s="67">
        <f>BN61</f>
        <v>5.7142857142857144</v>
      </c>
      <c r="AE61" s="67"/>
      <c r="AF61" s="67"/>
      <c r="AG61" s="67"/>
      <c r="AH61" s="67">
        <f>BO61</f>
        <v>0</v>
      </c>
      <c r="AI61" s="67"/>
      <c r="AJ61" s="67"/>
      <c r="AK61" s="67"/>
      <c r="BH61" s="2" t="s">
        <v>18</v>
      </c>
      <c r="BI61" s="23">
        <v>70.982142857142861</v>
      </c>
      <c r="BJ61" s="23">
        <f>BK61+BL61</f>
        <v>71.428571428571431</v>
      </c>
      <c r="BK61" s="23">
        <v>32.857142857142854</v>
      </c>
      <c r="BL61" s="23">
        <v>38.571428571428577</v>
      </c>
      <c r="BM61" s="23">
        <v>22.857142857142858</v>
      </c>
      <c r="BN61" s="23">
        <v>5.7142857142857144</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68" t="s">
        <v>15</v>
      </c>
      <c r="E63" s="69"/>
      <c r="F63" s="69"/>
      <c r="G63" s="69"/>
      <c r="H63" s="69"/>
      <c r="I63" s="70"/>
      <c r="J63" s="63">
        <f>BI63</f>
        <v>90.719202468549724</v>
      </c>
      <c r="K63" s="63"/>
      <c r="L63" s="63"/>
      <c r="M63" s="63"/>
      <c r="N63" s="63">
        <f>BJ63</f>
        <v>82.5</v>
      </c>
      <c r="O63" s="63"/>
      <c r="P63" s="63"/>
      <c r="Q63" s="63"/>
      <c r="R63" s="63">
        <f>BK63</f>
        <v>43.75</v>
      </c>
      <c r="S63" s="63"/>
      <c r="T63" s="63"/>
      <c r="U63" s="63"/>
      <c r="V63" s="63">
        <f>BL63</f>
        <v>38.75</v>
      </c>
      <c r="W63" s="63"/>
      <c r="X63" s="63"/>
      <c r="Y63" s="63"/>
      <c r="Z63" s="63">
        <f>BM63</f>
        <v>11.25</v>
      </c>
      <c r="AA63" s="63"/>
      <c r="AB63" s="63"/>
      <c r="AC63" s="63"/>
      <c r="AD63" s="63">
        <f>BN63</f>
        <v>6.25</v>
      </c>
      <c r="AE63" s="63"/>
      <c r="AF63" s="63"/>
      <c r="AG63" s="63"/>
      <c r="AH63" s="63">
        <f>BO63</f>
        <v>0</v>
      </c>
      <c r="AI63" s="63"/>
      <c r="AJ63" s="63"/>
      <c r="AK63" s="63"/>
      <c r="BG63" s="2">
        <v>12</v>
      </c>
      <c r="BH63" s="2" t="s">
        <v>16</v>
      </c>
      <c r="BI63" s="23">
        <v>90.719202468549724</v>
      </c>
      <c r="BJ63" s="23">
        <f>BK63+BL63</f>
        <v>82.5</v>
      </c>
      <c r="BK63" s="23">
        <v>43.75</v>
      </c>
      <c r="BL63" s="23">
        <v>38.75</v>
      </c>
      <c r="BM63" s="23">
        <v>11.25</v>
      </c>
      <c r="BN63" s="23">
        <v>6.25</v>
      </c>
      <c r="BO63" s="23">
        <v>0</v>
      </c>
    </row>
    <row r="64" spans="2:67">
      <c r="D64" s="64" t="s">
        <v>17</v>
      </c>
      <c r="E64" s="65"/>
      <c r="F64" s="65"/>
      <c r="G64" s="65"/>
      <c r="H64" s="65"/>
      <c r="I64" s="66"/>
      <c r="J64" s="67">
        <f>BI64</f>
        <v>87.879464285714278</v>
      </c>
      <c r="K64" s="67"/>
      <c r="L64" s="67"/>
      <c r="M64" s="67"/>
      <c r="N64" s="67">
        <f>IF(ISERROR(BJ64),"",BJ64)</f>
        <v>82.857142857142861</v>
      </c>
      <c r="O64" s="67"/>
      <c r="P64" s="67"/>
      <c r="Q64" s="67"/>
      <c r="R64" s="67">
        <f>BK64</f>
        <v>52.857142857142861</v>
      </c>
      <c r="S64" s="67"/>
      <c r="T64" s="67"/>
      <c r="U64" s="67"/>
      <c r="V64" s="67">
        <f>BL64</f>
        <v>30</v>
      </c>
      <c r="W64" s="67"/>
      <c r="X64" s="67"/>
      <c r="Y64" s="67"/>
      <c r="Z64" s="67">
        <f>BM64</f>
        <v>14.285714285714285</v>
      </c>
      <c r="AA64" s="67"/>
      <c r="AB64" s="67"/>
      <c r="AC64" s="67"/>
      <c r="AD64" s="67">
        <f>BN64</f>
        <v>2.8571428571428572</v>
      </c>
      <c r="AE64" s="67"/>
      <c r="AF64" s="67"/>
      <c r="AG64" s="67"/>
      <c r="AH64" s="67">
        <f>BO64</f>
        <v>0</v>
      </c>
      <c r="AI64" s="67"/>
      <c r="AJ64" s="67"/>
      <c r="AK64" s="67"/>
      <c r="BH64" s="2" t="s">
        <v>18</v>
      </c>
      <c r="BI64" s="23">
        <v>87.879464285714278</v>
      </c>
      <c r="BJ64" s="23">
        <f>BK64+BL64</f>
        <v>82.857142857142861</v>
      </c>
      <c r="BK64" s="23">
        <v>52.857142857142861</v>
      </c>
      <c r="BL64" s="23">
        <v>30</v>
      </c>
      <c r="BM64" s="23">
        <v>14.285714285714285</v>
      </c>
      <c r="BN64" s="23">
        <v>2.8571428571428572</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68" t="s">
        <v>15</v>
      </c>
      <c r="E66" s="69"/>
      <c r="F66" s="69"/>
      <c r="G66" s="69"/>
      <c r="H66" s="69"/>
      <c r="I66" s="70"/>
      <c r="J66" s="63">
        <f>BI66</f>
        <v>84.239259435081891</v>
      </c>
      <c r="K66" s="63"/>
      <c r="L66" s="63"/>
      <c r="M66" s="63"/>
      <c r="N66" s="63">
        <f>BJ66</f>
        <v>85</v>
      </c>
      <c r="O66" s="63"/>
      <c r="P66" s="63"/>
      <c r="Q66" s="63"/>
      <c r="R66" s="63">
        <f>BK66</f>
        <v>42.5</v>
      </c>
      <c r="S66" s="63"/>
      <c r="T66" s="63"/>
      <c r="U66" s="63"/>
      <c r="V66" s="63">
        <f>BL66</f>
        <v>42.5</v>
      </c>
      <c r="W66" s="63"/>
      <c r="X66" s="63"/>
      <c r="Y66" s="63"/>
      <c r="Z66" s="63">
        <f>BM66</f>
        <v>13.750000000000002</v>
      </c>
      <c r="AA66" s="63"/>
      <c r="AB66" s="63"/>
      <c r="AC66" s="63"/>
      <c r="AD66" s="63">
        <f>BN66</f>
        <v>1.25</v>
      </c>
      <c r="AE66" s="63"/>
      <c r="AF66" s="63"/>
      <c r="AG66" s="63"/>
      <c r="AH66" s="63">
        <f>BO66</f>
        <v>0</v>
      </c>
      <c r="AI66" s="63"/>
      <c r="AJ66" s="63"/>
      <c r="AK66" s="63"/>
      <c r="BG66" s="2">
        <v>13</v>
      </c>
      <c r="BH66" s="2" t="s">
        <v>16</v>
      </c>
      <c r="BI66" s="23">
        <v>84.239259435081891</v>
      </c>
      <c r="BJ66" s="23">
        <f>BK66+BL66</f>
        <v>85</v>
      </c>
      <c r="BK66" s="23">
        <v>42.5</v>
      </c>
      <c r="BL66" s="23">
        <v>42.5</v>
      </c>
      <c r="BM66" s="23">
        <v>13.750000000000002</v>
      </c>
      <c r="BN66" s="23">
        <v>1.25</v>
      </c>
      <c r="BO66" s="23">
        <v>0</v>
      </c>
    </row>
    <row r="67" spans="1:96">
      <c r="D67" s="64" t="s">
        <v>17</v>
      </c>
      <c r="E67" s="65"/>
      <c r="F67" s="65"/>
      <c r="G67" s="65"/>
      <c r="H67" s="65"/>
      <c r="I67" s="66"/>
      <c r="J67" s="67">
        <f>BI67</f>
        <v>83.794642857142847</v>
      </c>
      <c r="K67" s="67"/>
      <c r="L67" s="67"/>
      <c r="M67" s="67"/>
      <c r="N67" s="67">
        <f>IF(ISERROR(BJ67),"",BJ67)</f>
        <v>88.571428571428569</v>
      </c>
      <c r="O67" s="67"/>
      <c r="P67" s="67"/>
      <c r="Q67" s="67"/>
      <c r="R67" s="67">
        <f>BK67</f>
        <v>55.714285714285715</v>
      </c>
      <c r="S67" s="67"/>
      <c r="T67" s="67"/>
      <c r="U67" s="67"/>
      <c r="V67" s="67">
        <f>BL67</f>
        <v>32.857142857142854</v>
      </c>
      <c r="W67" s="67"/>
      <c r="X67" s="67"/>
      <c r="Y67" s="67"/>
      <c r="Z67" s="67">
        <f>BM67</f>
        <v>10</v>
      </c>
      <c r="AA67" s="67"/>
      <c r="AB67" s="67"/>
      <c r="AC67" s="67"/>
      <c r="AD67" s="67">
        <f>BN67</f>
        <v>1.4285714285714286</v>
      </c>
      <c r="AE67" s="67"/>
      <c r="AF67" s="67"/>
      <c r="AG67" s="67"/>
      <c r="AH67" s="67">
        <f>BO67</f>
        <v>0</v>
      </c>
      <c r="AI67" s="67"/>
      <c r="AJ67" s="67"/>
      <c r="AK67" s="67"/>
      <c r="BH67" s="2" t="s">
        <v>18</v>
      </c>
      <c r="BI67" s="23">
        <v>83.794642857142847</v>
      </c>
      <c r="BJ67" s="23">
        <f>BK67+BL67</f>
        <v>88.571428571428569</v>
      </c>
      <c r="BK67" s="23">
        <v>55.714285714285715</v>
      </c>
      <c r="BL67" s="23">
        <v>32.857142857142854</v>
      </c>
      <c r="BM67" s="23">
        <v>10</v>
      </c>
      <c r="BN67" s="23">
        <v>1.4285714285714286</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68" t="s">
        <v>15</v>
      </c>
      <c r="E69" s="69"/>
      <c r="F69" s="69"/>
      <c r="G69" s="69"/>
      <c r="H69" s="69"/>
      <c r="I69" s="70"/>
      <c r="J69" s="63">
        <f>BI69</f>
        <v>78.067885117493475</v>
      </c>
      <c r="K69" s="63"/>
      <c r="L69" s="63"/>
      <c r="M69" s="63"/>
      <c r="N69" s="63">
        <f>BJ69</f>
        <v>60</v>
      </c>
      <c r="O69" s="63"/>
      <c r="P69" s="63"/>
      <c r="Q69" s="63"/>
      <c r="R69" s="63">
        <f>BK69</f>
        <v>27.500000000000004</v>
      </c>
      <c r="S69" s="63"/>
      <c r="T69" s="63"/>
      <c r="U69" s="63"/>
      <c r="V69" s="63">
        <f>BL69</f>
        <v>32.5</v>
      </c>
      <c r="W69" s="63"/>
      <c r="X69" s="63"/>
      <c r="Y69" s="63"/>
      <c r="Z69" s="63">
        <f>BM69</f>
        <v>28.749999999999996</v>
      </c>
      <c r="AA69" s="63"/>
      <c r="AB69" s="63"/>
      <c r="AC69" s="63"/>
      <c r="AD69" s="63">
        <f>BN69</f>
        <v>11.25</v>
      </c>
      <c r="AE69" s="63"/>
      <c r="AF69" s="63"/>
      <c r="AG69" s="63"/>
      <c r="AH69" s="63">
        <f>BO69</f>
        <v>0</v>
      </c>
      <c r="AI69" s="63"/>
      <c r="AJ69" s="63"/>
      <c r="AK69" s="63"/>
      <c r="BG69" s="2">
        <v>14</v>
      </c>
      <c r="BH69" s="2" t="s">
        <v>16</v>
      </c>
      <c r="BI69" s="23">
        <v>78.067885117493475</v>
      </c>
      <c r="BJ69" s="23">
        <f>BK69+BL69</f>
        <v>60</v>
      </c>
      <c r="BK69" s="23">
        <v>27.500000000000004</v>
      </c>
      <c r="BL69" s="23">
        <v>32.5</v>
      </c>
      <c r="BM69" s="23">
        <v>28.749999999999996</v>
      </c>
      <c r="BN69" s="23">
        <v>11.25</v>
      </c>
      <c r="BO69" s="23">
        <v>0</v>
      </c>
    </row>
    <row r="70" spans="1:96">
      <c r="D70" s="64" t="s">
        <v>17</v>
      </c>
      <c r="E70" s="65"/>
      <c r="F70" s="65"/>
      <c r="G70" s="65"/>
      <c r="H70" s="65"/>
      <c r="I70" s="66"/>
      <c r="J70" s="67">
        <f>BI70</f>
        <v>76.049107142857139</v>
      </c>
      <c r="K70" s="67"/>
      <c r="L70" s="67"/>
      <c r="M70" s="67"/>
      <c r="N70" s="67">
        <f>IF(ISERROR(BJ70),"",BJ70)</f>
        <v>77.142857142857139</v>
      </c>
      <c r="O70" s="67"/>
      <c r="P70" s="67"/>
      <c r="Q70" s="67"/>
      <c r="R70" s="67">
        <f>BK70</f>
        <v>35.714285714285715</v>
      </c>
      <c r="S70" s="67"/>
      <c r="T70" s="67"/>
      <c r="U70" s="67"/>
      <c r="V70" s="67">
        <f>BL70</f>
        <v>41.428571428571431</v>
      </c>
      <c r="W70" s="67"/>
      <c r="X70" s="67"/>
      <c r="Y70" s="67"/>
      <c r="Z70" s="67">
        <f>BM70</f>
        <v>18.571428571428573</v>
      </c>
      <c r="AA70" s="67"/>
      <c r="AB70" s="67"/>
      <c r="AC70" s="67"/>
      <c r="AD70" s="67">
        <f>BN70</f>
        <v>4.2857142857142856</v>
      </c>
      <c r="AE70" s="67"/>
      <c r="AF70" s="67"/>
      <c r="AG70" s="67"/>
      <c r="AH70" s="67">
        <f>BO70</f>
        <v>0</v>
      </c>
      <c r="AI70" s="67"/>
      <c r="AJ70" s="67"/>
      <c r="AK70" s="67"/>
      <c r="BH70" s="2" t="s">
        <v>18</v>
      </c>
      <c r="BI70" s="23">
        <v>76.049107142857139</v>
      </c>
      <c r="BJ70" s="23">
        <f>BK70+BL70</f>
        <v>77.142857142857139</v>
      </c>
      <c r="BK70" s="23">
        <v>35.714285714285715</v>
      </c>
      <c r="BL70" s="23">
        <v>41.428571428571431</v>
      </c>
      <c r="BM70" s="23">
        <v>18.571428571428573</v>
      </c>
      <c r="BN70" s="23">
        <v>4.2857142857142856</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0"/>
      <c r="E72" s="100"/>
      <c r="F72" s="100"/>
      <c r="G72" s="100"/>
      <c r="H72" s="100"/>
      <c r="I72" s="100"/>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BI72" s="23"/>
      <c r="BJ72" s="23"/>
      <c r="BK72" s="23"/>
      <c r="BL72" s="23"/>
      <c r="BM72" s="23"/>
      <c r="BN72" s="23"/>
      <c r="BO72" s="23"/>
    </row>
    <row r="73" spans="1:96">
      <c r="D73" s="100"/>
      <c r="E73" s="100"/>
      <c r="F73" s="100"/>
      <c r="G73" s="100"/>
      <c r="H73" s="100"/>
      <c r="I73" s="100"/>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BI73" s="23"/>
      <c r="BJ73" s="23"/>
      <c r="BK73" s="23"/>
      <c r="BL73" s="23"/>
      <c r="BM73" s="23"/>
      <c r="BN73" s="23"/>
      <c r="BO73" s="23"/>
    </row>
    <row r="75" spans="1:96" s="19" customFormat="1" ht="11.25" customHeight="1">
      <c r="A75" s="2"/>
      <c r="B75" s="144" t="s">
        <v>39</v>
      </c>
      <c r="C75" s="144"/>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87"/>
      <c r="E77" s="88"/>
      <c r="F77" s="88"/>
      <c r="G77" s="88"/>
      <c r="H77" s="88"/>
      <c r="I77" s="89"/>
      <c r="J77" s="93" t="s">
        <v>6</v>
      </c>
      <c r="K77" s="94"/>
      <c r="L77" s="94"/>
      <c r="M77" s="95"/>
      <c r="N77" s="93" t="s">
        <v>7</v>
      </c>
      <c r="O77" s="94"/>
      <c r="P77" s="94"/>
      <c r="Q77" s="95"/>
      <c r="R77" s="80">
        <v>1</v>
      </c>
      <c r="S77" s="81"/>
      <c r="T77" s="81"/>
      <c r="U77" s="82"/>
      <c r="V77" s="80">
        <v>2</v>
      </c>
      <c r="W77" s="81"/>
      <c r="X77" s="81"/>
      <c r="Y77" s="82"/>
      <c r="Z77" s="80">
        <v>3</v>
      </c>
      <c r="AA77" s="81"/>
      <c r="AB77" s="81"/>
      <c r="AC77" s="82"/>
      <c r="AD77" s="80">
        <v>4</v>
      </c>
      <c r="AE77" s="81"/>
      <c r="AF77" s="81"/>
      <c r="AG77" s="82"/>
      <c r="AH77" s="80"/>
      <c r="AI77" s="81"/>
      <c r="AJ77" s="81"/>
      <c r="AK77" s="82"/>
    </row>
    <row r="78" spans="1:96" ht="22.5" customHeight="1">
      <c r="D78" s="90"/>
      <c r="E78" s="91"/>
      <c r="F78" s="91"/>
      <c r="G78" s="91"/>
      <c r="H78" s="91"/>
      <c r="I78" s="92"/>
      <c r="J78" s="96"/>
      <c r="K78" s="97"/>
      <c r="L78" s="97"/>
      <c r="M78" s="98"/>
      <c r="N78" s="96"/>
      <c r="O78" s="97"/>
      <c r="P78" s="97"/>
      <c r="Q78" s="98"/>
      <c r="R78" s="83" t="s">
        <v>41</v>
      </c>
      <c r="S78" s="84"/>
      <c r="T78" s="84"/>
      <c r="U78" s="85"/>
      <c r="V78" s="83" t="s">
        <v>42</v>
      </c>
      <c r="W78" s="84"/>
      <c r="X78" s="84"/>
      <c r="Y78" s="85"/>
      <c r="Z78" s="83" t="s">
        <v>43</v>
      </c>
      <c r="AA78" s="84"/>
      <c r="AB78" s="84"/>
      <c r="AC78" s="85"/>
      <c r="AD78" s="83" t="s">
        <v>44</v>
      </c>
      <c r="AE78" s="84"/>
      <c r="AF78" s="84"/>
      <c r="AG78" s="85"/>
      <c r="AH78" s="83" t="s">
        <v>12</v>
      </c>
      <c r="AI78" s="84"/>
      <c r="AJ78" s="84"/>
      <c r="AK78" s="85"/>
      <c r="BI78" s="31" t="s">
        <v>13</v>
      </c>
      <c r="BJ78" s="31" t="s">
        <v>14</v>
      </c>
      <c r="BK78" s="31">
        <v>1</v>
      </c>
      <c r="BL78" s="31">
        <v>2</v>
      </c>
      <c r="BM78" s="31">
        <v>3</v>
      </c>
      <c r="BN78" s="31">
        <v>4</v>
      </c>
      <c r="BO78" s="31">
        <v>0</v>
      </c>
    </row>
    <row r="79" spans="1:96">
      <c r="D79" s="68" t="s">
        <v>15</v>
      </c>
      <c r="E79" s="69"/>
      <c r="F79" s="69"/>
      <c r="G79" s="69"/>
      <c r="H79" s="69"/>
      <c r="I79" s="70"/>
      <c r="J79" s="63">
        <f>BI79</f>
        <v>97.270353667220505</v>
      </c>
      <c r="K79" s="63"/>
      <c r="L79" s="63"/>
      <c r="M79" s="63"/>
      <c r="N79" s="63">
        <f>BJ79</f>
        <v>95</v>
      </c>
      <c r="O79" s="63"/>
      <c r="P79" s="63"/>
      <c r="Q79" s="63"/>
      <c r="R79" s="63">
        <f>BK79</f>
        <v>67.5</v>
      </c>
      <c r="S79" s="63"/>
      <c r="T79" s="63"/>
      <c r="U79" s="63"/>
      <c r="V79" s="63">
        <f>BL79</f>
        <v>27.500000000000004</v>
      </c>
      <c r="W79" s="63"/>
      <c r="X79" s="63"/>
      <c r="Y79" s="63"/>
      <c r="Z79" s="63">
        <f>BM79</f>
        <v>3.75</v>
      </c>
      <c r="AA79" s="63"/>
      <c r="AB79" s="63"/>
      <c r="AC79" s="63"/>
      <c r="AD79" s="63">
        <f>BN79</f>
        <v>1.25</v>
      </c>
      <c r="AE79" s="63"/>
      <c r="AF79" s="63"/>
      <c r="AG79" s="63"/>
      <c r="AH79" s="63">
        <f>BO79</f>
        <v>0</v>
      </c>
      <c r="AI79" s="63"/>
      <c r="AJ79" s="63"/>
      <c r="AK79" s="63"/>
      <c r="BG79" s="2">
        <v>15</v>
      </c>
      <c r="BH79" s="2" t="s">
        <v>16</v>
      </c>
      <c r="BI79" s="23">
        <v>97.270353667220505</v>
      </c>
      <c r="BJ79" s="23">
        <f>BK79+BL79</f>
        <v>95</v>
      </c>
      <c r="BK79" s="23">
        <v>67.5</v>
      </c>
      <c r="BL79" s="23">
        <v>27.500000000000004</v>
      </c>
      <c r="BM79" s="23">
        <v>3.75</v>
      </c>
      <c r="BN79" s="23">
        <v>1.25</v>
      </c>
      <c r="BO79" s="23">
        <v>0</v>
      </c>
    </row>
    <row r="80" spans="1:96">
      <c r="D80" s="64" t="s">
        <v>17</v>
      </c>
      <c r="E80" s="65"/>
      <c r="F80" s="65"/>
      <c r="G80" s="65"/>
      <c r="H80" s="65"/>
      <c r="I80" s="66"/>
      <c r="J80" s="67">
        <f>BI80</f>
        <v>96.964285714285708</v>
      </c>
      <c r="K80" s="67"/>
      <c r="L80" s="67"/>
      <c r="M80" s="67"/>
      <c r="N80" s="67">
        <f>IF(ISERROR(BJ80),"",BJ80)</f>
        <v>98.571428571428569</v>
      </c>
      <c r="O80" s="67"/>
      <c r="P80" s="67"/>
      <c r="Q80" s="67"/>
      <c r="R80" s="67">
        <f>BK80</f>
        <v>92.857142857142861</v>
      </c>
      <c r="S80" s="67"/>
      <c r="T80" s="67"/>
      <c r="U80" s="67"/>
      <c r="V80" s="67">
        <f>BL80</f>
        <v>5.7142857142857144</v>
      </c>
      <c r="W80" s="67"/>
      <c r="X80" s="67"/>
      <c r="Y80" s="67"/>
      <c r="Z80" s="67">
        <f>BM80</f>
        <v>1.4285714285714286</v>
      </c>
      <c r="AA80" s="67"/>
      <c r="AB80" s="67"/>
      <c r="AC80" s="67"/>
      <c r="AD80" s="67">
        <f>BN80</f>
        <v>0</v>
      </c>
      <c r="AE80" s="67"/>
      <c r="AF80" s="67"/>
      <c r="AG80" s="67"/>
      <c r="AH80" s="67">
        <f>BO80</f>
        <v>0</v>
      </c>
      <c r="AI80" s="67"/>
      <c r="AJ80" s="67"/>
      <c r="AK80" s="67"/>
      <c r="BH80" s="2" t="s">
        <v>18</v>
      </c>
      <c r="BI80" s="23">
        <v>96.964285714285708</v>
      </c>
      <c r="BJ80" s="23">
        <f>BK80+BL80</f>
        <v>98.571428571428569</v>
      </c>
      <c r="BK80" s="23">
        <v>92.857142857142861</v>
      </c>
      <c r="BL80" s="23">
        <v>5.7142857142857144</v>
      </c>
      <c r="BM80" s="23">
        <v>1.4285714285714286</v>
      </c>
      <c r="BN80" s="23">
        <v>0</v>
      </c>
      <c r="BO80" s="23">
        <v>0</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68" t="s">
        <v>15</v>
      </c>
      <c r="E82" s="69"/>
      <c r="F82" s="69"/>
      <c r="G82" s="69"/>
      <c r="H82" s="69"/>
      <c r="I82" s="70"/>
      <c r="J82" s="63">
        <f>BI82</f>
        <v>94.920484215523388</v>
      </c>
      <c r="K82" s="63"/>
      <c r="L82" s="63"/>
      <c r="M82" s="63"/>
      <c r="N82" s="63">
        <f>BJ82</f>
        <v>90</v>
      </c>
      <c r="O82" s="63"/>
      <c r="P82" s="63"/>
      <c r="Q82" s="63"/>
      <c r="R82" s="63">
        <f>BK82</f>
        <v>56.25</v>
      </c>
      <c r="S82" s="63"/>
      <c r="T82" s="63"/>
      <c r="U82" s="63"/>
      <c r="V82" s="63">
        <f>BL82</f>
        <v>33.75</v>
      </c>
      <c r="W82" s="63"/>
      <c r="X82" s="63"/>
      <c r="Y82" s="63"/>
      <c r="Z82" s="63">
        <f>BM82</f>
        <v>10</v>
      </c>
      <c r="AA82" s="63"/>
      <c r="AB82" s="63"/>
      <c r="AC82" s="63"/>
      <c r="AD82" s="63">
        <f>BN82</f>
        <v>0</v>
      </c>
      <c r="AE82" s="63"/>
      <c r="AF82" s="63"/>
      <c r="AG82" s="63"/>
      <c r="AH82" s="63">
        <f>BO82</f>
        <v>0</v>
      </c>
      <c r="AI82" s="63"/>
      <c r="AJ82" s="63"/>
      <c r="AK82" s="63"/>
      <c r="BG82" s="2">
        <v>16</v>
      </c>
      <c r="BH82" s="2" t="s">
        <v>16</v>
      </c>
      <c r="BI82" s="23">
        <v>94.920484215523388</v>
      </c>
      <c r="BJ82" s="23">
        <f>BK82+BL82</f>
        <v>90</v>
      </c>
      <c r="BK82" s="23">
        <v>56.25</v>
      </c>
      <c r="BL82" s="23">
        <v>33.75</v>
      </c>
      <c r="BM82" s="23">
        <v>10</v>
      </c>
      <c r="BN82" s="23">
        <v>0</v>
      </c>
      <c r="BO82" s="23">
        <v>0</v>
      </c>
    </row>
    <row r="83" spans="2:67">
      <c r="D83" s="64" t="s">
        <v>17</v>
      </c>
      <c r="E83" s="65"/>
      <c r="F83" s="65"/>
      <c r="G83" s="65"/>
      <c r="H83" s="65"/>
      <c r="I83" s="66"/>
      <c r="J83" s="67">
        <f>BI83</f>
        <v>95.111607142857153</v>
      </c>
      <c r="K83" s="67"/>
      <c r="L83" s="67"/>
      <c r="M83" s="67"/>
      <c r="N83" s="67">
        <f>IF(ISERROR(BJ83),"",BJ83)</f>
        <v>92.857142857142861</v>
      </c>
      <c r="O83" s="67"/>
      <c r="P83" s="67"/>
      <c r="Q83" s="67"/>
      <c r="R83" s="67">
        <f>BK83</f>
        <v>81.428571428571431</v>
      </c>
      <c r="S83" s="67"/>
      <c r="T83" s="67"/>
      <c r="U83" s="67"/>
      <c r="V83" s="67">
        <f>BL83</f>
        <v>11.428571428571429</v>
      </c>
      <c r="W83" s="67"/>
      <c r="X83" s="67"/>
      <c r="Y83" s="67"/>
      <c r="Z83" s="67">
        <f>BM83</f>
        <v>7.1428571428571423</v>
      </c>
      <c r="AA83" s="67"/>
      <c r="AB83" s="67"/>
      <c r="AC83" s="67"/>
      <c r="AD83" s="67">
        <f>BN83</f>
        <v>0</v>
      </c>
      <c r="AE83" s="67"/>
      <c r="AF83" s="67"/>
      <c r="AG83" s="67"/>
      <c r="AH83" s="67">
        <f>BO83</f>
        <v>0</v>
      </c>
      <c r="AI83" s="67"/>
      <c r="AJ83" s="67"/>
      <c r="AK83" s="67"/>
      <c r="BH83" s="2" t="s">
        <v>18</v>
      </c>
      <c r="BI83" s="23">
        <v>95.111607142857153</v>
      </c>
      <c r="BJ83" s="23">
        <f>BK83+BL83</f>
        <v>92.857142857142861</v>
      </c>
      <c r="BK83" s="23">
        <v>81.428571428571431</v>
      </c>
      <c r="BL83" s="23">
        <v>11.428571428571429</v>
      </c>
      <c r="BM83" s="23">
        <v>7.1428571428571423</v>
      </c>
      <c r="BN83" s="23">
        <v>0</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68" t="s">
        <v>15</v>
      </c>
      <c r="E85" s="69"/>
      <c r="F85" s="69"/>
      <c r="G85" s="69"/>
      <c r="H85" s="69"/>
      <c r="I85" s="70"/>
      <c r="J85" s="63">
        <f>BI85</f>
        <v>96.985521006408732</v>
      </c>
      <c r="K85" s="63"/>
      <c r="L85" s="63"/>
      <c r="M85" s="63"/>
      <c r="N85" s="63">
        <f>BJ85</f>
        <v>97.5</v>
      </c>
      <c r="O85" s="63"/>
      <c r="P85" s="63"/>
      <c r="Q85" s="63"/>
      <c r="R85" s="63">
        <f>BK85</f>
        <v>73.75</v>
      </c>
      <c r="S85" s="63"/>
      <c r="T85" s="63"/>
      <c r="U85" s="63"/>
      <c r="V85" s="63">
        <f>BL85</f>
        <v>23.75</v>
      </c>
      <c r="W85" s="63"/>
      <c r="X85" s="63"/>
      <c r="Y85" s="63"/>
      <c r="Z85" s="63">
        <f>BM85</f>
        <v>2.5</v>
      </c>
      <c r="AA85" s="63"/>
      <c r="AB85" s="63"/>
      <c r="AC85" s="63"/>
      <c r="AD85" s="63">
        <f>BN85</f>
        <v>0</v>
      </c>
      <c r="AE85" s="63"/>
      <c r="AF85" s="63"/>
      <c r="AG85" s="63"/>
      <c r="AH85" s="63">
        <f>BO85</f>
        <v>0</v>
      </c>
      <c r="AI85" s="63"/>
      <c r="AJ85" s="63"/>
      <c r="AK85" s="63"/>
      <c r="BG85" s="2">
        <v>17</v>
      </c>
      <c r="BH85" s="2" t="s">
        <v>16</v>
      </c>
      <c r="BI85" s="23">
        <v>96.985521006408732</v>
      </c>
      <c r="BJ85" s="23">
        <f>BK85+BL85</f>
        <v>97.5</v>
      </c>
      <c r="BK85" s="23">
        <v>73.75</v>
      </c>
      <c r="BL85" s="23">
        <v>23.75</v>
      </c>
      <c r="BM85" s="23">
        <v>2.5</v>
      </c>
      <c r="BN85" s="23">
        <v>0</v>
      </c>
      <c r="BO85" s="23">
        <v>0</v>
      </c>
    </row>
    <row r="86" spans="2:67">
      <c r="D86" s="64" t="s">
        <v>17</v>
      </c>
      <c r="E86" s="65"/>
      <c r="F86" s="65"/>
      <c r="G86" s="65"/>
      <c r="H86" s="65"/>
      <c r="I86" s="66"/>
      <c r="J86" s="67">
        <f>BI86</f>
        <v>97.276785714285722</v>
      </c>
      <c r="K86" s="67"/>
      <c r="L86" s="67"/>
      <c r="M86" s="67"/>
      <c r="N86" s="67">
        <f>IF(ISERROR(BJ86),"",BJ86)</f>
        <v>100</v>
      </c>
      <c r="O86" s="67"/>
      <c r="P86" s="67"/>
      <c r="Q86" s="67"/>
      <c r="R86" s="67">
        <f>BK86</f>
        <v>91.428571428571431</v>
      </c>
      <c r="S86" s="67"/>
      <c r="T86" s="67"/>
      <c r="U86" s="67"/>
      <c r="V86" s="67">
        <f>BL86</f>
        <v>8.5714285714285712</v>
      </c>
      <c r="W86" s="67"/>
      <c r="X86" s="67"/>
      <c r="Y86" s="67"/>
      <c r="Z86" s="67">
        <f>BM86</f>
        <v>0</v>
      </c>
      <c r="AA86" s="67"/>
      <c r="AB86" s="67"/>
      <c r="AC86" s="67"/>
      <c r="AD86" s="67">
        <f>BN86</f>
        <v>0</v>
      </c>
      <c r="AE86" s="67"/>
      <c r="AF86" s="67"/>
      <c r="AG86" s="67"/>
      <c r="AH86" s="67">
        <f>BO86</f>
        <v>0</v>
      </c>
      <c r="AI86" s="67"/>
      <c r="AJ86" s="67"/>
      <c r="AK86" s="67"/>
      <c r="BH86" s="2" t="s">
        <v>18</v>
      </c>
      <c r="BI86" s="23">
        <v>97.276785714285722</v>
      </c>
      <c r="BJ86" s="23">
        <f>BK86+BL86</f>
        <v>100</v>
      </c>
      <c r="BK86" s="23">
        <v>91.428571428571431</v>
      </c>
      <c r="BL86" s="23">
        <v>8.5714285714285712</v>
      </c>
      <c r="BM86" s="23">
        <v>0</v>
      </c>
      <c r="BN86" s="23">
        <v>0</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68" t="s">
        <v>15</v>
      </c>
      <c r="E88" s="69"/>
      <c r="F88" s="69"/>
      <c r="G88" s="69"/>
      <c r="H88" s="69"/>
      <c r="I88" s="70"/>
      <c r="J88" s="63">
        <f>BI88</f>
        <v>81.17730833135532</v>
      </c>
      <c r="K88" s="63"/>
      <c r="L88" s="63"/>
      <c r="M88" s="63"/>
      <c r="N88" s="63">
        <f>BJ88</f>
        <v>71.25</v>
      </c>
      <c r="O88" s="63"/>
      <c r="P88" s="63"/>
      <c r="Q88" s="63"/>
      <c r="R88" s="63">
        <f>BK88</f>
        <v>41.25</v>
      </c>
      <c r="S88" s="63"/>
      <c r="T88" s="63"/>
      <c r="U88" s="63"/>
      <c r="V88" s="63">
        <f>BL88</f>
        <v>30</v>
      </c>
      <c r="W88" s="63"/>
      <c r="X88" s="63"/>
      <c r="Y88" s="63"/>
      <c r="Z88" s="63">
        <f>BM88</f>
        <v>21.25</v>
      </c>
      <c r="AA88" s="63"/>
      <c r="AB88" s="63"/>
      <c r="AC88" s="63"/>
      <c r="AD88" s="63">
        <f>BN88</f>
        <v>7.5</v>
      </c>
      <c r="AE88" s="63"/>
      <c r="AF88" s="63"/>
      <c r="AG88" s="63"/>
      <c r="AH88" s="63">
        <f>BO88</f>
        <v>0</v>
      </c>
      <c r="AI88" s="63"/>
      <c r="AJ88" s="63"/>
      <c r="AK88" s="63"/>
      <c r="BG88" s="2">
        <v>18</v>
      </c>
      <c r="BH88" s="2" t="s">
        <v>16</v>
      </c>
      <c r="BI88" s="23">
        <v>81.17730833135532</v>
      </c>
      <c r="BJ88" s="23">
        <f>BK88+BL88</f>
        <v>71.25</v>
      </c>
      <c r="BK88" s="23">
        <v>41.25</v>
      </c>
      <c r="BL88" s="23">
        <v>30</v>
      </c>
      <c r="BM88" s="23">
        <v>21.25</v>
      </c>
      <c r="BN88" s="23">
        <v>7.5</v>
      </c>
      <c r="BO88" s="23">
        <v>0</v>
      </c>
    </row>
    <row r="89" spans="2:67">
      <c r="D89" s="64" t="s">
        <v>17</v>
      </c>
      <c r="E89" s="65"/>
      <c r="F89" s="65"/>
      <c r="G89" s="65"/>
      <c r="H89" s="65"/>
      <c r="I89" s="66"/>
      <c r="J89" s="67">
        <f>BI89</f>
        <v>81.450892857142847</v>
      </c>
      <c r="K89" s="67"/>
      <c r="L89" s="67"/>
      <c r="M89" s="67"/>
      <c r="N89" s="67">
        <f>IF(ISERROR(BJ89),"",BJ89)</f>
        <v>85.714285714285708</v>
      </c>
      <c r="O89" s="67"/>
      <c r="P89" s="67"/>
      <c r="Q89" s="67"/>
      <c r="R89" s="67">
        <f>BK89</f>
        <v>70</v>
      </c>
      <c r="S89" s="67"/>
      <c r="T89" s="67"/>
      <c r="U89" s="67"/>
      <c r="V89" s="67">
        <f>BL89</f>
        <v>15.714285714285714</v>
      </c>
      <c r="W89" s="67"/>
      <c r="X89" s="67"/>
      <c r="Y89" s="67"/>
      <c r="Z89" s="67">
        <f>BM89</f>
        <v>11.428571428571429</v>
      </c>
      <c r="AA89" s="67"/>
      <c r="AB89" s="67"/>
      <c r="AC89" s="67"/>
      <c r="AD89" s="67">
        <f>BN89</f>
        <v>1.4285714285714286</v>
      </c>
      <c r="AE89" s="67"/>
      <c r="AF89" s="67"/>
      <c r="AG89" s="67"/>
      <c r="AH89" s="67">
        <f>BO89</f>
        <v>1.4285714285714286</v>
      </c>
      <c r="AI89" s="67"/>
      <c r="AJ89" s="67"/>
      <c r="AK89" s="67"/>
      <c r="BH89" s="2" t="s">
        <v>18</v>
      </c>
      <c r="BI89" s="23">
        <v>81.450892857142847</v>
      </c>
      <c r="BJ89" s="23">
        <f>BK89+BL89</f>
        <v>85.714285714285708</v>
      </c>
      <c r="BK89" s="23">
        <v>70</v>
      </c>
      <c r="BL89" s="23">
        <v>15.714285714285714</v>
      </c>
      <c r="BM89" s="23">
        <v>11.428571428571429</v>
      </c>
      <c r="BN89" s="23">
        <v>1.4285714285714286</v>
      </c>
      <c r="BO89" s="23">
        <v>1.4285714285714286</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68" t="s">
        <v>15</v>
      </c>
      <c r="E91" s="69"/>
      <c r="F91" s="69"/>
      <c r="G91" s="69"/>
      <c r="H91" s="69"/>
      <c r="I91" s="70"/>
      <c r="J91" s="63">
        <f>BI91</f>
        <v>64.063612627581307</v>
      </c>
      <c r="K91" s="63"/>
      <c r="L91" s="63"/>
      <c r="M91" s="63"/>
      <c r="N91" s="63">
        <f>BJ91</f>
        <v>46.25</v>
      </c>
      <c r="O91" s="63"/>
      <c r="P91" s="63"/>
      <c r="Q91" s="63"/>
      <c r="R91" s="63">
        <f>BK91</f>
        <v>12.5</v>
      </c>
      <c r="S91" s="63"/>
      <c r="T91" s="63"/>
      <c r="U91" s="63"/>
      <c r="V91" s="63">
        <f>BL91</f>
        <v>33.75</v>
      </c>
      <c r="W91" s="63"/>
      <c r="X91" s="63"/>
      <c r="Y91" s="63"/>
      <c r="Z91" s="63">
        <f>BM91</f>
        <v>38.75</v>
      </c>
      <c r="AA91" s="63"/>
      <c r="AB91" s="63"/>
      <c r="AC91" s="63"/>
      <c r="AD91" s="63">
        <f>BN91</f>
        <v>15</v>
      </c>
      <c r="AE91" s="63"/>
      <c r="AF91" s="63"/>
      <c r="AG91" s="63"/>
      <c r="AH91" s="63">
        <f>BO91</f>
        <v>0</v>
      </c>
      <c r="AI91" s="63"/>
      <c r="AJ91" s="63"/>
      <c r="AK91" s="63"/>
      <c r="BG91" s="2">
        <v>19</v>
      </c>
      <c r="BH91" s="2" t="s">
        <v>16</v>
      </c>
      <c r="BI91" s="23">
        <v>64.063612627581307</v>
      </c>
      <c r="BJ91" s="23">
        <f>BK91+BL91</f>
        <v>46.25</v>
      </c>
      <c r="BK91" s="23">
        <v>12.5</v>
      </c>
      <c r="BL91" s="23">
        <v>33.75</v>
      </c>
      <c r="BM91" s="23">
        <v>38.75</v>
      </c>
      <c r="BN91" s="23">
        <v>15</v>
      </c>
      <c r="BO91" s="23">
        <v>0</v>
      </c>
    </row>
    <row r="92" spans="2:67">
      <c r="D92" s="64" t="s">
        <v>17</v>
      </c>
      <c r="E92" s="65"/>
      <c r="F92" s="65"/>
      <c r="G92" s="65"/>
      <c r="H92" s="65"/>
      <c r="I92" s="66"/>
      <c r="J92" s="67">
        <f>BI92</f>
        <v>62.857142857142854</v>
      </c>
      <c r="K92" s="67"/>
      <c r="L92" s="67"/>
      <c r="M92" s="67"/>
      <c r="N92" s="67">
        <f>IF(ISERROR(BJ92),"",BJ92)</f>
        <v>78.571428571428569</v>
      </c>
      <c r="O92" s="67"/>
      <c r="P92" s="67"/>
      <c r="Q92" s="67"/>
      <c r="R92" s="67">
        <f>BK92</f>
        <v>50</v>
      </c>
      <c r="S92" s="67"/>
      <c r="T92" s="67"/>
      <c r="U92" s="67"/>
      <c r="V92" s="67">
        <f>BL92</f>
        <v>28.571428571428569</v>
      </c>
      <c r="W92" s="67"/>
      <c r="X92" s="67"/>
      <c r="Y92" s="67"/>
      <c r="Z92" s="67">
        <f>BM92</f>
        <v>18.571428571428573</v>
      </c>
      <c r="AA92" s="67"/>
      <c r="AB92" s="67"/>
      <c r="AC92" s="67"/>
      <c r="AD92" s="67">
        <f>BN92</f>
        <v>2.8571428571428572</v>
      </c>
      <c r="AE92" s="67"/>
      <c r="AF92" s="67"/>
      <c r="AG92" s="67"/>
      <c r="AH92" s="67">
        <f>BO92</f>
        <v>0</v>
      </c>
      <c r="AI92" s="67"/>
      <c r="AJ92" s="67"/>
      <c r="AK92" s="67"/>
      <c r="BH92" s="2" t="s">
        <v>18</v>
      </c>
      <c r="BI92" s="23">
        <v>62.857142857142854</v>
      </c>
      <c r="BJ92" s="23">
        <f>BK92+BL92</f>
        <v>78.571428571428569</v>
      </c>
      <c r="BK92" s="23">
        <v>50</v>
      </c>
      <c r="BL92" s="23">
        <v>28.571428571428569</v>
      </c>
      <c r="BM92" s="23">
        <v>18.571428571428573</v>
      </c>
      <c r="BN92" s="23">
        <v>2.8571428571428572</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68" t="s">
        <v>15</v>
      </c>
      <c r="E94" s="69"/>
      <c r="F94" s="69"/>
      <c r="G94" s="69"/>
      <c r="H94" s="69"/>
      <c r="I94" s="70"/>
      <c r="J94" s="63">
        <f>BI94</f>
        <v>70.092570614763829</v>
      </c>
      <c r="K94" s="63"/>
      <c r="L94" s="63"/>
      <c r="M94" s="63"/>
      <c r="N94" s="63">
        <f>BJ94</f>
        <v>62.5</v>
      </c>
      <c r="O94" s="63"/>
      <c r="P94" s="63"/>
      <c r="Q94" s="63"/>
      <c r="R94" s="63">
        <f>BK94</f>
        <v>16.25</v>
      </c>
      <c r="S94" s="63"/>
      <c r="T94" s="63"/>
      <c r="U94" s="63"/>
      <c r="V94" s="63">
        <f>BL94</f>
        <v>46.25</v>
      </c>
      <c r="W94" s="63"/>
      <c r="X94" s="63"/>
      <c r="Y94" s="63"/>
      <c r="Z94" s="63">
        <f>BM94</f>
        <v>32.5</v>
      </c>
      <c r="AA94" s="63"/>
      <c r="AB94" s="63"/>
      <c r="AC94" s="63"/>
      <c r="AD94" s="63">
        <f>BN94</f>
        <v>5</v>
      </c>
      <c r="AE94" s="63"/>
      <c r="AF94" s="63"/>
      <c r="AG94" s="63"/>
      <c r="AH94" s="63">
        <f>BO94</f>
        <v>0</v>
      </c>
      <c r="AI94" s="63"/>
      <c r="AJ94" s="63"/>
      <c r="AK94" s="63"/>
      <c r="BG94" s="2">
        <v>20</v>
      </c>
      <c r="BH94" s="2" t="s">
        <v>16</v>
      </c>
      <c r="BI94" s="23">
        <v>70.092570614763829</v>
      </c>
      <c r="BJ94" s="23">
        <f>BK94+BL94</f>
        <v>62.5</v>
      </c>
      <c r="BK94" s="23">
        <v>16.25</v>
      </c>
      <c r="BL94" s="23">
        <v>46.25</v>
      </c>
      <c r="BM94" s="23">
        <v>32.5</v>
      </c>
      <c r="BN94" s="23">
        <v>5</v>
      </c>
      <c r="BO94" s="23">
        <v>0</v>
      </c>
    </row>
    <row r="95" spans="2:67">
      <c r="D95" s="64" t="s">
        <v>17</v>
      </c>
      <c r="E95" s="65"/>
      <c r="F95" s="65"/>
      <c r="G95" s="65"/>
      <c r="H95" s="65"/>
      <c r="I95" s="66"/>
      <c r="J95" s="67">
        <f>BI95</f>
        <v>68.080357142857139</v>
      </c>
      <c r="K95" s="67"/>
      <c r="L95" s="67"/>
      <c r="M95" s="67"/>
      <c r="N95" s="67">
        <f>IF(ISERROR(BJ95),"",BJ95)</f>
        <v>82.857142857142861</v>
      </c>
      <c r="O95" s="67"/>
      <c r="P95" s="67"/>
      <c r="Q95" s="67"/>
      <c r="R95" s="67">
        <f>BK95</f>
        <v>48.571428571428569</v>
      </c>
      <c r="S95" s="67"/>
      <c r="T95" s="67"/>
      <c r="U95" s="67"/>
      <c r="V95" s="67">
        <f>BL95</f>
        <v>34.285714285714285</v>
      </c>
      <c r="W95" s="67"/>
      <c r="X95" s="67"/>
      <c r="Y95" s="67"/>
      <c r="Z95" s="67">
        <f>BM95</f>
        <v>14.285714285714285</v>
      </c>
      <c r="AA95" s="67"/>
      <c r="AB95" s="67"/>
      <c r="AC95" s="67"/>
      <c r="AD95" s="67">
        <f>BN95</f>
        <v>2.8571428571428572</v>
      </c>
      <c r="AE95" s="67"/>
      <c r="AF95" s="67"/>
      <c r="AG95" s="67"/>
      <c r="AH95" s="67">
        <f>BO95</f>
        <v>0</v>
      </c>
      <c r="AI95" s="67"/>
      <c r="AJ95" s="67"/>
      <c r="AK95" s="67"/>
      <c r="BH95" s="2" t="s">
        <v>18</v>
      </c>
      <c r="BI95" s="23">
        <v>68.080357142857139</v>
      </c>
      <c r="BJ95" s="23">
        <f>BK95+BL95</f>
        <v>82.857142857142861</v>
      </c>
      <c r="BK95" s="23">
        <v>48.571428571428569</v>
      </c>
      <c r="BL95" s="23">
        <v>34.285714285714285</v>
      </c>
      <c r="BM95" s="23">
        <v>14.285714285714285</v>
      </c>
      <c r="BN95" s="23">
        <v>2.8571428571428572</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68" t="s">
        <v>15</v>
      </c>
      <c r="E97" s="69"/>
      <c r="F97" s="69"/>
      <c r="G97" s="69"/>
      <c r="H97" s="69"/>
      <c r="I97" s="70"/>
      <c r="J97" s="63">
        <f>BI97</f>
        <v>87.704723474958456</v>
      </c>
      <c r="K97" s="63"/>
      <c r="L97" s="63"/>
      <c r="M97" s="63"/>
      <c r="N97" s="63">
        <f>BJ97</f>
        <v>83.75</v>
      </c>
      <c r="O97" s="63"/>
      <c r="P97" s="63"/>
      <c r="Q97" s="63"/>
      <c r="R97" s="63">
        <f>BK97</f>
        <v>45</v>
      </c>
      <c r="S97" s="63"/>
      <c r="T97" s="63"/>
      <c r="U97" s="63"/>
      <c r="V97" s="63">
        <f>BL97</f>
        <v>38.75</v>
      </c>
      <c r="W97" s="63"/>
      <c r="X97" s="63"/>
      <c r="Y97" s="63"/>
      <c r="Z97" s="63">
        <f>BM97</f>
        <v>13.750000000000002</v>
      </c>
      <c r="AA97" s="63"/>
      <c r="AB97" s="63"/>
      <c r="AC97" s="63"/>
      <c r="AD97" s="63">
        <f>BN97</f>
        <v>2.5</v>
      </c>
      <c r="AE97" s="63"/>
      <c r="AF97" s="63"/>
      <c r="AG97" s="63"/>
      <c r="AH97" s="63">
        <f>BO97</f>
        <v>0</v>
      </c>
      <c r="AI97" s="63"/>
      <c r="AJ97" s="63"/>
      <c r="AK97" s="63"/>
      <c r="BG97" s="2">
        <v>21</v>
      </c>
      <c r="BH97" s="2" t="s">
        <v>16</v>
      </c>
      <c r="BI97" s="23">
        <v>87.704723474958456</v>
      </c>
      <c r="BJ97" s="23">
        <f>BK97+BL97</f>
        <v>83.75</v>
      </c>
      <c r="BK97" s="23">
        <v>45</v>
      </c>
      <c r="BL97" s="23">
        <v>38.75</v>
      </c>
      <c r="BM97" s="23">
        <v>13.750000000000002</v>
      </c>
      <c r="BN97" s="23">
        <v>2.5</v>
      </c>
      <c r="BO97" s="23">
        <v>0</v>
      </c>
    </row>
    <row r="98" spans="2:67">
      <c r="D98" s="64" t="s">
        <v>17</v>
      </c>
      <c r="E98" s="65"/>
      <c r="F98" s="65"/>
      <c r="G98" s="65"/>
      <c r="H98" s="65"/>
      <c r="I98" s="66"/>
      <c r="J98" s="67">
        <f>BI98</f>
        <v>86.919642857142847</v>
      </c>
      <c r="K98" s="67"/>
      <c r="L98" s="67"/>
      <c r="M98" s="67"/>
      <c r="N98" s="67">
        <f>IF(ISERROR(BJ98),"",BJ98)</f>
        <v>95.714285714285708</v>
      </c>
      <c r="O98" s="67"/>
      <c r="P98" s="67"/>
      <c r="Q98" s="67"/>
      <c r="R98" s="67">
        <f>BK98</f>
        <v>70</v>
      </c>
      <c r="S98" s="67"/>
      <c r="T98" s="67"/>
      <c r="U98" s="67"/>
      <c r="V98" s="67">
        <f>BL98</f>
        <v>25.714285714285712</v>
      </c>
      <c r="W98" s="67"/>
      <c r="X98" s="67"/>
      <c r="Y98" s="67"/>
      <c r="Z98" s="67">
        <f>BM98</f>
        <v>4.2857142857142856</v>
      </c>
      <c r="AA98" s="67"/>
      <c r="AB98" s="67"/>
      <c r="AC98" s="67"/>
      <c r="AD98" s="67">
        <f>BN98</f>
        <v>0</v>
      </c>
      <c r="AE98" s="67"/>
      <c r="AF98" s="67"/>
      <c r="AG98" s="67"/>
      <c r="AH98" s="67">
        <f>BO98</f>
        <v>0</v>
      </c>
      <c r="AI98" s="67"/>
      <c r="AJ98" s="67"/>
      <c r="AK98" s="67"/>
      <c r="BH98" s="2" t="s">
        <v>18</v>
      </c>
      <c r="BI98" s="23">
        <v>86.919642857142847</v>
      </c>
      <c r="BJ98" s="23">
        <f>BK98+BL98</f>
        <v>95.714285714285708</v>
      </c>
      <c r="BK98" s="23">
        <v>70</v>
      </c>
      <c r="BL98" s="23">
        <v>25.714285714285712</v>
      </c>
      <c r="BM98" s="23">
        <v>4.2857142857142856</v>
      </c>
      <c r="BN98" s="23">
        <v>0</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68" t="s">
        <v>15</v>
      </c>
      <c r="E100" s="69"/>
      <c r="F100" s="69"/>
      <c r="G100" s="69"/>
      <c r="H100" s="69"/>
      <c r="I100" s="70"/>
      <c r="J100" s="63">
        <f>BI100</f>
        <v>95.988606693567519</v>
      </c>
      <c r="K100" s="63"/>
      <c r="L100" s="63"/>
      <c r="M100" s="63"/>
      <c r="N100" s="63">
        <f>BJ100</f>
        <v>92.5</v>
      </c>
      <c r="O100" s="63"/>
      <c r="P100" s="63"/>
      <c r="Q100" s="63"/>
      <c r="R100" s="63">
        <f>BK100</f>
        <v>65</v>
      </c>
      <c r="S100" s="63"/>
      <c r="T100" s="63"/>
      <c r="U100" s="63"/>
      <c r="V100" s="63">
        <f>BL100</f>
        <v>27.500000000000004</v>
      </c>
      <c r="W100" s="63"/>
      <c r="X100" s="63"/>
      <c r="Y100" s="63"/>
      <c r="Z100" s="63">
        <f>BM100</f>
        <v>5</v>
      </c>
      <c r="AA100" s="63"/>
      <c r="AB100" s="63"/>
      <c r="AC100" s="63"/>
      <c r="AD100" s="63">
        <f>BN100</f>
        <v>2.5</v>
      </c>
      <c r="AE100" s="63"/>
      <c r="AF100" s="63"/>
      <c r="AG100" s="63"/>
      <c r="AH100" s="63">
        <f>BO100</f>
        <v>0</v>
      </c>
      <c r="AI100" s="63"/>
      <c r="AJ100" s="63"/>
      <c r="AK100" s="63"/>
      <c r="BG100" s="2">
        <v>22</v>
      </c>
      <c r="BH100" s="2" t="s">
        <v>16</v>
      </c>
      <c r="BI100" s="23">
        <v>95.988606693567519</v>
      </c>
      <c r="BJ100" s="23">
        <f>BK100+BL100</f>
        <v>92.5</v>
      </c>
      <c r="BK100" s="23">
        <v>65</v>
      </c>
      <c r="BL100" s="23">
        <v>27.500000000000004</v>
      </c>
      <c r="BM100" s="23">
        <v>5</v>
      </c>
      <c r="BN100" s="23">
        <v>2.5</v>
      </c>
      <c r="BO100" s="23">
        <v>0</v>
      </c>
    </row>
    <row r="101" spans="2:67">
      <c r="D101" s="64" t="s">
        <v>17</v>
      </c>
      <c r="E101" s="65"/>
      <c r="F101" s="65"/>
      <c r="G101" s="65"/>
      <c r="H101" s="65"/>
      <c r="I101" s="66"/>
      <c r="J101" s="67">
        <f>BI101</f>
        <v>95.78125</v>
      </c>
      <c r="K101" s="67"/>
      <c r="L101" s="67"/>
      <c r="M101" s="67"/>
      <c r="N101" s="67">
        <f>IF(ISERROR(BJ101),"",BJ101)</f>
        <v>97.142857142857153</v>
      </c>
      <c r="O101" s="67"/>
      <c r="P101" s="67"/>
      <c r="Q101" s="67"/>
      <c r="R101" s="67">
        <f>BK101</f>
        <v>84.285714285714292</v>
      </c>
      <c r="S101" s="67"/>
      <c r="T101" s="67"/>
      <c r="U101" s="67"/>
      <c r="V101" s="67">
        <f>BL101</f>
        <v>12.857142857142856</v>
      </c>
      <c r="W101" s="67"/>
      <c r="X101" s="67"/>
      <c r="Y101" s="67"/>
      <c r="Z101" s="67">
        <f>BM101</f>
        <v>2.8571428571428572</v>
      </c>
      <c r="AA101" s="67"/>
      <c r="AB101" s="67"/>
      <c r="AC101" s="67"/>
      <c r="AD101" s="67">
        <f>BN101</f>
        <v>0</v>
      </c>
      <c r="AE101" s="67"/>
      <c r="AF101" s="67"/>
      <c r="AG101" s="67"/>
      <c r="AH101" s="67">
        <f>BO101</f>
        <v>0</v>
      </c>
      <c r="AI101" s="67"/>
      <c r="AJ101" s="67"/>
      <c r="AK101" s="67"/>
      <c r="BH101" s="2" t="s">
        <v>18</v>
      </c>
      <c r="BI101" s="23">
        <v>95.78125</v>
      </c>
      <c r="BJ101" s="23">
        <f>BK101+BL101</f>
        <v>97.142857142857153</v>
      </c>
      <c r="BK101" s="23">
        <v>84.285714285714292</v>
      </c>
      <c r="BL101" s="23">
        <v>12.857142857142856</v>
      </c>
      <c r="BM101" s="23">
        <v>2.8571428571428572</v>
      </c>
      <c r="BN101" s="23">
        <v>0</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68" t="s">
        <v>15</v>
      </c>
      <c r="E103" s="69"/>
      <c r="F103" s="69"/>
      <c r="G103" s="69"/>
      <c r="H103" s="69"/>
      <c r="I103" s="70"/>
      <c r="J103" s="63">
        <f>BI103</f>
        <v>91.621172561120346</v>
      </c>
      <c r="K103" s="63"/>
      <c r="L103" s="63"/>
      <c r="M103" s="63"/>
      <c r="N103" s="63">
        <f>BJ103</f>
        <v>90</v>
      </c>
      <c r="O103" s="63"/>
      <c r="P103" s="63"/>
      <c r="Q103" s="63"/>
      <c r="R103" s="63">
        <f>BK103</f>
        <v>56.25</v>
      </c>
      <c r="S103" s="63"/>
      <c r="T103" s="63"/>
      <c r="U103" s="63"/>
      <c r="V103" s="63">
        <f>BL103</f>
        <v>33.75</v>
      </c>
      <c r="W103" s="63"/>
      <c r="X103" s="63"/>
      <c r="Y103" s="63"/>
      <c r="Z103" s="63">
        <f>BM103</f>
        <v>8.75</v>
      </c>
      <c r="AA103" s="63"/>
      <c r="AB103" s="63"/>
      <c r="AC103" s="63"/>
      <c r="AD103" s="63">
        <f>BN103</f>
        <v>1.25</v>
      </c>
      <c r="AE103" s="63"/>
      <c r="AF103" s="63"/>
      <c r="AG103" s="63"/>
      <c r="AH103" s="63">
        <f>BO103</f>
        <v>0</v>
      </c>
      <c r="AI103" s="63"/>
      <c r="AJ103" s="63"/>
      <c r="AK103" s="63"/>
      <c r="BG103" s="2">
        <v>23</v>
      </c>
      <c r="BH103" s="2" t="s">
        <v>16</v>
      </c>
      <c r="BI103" s="23">
        <v>91.621172561120346</v>
      </c>
      <c r="BJ103" s="23">
        <f>BK103+BL103</f>
        <v>90</v>
      </c>
      <c r="BK103" s="23">
        <v>56.25</v>
      </c>
      <c r="BL103" s="23">
        <v>33.75</v>
      </c>
      <c r="BM103" s="23">
        <v>8.75</v>
      </c>
      <c r="BN103" s="23">
        <v>1.25</v>
      </c>
      <c r="BO103" s="23">
        <v>0</v>
      </c>
    </row>
    <row r="104" spans="2:67">
      <c r="D104" s="64" t="s">
        <v>17</v>
      </c>
      <c r="E104" s="65"/>
      <c r="F104" s="65"/>
      <c r="G104" s="65"/>
      <c r="H104" s="65"/>
      <c r="I104" s="66"/>
      <c r="J104" s="67">
        <f>BI104</f>
        <v>90.022321428571431</v>
      </c>
      <c r="K104" s="67"/>
      <c r="L104" s="67"/>
      <c r="M104" s="67"/>
      <c r="N104" s="67">
        <f>IF(ISERROR(BJ104),"",BJ104)</f>
        <v>95.714285714285722</v>
      </c>
      <c r="O104" s="67"/>
      <c r="P104" s="67"/>
      <c r="Q104" s="67"/>
      <c r="R104" s="67">
        <f>BK104</f>
        <v>84.285714285714292</v>
      </c>
      <c r="S104" s="67"/>
      <c r="T104" s="67"/>
      <c r="U104" s="67"/>
      <c r="V104" s="67">
        <f>BL104</f>
        <v>11.428571428571429</v>
      </c>
      <c r="W104" s="67"/>
      <c r="X104" s="67"/>
      <c r="Y104" s="67"/>
      <c r="Z104" s="67">
        <f>BM104</f>
        <v>2.8571428571428572</v>
      </c>
      <c r="AA104" s="67"/>
      <c r="AB104" s="67"/>
      <c r="AC104" s="67"/>
      <c r="AD104" s="67">
        <f>BN104</f>
        <v>1.4285714285714286</v>
      </c>
      <c r="AE104" s="67"/>
      <c r="AF104" s="67"/>
      <c r="AG104" s="67"/>
      <c r="AH104" s="67">
        <f>BO104</f>
        <v>0</v>
      </c>
      <c r="AI104" s="67"/>
      <c r="AJ104" s="67"/>
      <c r="AK104" s="67"/>
      <c r="BH104" s="2" t="s">
        <v>18</v>
      </c>
      <c r="BI104" s="23">
        <v>90.022321428571431</v>
      </c>
      <c r="BJ104" s="23">
        <f>BK104+BL104</f>
        <v>95.714285714285722</v>
      </c>
      <c r="BK104" s="23">
        <v>84.285714285714292</v>
      </c>
      <c r="BL104" s="23">
        <v>11.428571428571429</v>
      </c>
      <c r="BM104" s="23">
        <v>2.8571428571428572</v>
      </c>
      <c r="BN104" s="23">
        <v>1.4285714285714286</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68" t="s">
        <v>15</v>
      </c>
      <c r="E106" s="69"/>
      <c r="F106" s="69"/>
      <c r="G106" s="69"/>
      <c r="H106" s="69"/>
      <c r="I106" s="70"/>
      <c r="J106" s="63">
        <f>BI106</f>
        <v>82.482791360075964</v>
      </c>
      <c r="K106" s="63"/>
      <c r="L106" s="63"/>
      <c r="M106" s="63"/>
      <c r="N106" s="63">
        <f>BJ106</f>
        <v>83.75</v>
      </c>
      <c r="O106" s="63"/>
      <c r="P106" s="63"/>
      <c r="Q106" s="63"/>
      <c r="R106" s="63">
        <f>BK106</f>
        <v>38.75</v>
      </c>
      <c r="S106" s="63"/>
      <c r="T106" s="63"/>
      <c r="U106" s="63"/>
      <c r="V106" s="63">
        <f>BL106</f>
        <v>45</v>
      </c>
      <c r="W106" s="63"/>
      <c r="X106" s="63"/>
      <c r="Y106" s="63"/>
      <c r="Z106" s="63">
        <f>BM106</f>
        <v>13.750000000000002</v>
      </c>
      <c r="AA106" s="63"/>
      <c r="AB106" s="63"/>
      <c r="AC106" s="63"/>
      <c r="AD106" s="63">
        <f>BN106</f>
        <v>2.5</v>
      </c>
      <c r="AE106" s="63"/>
      <c r="AF106" s="63"/>
      <c r="AG106" s="63"/>
      <c r="AH106" s="63">
        <f>BO106</f>
        <v>0</v>
      </c>
      <c r="AI106" s="63"/>
      <c r="AJ106" s="63"/>
      <c r="AK106" s="63"/>
      <c r="BG106" s="2">
        <v>24</v>
      </c>
      <c r="BH106" s="2" t="s">
        <v>16</v>
      </c>
      <c r="BI106" s="23">
        <v>82.482791360075964</v>
      </c>
      <c r="BJ106" s="23">
        <f>BK106+BL106</f>
        <v>83.75</v>
      </c>
      <c r="BK106" s="23">
        <v>38.75</v>
      </c>
      <c r="BL106" s="23">
        <v>45</v>
      </c>
      <c r="BM106" s="23">
        <v>13.750000000000002</v>
      </c>
      <c r="BN106" s="23">
        <v>2.5</v>
      </c>
      <c r="BO106" s="23">
        <v>0</v>
      </c>
    </row>
    <row r="107" spans="2:67">
      <c r="D107" s="64" t="s">
        <v>17</v>
      </c>
      <c r="E107" s="65"/>
      <c r="F107" s="65"/>
      <c r="G107" s="65"/>
      <c r="H107" s="65"/>
      <c r="I107" s="66"/>
      <c r="J107" s="67">
        <f>BI107</f>
        <v>81.71875</v>
      </c>
      <c r="K107" s="67"/>
      <c r="L107" s="67"/>
      <c r="M107" s="67"/>
      <c r="N107" s="67">
        <f>IF(ISERROR(BJ107),"",BJ107)</f>
        <v>92.857142857142861</v>
      </c>
      <c r="O107" s="67"/>
      <c r="P107" s="67"/>
      <c r="Q107" s="67"/>
      <c r="R107" s="67">
        <f>BK107</f>
        <v>80</v>
      </c>
      <c r="S107" s="67"/>
      <c r="T107" s="67"/>
      <c r="U107" s="67"/>
      <c r="V107" s="67">
        <f>BL107</f>
        <v>12.857142857142856</v>
      </c>
      <c r="W107" s="67"/>
      <c r="X107" s="67"/>
      <c r="Y107" s="67"/>
      <c r="Z107" s="67">
        <f>BM107</f>
        <v>4.2857142857142856</v>
      </c>
      <c r="AA107" s="67"/>
      <c r="AB107" s="67"/>
      <c r="AC107" s="67"/>
      <c r="AD107" s="67">
        <f>BN107</f>
        <v>2.8571428571428572</v>
      </c>
      <c r="AE107" s="67"/>
      <c r="AF107" s="67"/>
      <c r="AG107" s="67"/>
      <c r="AH107" s="67">
        <f>BO107</f>
        <v>0</v>
      </c>
      <c r="AI107" s="67"/>
      <c r="AJ107" s="67"/>
      <c r="AK107" s="67"/>
      <c r="BH107" s="2" t="s">
        <v>18</v>
      </c>
      <c r="BI107" s="23">
        <v>81.71875</v>
      </c>
      <c r="BJ107" s="23">
        <f>BK107+BL107</f>
        <v>92.857142857142861</v>
      </c>
      <c r="BK107" s="23">
        <v>80</v>
      </c>
      <c r="BL107" s="23">
        <v>12.857142857142856</v>
      </c>
      <c r="BM107" s="23">
        <v>4.2857142857142856</v>
      </c>
      <c r="BN107" s="23">
        <v>2.8571428571428572</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68" t="s">
        <v>15</v>
      </c>
      <c r="E109" s="69"/>
      <c r="F109" s="69"/>
      <c r="G109" s="69"/>
      <c r="H109" s="69"/>
      <c r="I109" s="70"/>
      <c r="J109" s="63">
        <f>BI109</f>
        <v>85.544742463802521</v>
      </c>
      <c r="K109" s="63"/>
      <c r="L109" s="63"/>
      <c r="M109" s="63"/>
      <c r="N109" s="63">
        <f>BJ109</f>
        <v>86.25</v>
      </c>
      <c r="O109" s="63"/>
      <c r="P109" s="63"/>
      <c r="Q109" s="63"/>
      <c r="R109" s="63">
        <f>BK109</f>
        <v>47.5</v>
      </c>
      <c r="S109" s="63"/>
      <c r="T109" s="63"/>
      <c r="U109" s="63"/>
      <c r="V109" s="63">
        <f>BL109</f>
        <v>38.75</v>
      </c>
      <c r="W109" s="63"/>
      <c r="X109" s="63"/>
      <c r="Y109" s="63"/>
      <c r="Z109" s="63">
        <f>BM109</f>
        <v>12.5</v>
      </c>
      <c r="AA109" s="63"/>
      <c r="AB109" s="63"/>
      <c r="AC109" s="63"/>
      <c r="AD109" s="63">
        <f>BN109</f>
        <v>1.25</v>
      </c>
      <c r="AE109" s="63"/>
      <c r="AF109" s="63"/>
      <c r="AG109" s="63"/>
      <c r="AH109" s="63">
        <f>BO109</f>
        <v>0</v>
      </c>
      <c r="AI109" s="63"/>
      <c r="AJ109" s="63"/>
      <c r="AK109" s="63"/>
      <c r="BG109" s="2">
        <v>25</v>
      </c>
      <c r="BH109" s="2" t="s">
        <v>16</v>
      </c>
      <c r="BI109" s="23">
        <v>85.544742463802521</v>
      </c>
      <c r="BJ109" s="23">
        <f>BK109+BL109</f>
        <v>86.25</v>
      </c>
      <c r="BK109" s="23">
        <v>47.5</v>
      </c>
      <c r="BL109" s="23">
        <v>38.75</v>
      </c>
      <c r="BM109" s="23">
        <v>12.5</v>
      </c>
      <c r="BN109" s="23">
        <v>1.25</v>
      </c>
      <c r="BO109" s="23">
        <v>0</v>
      </c>
    </row>
    <row r="110" spans="2:67">
      <c r="D110" s="64" t="s">
        <v>17</v>
      </c>
      <c r="E110" s="65"/>
      <c r="F110" s="65"/>
      <c r="G110" s="65"/>
      <c r="H110" s="65"/>
      <c r="I110" s="66"/>
      <c r="J110" s="67">
        <f>BI110</f>
        <v>84.866071428571431</v>
      </c>
      <c r="K110" s="67"/>
      <c r="L110" s="67"/>
      <c r="M110" s="67"/>
      <c r="N110" s="67">
        <f>IF(ISERROR(BJ110),"",BJ110)</f>
        <v>92.857142857142861</v>
      </c>
      <c r="O110" s="67"/>
      <c r="P110" s="67"/>
      <c r="Q110" s="67"/>
      <c r="R110" s="67">
        <f>BK110</f>
        <v>74.285714285714292</v>
      </c>
      <c r="S110" s="67"/>
      <c r="T110" s="67"/>
      <c r="U110" s="67"/>
      <c r="V110" s="67">
        <f>BL110</f>
        <v>18.571428571428573</v>
      </c>
      <c r="W110" s="67"/>
      <c r="X110" s="67"/>
      <c r="Y110" s="67"/>
      <c r="Z110" s="67">
        <f>BM110</f>
        <v>7.1428571428571423</v>
      </c>
      <c r="AA110" s="67"/>
      <c r="AB110" s="67"/>
      <c r="AC110" s="67"/>
      <c r="AD110" s="67">
        <f>BN110</f>
        <v>0</v>
      </c>
      <c r="AE110" s="67"/>
      <c r="AF110" s="67"/>
      <c r="AG110" s="67"/>
      <c r="AH110" s="67">
        <f>BO110</f>
        <v>0</v>
      </c>
      <c r="AI110" s="67"/>
      <c r="AJ110" s="67"/>
      <c r="AK110" s="67"/>
      <c r="BH110" s="2" t="s">
        <v>18</v>
      </c>
      <c r="BI110" s="23">
        <v>84.866071428571431</v>
      </c>
      <c r="BJ110" s="23">
        <f>BK110+BL110</f>
        <v>92.857142857142861</v>
      </c>
      <c r="BK110" s="23">
        <v>74.285714285714292</v>
      </c>
      <c r="BL110" s="23">
        <v>18.571428571428573</v>
      </c>
      <c r="BM110" s="23">
        <v>7.1428571428571423</v>
      </c>
      <c r="BN110" s="23">
        <v>0</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68" t="s">
        <v>15</v>
      </c>
      <c r="E112" s="69"/>
      <c r="F112" s="69"/>
      <c r="G112" s="69"/>
      <c r="H112" s="69"/>
      <c r="I112" s="70"/>
      <c r="J112" s="63">
        <f>BI112</f>
        <v>94.445763114170418</v>
      </c>
      <c r="K112" s="63"/>
      <c r="L112" s="63"/>
      <c r="M112" s="63"/>
      <c r="N112" s="63">
        <f>BJ112</f>
        <v>91.25</v>
      </c>
      <c r="O112" s="63"/>
      <c r="P112" s="63"/>
      <c r="Q112" s="63"/>
      <c r="R112" s="63">
        <f>BK112</f>
        <v>67.5</v>
      </c>
      <c r="S112" s="63"/>
      <c r="T112" s="63"/>
      <c r="U112" s="63"/>
      <c r="V112" s="63">
        <f>BL112</f>
        <v>23.75</v>
      </c>
      <c r="W112" s="63"/>
      <c r="X112" s="63"/>
      <c r="Y112" s="63"/>
      <c r="Z112" s="63">
        <f>BM112</f>
        <v>5</v>
      </c>
      <c r="AA112" s="63"/>
      <c r="AB112" s="63"/>
      <c r="AC112" s="63"/>
      <c r="AD112" s="63">
        <f>BN112</f>
        <v>3.75</v>
      </c>
      <c r="AE112" s="63"/>
      <c r="AF112" s="63"/>
      <c r="AG112" s="63"/>
      <c r="AH112" s="63">
        <f>BO112</f>
        <v>0</v>
      </c>
      <c r="AI112" s="63"/>
      <c r="AJ112" s="63"/>
      <c r="AK112" s="63"/>
      <c r="BG112" s="2">
        <v>26</v>
      </c>
      <c r="BH112" s="2" t="s">
        <v>16</v>
      </c>
      <c r="BI112" s="23">
        <v>94.445763114170418</v>
      </c>
      <c r="BJ112" s="23">
        <f>BK112+BL112</f>
        <v>91.25</v>
      </c>
      <c r="BK112" s="23">
        <v>67.5</v>
      </c>
      <c r="BL112" s="23">
        <v>23.75</v>
      </c>
      <c r="BM112" s="23">
        <v>5</v>
      </c>
      <c r="BN112" s="23">
        <v>3.75</v>
      </c>
      <c r="BO112" s="23">
        <v>0</v>
      </c>
    </row>
    <row r="113" spans="1:96">
      <c r="D113" s="64" t="s">
        <v>17</v>
      </c>
      <c r="E113" s="65"/>
      <c r="F113" s="65"/>
      <c r="G113" s="65"/>
      <c r="H113" s="65"/>
      <c r="I113" s="66"/>
      <c r="J113" s="67">
        <f>BI113</f>
        <v>94.53125</v>
      </c>
      <c r="K113" s="67"/>
      <c r="L113" s="67"/>
      <c r="M113" s="67"/>
      <c r="N113" s="67">
        <f>IF(ISERROR(BJ113),"",BJ113)</f>
        <v>100</v>
      </c>
      <c r="O113" s="67"/>
      <c r="P113" s="67"/>
      <c r="Q113" s="67"/>
      <c r="R113" s="67">
        <f>BK113</f>
        <v>88.571428571428569</v>
      </c>
      <c r="S113" s="67"/>
      <c r="T113" s="67"/>
      <c r="U113" s="67"/>
      <c r="V113" s="67">
        <f>BL113</f>
        <v>11.428571428571429</v>
      </c>
      <c r="W113" s="67"/>
      <c r="X113" s="67"/>
      <c r="Y113" s="67"/>
      <c r="Z113" s="67">
        <f>BM113</f>
        <v>0</v>
      </c>
      <c r="AA113" s="67"/>
      <c r="AB113" s="67"/>
      <c r="AC113" s="67"/>
      <c r="AD113" s="67">
        <f>BN113</f>
        <v>0</v>
      </c>
      <c r="AE113" s="67"/>
      <c r="AF113" s="67"/>
      <c r="AG113" s="67"/>
      <c r="AH113" s="67">
        <f>BO113</f>
        <v>0</v>
      </c>
      <c r="AI113" s="67"/>
      <c r="AJ113" s="67"/>
      <c r="AK113" s="67"/>
      <c r="BH113" s="2" t="s">
        <v>18</v>
      </c>
      <c r="BI113" s="23">
        <v>94.53125</v>
      </c>
      <c r="BJ113" s="23">
        <f>BK113+BL113</f>
        <v>100</v>
      </c>
      <c r="BK113" s="23">
        <v>88.571428571428569</v>
      </c>
      <c r="BL113" s="23">
        <v>11.428571428571429</v>
      </c>
      <c r="BM113" s="23">
        <v>0</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0"/>
      <c r="E115" s="100"/>
      <c r="F115" s="100"/>
      <c r="G115" s="100"/>
      <c r="H115" s="100"/>
      <c r="I115" s="100"/>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BI115" s="23"/>
      <c r="BJ115" s="23"/>
      <c r="BK115" s="23"/>
      <c r="BL115" s="23"/>
      <c r="BM115" s="23"/>
      <c r="BN115" s="23"/>
      <c r="BO115" s="23"/>
    </row>
    <row r="116" spans="1:96">
      <c r="D116" s="100"/>
      <c r="E116" s="100"/>
      <c r="F116" s="100"/>
      <c r="G116" s="100"/>
      <c r="H116" s="100"/>
      <c r="I116" s="100"/>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BI116" s="23"/>
      <c r="BJ116" s="23"/>
      <c r="BK116" s="23"/>
      <c r="BL116" s="23"/>
      <c r="BM116" s="23"/>
      <c r="BN116" s="23"/>
      <c r="BO116" s="23"/>
    </row>
    <row r="118" spans="1:96" s="19" customFormat="1" ht="11.25" customHeight="1">
      <c r="A118" s="2"/>
      <c r="B118" s="86" t="s">
        <v>45</v>
      </c>
      <c r="C118" s="86"/>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86"/>
      <c r="C119" s="86"/>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87"/>
      <c r="E120" s="88"/>
      <c r="F120" s="88"/>
      <c r="G120" s="88"/>
      <c r="H120" s="88"/>
      <c r="I120" s="89"/>
      <c r="J120" s="80">
        <v>1</v>
      </c>
      <c r="K120" s="81"/>
      <c r="L120" s="82"/>
      <c r="M120" s="80">
        <v>2</v>
      </c>
      <c r="N120" s="81"/>
      <c r="O120" s="82"/>
      <c r="P120" s="80">
        <v>3</v>
      </c>
      <c r="Q120" s="81"/>
      <c r="R120" s="82"/>
      <c r="S120" s="80">
        <v>4</v>
      </c>
      <c r="T120" s="81"/>
      <c r="U120" s="82"/>
      <c r="V120" s="80">
        <v>5</v>
      </c>
      <c r="W120" s="81"/>
      <c r="X120" s="82"/>
      <c r="Y120" s="80">
        <v>6</v>
      </c>
      <c r="Z120" s="81"/>
      <c r="AA120" s="82"/>
      <c r="AB120" s="80">
        <v>7</v>
      </c>
      <c r="AC120" s="81"/>
      <c r="AD120" s="82"/>
      <c r="AE120" s="80">
        <v>8</v>
      </c>
      <c r="AF120" s="81"/>
      <c r="AG120" s="82"/>
      <c r="AH120" s="80">
        <v>9</v>
      </c>
      <c r="AI120" s="81"/>
      <c r="AJ120" s="82"/>
      <c r="AK120" s="80"/>
      <c r="AL120" s="81"/>
      <c r="AM120" s="82"/>
      <c r="AN120" s="37"/>
      <c r="AO120" s="37"/>
      <c r="AP120" s="37"/>
      <c r="AQ120" s="37"/>
      <c r="AR120" s="37"/>
      <c r="AS120" s="37"/>
      <c r="AT120" s="37"/>
      <c r="AU120" s="37"/>
    </row>
    <row r="121" spans="1:96" ht="22.5" customHeight="1">
      <c r="D121" s="90"/>
      <c r="E121" s="91"/>
      <c r="F121" s="91"/>
      <c r="G121" s="91"/>
      <c r="H121" s="91"/>
      <c r="I121" s="92"/>
      <c r="J121" s="114" t="s">
        <v>48</v>
      </c>
      <c r="K121" s="115"/>
      <c r="L121" s="116"/>
      <c r="M121" s="114" t="s">
        <v>49</v>
      </c>
      <c r="N121" s="115"/>
      <c r="O121" s="116"/>
      <c r="P121" s="114" t="s">
        <v>50</v>
      </c>
      <c r="Q121" s="115"/>
      <c r="R121" s="116"/>
      <c r="S121" s="114" t="s">
        <v>51</v>
      </c>
      <c r="T121" s="115"/>
      <c r="U121" s="116"/>
      <c r="V121" s="114" t="s">
        <v>52</v>
      </c>
      <c r="W121" s="115"/>
      <c r="X121" s="116"/>
      <c r="Y121" s="114" t="s">
        <v>53</v>
      </c>
      <c r="Z121" s="115"/>
      <c r="AA121" s="116"/>
      <c r="AB121" s="114" t="s">
        <v>54</v>
      </c>
      <c r="AC121" s="115"/>
      <c r="AD121" s="116"/>
      <c r="AE121" s="114" t="s">
        <v>55</v>
      </c>
      <c r="AF121" s="115"/>
      <c r="AG121" s="116"/>
      <c r="AH121" s="114" t="s">
        <v>56</v>
      </c>
      <c r="AI121" s="115"/>
      <c r="AJ121" s="116"/>
      <c r="AK121" s="114" t="s">
        <v>12</v>
      </c>
      <c r="AL121" s="115"/>
      <c r="AM121" s="116"/>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37" t="s">
        <v>15</v>
      </c>
      <c r="E122" s="137"/>
      <c r="F122" s="138" t="s">
        <v>57</v>
      </c>
      <c r="G122" s="138"/>
      <c r="H122" s="138"/>
      <c r="I122" s="138"/>
      <c r="J122" s="145">
        <f>BK122</f>
        <v>4.0113933064324714</v>
      </c>
      <c r="K122" s="146"/>
      <c r="L122" s="147"/>
      <c r="M122" s="145">
        <f>BL122</f>
        <v>3.5366722050795154</v>
      </c>
      <c r="N122" s="146"/>
      <c r="O122" s="147"/>
      <c r="P122" s="145">
        <f>BM122</f>
        <v>6.3612627581295991</v>
      </c>
      <c r="Q122" s="146"/>
      <c r="R122" s="147"/>
      <c r="S122" s="145">
        <f>BN122</f>
        <v>19.582245430809401</v>
      </c>
      <c r="T122" s="146"/>
      <c r="U122" s="147"/>
      <c r="V122" s="145">
        <f>BO122</f>
        <v>34.844528839306911</v>
      </c>
      <c r="W122" s="146"/>
      <c r="X122" s="147"/>
      <c r="Y122" s="145">
        <f>BP122</f>
        <v>17.113695703774031</v>
      </c>
      <c r="Z122" s="146"/>
      <c r="AA122" s="147"/>
      <c r="AB122" s="145">
        <f>BQ122</f>
        <v>7.6904818419178733</v>
      </c>
      <c r="AC122" s="146"/>
      <c r="AD122" s="147"/>
      <c r="AE122" s="145">
        <f>BR122</f>
        <v>4.3436980773795399</v>
      </c>
      <c r="AF122" s="146"/>
      <c r="AG122" s="147"/>
      <c r="AH122" s="145">
        <f>BS122</f>
        <v>2.4922857821030147</v>
      </c>
      <c r="AI122" s="146"/>
      <c r="AJ122" s="147"/>
      <c r="AK122" s="145">
        <f>BT122</f>
        <v>2.3736055067647758E-2</v>
      </c>
      <c r="AL122" s="146"/>
      <c r="AM122" s="147"/>
      <c r="AN122" s="39"/>
      <c r="AO122" s="39"/>
      <c r="AP122" s="39"/>
      <c r="AQ122" s="39"/>
      <c r="AR122" s="39"/>
      <c r="AS122" s="39"/>
      <c r="AT122" s="39"/>
      <c r="AU122" s="39"/>
      <c r="BG122" s="2">
        <v>27</v>
      </c>
      <c r="BH122" s="2" t="s">
        <v>58</v>
      </c>
      <c r="BK122" s="23">
        <v>4.0113933064324714</v>
      </c>
      <c r="BL122" s="23">
        <v>3.5366722050795154</v>
      </c>
      <c r="BM122" s="23">
        <v>6.3612627581295991</v>
      </c>
      <c r="BN122" s="23">
        <v>19.582245430809401</v>
      </c>
      <c r="BO122" s="23">
        <v>34.844528839306911</v>
      </c>
      <c r="BP122" s="23">
        <v>17.113695703774031</v>
      </c>
      <c r="BQ122" s="23">
        <v>7.6904818419178733</v>
      </c>
      <c r="BR122" s="23">
        <v>4.3436980773795399</v>
      </c>
      <c r="BS122" s="23">
        <v>2.4922857821030147</v>
      </c>
      <c r="BT122" s="23">
        <v>2.3736055067647758E-2</v>
      </c>
    </row>
    <row r="123" spans="1:96">
      <c r="D123" s="137"/>
      <c r="E123" s="137"/>
      <c r="F123" s="136" t="s">
        <v>59</v>
      </c>
      <c r="G123" s="136"/>
      <c r="H123" s="136"/>
      <c r="I123" s="136"/>
      <c r="J123" s="148">
        <f>BK123</f>
        <v>8.75</v>
      </c>
      <c r="K123" s="149"/>
      <c r="L123" s="150"/>
      <c r="M123" s="148">
        <f>BL123</f>
        <v>5</v>
      </c>
      <c r="N123" s="149"/>
      <c r="O123" s="150"/>
      <c r="P123" s="148">
        <f>BM123</f>
        <v>11.25</v>
      </c>
      <c r="Q123" s="149"/>
      <c r="R123" s="150"/>
      <c r="S123" s="148">
        <f>BN123</f>
        <v>23.75</v>
      </c>
      <c r="T123" s="149"/>
      <c r="U123" s="150"/>
      <c r="V123" s="148">
        <f>BO123</f>
        <v>30</v>
      </c>
      <c r="W123" s="149"/>
      <c r="X123" s="150"/>
      <c r="Y123" s="148">
        <f>BP123</f>
        <v>13.750000000000002</v>
      </c>
      <c r="Z123" s="149"/>
      <c r="AA123" s="150"/>
      <c r="AB123" s="148">
        <f>BQ123</f>
        <v>2.5</v>
      </c>
      <c r="AC123" s="149"/>
      <c r="AD123" s="150"/>
      <c r="AE123" s="148">
        <f>BR123</f>
        <v>3.75</v>
      </c>
      <c r="AF123" s="149"/>
      <c r="AG123" s="150"/>
      <c r="AH123" s="148">
        <f>BS123</f>
        <v>1.25</v>
      </c>
      <c r="AI123" s="149"/>
      <c r="AJ123" s="150"/>
      <c r="AK123" s="148">
        <f>BT123</f>
        <v>0</v>
      </c>
      <c r="AL123" s="149"/>
      <c r="AM123" s="150"/>
      <c r="AN123" s="39"/>
      <c r="AO123" s="39"/>
      <c r="AP123" s="39"/>
      <c r="AQ123" s="39"/>
      <c r="AR123" s="39"/>
      <c r="AS123" s="39"/>
      <c r="AT123" s="39"/>
      <c r="AU123" s="39"/>
      <c r="BH123" s="2" t="s">
        <v>60</v>
      </c>
      <c r="BK123" s="23">
        <v>8.75</v>
      </c>
      <c r="BL123" s="23">
        <v>5</v>
      </c>
      <c r="BM123" s="23">
        <v>11.25</v>
      </c>
      <c r="BN123" s="23">
        <v>23.75</v>
      </c>
      <c r="BO123" s="23">
        <v>30</v>
      </c>
      <c r="BP123" s="23">
        <v>13.750000000000002</v>
      </c>
      <c r="BQ123" s="23">
        <v>2.5</v>
      </c>
      <c r="BR123" s="23">
        <v>3.75</v>
      </c>
      <c r="BS123" s="23">
        <v>1.25</v>
      </c>
      <c r="BT123" s="23">
        <v>0</v>
      </c>
    </row>
    <row r="124" spans="1:96">
      <c r="D124" s="137" t="s">
        <v>17</v>
      </c>
      <c r="E124" s="137"/>
      <c r="F124" s="138" t="s">
        <v>57</v>
      </c>
      <c r="G124" s="138"/>
      <c r="H124" s="138"/>
      <c r="I124" s="138"/>
      <c r="J124" s="145">
        <f>BK124</f>
        <v>3.995535714285714</v>
      </c>
      <c r="K124" s="146"/>
      <c r="L124" s="147"/>
      <c r="M124" s="145">
        <f>BL124</f>
        <v>3.8839285714285716</v>
      </c>
      <c r="N124" s="146"/>
      <c r="O124" s="147"/>
      <c r="P124" s="145">
        <f>BM124</f>
        <v>5</v>
      </c>
      <c r="Q124" s="146"/>
      <c r="R124" s="147"/>
      <c r="S124" s="145">
        <f>BN124</f>
        <v>17.767857142857142</v>
      </c>
      <c r="T124" s="146"/>
      <c r="U124" s="147"/>
      <c r="V124" s="145">
        <f>BO124</f>
        <v>35.625</v>
      </c>
      <c r="W124" s="146"/>
      <c r="X124" s="147"/>
      <c r="Y124" s="145">
        <f>BP124</f>
        <v>17.924107142857142</v>
      </c>
      <c r="Z124" s="146"/>
      <c r="AA124" s="147"/>
      <c r="AB124" s="145">
        <f>BQ124</f>
        <v>7.9687499999999991</v>
      </c>
      <c r="AC124" s="146"/>
      <c r="AD124" s="147"/>
      <c r="AE124" s="145">
        <f>BR124</f>
        <v>4.3080357142857144</v>
      </c>
      <c r="AF124" s="146"/>
      <c r="AG124" s="147"/>
      <c r="AH124" s="145">
        <f>BS124</f>
        <v>3.4821428571428572</v>
      </c>
      <c r="AI124" s="146"/>
      <c r="AJ124" s="147"/>
      <c r="AK124" s="145">
        <f>BT124</f>
        <v>4.4642857142857144E-2</v>
      </c>
      <c r="AL124" s="146"/>
      <c r="AM124" s="147"/>
      <c r="AN124" s="39"/>
      <c r="AO124" s="39"/>
      <c r="AP124" s="39"/>
      <c r="AQ124" s="39"/>
      <c r="AR124" s="39"/>
      <c r="AS124" s="39"/>
      <c r="AT124" s="39"/>
      <c r="AU124" s="39"/>
      <c r="BH124" s="2" t="s">
        <v>58</v>
      </c>
      <c r="BK124" s="23">
        <v>3.995535714285714</v>
      </c>
      <c r="BL124" s="23">
        <v>3.8839285714285716</v>
      </c>
      <c r="BM124" s="23">
        <v>5</v>
      </c>
      <c r="BN124" s="23">
        <v>17.767857142857142</v>
      </c>
      <c r="BO124" s="23">
        <v>35.625</v>
      </c>
      <c r="BP124" s="23">
        <v>17.924107142857142</v>
      </c>
      <c r="BQ124" s="23">
        <v>7.9687499999999991</v>
      </c>
      <c r="BR124" s="23">
        <v>4.3080357142857144</v>
      </c>
      <c r="BS124" s="23">
        <v>3.4821428571428572</v>
      </c>
      <c r="BT124" s="23">
        <v>4.4642857142857144E-2</v>
      </c>
    </row>
    <row r="125" spans="1:96">
      <c r="D125" s="137"/>
      <c r="E125" s="137"/>
      <c r="F125" s="136" t="s">
        <v>59</v>
      </c>
      <c r="G125" s="136"/>
      <c r="H125" s="136"/>
      <c r="I125" s="136"/>
      <c r="J125" s="148">
        <f>BK125</f>
        <v>2.8571428571428572</v>
      </c>
      <c r="K125" s="149"/>
      <c r="L125" s="150"/>
      <c r="M125" s="148">
        <f>BL125</f>
        <v>7.1428571428571423</v>
      </c>
      <c r="N125" s="149"/>
      <c r="O125" s="150"/>
      <c r="P125" s="148">
        <f>BM125</f>
        <v>7.1428571428571423</v>
      </c>
      <c r="Q125" s="149"/>
      <c r="R125" s="150"/>
      <c r="S125" s="148">
        <f>BN125</f>
        <v>24.285714285714285</v>
      </c>
      <c r="T125" s="149"/>
      <c r="U125" s="150"/>
      <c r="V125" s="148">
        <f>BO125</f>
        <v>27.142857142857142</v>
      </c>
      <c r="W125" s="149"/>
      <c r="X125" s="150"/>
      <c r="Y125" s="148">
        <f>BP125</f>
        <v>17.142857142857142</v>
      </c>
      <c r="Z125" s="149"/>
      <c r="AA125" s="150"/>
      <c r="AB125" s="148">
        <f>BQ125</f>
        <v>2.8571428571428572</v>
      </c>
      <c r="AC125" s="149"/>
      <c r="AD125" s="150"/>
      <c r="AE125" s="148">
        <f>BR125</f>
        <v>5.7142857142857144</v>
      </c>
      <c r="AF125" s="149"/>
      <c r="AG125" s="150"/>
      <c r="AH125" s="148">
        <f>BS125</f>
        <v>5.7142857142857144</v>
      </c>
      <c r="AI125" s="149"/>
      <c r="AJ125" s="150"/>
      <c r="AK125" s="148">
        <f>BT125</f>
        <v>0</v>
      </c>
      <c r="AL125" s="149"/>
      <c r="AM125" s="150"/>
      <c r="AN125" s="39"/>
      <c r="AO125" s="39"/>
      <c r="AP125" s="39"/>
      <c r="AQ125" s="39"/>
      <c r="AR125" s="39"/>
      <c r="AS125" s="39"/>
      <c r="AT125" s="39"/>
      <c r="AU125" s="39"/>
      <c r="BH125" s="2" t="s">
        <v>60</v>
      </c>
      <c r="BK125" s="23">
        <v>2.8571428571428572</v>
      </c>
      <c r="BL125" s="23">
        <v>7.1428571428571423</v>
      </c>
      <c r="BM125" s="23">
        <v>7.1428571428571423</v>
      </c>
      <c r="BN125" s="23">
        <v>24.285714285714285</v>
      </c>
      <c r="BO125" s="23">
        <v>27.142857142857142</v>
      </c>
      <c r="BP125" s="23">
        <v>17.142857142857142</v>
      </c>
      <c r="BQ125" s="23">
        <v>2.8571428571428572</v>
      </c>
      <c r="BR125" s="23">
        <v>5.7142857142857144</v>
      </c>
      <c r="BS125" s="23">
        <v>5.7142857142857144</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86"/>
      <c r="C133" s="86"/>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87" t="s">
        <v>62</v>
      </c>
      <c r="E134" s="88"/>
      <c r="F134" s="88"/>
      <c r="G134" s="88"/>
      <c r="H134" s="88"/>
      <c r="I134" s="89"/>
      <c r="J134" s="80">
        <v>1</v>
      </c>
      <c r="K134" s="81"/>
      <c r="L134" s="82"/>
      <c r="M134" s="80">
        <v>2</v>
      </c>
      <c r="N134" s="81"/>
      <c r="O134" s="82"/>
      <c r="P134" s="80">
        <v>3</v>
      </c>
      <c r="Q134" s="81"/>
      <c r="R134" s="82"/>
      <c r="S134" s="80">
        <v>4</v>
      </c>
      <c r="T134" s="81"/>
      <c r="U134" s="82"/>
      <c r="V134" s="80">
        <v>5</v>
      </c>
      <c r="W134" s="81"/>
      <c r="X134" s="82"/>
      <c r="Y134" s="80">
        <v>6</v>
      </c>
      <c r="Z134" s="81"/>
      <c r="AA134" s="82"/>
      <c r="AB134" s="80">
        <v>7</v>
      </c>
      <c r="AC134" s="81"/>
      <c r="AD134" s="82"/>
      <c r="AE134" s="80">
        <v>8</v>
      </c>
      <c r="AF134" s="81"/>
      <c r="AG134" s="82"/>
      <c r="AH134" s="80">
        <v>9</v>
      </c>
      <c r="AI134" s="81"/>
      <c r="AJ134" s="82"/>
      <c r="AK134" s="80"/>
      <c r="AL134" s="81"/>
      <c r="AM134" s="82"/>
      <c r="AN134" s="37"/>
      <c r="AO134" s="37"/>
      <c r="AP134" s="37"/>
      <c r="AQ134" s="37"/>
      <c r="AR134" s="37"/>
      <c r="AS134" s="37"/>
      <c r="AT134" s="37"/>
      <c r="AU134" s="37"/>
    </row>
    <row r="135" spans="1:96" ht="22.5" customHeight="1">
      <c r="D135" s="90"/>
      <c r="E135" s="91"/>
      <c r="F135" s="91"/>
      <c r="G135" s="91"/>
      <c r="H135" s="91"/>
      <c r="I135" s="92"/>
      <c r="J135" s="114" t="s">
        <v>48</v>
      </c>
      <c r="K135" s="115"/>
      <c r="L135" s="116"/>
      <c r="M135" s="114" t="s">
        <v>49</v>
      </c>
      <c r="N135" s="115"/>
      <c r="O135" s="116"/>
      <c r="P135" s="114" t="s">
        <v>50</v>
      </c>
      <c r="Q135" s="115"/>
      <c r="R135" s="116"/>
      <c r="S135" s="114" t="s">
        <v>51</v>
      </c>
      <c r="T135" s="115"/>
      <c r="U135" s="116"/>
      <c r="V135" s="114" t="s">
        <v>52</v>
      </c>
      <c r="W135" s="115"/>
      <c r="X135" s="116"/>
      <c r="Y135" s="114" t="s">
        <v>53</v>
      </c>
      <c r="Z135" s="115"/>
      <c r="AA135" s="116"/>
      <c r="AB135" s="114" t="s">
        <v>54</v>
      </c>
      <c r="AC135" s="115"/>
      <c r="AD135" s="116"/>
      <c r="AE135" s="114" t="s">
        <v>55</v>
      </c>
      <c r="AF135" s="115"/>
      <c r="AG135" s="116"/>
      <c r="AH135" s="114" t="s">
        <v>56</v>
      </c>
      <c r="AI135" s="115"/>
      <c r="AJ135" s="116"/>
      <c r="AK135" s="114" t="s">
        <v>12</v>
      </c>
      <c r="AL135" s="115"/>
      <c r="AM135" s="116"/>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37" t="s">
        <v>15</v>
      </c>
      <c r="E136" s="137"/>
      <c r="F136" s="138" t="s">
        <v>57</v>
      </c>
      <c r="G136" s="138"/>
      <c r="H136" s="138"/>
      <c r="I136" s="138"/>
      <c r="J136" s="145">
        <f>BK136</f>
        <v>11.155945881794446</v>
      </c>
      <c r="K136" s="146"/>
      <c r="L136" s="147"/>
      <c r="M136" s="145">
        <f>BL136</f>
        <v>6.0052219321148828</v>
      </c>
      <c r="N136" s="146"/>
      <c r="O136" s="147"/>
      <c r="P136" s="145">
        <f>BM136</f>
        <v>7.9990505577972932</v>
      </c>
      <c r="Q136" s="146"/>
      <c r="R136" s="147"/>
      <c r="S136" s="145">
        <f>BN136</f>
        <v>20.745312129124137</v>
      </c>
      <c r="T136" s="146"/>
      <c r="U136" s="147"/>
      <c r="V136" s="145">
        <f>BO136</f>
        <v>25.896036078803704</v>
      </c>
      <c r="W136" s="146"/>
      <c r="X136" s="147"/>
      <c r="Y136" s="145">
        <f>BP136</f>
        <v>13.197246617612151</v>
      </c>
      <c r="Z136" s="146"/>
      <c r="AA136" s="147"/>
      <c r="AB136" s="145">
        <f>BQ136</f>
        <v>7.0258723000237362</v>
      </c>
      <c r="AC136" s="146"/>
      <c r="AD136" s="147"/>
      <c r="AE136" s="145">
        <f>BR136</f>
        <v>2.75338238784714</v>
      </c>
      <c r="AF136" s="146"/>
      <c r="AG136" s="147"/>
      <c r="AH136" s="145">
        <f>BS136</f>
        <v>5.1744600047472114</v>
      </c>
      <c r="AI136" s="146"/>
      <c r="AJ136" s="147"/>
      <c r="AK136" s="145">
        <f>BT136</f>
        <v>4.7472110135295516E-2</v>
      </c>
      <c r="AL136" s="146"/>
      <c r="AM136" s="147"/>
      <c r="AN136" s="39"/>
      <c r="AO136" s="39"/>
      <c r="AP136" s="39"/>
      <c r="AQ136" s="39"/>
      <c r="AR136" s="39"/>
      <c r="AS136" s="39"/>
      <c r="AT136" s="39"/>
      <c r="AU136" s="39"/>
      <c r="BG136" s="2">
        <v>28</v>
      </c>
      <c r="BH136" s="2" t="s">
        <v>58</v>
      </c>
      <c r="BK136" s="23">
        <v>11.155945881794446</v>
      </c>
      <c r="BL136" s="23">
        <v>6.0052219321148828</v>
      </c>
      <c r="BM136" s="23">
        <v>7.9990505577972932</v>
      </c>
      <c r="BN136" s="23">
        <v>20.745312129124137</v>
      </c>
      <c r="BO136" s="23">
        <v>25.896036078803704</v>
      </c>
      <c r="BP136" s="23">
        <v>13.197246617612151</v>
      </c>
      <c r="BQ136" s="23">
        <v>7.0258723000237362</v>
      </c>
      <c r="BR136" s="23">
        <v>2.75338238784714</v>
      </c>
      <c r="BS136" s="23">
        <v>5.1744600047472114</v>
      </c>
      <c r="BT136" s="23">
        <v>4.7472110135295516E-2</v>
      </c>
    </row>
    <row r="137" spans="1:96">
      <c r="D137" s="137"/>
      <c r="E137" s="137"/>
      <c r="F137" s="136" t="s">
        <v>59</v>
      </c>
      <c r="G137" s="136"/>
      <c r="H137" s="136"/>
      <c r="I137" s="136"/>
      <c r="J137" s="148">
        <f>BK137</f>
        <v>16.25</v>
      </c>
      <c r="K137" s="149"/>
      <c r="L137" s="150"/>
      <c r="M137" s="148">
        <f>BL137</f>
        <v>7.5</v>
      </c>
      <c r="N137" s="149"/>
      <c r="O137" s="150"/>
      <c r="P137" s="148">
        <f>BM137</f>
        <v>10</v>
      </c>
      <c r="Q137" s="149"/>
      <c r="R137" s="150"/>
      <c r="S137" s="148">
        <f>BN137</f>
        <v>18.75</v>
      </c>
      <c r="T137" s="149"/>
      <c r="U137" s="150"/>
      <c r="V137" s="148">
        <f>BO137</f>
        <v>20</v>
      </c>
      <c r="W137" s="149"/>
      <c r="X137" s="150"/>
      <c r="Y137" s="148">
        <f>BP137</f>
        <v>10</v>
      </c>
      <c r="Z137" s="149"/>
      <c r="AA137" s="150"/>
      <c r="AB137" s="148">
        <f>BQ137</f>
        <v>6.25</v>
      </c>
      <c r="AC137" s="149"/>
      <c r="AD137" s="150"/>
      <c r="AE137" s="148">
        <f>BR137</f>
        <v>2.5</v>
      </c>
      <c r="AF137" s="149"/>
      <c r="AG137" s="150"/>
      <c r="AH137" s="148">
        <f>BS137</f>
        <v>8.75</v>
      </c>
      <c r="AI137" s="149"/>
      <c r="AJ137" s="150"/>
      <c r="AK137" s="148">
        <f>BT137</f>
        <v>0</v>
      </c>
      <c r="AL137" s="149"/>
      <c r="AM137" s="150"/>
      <c r="AN137" s="39"/>
      <c r="AO137" s="39"/>
      <c r="AP137" s="39"/>
      <c r="AQ137" s="39"/>
      <c r="AR137" s="39"/>
      <c r="AS137" s="39"/>
      <c r="AT137" s="39"/>
      <c r="AU137" s="39"/>
      <c r="BH137" s="2" t="s">
        <v>60</v>
      </c>
      <c r="BK137" s="23">
        <v>16.25</v>
      </c>
      <c r="BL137" s="23">
        <v>7.5</v>
      </c>
      <c r="BM137" s="23">
        <v>10</v>
      </c>
      <c r="BN137" s="23">
        <v>18.75</v>
      </c>
      <c r="BO137" s="23">
        <v>20</v>
      </c>
      <c r="BP137" s="23">
        <v>10</v>
      </c>
      <c r="BQ137" s="23">
        <v>6.25</v>
      </c>
      <c r="BR137" s="23">
        <v>2.5</v>
      </c>
      <c r="BS137" s="23">
        <v>8.75</v>
      </c>
      <c r="BT137" s="23">
        <v>0</v>
      </c>
    </row>
    <row r="138" spans="1:96">
      <c r="D138" s="137" t="s">
        <v>17</v>
      </c>
      <c r="E138" s="137"/>
      <c r="F138" s="138" t="s">
        <v>57</v>
      </c>
      <c r="G138" s="138"/>
      <c r="H138" s="138"/>
      <c r="I138" s="138"/>
      <c r="J138" s="145">
        <f>BK138</f>
        <v>10.200892857142858</v>
      </c>
      <c r="K138" s="146"/>
      <c r="L138" s="147"/>
      <c r="M138" s="145">
        <f>BL138</f>
        <v>4.8214285714285721</v>
      </c>
      <c r="N138" s="146"/>
      <c r="O138" s="147"/>
      <c r="P138" s="145">
        <f>BM138</f>
        <v>7.8794642857142856</v>
      </c>
      <c r="Q138" s="146"/>
      <c r="R138" s="147"/>
      <c r="S138" s="145">
        <f>BN138</f>
        <v>19.799107142857142</v>
      </c>
      <c r="T138" s="146"/>
      <c r="U138" s="147"/>
      <c r="V138" s="145">
        <f>BO138</f>
        <v>26.875</v>
      </c>
      <c r="W138" s="146"/>
      <c r="X138" s="147"/>
      <c r="Y138" s="145">
        <f>BP138</f>
        <v>13.571428571428571</v>
      </c>
      <c r="Z138" s="146"/>
      <c r="AA138" s="147"/>
      <c r="AB138" s="145">
        <f>BQ138</f>
        <v>7.3883928571428577</v>
      </c>
      <c r="AC138" s="146"/>
      <c r="AD138" s="147"/>
      <c r="AE138" s="145">
        <f>BR138</f>
        <v>3.7946428571428568</v>
      </c>
      <c r="AF138" s="146"/>
      <c r="AG138" s="147"/>
      <c r="AH138" s="145">
        <f>BS138</f>
        <v>5.5803571428571432</v>
      </c>
      <c r="AI138" s="146"/>
      <c r="AJ138" s="147"/>
      <c r="AK138" s="145">
        <f>BT138</f>
        <v>8.9285714285714288E-2</v>
      </c>
      <c r="AL138" s="146"/>
      <c r="AM138" s="147"/>
      <c r="AN138" s="39"/>
      <c r="AO138" s="39"/>
      <c r="AP138" s="39"/>
      <c r="AQ138" s="39"/>
      <c r="AR138" s="39"/>
      <c r="AS138" s="39"/>
      <c r="AT138" s="39"/>
      <c r="AU138" s="39"/>
      <c r="BH138" s="2" t="s">
        <v>58</v>
      </c>
      <c r="BK138" s="23">
        <v>10.200892857142858</v>
      </c>
      <c r="BL138" s="23">
        <v>4.8214285714285721</v>
      </c>
      <c r="BM138" s="23">
        <v>7.8794642857142856</v>
      </c>
      <c r="BN138" s="23">
        <v>19.799107142857142</v>
      </c>
      <c r="BO138" s="23">
        <v>26.875</v>
      </c>
      <c r="BP138" s="23">
        <v>13.571428571428571</v>
      </c>
      <c r="BQ138" s="23">
        <v>7.3883928571428577</v>
      </c>
      <c r="BR138" s="23">
        <v>3.7946428571428568</v>
      </c>
      <c r="BS138" s="23">
        <v>5.5803571428571432</v>
      </c>
      <c r="BT138" s="23">
        <v>8.9285714285714288E-2</v>
      </c>
    </row>
    <row r="139" spans="1:96">
      <c r="D139" s="137"/>
      <c r="E139" s="137"/>
      <c r="F139" s="136" t="s">
        <v>59</v>
      </c>
      <c r="G139" s="136"/>
      <c r="H139" s="136"/>
      <c r="I139" s="136"/>
      <c r="J139" s="148">
        <f>BK139</f>
        <v>8.5714285714285712</v>
      </c>
      <c r="K139" s="149"/>
      <c r="L139" s="150"/>
      <c r="M139" s="148">
        <f>BL139</f>
        <v>7.1428571428571423</v>
      </c>
      <c r="N139" s="149"/>
      <c r="O139" s="150"/>
      <c r="P139" s="148">
        <f>BM139</f>
        <v>12.857142857142856</v>
      </c>
      <c r="Q139" s="149"/>
      <c r="R139" s="150"/>
      <c r="S139" s="148">
        <f>BN139</f>
        <v>17.142857142857142</v>
      </c>
      <c r="T139" s="149"/>
      <c r="U139" s="150"/>
      <c r="V139" s="148">
        <f>BO139</f>
        <v>18.571428571428573</v>
      </c>
      <c r="W139" s="149"/>
      <c r="X139" s="150"/>
      <c r="Y139" s="148">
        <f>BP139</f>
        <v>11.428571428571429</v>
      </c>
      <c r="Z139" s="149"/>
      <c r="AA139" s="150"/>
      <c r="AB139" s="148">
        <f>BQ139</f>
        <v>5.7142857142857144</v>
      </c>
      <c r="AC139" s="149"/>
      <c r="AD139" s="150"/>
      <c r="AE139" s="148">
        <f>BR139</f>
        <v>4.2857142857142856</v>
      </c>
      <c r="AF139" s="149"/>
      <c r="AG139" s="150"/>
      <c r="AH139" s="148">
        <f>BS139</f>
        <v>14.285714285714285</v>
      </c>
      <c r="AI139" s="149"/>
      <c r="AJ139" s="150"/>
      <c r="AK139" s="148">
        <f>BT139</f>
        <v>0</v>
      </c>
      <c r="AL139" s="149"/>
      <c r="AM139" s="150"/>
      <c r="AN139" s="39"/>
      <c r="AO139" s="39"/>
      <c r="AP139" s="39"/>
      <c r="AQ139" s="39"/>
      <c r="AR139" s="39"/>
      <c r="AS139" s="39"/>
      <c r="AT139" s="39"/>
      <c r="AU139" s="39"/>
      <c r="BH139" s="2" t="s">
        <v>60</v>
      </c>
      <c r="BK139" s="23">
        <v>8.5714285714285712</v>
      </c>
      <c r="BL139" s="23">
        <v>7.1428571428571423</v>
      </c>
      <c r="BM139" s="23">
        <v>12.857142857142856</v>
      </c>
      <c r="BN139" s="23">
        <v>17.142857142857142</v>
      </c>
      <c r="BO139" s="23">
        <v>18.571428571428573</v>
      </c>
      <c r="BP139" s="23">
        <v>11.428571428571429</v>
      </c>
      <c r="BQ139" s="23">
        <v>5.7142857142857144</v>
      </c>
      <c r="BR139" s="23">
        <v>4.2857142857142856</v>
      </c>
      <c r="BS139" s="23">
        <v>14.285714285714285</v>
      </c>
      <c r="BT139" s="23">
        <v>0</v>
      </c>
    </row>
    <row r="140" spans="1:96" ht="3.75" customHeight="1"/>
    <row r="142" spans="1:96" s="19" customFormat="1" ht="11.25" customHeight="1">
      <c r="A142" s="40"/>
      <c r="B142" s="144" t="s">
        <v>63</v>
      </c>
      <c r="C142" s="144"/>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44"/>
      <c r="C143" s="144"/>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07"/>
      <c r="E144" s="108"/>
      <c r="F144" s="108"/>
      <c r="G144" s="108"/>
      <c r="H144" s="108"/>
      <c r="I144" s="109"/>
      <c r="J144" s="93" t="s">
        <v>6</v>
      </c>
      <c r="K144" s="94"/>
      <c r="L144" s="94"/>
      <c r="M144" s="95"/>
      <c r="N144" s="93" t="s">
        <v>7</v>
      </c>
      <c r="O144" s="94"/>
      <c r="P144" s="94"/>
      <c r="Q144" s="95"/>
      <c r="R144" s="80">
        <v>1</v>
      </c>
      <c r="S144" s="81"/>
      <c r="T144" s="81"/>
      <c r="U144" s="82"/>
      <c r="V144" s="80">
        <v>2</v>
      </c>
      <c r="W144" s="81"/>
      <c r="X144" s="81"/>
      <c r="Y144" s="82"/>
      <c r="Z144" s="80">
        <v>3</v>
      </c>
      <c r="AA144" s="81"/>
      <c r="AB144" s="81"/>
      <c r="AC144" s="82"/>
      <c r="AD144" s="80">
        <v>4</v>
      </c>
      <c r="AE144" s="81"/>
      <c r="AF144" s="81"/>
      <c r="AG144" s="82"/>
      <c r="AH144" s="80"/>
      <c r="AI144" s="81"/>
      <c r="AJ144" s="81"/>
      <c r="AK144" s="82"/>
    </row>
    <row r="145" spans="4:67" s="40" customFormat="1" ht="22.5" customHeight="1">
      <c r="D145" s="110"/>
      <c r="E145" s="111"/>
      <c r="F145" s="111"/>
      <c r="G145" s="111"/>
      <c r="H145" s="111"/>
      <c r="I145" s="112"/>
      <c r="J145" s="96"/>
      <c r="K145" s="97"/>
      <c r="L145" s="97"/>
      <c r="M145" s="98"/>
      <c r="N145" s="96"/>
      <c r="O145" s="97"/>
      <c r="P145" s="97"/>
      <c r="Q145" s="98"/>
      <c r="R145" s="83" t="s">
        <v>66</v>
      </c>
      <c r="S145" s="84"/>
      <c r="T145" s="84"/>
      <c r="U145" s="85"/>
      <c r="V145" s="83" t="s">
        <v>67</v>
      </c>
      <c r="W145" s="84"/>
      <c r="X145" s="84"/>
      <c r="Y145" s="85"/>
      <c r="Z145" s="83" t="s">
        <v>68</v>
      </c>
      <c r="AA145" s="84"/>
      <c r="AB145" s="84"/>
      <c r="AC145" s="85"/>
      <c r="AD145" s="83" t="s">
        <v>69</v>
      </c>
      <c r="AE145" s="84"/>
      <c r="AF145" s="84"/>
      <c r="AG145" s="85"/>
      <c r="AH145" s="83" t="s">
        <v>12</v>
      </c>
      <c r="AI145" s="84"/>
      <c r="AJ145" s="84"/>
      <c r="AK145" s="85"/>
      <c r="BI145" s="42" t="s">
        <v>13</v>
      </c>
      <c r="BJ145" s="40" t="s">
        <v>14</v>
      </c>
      <c r="BK145" s="40">
        <v>1</v>
      </c>
      <c r="BL145" s="40">
        <v>2</v>
      </c>
      <c r="BM145" s="40">
        <v>3</v>
      </c>
      <c r="BN145" s="40">
        <v>4</v>
      </c>
      <c r="BO145" s="40">
        <v>0</v>
      </c>
    </row>
    <row r="146" spans="4:67" s="40" customFormat="1">
      <c r="D146" s="126" t="s">
        <v>15</v>
      </c>
      <c r="E146" s="127"/>
      <c r="F146" s="127"/>
      <c r="G146" s="127"/>
      <c r="H146" s="127"/>
      <c r="I146" s="128"/>
      <c r="J146" s="63">
        <f>BI146</f>
        <v>92.428198433420363</v>
      </c>
      <c r="K146" s="63"/>
      <c r="L146" s="63"/>
      <c r="M146" s="63"/>
      <c r="N146" s="63">
        <f>BJ146</f>
        <v>77.5</v>
      </c>
      <c r="O146" s="63"/>
      <c r="P146" s="63"/>
      <c r="Q146" s="63"/>
      <c r="R146" s="63">
        <f>BK146</f>
        <v>32.5</v>
      </c>
      <c r="S146" s="63"/>
      <c r="T146" s="63"/>
      <c r="U146" s="63"/>
      <c r="V146" s="63">
        <f>BL146</f>
        <v>45</v>
      </c>
      <c r="W146" s="63"/>
      <c r="X146" s="63"/>
      <c r="Y146" s="63"/>
      <c r="Z146" s="63">
        <f>BM146</f>
        <v>20</v>
      </c>
      <c r="AA146" s="63"/>
      <c r="AB146" s="63"/>
      <c r="AC146" s="63"/>
      <c r="AD146" s="63">
        <f>BN146</f>
        <v>2.5</v>
      </c>
      <c r="AE146" s="63"/>
      <c r="AF146" s="63"/>
      <c r="AG146" s="63"/>
      <c r="AH146" s="63">
        <f>BO146</f>
        <v>0</v>
      </c>
      <c r="AI146" s="63"/>
      <c r="AJ146" s="63"/>
      <c r="AK146" s="63"/>
      <c r="BG146" s="40">
        <v>29</v>
      </c>
      <c r="BH146" s="40" t="s">
        <v>16</v>
      </c>
      <c r="BI146" s="43">
        <v>92.428198433420363</v>
      </c>
      <c r="BJ146" s="43">
        <f>BK146+BL146</f>
        <v>77.5</v>
      </c>
      <c r="BK146" s="43">
        <v>32.5</v>
      </c>
      <c r="BL146" s="43">
        <v>45</v>
      </c>
      <c r="BM146" s="43">
        <v>20</v>
      </c>
      <c r="BN146" s="43">
        <v>2.5</v>
      </c>
      <c r="BO146" s="43">
        <v>0</v>
      </c>
    </row>
    <row r="147" spans="4:67" s="40" customFormat="1">
      <c r="D147" s="120" t="s">
        <v>17</v>
      </c>
      <c r="E147" s="121"/>
      <c r="F147" s="121"/>
      <c r="G147" s="121"/>
      <c r="H147" s="121"/>
      <c r="I147" s="122"/>
      <c r="J147" s="67">
        <f>BI147</f>
        <v>92.120535714285708</v>
      </c>
      <c r="K147" s="67"/>
      <c r="L147" s="67"/>
      <c r="M147" s="67"/>
      <c r="N147" s="67">
        <f>IF(ISERROR(BJ147),"",BJ147)</f>
        <v>90</v>
      </c>
      <c r="O147" s="67"/>
      <c r="P147" s="67"/>
      <c r="Q147" s="67"/>
      <c r="R147" s="67">
        <f>BK147</f>
        <v>52.857142857142861</v>
      </c>
      <c r="S147" s="67"/>
      <c r="T147" s="67"/>
      <c r="U147" s="67"/>
      <c r="V147" s="67">
        <f>BL147</f>
        <v>37.142857142857146</v>
      </c>
      <c r="W147" s="67"/>
      <c r="X147" s="67"/>
      <c r="Y147" s="67"/>
      <c r="Z147" s="67">
        <f>BM147</f>
        <v>8.5714285714285712</v>
      </c>
      <c r="AA147" s="67"/>
      <c r="AB147" s="67"/>
      <c r="AC147" s="67"/>
      <c r="AD147" s="67">
        <f>BN147</f>
        <v>1.4285714285714286</v>
      </c>
      <c r="AE147" s="67"/>
      <c r="AF147" s="67"/>
      <c r="AG147" s="67"/>
      <c r="AH147" s="67">
        <f>BO147</f>
        <v>0</v>
      </c>
      <c r="AI147" s="67"/>
      <c r="AJ147" s="67"/>
      <c r="AK147" s="67"/>
      <c r="BH147" s="40" t="s">
        <v>18</v>
      </c>
      <c r="BI147" s="43">
        <v>92.120535714285708</v>
      </c>
      <c r="BJ147" s="43">
        <f>BK147+BL147</f>
        <v>90</v>
      </c>
      <c r="BK147" s="43">
        <v>52.857142857142861</v>
      </c>
      <c r="BL147" s="43">
        <v>37.142857142857146</v>
      </c>
      <c r="BM147" s="43">
        <v>8.5714285714285712</v>
      </c>
      <c r="BN147" s="43">
        <v>1.4285714285714286</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26" t="s">
        <v>15</v>
      </c>
      <c r="E149" s="127"/>
      <c r="F149" s="127"/>
      <c r="G149" s="127"/>
      <c r="H149" s="127"/>
      <c r="I149" s="128"/>
      <c r="J149" s="63">
        <f>BI149</f>
        <v>90.980299074293853</v>
      </c>
      <c r="K149" s="63"/>
      <c r="L149" s="63"/>
      <c r="M149" s="63"/>
      <c r="N149" s="63">
        <f>BJ149</f>
        <v>85</v>
      </c>
      <c r="O149" s="63"/>
      <c r="P149" s="63"/>
      <c r="Q149" s="63"/>
      <c r="R149" s="63">
        <f>BK149</f>
        <v>55.000000000000007</v>
      </c>
      <c r="S149" s="63"/>
      <c r="T149" s="63"/>
      <c r="U149" s="63"/>
      <c r="V149" s="63">
        <f>BL149</f>
        <v>30</v>
      </c>
      <c r="W149" s="63"/>
      <c r="X149" s="63"/>
      <c r="Y149" s="63"/>
      <c r="Z149" s="63">
        <f>BM149</f>
        <v>13.750000000000002</v>
      </c>
      <c r="AA149" s="63"/>
      <c r="AB149" s="63"/>
      <c r="AC149" s="63"/>
      <c r="AD149" s="63">
        <f>BN149</f>
        <v>1.25</v>
      </c>
      <c r="AE149" s="63"/>
      <c r="AF149" s="63"/>
      <c r="AG149" s="63"/>
      <c r="AH149" s="63">
        <f>BO149</f>
        <v>0</v>
      </c>
      <c r="AI149" s="63"/>
      <c r="AJ149" s="63"/>
      <c r="AK149" s="63"/>
      <c r="BG149" s="40">
        <v>30</v>
      </c>
      <c r="BH149" s="40" t="s">
        <v>16</v>
      </c>
      <c r="BI149" s="43">
        <v>90.980299074293853</v>
      </c>
      <c r="BJ149" s="43">
        <f>BK149+BL149</f>
        <v>85</v>
      </c>
      <c r="BK149" s="43">
        <v>55.000000000000007</v>
      </c>
      <c r="BL149" s="43">
        <v>30</v>
      </c>
      <c r="BM149" s="43">
        <v>13.750000000000002</v>
      </c>
      <c r="BN149" s="43">
        <v>1.25</v>
      </c>
      <c r="BO149" s="43">
        <v>0</v>
      </c>
    </row>
    <row r="150" spans="4:67" s="40" customFormat="1">
      <c r="D150" s="120" t="s">
        <v>17</v>
      </c>
      <c r="E150" s="121"/>
      <c r="F150" s="121"/>
      <c r="G150" s="121"/>
      <c r="H150" s="121"/>
      <c r="I150" s="122"/>
      <c r="J150" s="67">
        <f>BI150</f>
        <v>90.223214285714278</v>
      </c>
      <c r="K150" s="67"/>
      <c r="L150" s="67"/>
      <c r="M150" s="67"/>
      <c r="N150" s="67">
        <f>IF(ISERROR(BJ150),"",BJ150)</f>
        <v>94.285714285714292</v>
      </c>
      <c r="O150" s="67"/>
      <c r="P150" s="67"/>
      <c r="Q150" s="67"/>
      <c r="R150" s="67">
        <f>BK150</f>
        <v>52.857142857142861</v>
      </c>
      <c r="S150" s="67"/>
      <c r="T150" s="67"/>
      <c r="U150" s="67"/>
      <c r="V150" s="67">
        <f>BL150</f>
        <v>41.428571428571431</v>
      </c>
      <c r="W150" s="67"/>
      <c r="X150" s="67"/>
      <c r="Y150" s="67"/>
      <c r="Z150" s="67">
        <f>BM150</f>
        <v>4.2857142857142856</v>
      </c>
      <c r="AA150" s="67"/>
      <c r="AB150" s="67"/>
      <c r="AC150" s="67"/>
      <c r="AD150" s="67">
        <f>BN150</f>
        <v>1.4285714285714286</v>
      </c>
      <c r="AE150" s="67"/>
      <c r="AF150" s="67"/>
      <c r="AG150" s="67"/>
      <c r="AH150" s="67">
        <f>BO150</f>
        <v>0</v>
      </c>
      <c r="AI150" s="67"/>
      <c r="AJ150" s="67"/>
      <c r="AK150" s="67"/>
      <c r="BH150" s="40" t="s">
        <v>18</v>
      </c>
      <c r="BI150" s="43">
        <v>90.223214285714278</v>
      </c>
      <c r="BJ150" s="43">
        <f>BK150+BL150</f>
        <v>94.285714285714292</v>
      </c>
      <c r="BK150" s="43">
        <v>52.857142857142861</v>
      </c>
      <c r="BL150" s="43">
        <v>41.428571428571431</v>
      </c>
      <c r="BM150" s="43">
        <v>4.2857142857142856</v>
      </c>
      <c r="BN150" s="43">
        <v>1.4285714285714286</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26" t="s">
        <v>15</v>
      </c>
      <c r="E152" s="127"/>
      <c r="F152" s="127"/>
      <c r="G152" s="127"/>
      <c r="H152" s="127"/>
      <c r="I152" s="128"/>
      <c r="J152" s="63">
        <f>BI152</f>
        <v>95.395205316876329</v>
      </c>
      <c r="K152" s="63"/>
      <c r="L152" s="63"/>
      <c r="M152" s="63"/>
      <c r="N152" s="63">
        <f>BJ152</f>
        <v>95</v>
      </c>
      <c r="O152" s="63"/>
      <c r="P152" s="63"/>
      <c r="Q152" s="63"/>
      <c r="R152" s="63">
        <f>BK152</f>
        <v>53.75</v>
      </c>
      <c r="S152" s="63"/>
      <c r="T152" s="63"/>
      <c r="U152" s="63"/>
      <c r="V152" s="63">
        <f>BL152</f>
        <v>41.25</v>
      </c>
      <c r="W152" s="63"/>
      <c r="X152" s="63"/>
      <c r="Y152" s="63"/>
      <c r="Z152" s="63">
        <f>BM152</f>
        <v>2.5</v>
      </c>
      <c r="AA152" s="63"/>
      <c r="AB152" s="63"/>
      <c r="AC152" s="63"/>
      <c r="AD152" s="63">
        <f>BN152</f>
        <v>2.5</v>
      </c>
      <c r="AE152" s="63"/>
      <c r="AF152" s="63"/>
      <c r="AG152" s="63"/>
      <c r="AH152" s="63">
        <f>BO152</f>
        <v>0</v>
      </c>
      <c r="AI152" s="63"/>
      <c r="AJ152" s="63"/>
      <c r="AK152" s="63"/>
      <c r="BG152" s="40">
        <v>31</v>
      </c>
      <c r="BH152" s="40" t="s">
        <v>16</v>
      </c>
      <c r="BI152" s="43">
        <v>95.395205316876329</v>
      </c>
      <c r="BJ152" s="43">
        <f>BK152+BL152</f>
        <v>95</v>
      </c>
      <c r="BK152" s="43">
        <v>53.75</v>
      </c>
      <c r="BL152" s="43">
        <v>41.25</v>
      </c>
      <c r="BM152" s="43">
        <v>2.5</v>
      </c>
      <c r="BN152" s="43">
        <v>2.5</v>
      </c>
      <c r="BO152" s="43">
        <v>0</v>
      </c>
    </row>
    <row r="153" spans="4:67" s="40" customFormat="1">
      <c r="D153" s="120" t="s">
        <v>17</v>
      </c>
      <c r="E153" s="121"/>
      <c r="F153" s="121"/>
      <c r="G153" s="121"/>
      <c r="H153" s="121"/>
      <c r="I153" s="122"/>
      <c r="J153" s="67">
        <f>BI153</f>
        <v>94.441964285714292</v>
      </c>
      <c r="K153" s="67"/>
      <c r="L153" s="67"/>
      <c r="M153" s="67"/>
      <c r="N153" s="67">
        <f>IF(ISERROR(BJ153),"",BJ153)</f>
        <v>94.285714285714278</v>
      </c>
      <c r="O153" s="67"/>
      <c r="P153" s="67"/>
      <c r="Q153" s="67"/>
      <c r="R153" s="67">
        <f>BK153</f>
        <v>70</v>
      </c>
      <c r="S153" s="67"/>
      <c r="T153" s="67"/>
      <c r="U153" s="67"/>
      <c r="V153" s="67">
        <f>BL153</f>
        <v>24.285714285714285</v>
      </c>
      <c r="W153" s="67"/>
      <c r="X153" s="67"/>
      <c r="Y153" s="67"/>
      <c r="Z153" s="67">
        <f>BM153</f>
        <v>5.7142857142857144</v>
      </c>
      <c r="AA153" s="67"/>
      <c r="AB153" s="67"/>
      <c r="AC153" s="67"/>
      <c r="AD153" s="67">
        <f>BN153</f>
        <v>0</v>
      </c>
      <c r="AE153" s="67"/>
      <c r="AF153" s="67"/>
      <c r="AG153" s="67"/>
      <c r="AH153" s="67">
        <f>BO153</f>
        <v>0</v>
      </c>
      <c r="AI153" s="67"/>
      <c r="AJ153" s="67"/>
      <c r="AK153" s="67"/>
      <c r="BH153" s="40" t="s">
        <v>18</v>
      </c>
      <c r="BI153" s="43">
        <v>94.441964285714292</v>
      </c>
      <c r="BJ153" s="43">
        <f>BK153+BL153</f>
        <v>94.285714285714278</v>
      </c>
      <c r="BK153" s="43">
        <v>70</v>
      </c>
      <c r="BL153" s="43">
        <v>24.285714285714285</v>
      </c>
      <c r="BM153" s="43">
        <v>5.7142857142857144</v>
      </c>
      <c r="BN153" s="43">
        <v>0</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26" t="s">
        <v>15</v>
      </c>
      <c r="E155" s="127"/>
      <c r="F155" s="127"/>
      <c r="G155" s="127"/>
      <c r="H155" s="127"/>
      <c r="I155" s="128"/>
      <c r="J155" s="63">
        <f>BI155</f>
        <v>79.159743650605279</v>
      </c>
      <c r="K155" s="63"/>
      <c r="L155" s="63"/>
      <c r="M155" s="63"/>
      <c r="N155" s="63">
        <f>BJ155</f>
        <v>67.5</v>
      </c>
      <c r="O155" s="63"/>
      <c r="P155" s="63"/>
      <c r="Q155" s="63"/>
      <c r="R155" s="63">
        <f>BK155</f>
        <v>28.749999999999996</v>
      </c>
      <c r="S155" s="63"/>
      <c r="T155" s="63"/>
      <c r="U155" s="63"/>
      <c r="V155" s="63">
        <f>BL155</f>
        <v>38.75</v>
      </c>
      <c r="W155" s="63"/>
      <c r="X155" s="63"/>
      <c r="Y155" s="63"/>
      <c r="Z155" s="63">
        <f>BM155</f>
        <v>25</v>
      </c>
      <c r="AA155" s="63"/>
      <c r="AB155" s="63"/>
      <c r="AC155" s="63"/>
      <c r="AD155" s="63">
        <f>BN155</f>
        <v>7.5</v>
      </c>
      <c r="AE155" s="63"/>
      <c r="AF155" s="63"/>
      <c r="AG155" s="63"/>
      <c r="AH155" s="63">
        <f>BO155</f>
        <v>0</v>
      </c>
      <c r="AI155" s="63"/>
      <c r="AJ155" s="63"/>
      <c r="AK155" s="63"/>
      <c r="BG155" s="40">
        <v>32</v>
      </c>
      <c r="BH155" s="40" t="s">
        <v>16</v>
      </c>
      <c r="BI155" s="43">
        <v>79.159743650605279</v>
      </c>
      <c r="BJ155" s="43">
        <f>BK155+BL155</f>
        <v>67.5</v>
      </c>
      <c r="BK155" s="43">
        <v>28.749999999999996</v>
      </c>
      <c r="BL155" s="43">
        <v>38.75</v>
      </c>
      <c r="BM155" s="43">
        <v>25</v>
      </c>
      <c r="BN155" s="43">
        <v>7.5</v>
      </c>
      <c r="BO155" s="43">
        <v>0</v>
      </c>
    </row>
    <row r="156" spans="4:67" s="40" customFormat="1">
      <c r="D156" s="120" t="s">
        <v>17</v>
      </c>
      <c r="E156" s="121"/>
      <c r="F156" s="121"/>
      <c r="G156" s="121"/>
      <c r="H156" s="121"/>
      <c r="I156" s="122"/>
      <c r="J156" s="67">
        <f>BI156</f>
        <v>78.392857142857139</v>
      </c>
      <c r="K156" s="67"/>
      <c r="L156" s="67"/>
      <c r="M156" s="67"/>
      <c r="N156" s="67">
        <f>IF(ISERROR(BJ156),"",BJ156)</f>
        <v>77.142857142857139</v>
      </c>
      <c r="O156" s="67"/>
      <c r="P156" s="67"/>
      <c r="Q156" s="67"/>
      <c r="R156" s="67">
        <f>BK156</f>
        <v>37.142857142857146</v>
      </c>
      <c r="S156" s="67"/>
      <c r="T156" s="67"/>
      <c r="U156" s="67"/>
      <c r="V156" s="67">
        <f>BL156</f>
        <v>40</v>
      </c>
      <c r="W156" s="67"/>
      <c r="X156" s="67"/>
      <c r="Y156" s="67"/>
      <c r="Z156" s="67">
        <f>BM156</f>
        <v>20</v>
      </c>
      <c r="AA156" s="67"/>
      <c r="AB156" s="67"/>
      <c r="AC156" s="67"/>
      <c r="AD156" s="67">
        <f>BN156</f>
        <v>2.8571428571428572</v>
      </c>
      <c r="AE156" s="67"/>
      <c r="AF156" s="67"/>
      <c r="AG156" s="67"/>
      <c r="AH156" s="67">
        <f>BO156</f>
        <v>0</v>
      </c>
      <c r="AI156" s="67"/>
      <c r="AJ156" s="67"/>
      <c r="AK156" s="67"/>
      <c r="BH156" s="40" t="s">
        <v>18</v>
      </c>
      <c r="BI156" s="43">
        <v>78.392857142857139</v>
      </c>
      <c r="BJ156" s="43">
        <f>BK156+BL156</f>
        <v>77.142857142857139</v>
      </c>
      <c r="BK156" s="43">
        <v>37.142857142857146</v>
      </c>
      <c r="BL156" s="43">
        <v>40</v>
      </c>
      <c r="BM156" s="43">
        <v>20</v>
      </c>
      <c r="BN156" s="43">
        <v>2.8571428571428572</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26" t="s">
        <v>15</v>
      </c>
      <c r="E158" s="127"/>
      <c r="F158" s="127"/>
      <c r="G158" s="127"/>
      <c r="H158" s="127"/>
      <c r="I158" s="128"/>
      <c r="J158" s="63">
        <f>BI158</f>
        <v>65.820080702587219</v>
      </c>
      <c r="K158" s="63"/>
      <c r="L158" s="63"/>
      <c r="M158" s="63"/>
      <c r="N158" s="63">
        <f>BJ158</f>
        <v>47.5</v>
      </c>
      <c r="O158" s="63"/>
      <c r="P158" s="63"/>
      <c r="Q158" s="63"/>
      <c r="R158" s="63">
        <f>BK158</f>
        <v>12.5</v>
      </c>
      <c r="S158" s="63"/>
      <c r="T158" s="63"/>
      <c r="U158" s="63"/>
      <c r="V158" s="63">
        <f>BL158</f>
        <v>35</v>
      </c>
      <c r="W158" s="63"/>
      <c r="X158" s="63"/>
      <c r="Y158" s="63"/>
      <c r="Z158" s="63">
        <f>BM158</f>
        <v>38.75</v>
      </c>
      <c r="AA158" s="63"/>
      <c r="AB158" s="63"/>
      <c r="AC158" s="63"/>
      <c r="AD158" s="63">
        <f>BN158</f>
        <v>13.750000000000002</v>
      </c>
      <c r="AE158" s="63"/>
      <c r="AF158" s="63"/>
      <c r="AG158" s="63"/>
      <c r="AH158" s="63">
        <f>BO158</f>
        <v>0</v>
      </c>
      <c r="AI158" s="63"/>
      <c r="AJ158" s="63"/>
      <c r="AK158" s="63"/>
      <c r="BG158" s="40">
        <v>33</v>
      </c>
      <c r="BH158" s="40" t="s">
        <v>16</v>
      </c>
      <c r="BI158" s="43">
        <v>65.820080702587219</v>
      </c>
      <c r="BJ158" s="43">
        <f>BK158+BL158</f>
        <v>47.5</v>
      </c>
      <c r="BK158" s="43">
        <v>12.5</v>
      </c>
      <c r="BL158" s="43">
        <v>35</v>
      </c>
      <c r="BM158" s="43">
        <v>38.75</v>
      </c>
      <c r="BN158" s="43">
        <v>13.750000000000002</v>
      </c>
      <c r="BO158" s="43">
        <v>0</v>
      </c>
    </row>
    <row r="159" spans="4:67" s="40" customFormat="1">
      <c r="D159" s="120" t="s">
        <v>17</v>
      </c>
      <c r="E159" s="121"/>
      <c r="F159" s="121"/>
      <c r="G159" s="121"/>
      <c r="H159" s="121"/>
      <c r="I159" s="122"/>
      <c r="J159" s="67">
        <f>BI159</f>
        <v>63.593750000000007</v>
      </c>
      <c r="K159" s="67"/>
      <c r="L159" s="67"/>
      <c r="M159" s="67"/>
      <c r="N159" s="67">
        <f>IF(ISERROR(BJ159),"",BJ159)</f>
        <v>68.571428571428569</v>
      </c>
      <c r="O159" s="67"/>
      <c r="P159" s="67"/>
      <c r="Q159" s="67"/>
      <c r="R159" s="67">
        <f>BK159</f>
        <v>18.571428571428573</v>
      </c>
      <c r="S159" s="67"/>
      <c r="T159" s="67"/>
      <c r="U159" s="67"/>
      <c r="V159" s="67">
        <f>BL159</f>
        <v>50</v>
      </c>
      <c r="W159" s="67"/>
      <c r="X159" s="67"/>
      <c r="Y159" s="67"/>
      <c r="Z159" s="67">
        <f>BM159</f>
        <v>25.714285714285712</v>
      </c>
      <c r="AA159" s="67"/>
      <c r="AB159" s="67"/>
      <c r="AC159" s="67"/>
      <c r="AD159" s="67">
        <f>BN159</f>
        <v>5.7142857142857144</v>
      </c>
      <c r="AE159" s="67"/>
      <c r="AF159" s="67"/>
      <c r="AG159" s="67"/>
      <c r="AH159" s="67">
        <f>BO159</f>
        <v>0</v>
      </c>
      <c r="AI159" s="67"/>
      <c r="AJ159" s="67"/>
      <c r="AK159" s="67"/>
      <c r="BH159" s="40" t="s">
        <v>18</v>
      </c>
      <c r="BI159" s="43">
        <v>63.593750000000007</v>
      </c>
      <c r="BJ159" s="43">
        <f>BK159+BL159</f>
        <v>68.571428571428569</v>
      </c>
      <c r="BK159" s="43">
        <v>18.571428571428573</v>
      </c>
      <c r="BL159" s="43">
        <v>50</v>
      </c>
      <c r="BM159" s="43">
        <v>25.714285714285712</v>
      </c>
      <c r="BN159" s="43">
        <v>5.7142857142857144</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26" t="s">
        <v>15</v>
      </c>
      <c r="E161" s="127"/>
      <c r="F161" s="127"/>
      <c r="G161" s="127"/>
      <c r="H161" s="127"/>
      <c r="I161" s="128"/>
      <c r="J161" s="63">
        <f>BI161</f>
        <v>75.551863280322806</v>
      </c>
      <c r="K161" s="63"/>
      <c r="L161" s="63"/>
      <c r="M161" s="63"/>
      <c r="N161" s="63">
        <f>BJ161</f>
        <v>58.75</v>
      </c>
      <c r="O161" s="63"/>
      <c r="P161" s="63"/>
      <c r="Q161" s="63"/>
      <c r="R161" s="63">
        <f>BK161</f>
        <v>18.75</v>
      </c>
      <c r="S161" s="63"/>
      <c r="T161" s="63"/>
      <c r="U161" s="63"/>
      <c r="V161" s="63">
        <f>BL161</f>
        <v>40</v>
      </c>
      <c r="W161" s="63"/>
      <c r="X161" s="63"/>
      <c r="Y161" s="63"/>
      <c r="Z161" s="63">
        <f>BM161</f>
        <v>31.25</v>
      </c>
      <c r="AA161" s="63"/>
      <c r="AB161" s="63"/>
      <c r="AC161" s="63"/>
      <c r="AD161" s="63">
        <f>BN161</f>
        <v>10</v>
      </c>
      <c r="AE161" s="63"/>
      <c r="AF161" s="63"/>
      <c r="AG161" s="63"/>
      <c r="AH161" s="63">
        <f>BO161</f>
        <v>0</v>
      </c>
      <c r="AI161" s="63"/>
      <c r="AJ161" s="63"/>
      <c r="AK161" s="63"/>
      <c r="BG161" s="40">
        <v>34</v>
      </c>
      <c r="BH161" s="40" t="s">
        <v>16</v>
      </c>
      <c r="BI161" s="43">
        <v>75.551863280322806</v>
      </c>
      <c r="BJ161" s="43">
        <f>BK161+BL161</f>
        <v>58.75</v>
      </c>
      <c r="BK161" s="43">
        <v>18.75</v>
      </c>
      <c r="BL161" s="43">
        <v>40</v>
      </c>
      <c r="BM161" s="43">
        <v>31.25</v>
      </c>
      <c r="BN161" s="43">
        <v>10</v>
      </c>
      <c r="BO161" s="43">
        <v>0</v>
      </c>
    </row>
    <row r="162" spans="1:96" s="40" customFormat="1">
      <c r="D162" s="120" t="s">
        <v>17</v>
      </c>
      <c r="E162" s="121"/>
      <c r="F162" s="121"/>
      <c r="G162" s="121"/>
      <c r="H162" s="121"/>
      <c r="I162" s="122"/>
      <c r="J162" s="67">
        <f>BI162</f>
        <v>75.3125</v>
      </c>
      <c r="K162" s="67"/>
      <c r="L162" s="67"/>
      <c r="M162" s="67"/>
      <c r="N162" s="67">
        <f>IF(ISERROR(BJ162),"",BJ162)</f>
        <v>78.571428571428584</v>
      </c>
      <c r="O162" s="67"/>
      <c r="P162" s="67"/>
      <c r="Q162" s="67"/>
      <c r="R162" s="67">
        <f>BK162</f>
        <v>37.142857142857146</v>
      </c>
      <c r="S162" s="67"/>
      <c r="T162" s="67"/>
      <c r="U162" s="67"/>
      <c r="V162" s="67">
        <f>BL162</f>
        <v>41.428571428571431</v>
      </c>
      <c r="W162" s="67"/>
      <c r="X162" s="67"/>
      <c r="Y162" s="67"/>
      <c r="Z162" s="67">
        <f>BM162</f>
        <v>18.571428571428573</v>
      </c>
      <c r="AA162" s="67"/>
      <c r="AB162" s="67"/>
      <c r="AC162" s="67"/>
      <c r="AD162" s="67">
        <f>BN162</f>
        <v>2.8571428571428572</v>
      </c>
      <c r="AE162" s="67"/>
      <c r="AF162" s="67"/>
      <c r="AG162" s="67"/>
      <c r="AH162" s="67">
        <f>BO162</f>
        <v>0</v>
      </c>
      <c r="AI162" s="67"/>
      <c r="AJ162" s="67"/>
      <c r="AK162" s="67"/>
      <c r="BH162" s="40" t="s">
        <v>18</v>
      </c>
      <c r="BI162" s="43">
        <v>75.3125</v>
      </c>
      <c r="BJ162" s="43">
        <f>BK162+BL162</f>
        <v>78.571428571428584</v>
      </c>
      <c r="BK162" s="43">
        <v>37.142857142857146</v>
      </c>
      <c r="BL162" s="43">
        <v>41.428571428571431</v>
      </c>
      <c r="BM162" s="43">
        <v>18.571428571428573</v>
      </c>
      <c r="BN162" s="43">
        <v>2.8571428571428572</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26" t="s">
        <v>15</v>
      </c>
      <c r="E164" s="127"/>
      <c r="F164" s="127"/>
      <c r="G164" s="127"/>
      <c r="H164" s="127"/>
      <c r="I164" s="128"/>
      <c r="J164" s="63">
        <f>BI164</f>
        <v>91.146451459767391</v>
      </c>
      <c r="K164" s="63"/>
      <c r="L164" s="63"/>
      <c r="M164" s="63"/>
      <c r="N164" s="63">
        <f>BJ164</f>
        <v>85</v>
      </c>
      <c r="O164" s="63"/>
      <c r="P164" s="63"/>
      <c r="Q164" s="63"/>
      <c r="R164" s="63">
        <f>BK164</f>
        <v>36.25</v>
      </c>
      <c r="S164" s="63"/>
      <c r="T164" s="63"/>
      <c r="U164" s="63"/>
      <c r="V164" s="63">
        <f>BL164</f>
        <v>48.75</v>
      </c>
      <c r="W164" s="63"/>
      <c r="X164" s="63"/>
      <c r="Y164" s="63"/>
      <c r="Z164" s="63">
        <f>BM164</f>
        <v>10</v>
      </c>
      <c r="AA164" s="63"/>
      <c r="AB164" s="63"/>
      <c r="AC164" s="63"/>
      <c r="AD164" s="63">
        <f>BN164</f>
        <v>5</v>
      </c>
      <c r="AE164" s="63"/>
      <c r="AF164" s="63"/>
      <c r="AG164" s="63"/>
      <c r="AH164" s="63">
        <f>BO164</f>
        <v>0</v>
      </c>
      <c r="AI164" s="63"/>
      <c r="AJ164" s="63"/>
      <c r="AK164" s="63"/>
      <c r="BG164" s="40">
        <v>35</v>
      </c>
      <c r="BH164" s="40" t="s">
        <v>16</v>
      </c>
      <c r="BI164" s="43">
        <v>91.146451459767391</v>
      </c>
      <c r="BJ164" s="43">
        <f>BK164+BL164</f>
        <v>85</v>
      </c>
      <c r="BK164" s="43">
        <v>36.25</v>
      </c>
      <c r="BL164" s="43">
        <v>48.75</v>
      </c>
      <c r="BM164" s="43">
        <v>10</v>
      </c>
      <c r="BN164" s="43">
        <v>5</v>
      </c>
      <c r="BO164" s="43">
        <v>0</v>
      </c>
    </row>
    <row r="165" spans="1:96" s="40" customFormat="1">
      <c r="D165" s="120" t="s">
        <v>17</v>
      </c>
      <c r="E165" s="121"/>
      <c r="F165" s="121"/>
      <c r="G165" s="121"/>
      <c r="H165" s="121"/>
      <c r="I165" s="122"/>
      <c r="J165" s="67">
        <f>BI165</f>
        <v>90.580357142857139</v>
      </c>
      <c r="K165" s="67"/>
      <c r="L165" s="67"/>
      <c r="M165" s="67"/>
      <c r="N165" s="67">
        <f>IF(ISERROR(BJ165),"",BJ165)</f>
        <v>91.428571428571416</v>
      </c>
      <c r="O165" s="67"/>
      <c r="P165" s="67"/>
      <c r="Q165" s="67"/>
      <c r="R165" s="67">
        <f>BK165</f>
        <v>57.142857142857139</v>
      </c>
      <c r="S165" s="67"/>
      <c r="T165" s="67"/>
      <c r="U165" s="67"/>
      <c r="V165" s="67">
        <f>BL165</f>
        <v>34.285714285714285</v>
      </c>
      <c r="W165" s="67"/>
      <c r="X165" s="67"/>
      <c r="Y165" s="67"/>
      <c r="Z165" s="67">
        <f>BM165</f>
        <v>5.7142857142857144</v>
      </c>
      <c r="AA165" s="67"/>
      <c r="AB165" s="67"/>
      <c r="AC165" s="67"/>
      <c r="AD165" s="67">
        <f>BN165</f>
        <v>2.8571428571428572</v>
      </c>
      <c r="AE165" s="67"/>
      <c r="AF165" s="67"/>
      <c r="AG165" s="67"/>
      <c r="AH165" s="67">
        <f>BO165</f>
        <v>0</v>
      </c>
      <c r="AI165" s="67"/>
      <c r="AJ165" s="67"/>
      <c r="AK165" s="67"/>
      <c r="BH165" s="40" t="s">
        <v>18</v>
      </c>
      <c r="BI165" s="43">
        <v>90.580357142857139</v>
      </c>
      <c r="BJ165" s="43">
        <f>BK165+BL165</f>
        <v>91.428571428571416</v>
      </c>
      <c r="BK165" s="43">
        <v>57.142857142857139</v>
      </c>
      <c r="BL165" s="43">
        <v>34.285714285714285</v>
      </c>
      <c r="BM165" s="43">
        <v>5.7142857142857144</v>
      </c>
      <c r="BN165" s="43">
        <v>2.8571428571428572</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07"/>
      <c r="E172" s="108"/>
      <c r="F172" s="108"/>
      <c r="G172" s="108"/>
      <c r="H172" s="108"/>
      <c r="I172" s="109"/>
      <c r="J172" s="93" t="s">
        <v>6</v>
      </c>
      <c r="K172" s="94"/>
      <c r="L172" s="94"/>
      <c r="M172" s="95"/>
      <c r="N172" s="93" t="s">
        <v>7</v>
      </c>
      <c r="O172" s="94"/>
      <c r="P172" s="94"/>
      <c r="Q172" s="95"/>
      <c r="R172" s="80">
        <v>1</v>
      </c>
      <c r="S172" s="81"/>
      <c r="T172" s="81"/>
      <c r="U172" s="82"/>
      <c r="V172" s="80">
        <v>2</v>
      </c>
      <c r="W172" s="81"/>
      <c r="X172" s="81"/>
      <c r="Y172" s="82"/>
      <c r="Z172" s="80">
        <v>3</v>
      </c>
      <c r="AA172" s="81"/>
      <c r="AB172" s="81"/>
      <c r="AC172" s="82"/>
      <c r="AD172" s="80">
        <v>4</v>
      </c>
      <c r="AE172" s="81"/>
      <c r="AF172" s="81"/>
      <c r="AG172" s="82"/>
      <c r="AH172" s="80"/>
      <c r="AI172" s="81"/>
      <c r="AJ172" s="81"/>
      <c r="AK172" s="82"/>
    </row>
    <row r="173" spans="1:96" s="40" customFormat="1" ht="22.5" customHeight="1">
      <c r="D173" s="110"/>
      <c r="E173" s="111"/>
      <c r="F173" s="111"/>
      <c r="G173" s="111"/>
      <c r="H173" s="111"/>
      <c r="I173" s="112"/>
      <c r="J173" s="96"/>
      <c r="K173" s="97"/>
      <c r="L173" s="97"/>
      <c r="M173" s="98"/>
      <c r="N173" s="96"/>
      <c r="O173" s="97"/>
      <c r="P173" s="97"/>
      <c r="Q173" s="98"/>
      <c r="R173" s="83" t="s">
        <v>66</v>
      </c>
      <c r="S173" s="84"/>
      <c r="T173" s="84"/>
      <c r="U173" s="85"/>
      <c r="V173" s="83" t="s">
        <v>67</v>
      </c>
      <c r="W173" s="84"/>
      <c r="X173" s="84"/>
      <c r="Y173" s="85"/>
      <c r="Z173" s="83" t="s">
        <v>68</v>
      </c>
      <c r="AA173" s="84"/>
      <c r="AB173" s="84"/>
      <c r="AC173" s="85"/>
      <c r="AD173" s="83" t="s">
        <v>69</v>
      </c>
      <c r="AE173" s="84"/>
      <c r="AF173" s="84"/>
      <c r="AG173" s="85"/>
      <c r="AH173" s="83" t="s">
        <v>12</v>
      </c>
      <c r="AI173" s="84"/>
      <c r="AJ173" s="84"/>
      <c r="AK173" s="85"/>
      <c r="BI173" s="42" t="s">
        <v>13</v>
      </c>
      <c r="BJ173" s="40" t="s">
        <v>14</v>
      </c>
      <c r="BK173" s="40">
        <v>1</v>
      </c>
      <c r="BL173" s="40">
        <v>2</v>
      </c>
      <c r="BM173" s="40">
        <v>3</v>
      </c>
      <c r="BN173" s="40">
        <v>4</v>
      </c>
      <c r="BO173" s="40">
        <v>0</v>
      </c>
    </row>
    <row r="174" spans="1:96" s="40" customFormat="1">
      <c r="D174" s="126" t="s">
        <v>15</v>
      </c>
      <c r="E174" s="127"/>
      <c r="F174" s="127"/>
      <c r="G174" s="127"/>
      <c r="H174" s="127"/>
      <c r="I174" s="128"/>
      <c r="J174" s="63">
        <f>BI174</f>
        <v>79.373368146214091</v>
      </c>
      <c r="K174" s="63"/>
      <c r="L174" s="63"/>
      <c r="M174" s="63"/>
      <c r="N174" s="63">
        <f>BJ174</f>
        <v>60</v>
      </c>
      <c r="O174" s="63"/>
      <c r="P174" s="63"/>
      <c r="Q174" s="63"/>
      <c r="R174" s="63">
        <f>BK174</f>
        <v>16.25</v>
      </c>
      <c r="S174" s="63"/>
      <c r="T174" s="63"/>
      <c r="U174" s="63"/>
      <c r="V174" s="63">
        <f>BL174</f>
        <v>43.75</v>
      </c>
      <c r="W174" s="63"/>
      <c r="X174" s="63"/>
      <c r="Y174" s="63"/>
      <c r="Z174" s="63">
        <f>BM174</f>
        <v>32.5</v>
      </c>
      <c r="AA174" s="63"/>
      <c r="AB174" s="63"/>
      <c r="AC174" s="63"/>
      <c r="AD174" s="63">
        <f>BN174</f>
        <v>7.5</v>
      </c>
      <c r="AE174" s="63"/>
      <c r="AF174" s="63"/>
      <c r="AG174" s="63"/>
      <c r="AH174" s="63">
        <f>BO174</f>
        <v>0</v>
      </c>
      <c r="AI174" s="63"/>
      <c r="AJ174" s="63"/>
      <c r="AK174" s="63"/>
      <c r="BG174" s="40">
        <v>36</v>
      </c>
      <c r="BH174" s="40" t="s">
        <v>16</v>
      </c>
      <c r="BI174" s="43">
        <v>79.373368146214091</v>
      </c>
      <c r="BJ174" s="43">
        <f>BK174+BL174</f>
        <v>60</v>
      </c>
      <c r="BK174" s="43">
        <v>16.25</v>
      </c>
      <c r="BL174" s="43">
        <v>43.75</v>
      </c>
      <c r="BM174" s="43">
        <v>32.5</v>
      </c>
      <c r="BN174" s="43">
        <v>7.5</v>
      </c>
      <c r="BO174" s="43">
        <v>0</v>
      </c>
    </row>
    <row r="175" spans="1:96" s="40" customFormat="1">
      <c r="D175" s="120" t="s">
        <v>17</v>
      </c>
      <c r="E175" s="121"/>
      <c r="F175" s="121"/>
      <c r="G175" s="121"/>
      <c r="H175" s="121"/>
      <c r="I175" s="122"/>
      <c r="J175" s="67">
        <f>BI175</f>
        <v>79.419642857142861</v>
      </c>
      <c r="K175" s="67"/>
      <c r="L175" s="67"/>
      <c r="M175" s="67"/>
      <c r="N175" s="67">
        <f>IF(ISERROR(BJ175),"",BJ175)</f>
        <v>78.571428571428584</v>
      </c>
      <c r="O175" s="67"/>
      <c r="P175" s="67"/>
      <c r="Q175" s="67"/>
      <c r="R175" s="67">
        <f>BK175</f>
        <v>38.571428571428577</v>
      </c>
      <c r="S175" s="67"/>
      <c r="T175" s="67"/>
      <c r="U175" s="67"/>
      <c r="V175" s="67">
        <f>BL175</f>
        <v>40</v>
      </c>
      <c r="W175" s="67"/>
      <c r="X175" s="67"/>
      <c r="Y175" s="67"/>
      <c r="Z175" s="67">
        <f>BM175</f>
        <v>17.142857142857142</v>
      </c>
      <c r="AA175" s="67"/>
      <c r="AB175" s="67"/>
      <c r="AC175" s="67"/>
      <c r="AD175" s="67">
        <f>BN175</f>
        <v>4.2857142857142856</v>
      </c>
      <c r="AE175" s="67"/>
      <c r="AF175" s="67"/>
      <c r="AG175" s="67"/>
      <c r="AH175" s="67">
        <f>BO175</f>
        <v>0</v>
      </c>
      <c r="AI175" s="67"/>
      <c r="AJ175" s="67"/>
      <c r="AK175" s="67"/>
      <c r="BH175" s="40" t="s">
        <v>18</v>
      </c>
      <c r="BI175" s="43">
        <v>79.419642857142861</v>
      </c>
      <c r="BJ175" s="43">
        <f>BK175+BL175</f>
        <v>78.571428571428584</v>
      </c>
      <c r="BK175" s="43">
        <v>38.571428571428577</v>
      </c>
      <c r="BL175" s="43">
        <v>40</v>
      </c>
      <c r="BM175" s="43">
        <v>17.142857142857142</v>
      </c>
      <c r="BN175" s="43">
        <v>4.2857142857142856</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26" t="s">
        <v>15</v>
      </c>
      <c r="E177" s="127"/>
      <c r="F177" s="127"/>
      <c r="G177" s="127"/>
      <c r="H177" s="127"/>
      <c r="I177" s="128"/>
      <c r="J177" s="63">
        <f>BI177</f>
        <v>76.738666033705201</v>
      </c>
      <c r="K177" s="63"/>
      <c r="L177" s="63"/>
      <c r="M177" s="63"/>
      <c r="N177" s="63">
        <f>BJ177</f>
        <v>72.5</v>
      </c>
      <c r="O177" s="63"/>
      <c r="P177" s="63"/>
      <c r="Q177" s="63"/>
      <c r="R177" s="63">
        <f>BK177</f>
        <v>38.75</v>
      </c>
      <c r="S177" s="63"/>
      <c r="T177" s="63"/>
      <c r="U177" s="63"/>
      <c r="V177" s="63">
        <f>BL177</f>
        <v>33.75</v>
      </c>
      <c r="W177" s="63"/>
      <c r="X177" s="63"/>
      <c r="Y177" s="63"/>
      <c r="Z177" s="63">
        <f>BM177</f>
        <v>17.5</v>
      </c>
      <c r="AA177" s="63"/>
      <c r="AB177" s="63"/>
      <c r="AC177" s="63"/>
      <c r="AD177" s="63">
        <f>BN177</f>
        <v>10</v>
      </c>
      <c r="AE177" s="63"/>
      <c r="AF177" s="63"/>
      <c r="AG177" s="63"/>
      <c r="AH177" s="63">
        <f>BO177</f>
        <v>0</v>
      </c>
      <c r="AI177" s="63"/>
      <c r="AJ177" s="63"/>
      <c r="AK177" s="63"/>
      <c r="BG177" s="40">
        <v>37</v>
      </c>
      <c r="BH177" s="40" t="s">
        <v>16</v>
      </c>
      <c r="BI177" s="43">
        <v>76.738666033705201</v>
      </c>
      <c r="BJ177" s="43">
        <f>BK177+BL177</f>
        <v>72.5</v>
      </c>
      <c r="BK177" s="43">
        <v>38.75</v>
      </c>
      <c r="BL177" s="43">
        <v>33.75</v>
      </c>
      <c r="BM177" s="43">
        <v>17.5</v>
      </c>
      <c r="BN177" s="43">
        <v>10</v>
      </c>
      <c r="BO177" s="43">
        <v>0</v>
      </c>
    </row>
    <row r="178" spans="1:96" s="40" customFormat="1">
      <c r="D178" s="120" t="s">
        <v>17</v>
      </c>
      <c r="E178" s="121"/>
      <c r="F178" s="121"/>
      <c r="G178" s="121"/>
      <c r="H178" s="121"/>
      <c r="I178" s="122"/>
      <c r="J178" s="67">
        <f>BI178</f>
        <v>76.026785714285722</v>
      </c>
      <c r="K178" s="67"/>
      <c r="L178" s="67"/>
      <c r="M178" s="67"/>
      <c r="N178" s="67">
        <f>IF(ISERROR(BJ178),"",BJ178)</f>
        <v>75.714285714285708</v>
      </c>
      <c r="O178" s="67"/>
      <c r="P178" s="67"/>
      <c r="Q178" s="67"/>
      <c r="R178" s="67">
        <f>BK178</f>
        <v>44.285714285714285</v>
      </c>
      <c r="S178" s="67"/>
      <c r="T178" s="67"/>
      <c r="U178" s="67"/>
      <c r="V178" s="67">
        <f>BL178</f>
        <v>31.428571428571427</v>
      </c>
      <c r="W178" s="67"/>
      <c r="X178" s="67"/>
      <c r="Y178" s="67"/>
      <c r="Z178" s="67">
        <f>BM178</f>
        <v>15.714285714285714</v>
      </c>
      <c r="AA178" s="67"/>
      <c r="AB178" s="67"/>
      <c r="AC178" s="67"/>
      <c r="AD178" s="67">
        <f>BN178</f>
        <v>8.5714285714285712</v>
      </c>
      <c r="AE178" s="67"/>
      <c r="AF178" s="67"/>
      <c r="AG178" s="67"/>
      <c r="AH178" s="67">
        <f>BO178</f>
        <v>0</v>
      </c>
      <c r="AI178" s="67"/>
      <c r="AJ178" s="67"/>
      <c r="AK178" s="67"/>
      <c r="BH178" s="40" t="s">
        <v>18</v>
      </c>
      <c r="BI178" s="43">
        <v>76.026785714285722</v>
      </c>
      <c r="BJ178" s="43">
        <f>BK178+BL178</f>
        <v>75.714285714285708</v>
      </c>
      <c r="BK178" s="43">
        <v>44.285714285714285</v>
      </c>
      <c r="BL178" s="43">
        <v>31.428571428571427</v>
      </c>
      <c r="BM178" s="43">
        <v>15.714285714285714</v>
      </c>
      <c r="BN178" s="43">
        <v>8.5714285714285712</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26" t="s">
        <v>15</v>
      </c>
      <c r="E180" s="127"/>
      <c r="F180" s="127"/>
      <c r="G180" s="127"/>
      <c r="H180" s="127"/>
      <c r="I180" s="128"/>
      <c r="J180" s="63">
        <f>BI180</f>
        <v>90.197009257061481</v>
      </c>
      <c r="K180" s="63"/>
      <c r="L180" s="63"/>
      <c r="M180" s="63"/>
      <c r="N180" s="63">
        <f>BJ180</f>
        <v>86.25</v>
      </c>
      <c r="O180" s="63"/>
      <c r="P180" s="63"/>
      <c r="Q180" s="63"/>
      <c r="R180" s="63">
        <f>BK180</f>
        <v>48.75</v>
      </c>
      <c r="S180" s="63"/>
      <c r="T180" s="63"/>
      <c r="U180" s="63"/>
      <c r="V180" s="63">
        <f>BL180</f>
        <v>37.5</v>
      </c>
      <c r="W180" s="63"/>
      <c r="X180" s="63"/>
      <c r="Y180" s="63"/>
      <c r="Z180" s="63">
        <f>BM180</f>
        <v>10</v>
      </c>
      <c r="AA180" s="63"/>
      <c r="AB180" s="63"/>
      <c r="AC180" s="63"/>
      <c r="AD180" s="63">
        <f>BN180</f>
        <v>3.75</v>
      </c>
      <c r="AE180" s="63"/>
      <c r="AF180" s="63"/>
      <c r="AG180" s="63"/>
      <c r="AH180" s="63">
        <f>BO180</f>
        <v>0</v>
      </c>
      <c r="AI180" s="63"/>
      <c r="AJ180" s="63"/>
      <c r="AK180" s="63"/>
      <c r="BG180" s="40">
        <v>38</v>
      </c>
      <c r="BH180" s="40" t="s">
        <v>16</v>
      </c>
      <c r="BI180" s="43">
        <v>90.197009257061481</v>
      </c>
      <c r="BJ180" s="43">
        <f>BK180+BL180</f>
        <v>86.25</v>
      </c>
      <c r="BK180" s="43">
        <v>48.75</v>
      </c>
      <c r="BL180" s="43">
        <v>37.5</v>
      </c>
      <c r="BM180" s="43">
        <v>10</v>
      </c>
      <c r="BN180" s="43">
        <v>3.75</v>
      </c>
      <c r="BO180" s="43">
        <v>0</v>
      </c>
    </row>
    <row r="181" spans="1:96" s="40" customFormat="1">
      <c r="D181" s="120" t="s">
        <v>17</v>
      </c>
      <c r="E181" s="121"/>
      <c r="F181" s="121"/>
      <c r="G181" s="121"/>
      <c r="H181" s="121"/>
      <c r="I181" s="122"/>
      <c r="J181" s="67">
        <f>BI181</f>
        <v>89.933035714285708</v>
      </c>
      <c r="K181" s="67"/>
      <c r="L181" s="67"/>
      <c r="M181" s="67"/>
      <c r="N181" s="67">
        <f>IF(ISERROR(BJ181),"",BJ181)</f>
        <v>91.428571428571416</v>
      </c>
      <c r="O181" s="67"/>
      <c r="P181" s="67"/>
      <c r="Q181" s="67"/>
      <c r="R181" s="67">
        <f>BK181</f>
        <v>62.857142857142854</v>
      </c>
      <c r="S181" s="67"/>
      <c r="T181" s="67"/>
      <c r="U181" s="67"/>
      <c r="V181" s="67">
        <f>BL181</f>
        <v>28.571428571428569</v>
      </c>
      <c r="W181" s="67"/>
      <c r="X181" s="67"/>
      <c r="Y181" s="67"/>
      <c r="Z181" s="67">
        <f>BM181</f>
        <v>2.8571428571428572</v>
      </c>
      <c r="AA181" s="67"/>
      <c r="AB181" s="67"/>
      <c r="AC181" s="67"/>
      <c r="AD181" s="67">
        <f>BN181</f>
        <v>5.7142857142857144</v>
      </c>
      <c r="AE181" s="67"/>
      <c r="AF181" s="67"/>
      <c r="AG181" s="67"/>
      <c r="AH181" s="67">
        <f>BO181</f>
        <v>0</v>
      </c>
      <c r="AI181" s="67"/>
      <c r="AJ181" s="67"/>
      <c r="AK181" s="67"/>
      <c r="BH181" s="40" t="s">
        <v>18</v>
      </c>
      <c r="BI181" s="43">
        <v>89.933035714285708</v>
      </c>
      <c r="BJ181" s="43">
        <f>BK181+BL181</f>
        <v>91.428571428571416</v>
      </c>
      <c r="BK181" s="43">
        <v>62.857142857142854</v>
      </c>
      <c r="BL181" s="43">
        <v>28.571428571428569</v>
      </c>
      <c r="BM181" s="43">
        <v>2.8571428571428572</v>
      </c>
      <c r="BN181" s="43">
        <v>5.7142857142857144</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26" t="s">
        <v>15</v>
      </c>
      <c r="E183" s="127"/>
      <c r="F183" s="127"/>
      <c r="G183" s="127"/>
      <c r="H183" s="127"/>
      <c r="I183" s="128"/>
      <c r="J183" s="63">
        <f>BI183</f>
        <v>92.807975314502727</v>
      </c>
      <c r="K183" s="63"/>
      <c r="L183" s="63"/>
      <c r="M183" s="63"/>
      <c r="N183" s="63">
        <f>BJ183</f>
        <v>83.75</v>
      </c>
      <c r="O183" s="63"/>
      <c r="P183" s="63"/>
      <c r="Q183" s="63"/>
      <c r="R183" s="63">
        <f>BK183</f>
        <v>51.249999999999993</v>
      </c>
      <c r="S183" s="63"/>
      <c r="T183" s="63"/>
      <c r="U183" s="63"/>
      <c r="V183" s="63">
        <f>BL183</f>
        <v>32.5</v>
      </c>
      <c r="W183" s="63"/>
      <c r="X183" s="63"/>
      <c r="Y183" s="63"/>
      <c r="Z183" s="63">
        <f>BM183</f>
        <v>8.75</v>
      </c>
      <c r="AA183" s="63"/>
      <c r="AB183" s="63"/>
      <c r="AC183" s="63"/>
      <c r="AD183" s="63">
        <f>BN183</f>
        <v>7.5</v>
      </c>
      <c r="AE183" s="63"/>
      <c r="AF183" s="63"/>
      <c r="AG183" s="63"/>
      <c r="AH183" s="63">
        <f>BO183</f>
        <v>0</v>
      </c>
      <c r="AI183" s="63"/>
      <c r="AJ183" s="63"/>
      <c r="AK183" s="63"/>
      <c r="BG183" s="40">
        <v>39</v>
      </c>
      <c r="BH183" s="40" t="s">
        <v>16</v>
      </c>
      <c r="BI183" s="43">
        <v>92.807975314502727</v>
      </c>
      <c r="BJ183" s="43">
        <f>BK183+BL183</f>
        <v>83.75</v>
      </c>
      <c r="BK183" s="43">
        <v>51.249999999999993</v>
      </c>
      <c r="BL183" s="43">
        <v>32.5</v>
      </c>
      <c r="BM183" s="43">
        <v>8.75</v>
      </c>
      <c r="BN183" s="43">
        <v>7.5</v>
      </c>
      <c r="BO183" s="43">
        <v>0</v>
      </c>
    </row>
    <row r="184" spans="1:96" s="40" customFormat="1">
      <c r="D184" s="120" t="s">
        <v>17</v>
      </c>
      <c r="E184" s="121"/>
      <c r="F184" s="121"/>
      <c r="G184" s="121"/>
      <c r="H184" s="121"/>
      <c r="I184" s="122"/>
      <c r="J184" s="67">
        <f>BI184</f>
        <v>91.808035714285722</v>
      </c>
      <c r="K184" s="67"/>
      <c r="L184" s="67"/>
      <c r="M184" s="67"/>
      <c r="N184" s="67">
        <f>IF(ISERROR(BJ184),"",BJ184)</f>
        <v>94.285714285714278</v>
      </c>
      <c r="O184" s="67"/>
      <c r="P184" s="67"/>
      <c r="Q184" s="67"/>
      <c r="R184" s="67">
        <f>BK184</f>
        <v>68.571428571428569</v>
      </c>
      <c r="S184" s="67"/>
      <c r="T184" s="67"/>
      <c r="U184" s="67"/>
      <c r="V184" s="67">
        <f>BL184</f>
        <v>25.714285714285712</v>
      </c>
      <c r="W184" s="67"/>
      <c r="X184" s="67"/>
      <c r="Y184" s="67"/>
      <c r="Z184" s="67">
        <f>BM184</f>
        <v>1.4285714285714286</v>
      </c>
      <c r="AA184" s="67"/>
      <c r="AB184" s="67"/>
      <c r="AC184" s="67"/>
      <c r="AD184" s="67">
        <f>BN184</f>
        <v>4.2857142857142856</v>
      </c>
      <c r="AE184" s="67"/>
      <c r="AF184" s="67"/>
      <c r="AG184" s="67"/>
      <c r="AH184" s="67">
        <f>BO184</f>
        <v>0</v>
      </c>
      <c r="AI184" s="67"/>
      <c r="AJ184" s="67"/>
      <c r="AK184" s="67"/>
      <c r="BH184" s="40" t="s">
        <v>18</v>
      </c>
      <c r="BI184" s="43">
        <v>91.808035714285722</v>
      </c>
      <c r="BJ184" s="43">
        <f>BK184+BL184</f>
        <v>94.285714285714278</v>
      </c>
      <c r="BK184" s="43">
        <v>68.571428571428569</v>
      </c>
      <c r="BL184" s="43">
        <v>25.714285714285712</v>
      </c>
      <c r="BM184" s="43">
        <v>1.4285714285714286</v>
      </c>
      <c r="BN184" s="43">
        <v>4.2857142857142856</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26" t="s">
        <v>15</v>
      </c>
      <c r="E186" s="127"/>
      <c r="F186" s="127"/>
      <c r="G186" s="127"/>
      <c r="H186" s="127"/>
      <c r="I186" s="128"/>
      <c r="J186" s="63">
        <f>BI186</f>
        <v>96.961784951341087</v>
      </c>
      <c r="K186" s="63"/>
      <c r="L186" s="63"/>
      <c r="M186" s="63"/>
      <c r="N186" s="63">
        <f>BJ186</f>
        <v>97.5</v>
      </c>
      <c r="O186" s="63"/>
      <c r="P186" s="63"/>
      <c r="Q186" s="63"/>
      <c r="R186" s="63">
        <f>BK186</f>
        <v>73.75</v>
      </c>
      <c r="S186" s="63"/>
      <c r="T186" s="63"/>
      <c r="U186" s="63"/>
      <c r="V186" s="63">
        <f>BL186</f>
        <v>23.75</v>
      </c>
      <c r="W186" s="63"/>
      <c r="X186" s="63"/>
      <c r="Y186" s="63"/>
      <c r="Z186" s="63">
        <f>BM186</f>
        <v>2.5</v>
      </c>
      <c r="AA186" s="63"/>
      <c r="AB186" s="63"/>
      <c r="AC186" s="63"/>
      <c r="AD186" s="63">
        <f>BN186</f>
        <v>0</v>
      </c>
      <c r="AE186" s="63"/>
      <c r="AF186" s="63"/>
      <c r="AG186" s="63"/>
      <c r="AH186" s="63">
        <f>BO186</f>
        <v>0</v>
      </c>
      <c r="AI186" s="63"/>
      <c r="AJ186" s="63"/>
      <c r="AK186" s="63"/>
      <c r="BG186" s="40">
        <v>40</v>
      </c>
      <c r="BH186" s="40" t="s">
        <v>16</v>
      </c>
      <c r="BI186" s="43">
        <v>96.961784951341087</v>
      </c>
      <c r="BJ186" s="43">
        <f>BK186+BL186</f>
        <v>97.5</v>
      </c>
      <c r="BK186" s="43">
        <v>73.75</v>
      </c>
      <c r="BL186" s="43">
        <v>23.75</v>
      </c>
      <c r="BM186" s="43">
        <v>2.5</v>
      </c>
      <c r="BN186" s="43">
        <v>0</v>
      </c>
      <c r="BO186" s="43">
        <v>0</v>
      </c>
    </row>
    <row r="187" spans="1:96" s="40" customFormat="1">
      <c r="D187" s="120" t="s">
        <v>17</v>
      </c>
      <c r="E187" s="121"/>
      <c r="F187" s="121"/>
      <c r="G187" s="121"/>
      <c r="H187" s="121"/>
      <c r="I187" s="122"/>
      <c r="J187" s="67">
        <f>BI187</f>
        <v>96.473214285714278</v>
      </c>
      <c r="K187" s="67"/>
      <c r="L187" s="67"/>
      <c r="M187" s="67"/>
      <c r="N187" s="67">
        <f>IF(ISERROR(BJ187),"",BJ187)</f>
        <v>97.142857142857139</v>
      </c>
      <c r="O187" s="67"/>
      <c r="P187" s="67"/>
      <c r="Q187" s="67"/>
      <c r="R187" s="67">
        <f>BK187</f>
        <v>91.428571428571431</v>
      </c>
      <c r="S187" s="67"/>
      <c r="T187" s="67"/>
      <c r="U187" s="67"/>
      <c r="V187" s="67">
        <f>BL187</f>
        <v>5.7142857142857144</v>
      </c>
      <c r="W187" s="67"/>
      <c r="X187" s="67"/>
      <c r="Y187" s="67"/>
      <c r="Z187" s="67">
        <f>BM187</f>
        <v>1.4285714285714286</v>
      </c>
      <c r="AA187" s="67"/>
      <c r="AB187" s="67"/>
      <c r="AC187" s="67"/>
      <c r="AD187" s="67">
        <f>BN187</f>
        <v>1.4285714285714286</v>
      </c>
      <c r="AE187" s="67"/>
      <c r="AF187" s="67"/>
      <c r="AG187" s="67"/>
      <c r="AH187" s="67">
        <f>BO187</f>
        <v>0</v>
      </c>
      <c r="AI187" s="67"/>
      <c r="AJ187" s="67"/>
      <c r="AK187" s="67"/>
      <c r="BH187" s="40" t="s">
        <v>18</v>
      </c>
      <c r="BI187" s="43">
        <v>96.473214285714278</v>
      </c>
      <c r="BJ187" s="43">
        <f>BK187+BL187</f>
        <v>97.142857142857139</v>
      </c>
      <c r="BK187" s="43">
        <v>91.428571428571431</v>
      </c>
      <c r="BL187" s="43">
        <v>5.7142857142857144</v>
      </c>
      <c r="BM187" s="43">
        <v>1.4285714285714286</v>
      </c>
      <c r="BN187" s="43">
        <v>1.4285714285714286</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86"/>
      <c r="C189" s="86"/>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86"/>
      <c r="C190" s="86"/>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87"/>
      <c r="E191" s="88"/>
      <c r="F191" s="88"/>
      <c r="G191" s="88"/>
      <c r="H191" s="88"/>
      <c r="I191" s="89"/>
      <c r="J191" s="93" t="s">
        <v>6</v>
      </c>
      <c r="K191" s="94"/>
      <c r="L191" s="94"/>
      <c r="M191" s="95"/>
      <c r="N191" s="93" t="s">
        <v>7</v>
      </c>
      <c r="O191" s="94"/>
      <c r="P191" s="94"/>
      <c r="Q191" s="95"/>
      <c r="R191" s="80">
        <v>1</v>
      </c>
      <c r="S191" s="81"/>
      <c r="T191" s="81"/>
      <c r="U191" s="82"/>
      <c r="V191" s="80">
        <v>2</v>
      </c>
      <c r="W191" s="81"/>
      <c r="X191" s="81"/>
      <c r="Y191" s="82"/>
      <c r="Z191" s="80">
        <v>3</v>
      </c>
      <c r="AA191" s="81"/>
      <c r="AB191" s="81"/>
      <c r="AC191" s="82"/>
      <c r="AD191" s="80">
        <v>4</v>
      </c>
      <c r="AE191" s="81"/>
      <c r="AF191" s="81"/>
      <c r="AG191" s="82"/>
      <c r="AH191" s="80"/>
      <c r="AI191" s="81"/>
      <c r="AJ191" s="81"/>
      <c r="AK191" s="82"/>
    </row>
    <row r="192" spans="1:96" ht="22.5" customHeight="1">
      <c r="D192" s="90"/>
      <c r="E192" s="91"/>
      <c r="F192" s="91"/>
      <c r="G192" s="91"/>
      <c r="H192" s="91"/>
      <c r="I192" s="92"/>
      <c r="J192" s="96"/>
      <c r="K192" s="97"/>
      <c r="L192" s="97"/>
      <c r="M192" s="98"/>
      <c r="N192" s="96"/>
      <c r="O192" s="97"/>
      <c r="P192" s="97"/>
      <c r="Q192" s="98"/>
      <c r="R192" s="83" t="s">
        <v>66</v>
      </c>
      <c r="S192" s="84"/>
      <c r="T192" s="84"/>
      <c r="U192" s="85"/>
      <c r="V192" s="83" t="s">
        <v>67</v>
      </c>
      <c r="W192" s="84"/>
      <c r="X192" s="84"/>
      <c r="Y192" s="85"/>
      <c r="Z192" s="83" t="s">
        <v>68</v>
      </c>
      <c r="AA192" s="84"/>
      <c r="AB192" s="84"/>
      <c r="AC192" s="85"/>
      <c r="AD192" s="83" t="s">
        <v>69</v>
      </c>
      <c r="AE192" s="84"/>
      <c r="AF192" s="84"/>
      <c r="AG192" s="85"/>
      <c r="AH192" s="83" t="s">
        <v>12</v>
      </c>
      <c r="AI192" s="84"/>
      <c r="AJ192" s="84"/>
      <c r="AK192" s="85"/>
      <c r="BI192" s="5" t="s">
        <v>13</v>
      </c>
      <c r="BJ192" s="2" t="s">
        <v>14</v>
      </c>
      <c r="BK192" s="2">
        <v>1</v>
      </c>
      <c r="BL192" s="2">
        <v>2</v>
      </c>
      <c r="BM192" s="2">
        <v>3</v>
      </c>
      <c r="BN192" s="2">
        <v>4</v>
      </c>
      <c r="BO192" s="2">
        <v>0</v>
      </c>
    </row>
    <row r="193" spans="4:67">
      <c r="D193" s="68" t="s">
        <v>15</v>
      </c>
      <c r="E193" s="69"/>
      <c r="F193" s="69"/>
      <c r="G193" s="69"/>
      <c r="H193" s="69"/>
      <c r="I193" s="70"/>
      <c r="J193" s="63">
        <f>BI193</f>
        <v>78.281509613102301</v>
      </c>
      <c r="K193" s="63"/>
      <c r="L193" s="63"/>
      <c r="M193" s="63"/>
      <c r="N193" s="63">
        <f>BJ193</f>
        <v>60</v>
      </c>
      <c r="O193" s="63"/>
      <c r="P193" s="63"/>
      <c r="Q193" s="63"/>
      <c r="R193" s="63">
        <f>BK193</f>
        <v>23.75</v>
      </c>
      <c r="S193" s="63"/>
      <c r="T193" s="63"/>
      <c r="U193" s="63"/>
      <c r="V193" s="63">
        <f>BL193</f>
        <v>36.25</v>
      </c>
      <c r="W193" s="63"/>
      <c r="X193" s="63"/>
      <c r="Y193" s="63"/>
      <c r="Z193" s="63">
        <f>BM193</f>
        <v>35</v>
      </c>
      <c r="AA193" s="63"/>
      <c r="AB193" s="63"/>
      <c r="AC193" s="63"/>
      <c r="AD193" s="63">
        <f>BN193</f>
        <v>5</v>
      </c>
      <c r="AE193" s="63"/>
      <c r="AF193" s="63"/>
      <c r="AG193" s="63"/>
      <c r="AH193" s="63">
        <f>BO193</f>
        <v>0</v>
      </c>
      <c r="AI193" s="63"/>
      <c r="AJ193" s="63"/>
      <c r="AK193" s="63"/>
      <c r="BG193" s="2">
        <v>41</v>
      </c>
      <c r="BH193" s="2" t="s">
        <v>16</v>
      </c>
      <c r="BI193" s="23">
        <v>78.281509613102301</v>
      </c>
      <c r="BJ193" s="23">
        <f>BK193+BL193</f>
        <v>60</v>
      </c>
      <c r="BK193" s="23">
        <v>23.75</v>
      </c>
      <c r="BL193" s="23">
        <v>36.25</v>
      </c>
      <c r="BM193" s="23">
        <v>35</v>
      </c>
      <c r="BN193" s="23">
        <v>5</v>
      </c>
      <c r="BO193" s="23">
        <v>0</v>
      </c>
    </row>
    <row r="194" spans="4:67">
      <c r="D194" s="64" t="s">
        <v>17</v>
      </c>
      <c r="E194" s="65"/>
      <c r="F194" s="65"/>
      <c r="G194" s="65"/>
      <c r="H194" s="65"/>
      <c r="I194" s="66"/>
      <c r="J194" s="67">
        <f>BI194</f>
        <v>78.013392857142861</v>
      </c>
      <c r="K194" s="67"/>
      <c r="L194" s="67"/>
      <c r="M194" s="67"/>
      <c r="N194" s="67">
        <f>IF(ISERROR(BJ194),"",BJ194)</f>
        <v>74.285714285714278</v>
      </c>
      <c r="O194" s="67"/>
      <c r="P194" s="67"/>
      <c r="Q194" s="67"/>
      <c r="R194" s="67">
        <f>BK194</f>
        <v>34.285714285714285</v>
      </c>
      <c r="S194" s="67"/>
      <c r="T194" s="67"/>
      <c r="U194" s="67"/>
      <c r="V194" s="67">
        <f>BL194</f>
        <v>40</v>
      </c>
      <c r="W194" s="67"/>
      <c r="X194" s="67"/>
      <c r="Y194" s="67"/>
      <c r="Z194" s="67">
        <f>BM194</f>
        <v>20</v>
      </c>
      <c r="AA194" s="67"/>
      <c r="AB194" s="67"/>
      <c r="AC194" s="67"/>
      <c r="AD194" s="67">
        <f>BN194</f>
        <v>5.7142857142857144</v>
      </c>
      <c r="AE194" s="67"/>
      <c r="AF194" s="67"/>
      <c r="AG194" s="67"/>
      <c r="AH194" s="67">
        <f>BO194</f>
        <v>0</v>
      </c>
      <c r="AI194" s="67"/>
      <c r="AJ194" s="67"/>
      <c r="AK194" s="67"/>
      <c r="BH194" s="2" t="s">
        <v>18</v>
      </c>
      <c r="BI194" s="23">
        <v>78.013392857142861</v>
      </c>
      <c r="BJ194" s="23">
        <f>BK194+BL194</f>
        <v>74.285714285714278</v>
      </c>
      <c r="BK194" s="23">
        <v>34.285714285714285</v>
      </c>
      <c r="BL194" s="23">
        <v>40</v>
      </c>
      <c r="BM194" s="23">
        <v>20</v>
      </c>
      <c r="BN194" s="23">
        <v>5.7142857142857144</v>
      </c>
      <c r="BO194" s="23">
        <v>0</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68" t="s">
        <v>15</v>
      </c>
      <c r="E196" s="69"/>
      <c r="F196" s="69"/>
      <c r="G196" s="69"/>
      <c r="H196" s="69"/>
      <c r="I196" s="70"/>
      <c r="J196" s="63">
        <f>BI196</f>
        <v>57.631141704248755</v>
      </c>
      <c r="K196" s="63"/>
      <c r="L196" s="63"/>
      <c r="M196" s="63"/>
      <c r="N196" s="63">
        <f>BJ196</f>
        <v>38.75</v>
      </c>
      <c r="O196" s="63"/>
      <c r="P196" s="63"/>
      <c r="Q196" s="63"/>
      <c r="R196" s="63">
        <f>BK196</f>
        <v>7.5</v>
      </c>
      <c r="S196" s="63"/>
      <c r="T196" s="63"/>
      <c r="U196" s="63"/>
      <c r="V196" s="63">
        <f>BL196</f>
        <v>31.25</v>
      </c>
      <c r="W196" s="63"/>
      <c r="X196" s="63"/>
      <c r="Y196" s="63"/>
      <c r="Z196" s="63">
        <f>BM196</f>
        <v>42.5</v>
      </c>
      <c r="AA196" s="63"/>
      <c r="AB196" s="63"/>
      <c r="AC196" s="63"/>
      <c r="AD196" s="63">
        <f>BN196</f>
        <v>18.75</v>
      </c>
      <c r="AE196" s="63"/>
      <c r="AF196" s="63"/>
      <c r="AG196" s="63"/>
      <c r="AH196" s="63">
        <f>BO196</f>
        <v>0</v>
      </c>
      <c r="AI196" s="63"/>
      <c r="AJ196" s="63"/>
      <c r="AK196" s="63"/>
      <c r="BG196" s="2">
        <v>42</v>
      </c>
      <c r="BH196" s="2" t="s">
        <v>16</v>
      </c>
      <c r="BI196" s="23">
        <v>57.631141704248755</v>
      </c>
      <c r="BJ196" s="23">
        <f>BK196+BL196</f>
        <v>38.75</v>
      </c>
      <c r="BK196" s="23">
        <v>7.5</v>
      </c>
      <c r="BL196" s="23">
        <v>31.25</v>
      </c>
      <c r="BM196" s="23">
        <v>42.5</v>
      </c>
      <c r="BN196" s="23">
        <v>18.75</v>
      </c>
      <c r="BO196" s="23">
        <v>0</v>
      </c>
    </row>
    <row r="197" spans="4:67">
      <c r="D197" s="64" t="s">
        <v>17</v>
      </c>
      <c r="E197" s="65"/>
      <c r="F197" s="65"/>
      <c r="G197" s="65"/>
      <c r="H197" s="65"/>
      <c r="I197" s="66"/>
      <c r="J197" s="67">
        <f>BI197</f>
        <v>60.379464285714292</v>
      </c>
      <c r="K197" s="67"/>
      <c r="L197" s="67"/>
      <c r="M197" s="67"/>
      <c r="N197" s="67">
        <f>IF(ISERROR(BJ197),"",BJ197)</f>
        <v>57.142857142857139</v>
      </c>
      <c r="O197" s="67"/>
      <c r="P197" s="67"/>
      <c r="Q197" s="67"/>
      <c r="R197" s="67">
        <f>BK197</f>
        <v>17.142857142857142</v>
      </c>
      <c r="S197" s="67"/>
      <c r="T197" s="67"/>
      <c r="U197" s="67"/>
      <c r="V197" s="67">
        <f>BL197</f>
        <v>40</v>
      </c>
      <c r="W197" s="67"/>
      <c r="X197" s="67"/>
      <c r="Y197" s="67"/>
      <c r="Z197" s="67">
        <f>BM197</f>
        <v>35.714285714285715</v>
      </c>
      <c r="AA197" s="67"/>
      <c r="AB197" s="67"/>
      <c r="AC197" s="67"/>
      <c r="AD197" s="67">
        <f>BN197</f>
        <v>7.1428571428571423</v>
      </c>
      <c r="AE197" s="67"/>
      <c r="AF197" s="67"/>
      <c r="AG197" s="67"/>
      <c r="AH197" s="67">
        <f>BO197</f>
        <v>0</v>
      </c>
      <c r="AI197" s="67"/>
      <c r="AJ197" s="67"/>
      <c r="AK197" s="67"/>
      <c r="BH197" s="2" t="s">
        <v>18</v>
      </c>
      <c r="BI197" s="23">
        <v>60.379464285714292</v>
      </c>
      <c r="BJ197" s="23">
        <f>BK197+BL197</f>
        <v>57.142857142857139</v>
      </c>
      <c r="BK197" s="23">
        <v>17.142857142857142</v>
      </c>
      <c r="BL197" s="23">
        <v>40</v>
      </c>
      <c r="BM197" s="23">
        <v>35.714285714285715</v>
      </c>
      <c r="BN197" s="23">
        <v>7.1428571428571423</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68" t="s">
        <v>15</v>
      </c>
      <c r="E199" s="69"/>
      <c r="F199" s="69"/>
      <c r="G199" s="69"/>
      <c r="H199" s="69"/>
      <c r="I199" s="70"/>
      <c r="J199" s="63">
        <f>BI199</f>
        <v>67.030619511037273</v>
      </c>
      <c r="K199" s="63"/>
      <c r="L199" s="63"/>
      <c r="M199" s="63"/>
      <c r="N199" s="63">
        <f>BJ199</f>
        <v>57.5</v>
      </c>
      <c r="O199" s="63"/>
      <c r="P199" s="63"/>
      <c r="Q199" s="63"/>
      <c r="R199" s="63">
        <f>BK199</f>
        <v>16.25</v>
      </c>
      <c r="S199" s="63"/>
      <c r="T199" s="63"/>
      <c r="U199" s="63"/>
      <c r="V199" s="63">
        <f>BL199</f>
        <v>41.25</v>
      </c>
      <c r="W199" s="63"/>
      <c r="X199" s="63"/>
      <c r="Y199" s="63"/>
      <c r="Z199" s="63">
        <f>BM199</f>
        <v>32.5</v>
      </c>
      <c r="AA199" s="63"/>
      <c r="AB199" s="63"/>
      <c r="AC199" s="63"/>
      <c r="AD199" s="63">
        <f>BN199</f>
        <v>10</v>
      </c>
      <c r="AE199" s="63"/>
      <c r="AF199" s="63"/>
      <c r="AG199" s="63"/>
      <c r="AH199" s="63">
        <f>BO199</f>
        <v>0</v>
      </c>
      <c r="AI199" s="63"/>
      <c r="AJ199" s="63"/>
      <c r="AK199" s="63"/>
      <c r="BG199" s="2">
        <v>43</v>
      </c>
      <c r="BH199" s="2" t="s">
        <v>16</v>
      </c>
      <c r="BI199" s="23">
        <v>67.030619511037273</v>
      </c>
      <c r="BJ199" s="23">
        <f>BK199+BL199</f>
        <v>57.5</v>
      </c>
      <c r="BK199" s="23">
        <v>16.25</v>
      </c>
      <c r="BL199" s="23">
        <v>41.25</v>
      </c>
      <c r="BM199" s="23">
        <v>32.5</v>
      </c>
      <c r="BN199" s="23">
        <v>10</v>
      </c>
      <c r="BO199" s="23">
        <v>0</v>
      </c>
    </row>
    <row r="200" spans="4:67">
      <c r="D200" s="64" t="s">
        <v>17</v>
      </c>
      <c r="E200" s="65"/>
      <c r="F200" s="65"/>
      <c r="G200" s="65"/>
      <c r="H200" s="65"/>
      <c r="I200" s="66"/>
      <c r="J200" s="143" t="s">
        <v>86</v>
      </c>
      <c r="K200" s="143"/>
      <c r="L200" s="143"/>
      <c r="M200" s="143"/>
      <c r="N200" s="143" t="s">
        <v>86</v>
      </c>
      <c r="O200" s="143"/>
      <c r="P200" s="143"/>
      <c r="Q200" s="143"/>
      <c r="R200" s="143" t="s">
        <v>86</v>
      </c>
      <c r="S200" s="143"/>
      <c r="T200" s="143"/>
      <c r="U200" s="143"/>
      <c r="V200" s="143" t="s">
        <v>86</v>
      </c>
      <c r="W200" s="143"/>
      <c r="X200" s="143"/>
      <c r="Y200" s="143"/>
      <c r="Z200" s="143" t="s">
        <v>86</v>
      </c>
      <c r="AA200" s="143"/>
      <c r="AB200" s="143"/>
      <c r="AC200" s="143"/>
      <c r="AD200" s="143" t="s">
        <v>86</v>
      </c>
      <c r="AE200" s="143"/>
      <c r="AF200" s="143"/>
      <c r="AG200" s="143"/>
      <c r="AH200" s="143" t="s">
        <v>86</v>
      </c>
      <c r="AI200" s="143"/>
      <c r="AJ200" s="143"/>
      <c r="AK200" s="143"/>
      <c r="BH200" s="2" t="s">
        <v>18</v>
      </c>
      <c r="BI200" s="23"/>
      <c r="BJ200" s="23">
        <f>BK200+BL200</f>
        <v>0</v>
      </c>
      <c r="BK200" s="23"/>
      <c r="BL200" s="23"/>
      <c r="BM200" s="23"/>
      <c r="BN200" s="23"/>
      <c r="BO200" s="23"/>
    </row>
    <row r="201" spans="4:67" ht="15" customHeight="1">
      <c r="D201" s="27" t="s">
        <v>87</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68" t="s">
        <v>15</v>
      </c>
      <c r="E202" s="69"/>
      <c r="F202" s="69"/>
      <c r="G202" s="69"/>
      <c r="H202" s="69"/>
      <c r="I202" s="70"/>
      <c r="J202" s="63">
        <f>BI202</f>
        <v>62.235936387372412</v>
      </c>
      <c r="K202" s="63"/>
      <c r="L202" s="63"/>
      <c r="M202" s="63"/>
      <c r="N202" s="63">
        <f>BJ202</f>
        <v>43.75</v>
      </c>
      <c r="O202" s="63"/>
      <c r="P202" s="63"/>
      <c r="Q202" s="63"/>
      <c r="R202" s="63">
        <f>BK202</f>
        <v>15</v>
      </c>
      <c r="S202" s="63"/>
      <c r="T202" s="63"/>
      <c r="U202" s="63"/>
      <c r="V202" s="63">
        <f>BL202</f>
        <v>28.749999999999996</v>
      </c>
      <c r="W202" s="63"/>
      <c r="X202" s="63"/>
      <c r="Y202" s="63"/>
      <c r="Z202" s="63">
        <f>BM202</f>
        <v>38.75</v>
      </c>
      <c r="AA202" s="63"/>
      <c r="AB202" s="63"/>
      <c r="AC202" s="63"/>
      <c r="AD202" s="63">
        <f>BN202</f>
        <v>17.5</v>
      </c>
      <c r="AE202" s="63"/>
      <c r="AF202" s="63"/>
      <c r="AG202" s="63"/>
      <c r="AH202" s="63">
        <f>BO202</f>
        <v>0</v>
      </c>
      <c r="AI202" s="63"/>
      <c r="AJ202" s="63"/>
      <c r="AK202" s="63"/>
      <c r="BG202" s="2">
        <v>44</v>
      </c>
      <c r="BH202" s="2" t="s">
        <v>16</v>
      </c>
      <c r="BI202" s="23">
        <v>62.235936387372412</v>
      </c>
      <c r="BJ202" s="23">
        <f>BK202+BL202</f>
        <v>43.75</v>
      </c>
      <c r="BK202" s="23">
        <v>15</v>
      </c>
      <c r="BL202" s="23">
        <v>28.749999999999996</v>
      </c>
      <c r="BM202" s="23">
        <v>38.75</v>
      </c>
      <c r="BN202" s="23">
        <v>17.5</v>
      </c>
      <c r="BO202" s="23">
        <v>0</v>
      </c>
    </row>
    <row r="203" spans="4:67">
      <c r="D203" s="64" t="s">
        <v>17</v>
      </c>
      <c r="E203" s="65"/>
      <c r="F203" s="65"/>
      <c r="G203" s="65"/>
      <c r="H203" s="65"/>
      <c r="I203" s="66"/>
      <c r="J203" s="67">
        <f>BI203</f>
        <v>51.049107142857139</v>
      </c>
      <c r="K203" s="67"/>
      <c r="L203" s="67"/>
      <c r="M203" s="67"/>
      <c r="N203" s="67">
        <f>IF(ISERROR(BJ203),"",BJ203)</f>
        <v>64.285714285714278</v>
      </c>
      <c r="O203" s="67"/>
      <c r="P203" s="67"/>
      <c r="Q203" s="67"/>
      <c r="R203" s="67">
        <f>BK203</f>
        <v>30</v>
      </c>
      <c r="S203" s="67"/>
      <c r="T203" s="67"/>
      <c r="U203" s="67"/>
      <c r="V203" s="67">
        <f>BL203</f>
        <v>34.285714285714285</v>
      </c>
      <c r="W203" s="67"/>
      <c r="X203" s="67"/>
      <c r="Y203" s="67"/>
      <c r="Z203" s="67">
        <f>BM203</f>
        <v>24.285714285714285</v>
      </c>
      <c r="AA203" s="67"/>
      <c r="AB203" s="67"/>
      <c r="AC203" s="67"/>
      <c r="AD203" s="67">
        <f>BN203</f>
        <v>11.428571428571429</v>
      </c>
      <c r="AE203" s="67"/>
      <c r="AF203" s="67"/>
      <c r="AG203" s="67"/>
      <c r="AH203" s="67">
        <f>BO203</f>
        <v>0</v>
      </c>
      <c r="AI203" s="67"/>
      <c r="AJ203" s="67"/>
      <c r="AK203" s="67"/>
      <c r="BH203" s="2" t="s">
        <v>18</v>
      </c>
      <c r="BI203" s="23">
        <v>51.049107142857139</v>
      </c>
      <c r="BJ203" s="23">
        <f>BK203+BL203</f>
        <v>64.285714285714278</v>
      </c>
      <c r="BK203" s="23">
        <v>30</v>
      </c>
      <c r="BL203" s="23">
        <v>34.285714285714285</v>
      </c>
      <c r="BM203" s="23">
        <v>24.285714285714285</v>
      </c>
      <c r="BN203" s="23">
        <v>11.428571428571429</v>
      </c>
      <c r="BO203" s="23">
        <v>0</v>
      </c>
    </row>
    <row r="204" spans="4:67" ht="15" customHeight="1">
      <c r="D204" s="27" t="s">
        <v>88</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68" t="s">
        <v>15</v>
      </c>
      <c r="E205" s="69"/>
      <c r="F205" s="69"/>
      <c r="G205" s="69"/>
      <c r="H205" s="69"/>
      <c r="I205" s="70"/>
      <c r="J205" s="63">
        <f>BI205</f>
        <v>85.23617374792309</v>
      </c>
      <c r="K205" s="63"/>
      <c r="L205" s="63"/>
      <c r="M205" s="63"/>
      <c r="N205" s="63">
        <f>BJ205</f>
        <v>73.75</v>
      </c>
      <c r="O205" s="63"/>
      <c r="P205" s="63"/>
      <c r="Q205" s="63"/>
      <c r="R205" s="63">
        <f>BK205</f>
        <v>32.5</v>
      </c>
      <c r="S205" s="63"/>
      <c r="T205" s="63"/>
      <c r="U205" s="63"/>
      <c r="V205" s="63">
        <f>BL205</f>
        <v>41.25</v>
      </c>
      <c r="W205" s="63"/>
      <c r="X205" s="63"/>
      <c r="Y205" s="63"/>
      <c r="Z205" s="63">
        <f>BM205</f>
        <v>22.5</v>
      </c>
      <c r="AA205" s="63"/>
      <c r="AB205" s="63"/>
      <c r="AC205" s="63"/>
      <c r="AD205" s="63">
        <f>BN205</f>
        <v>3.75</v>
      </c>
      <c r="AE205" s="63"/>
      <c r="AF205" s="63"/>
      <c r="AG205" s="63"/>
      <c r="AH205" s="63">
        <f>BO205</f>
        <v>0</v>
      </c>
      <c r="AI205" s="63"/>
      <c r="AJ205" s="63"/>
      <c r="AK205" s="63"/>
      <c r="BG205" s="2">
        <v>45</v>
      </c>
      <c r="BH205" s="2" t="s">
        <v>16</v>
      </c>
      <c r="BI205" s="23">
        <v>85.23617374792309</v>
      </c>
      <c r="BJ205" s="23">
        <f>BK205+BL205</f>
        <v>73.75</v>
      </c>
      <c r="BK205" s="23">
        <v>32.5</v>
      </c>
      <c r="BL205" s="23">
        <v>41.25</v>
      </c>
      <c r="BM205" s="23">
        <v>22.5</v>
      </c>
      <c r="BN205" s="23">
        <v>3.75</v>
      </c>
      <c r="BO205" s="23">
        <v>0</v>
      </c>
    </row>
    <row r="206" spans="4:67">
      <c r="D206" s="64" t="s">
        <v>17</v>
      </c>
      <c r="E206" s="65"/>
      <c r="F206" s="65"/>
      <c r="G206" s="65"/>
      <c r="H206" s="65"/>
      <c r="I206" s="66"/>
      <c r="J206" s="67">
        <f>BI206</f>
        <v>77.544642857142847</v>
      </c>
      <c r="K206" s="67"/>
      <c r="L206" s="67"/>
      <c r="M206" s="67"/>
      <c r="N206" s="67">
        <f>IF(ISERROR(BJ206),"",BJ206)</f>
        <v>85.714285714285722</v>
      </c>
      <c r="O206" s="67"/>
      <c r="P206" s="67"/>
      <c r="Q206" s="67"/>
      <c r="R206" s="67">
        <f>BK206</f>
        <v>52.857142857142861</v>
      </c>
      <c r="S206" s="67"/>
      <c r="T206" s="67"/>
      <c r="U206" s="67"/>
      <c r="V206" s="67">
        <f>BL206</f>
        <v>32.857142857142854</v>
      </c>
      <c r="W206" s="67"/>
      <c r="X206" s="67"/>
      <c r="Y206" s="67"/>
      <c r="Z206" s="67">
        <f>BM206</f>
        <v>8.5714285714285712</v>
      </c>
      <c r="AA206" s="67"/>
      <c r="AB206" s="67"/>
      <c r="AC206" s="67"/>
      <c r="AD206" s="67">
        <f>BN206</f>
        <v>5.7142857142857144</v>
      </c>
      <c r="AE206" s="67"/>
      <c r="AF206" s="67"/>
      <c r="AG206" s="67"/>
      <c r="AH206" s="67">
        <f>BO206</f>
        <v>0</v>
      </c>
      <c r="AI206" s="67"/>
      <c r="AJ206" s="67"/>
      <c r="AK206" s="67"/>
      <c r="BH206" s="2" t="s">
        <v>18</v>
      </c>
      <c r="BI206" s="23">
        <v>77.544642857142847</v>
      </c>
      <c r="BJ206" s="23">
        <f>BK206+BL206</f>
        <v>85.714285714285722</v>
      </c>
      <c r="BK206" s="23">
        <v>52.857142857142861</v>
      </c>
      <c r="BL206" s="23">
        <v>32.857142857142854</v>
      </c>
      <c r="BM206" s="23">
        <v>8.5714285714285712</v>
      </c>
      <c r="BN206" s="23">
        <v>5.7142857142857144</v>
      </c>
      <c r="BO206" s="23">
        <v>0</v>
      </c>
    </row>
    <row r="207" spans="4:67" ht="15" customHeight="1">
      <c r="D207" s="27" t="s">
        <v>89</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68" t="s">
        <v>15</v>
      </c>
      <c r="E208" s="69"/>
      <c r="F208" s="69"/>
      <c r="G208" s="69"/>
      <c r="H208" s="69"/>
      <c r="I208" s="70"/>
      <c r="J208" s="63">
        <f>BI208</f>
        <v>85.426062188464286</v>
      </c>
      <c r="K208" s="63"/>
      <c r="L208" s="63"/>
      <c r="M208" s="63"/>
      <c r="N208" s="63">
        <f>BJ208</f>
        <v>83.75</v>
      </c>
      <c r="O208" s="63"/>
      <c r="P208" s="63"/>
      <c r="Q208" s="63"/>
      <c r="R208" s="63">
        <f>BK208</f>
        <v>32.5</v>
      </c>
      <c r="S208" s="63"/>
      <c r="T208" s="63"/>
      <c r="U208" s="63"/>
      <c r="V208" s="63">
        <f>BL208</f>
        <v>51.249999999999993</v>
      </c>
      <c r="W208" s="63"/>
      <c r="X208" s="63"/>
      <c r="Y208" s="63"/>
      <c r="Z208" s="63">
        <f>BM208</f>
        <v>11.25</v>
      </c>
      <c r="AA208" s="63"/>
      <c r="AB208" s="63"/>
      <c r="AC208" s="63"/>
      <c r="AD208" s="63">
        <f>BN208</f>
        <v>5</v>
      </c>
      <c r="AE208" s="63"/>
      <c r="AF208" s="63"/>
      <c r="AG208" s="63"/>
      <c r="AH208" s="63">
        <f>BO208</f>
        <v>0</v>
      </c>
      <c r="AI208" s="63"/>
      <c r="AJ208" s="63"/>
      <c r="AK208" s="63"/>
      <c r="BG208" s="2">
        <v>46</v>
      </c>
      <c r="BH208" s="2" t="s">
        <v>16</v>
      </c>
      <c r="BI208" s="23">
        <v>85.426062188464286</v>
      </c>
      <c r="BJ208" s="23">
        <f>BK208+BL208</f>
        <v>83.75</v>
      </c>
      <c r="BK208" s="23">
        <v>32.5</v>
      </c>
      <c r="BL208" s="23">
        <v>51.249999999999993</v>
      </c>
      <c r="BM208" s="23">
        <v>11.25</v>
      </c>
      <c r="BN208" s="23">
        <v>5</v>
      </c>
      <c r="BO208" s="23">
        <v>0</v>
      </c>
    </row>
    <row r="209" spans="1:96">
      <c r="D209" s="64" t="s">
        <v>17</v>
      </c>
      <c r="E209" s="65"/>
      <c r="F209" s="65"/>
      <c r="G209" s="65"/>
      <c r="H209" s="65"/>
      <c r="I209" s="66"/>
      <c r="J209" s="67">
        <f>BI209</f>
        <v>94.665178571428584</v>
      </c>
      <c r="K209" s="67"/>
      <c r="L209" s="67"/>
      <c r="M209" s="67"/>
      <c r="N209" s="67">
        <f>IF(ISERROR(BJ209),"",BJ209)</f>
        <v>95.714285714285708</v>
      </c>
      <c r="O209" s="67"/>
      <c r="P209" s="67"/>
      <c r="Q209" s="67"/>
      <c r="R209" s="67">
        <f>BK209</f>
        <v>70</v>
      </c>
      <c r="S209" s="67"/>
      <c r="T209" s="67"/>
      <c r="U209" s="67"/>
      <c r="V209" s="67">
        <f>BL209</f>
        <v>25.714285714285712</v>
      </c>
      <c r="W209" s="67"/>
      <c r="X209" s="67"/>
      <c r="Y209" s="67"/>
      <c r="Z209" s="67">
        <f>BM209</f>
        <v>2.8571428571428572</v>
      </c>
      <c r="AA209" s="67"/>
      <c r="AB209" s="67"/>
      <c r="AC209" s="67"/>
      <c r="AD209" s="67">
        <f>BN209</f>
        <v>1.4285714285714286</v>
      </c>
      <c r="AE209" s="67"/>
      <c r="AF209" s="67"/>
      <c r="AG209" s="67"/>
      <c r="AH209" s="67">
        <f>BO209</f>
        <v>0</v>
      </c>
      <c r="AI209" s="67"/>
      <c r="AJ209" s="67"/>
      <c r="AK209" s="67"/>
      <c r="BH209" s="2" t="s">
        <v>18</v>
      </c>
      <c r="BI209" s="23">
        <v>94.665178571428584</v>
      </c>
      <c r="BJ209" s="23">
        <f>BK209+BL209</f>
        <v>95.714285714285708</v>
      </c>
      <c r="BK209" s="23">
        <v>70</v>
      </c>
      <c r="BL209" s="23">
        <v>25.714285714285712</v>
      </c>
      <c r="BM209" s="23">
        <v>2.8571428571428572</v>
      </c>
      <c r="BN209" s="23">
        <v>1.4285714285714286</v>
      </c>
      <c r="BO209" s="23">
        <v>0</v>
      </c>
    </row>
    <row r="210" spans="1:96" ht="15" customHeight="1">
      <c r="D210" s="27" t="s">
        <v>90</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68" t="s">
        <v>15</v>
      </c>
      <c r="E211" s="69"/>
      <c r="F211" s="69"/>
      <c r="G211" s="69"/>
      <c r="H211" s="69"/>
      <c r="I211" s="70"/>
      <c r="J211" s="63">
        <f>BI211</f>
        <v>95.086636600996911</v>
      </c>
      <c r="K211" s="63"/>
      <c r="L211" s="63"/>
      <c r="M211" s="63"/>
      <c r="N211" s="63">
        <f>BJ211</f>
        <v>100</v>
      </c>
      <c r="O211" s="63"/>
      <c r="P211" s="63"/>
      <c r="Q211" s="63"/>
      <c r="R211" s="63">
        <f>BK211</f>
        <v>82.5</v>
      </c>
      <c r="S211" s="63"/>
      <c r="T211" s="63"/>
      <c r="U211" s="63"/>
      <c r="V211" s="63">
        <f>BL211</f>
        <v>17.5</v>
      </c>
      <c r="W211" s="63"/>
      <c r="X211" s="63"/>
      <c r="Y211" s="63"/>
      <c r="Z211" s="63">
        <f>BM211</f>
        <v>0</v>
      </c>
      <c r="AA211" s="63"/>
      <c r="AB211" s="63"/>
      <c r="AC211" s="63"/>
      <c r="AD211" s="63">
        <f>BN211</f>
        <v>0</v>
      </c>
      <c r="AE211" s="63"/>
      <c r="AF211" s="63"/>
      <c r="AG211" s="63"/>
      <c r="AH211" s="63">
        <f>BO211</f>
        <v>0</v>
      </c>
      <c r="AI211" s="63"/>
      <c r="AJ211" s="63"/>
      <c r="AK211" s="63"/>
      <c r="BG211" s="2">
        <v>47</v>
      </c>
      <c r="BH211" s="2" t="s">
        <v>16</v>
      </c>
      <c r="BI211" s="23">
        <v>95.086636600996911</v>
      </c>
      <c r="BJ211" s="23">
        <f>BK211+BL211</f>
        <v>100</v>
      </c>
      <c r="BK211" s="23">
        <v>82.5</v>
      </c>
      <c r="BL211" s="23">
        <v>17.5</v>
      </c>
      <c r="BM211" s="23">
        <v>0</v>
      </c>
      <c r="BN211" s="23">
        <v>0</v>
      </c>
      <c r="BO211" s="23">
        <v>0</v>
      </c>
    </row>
    <row r="212" spans="1:96">
      <c r="D212" s="64" t="s">
        <v>17</v>
      </c>
      <c r="E212" s="65"/>
      <c r="F212" s="65"/>
      <c r="G212" s="65"/>
      <c r="H212" s="65"/>
      <c r="I212" s="66"/>
      <c r="J212" s="67">
        <f>BI212</f>
        <v>93.683035714285708</v>
      </c>
      <c r="K212" s="67"/>
      <c r="L212" s="67"/>
      <c r="M212" s="67"/>
      <c r="N212" s="67">
        <f>IF(ISERROR(BJ212),"",BJ212)</f>
        <v>92.857142857142861</v>
      </c>
      <c r="O212" s="67"/>
      <c r="P212" s="67"/>
      <c r="Q212" s="67"/>
      <c r="R212" s="67">
        <f>BK212</f>
        <v>80</v>
      </c>
      <c r="S212" s="67"/>
      <c r="T212" s="67"/>
      <c r="U212" s="67"/>
      <c r="V212" s="67">
        <f>BL212</f>
        <v>12.857142857142856</v>
      </c>
      <c r="W212" s="67"/>
      <c r="X212" s="67"/>
      <c r="Y212" s="67"/>
      <c r="Z212" s="67">
        <f>BM212</f>
        <v>7.1428571428571423</v>
      </c>
      <c r="AA212" s="67"/>
      <c r="AB212" s="67"/>
      <c r="AC212" s="67"/>
      <c r="AD212" s="67">
        <f>BN212</f>
        <v>0</v>
      </c>
      <c r="AE212" s="67"/>
      <c r="AF212" s="67"/>
      <c r="AG212" s="67"/>
      <c r="AH212" s="67">
        <f>BO212</f>
        <v>0</v>
      </c>
      <c r="AI212" s="67"/>
      <c r="AJ212" s="67"/>
      <c r="AK212" s="67"/>
      <c r="BH212" s="2" t="s">
        <v>18</v>
      </c>
      <c r="BI212" s="23">
        <v>93.683035714285708</v>
      </c>
      <c r="BJ212" s="23">
        <f>BK212+BL212</f>
        <v>92.857142857142861</v>
      </c>
      <c r="BK212" s="23">
        <v>80</v>
      </c>
      <c r="BL212" s="23">
        <v>12.857142857142856</v>
      </c>
      <c r="BM212" s="23">
        <v>7.1428571428571423</v>
      </c>
      <c r="BN212" s="23">
        <v>0</v>
      </c>
      <c r="BO212" s="23">
        <v>0</v>
      </c>
    </row>
    <row r="213" spans="1:96" ht="15" customHeight="1">
      <c r="D213" s="27" t="s">
        <v>91</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68" t="s">
        <v>15</v>
      </c>
      <c r="E214" s="69"/>
      <c r="F214" s="69"/>
      <c r="G214" s="69"/>
      <c r="H214" s="69"/>
      <c r="I214" s="70"/>
      <c r="J214" s="63">
        <f>BI214</f>
        <v>90.45810586280561</v>
      </c>
      <c r="K214" s="63"/>
      <c r="L214" s="63"/>
      <c r="M214" s="63"/>
      <c r="N214" s="63">
        <f>BJ214</f>
        <v>95</v>
      </c>
      <c r="O214" s="63"/>
      <c r="P214" s="63"/>
      <c r="Q214" s="63"/>
      <c r="R214" s="63">
        <f>BK214</f>
        <v>56.25</v>
      </c>
      <c r="S214" s="63"/>
      <c r="T214" s="63"/>
      <c r="U214" s="63"/>
      <c r="V214" s="63">
        <f>BL214</f>
        <v>38.75</v>
      </c>
      <c r="W214" s="63"/>
      <c r="X214" s="63"/>
      <c r="Y214" s="63"/>
      <c r="Z214" s="63">
        <f>BM214</f>
        <v>5</v>
      </c>
      <c r="AA214" s="63"/>
      <c r="AB214" s="63"/>
      <c r="AC214" s="63"/>
      <c r="AD214" s="63">
        <f>BN214</f>
        <v>0</v>
      </c>
      <c r="AE214" s="63"/>
      <c r="AF214" s="63"/>
      <c r="AG214" s="63"/>
      <c r="AH214" s="63">
        <f>BO214</f>
        <v>0</v>
      </c>
      <c r="AI214" s="63"/>
      <c r="AJ214" s="63"/>
      <c r="AK214" s="63"/>
      <c r="BG214" s="2">
        <v>48</v>
      </c>
      <c r="BH214" s="2" t="s">
        <v>16</v>
      </c>
      <c r="BI214" s="23">
        <v>90.45810586280561</v>
      </c>
      <c r="BJ214" s="23">
        <f>BK214+BL214</f>
        <v>95</v>
      </c>
      <c r="BK214" s="23">
        <v>56.25</v>
      </c>
      <c r="BL214" s="23">
        <v>38.75</v>
      </c>
      <c r="BM214" s="23">
        <v>5</v>
      </c>
      <c r="BN214" s="23">
        <v>0</v>
      </c>
      <c r="BO214" s="23">
        <v>0</v>
      </c>
    </row>
    <row r="215" spans="1:96">
      <c r="D215" s="64" t="s">
        <v>17</v>
      </c>
      <c r="E215" s="65"/>
      <c r="F215" s="65"/>
      <c r="G215" s="65"/>
      <c r="H215" s="65"/>
      <c r="I215" s="66"/>
      <c r="J215" s="67">
        <f>BI215</f>
        <v>84.776785714285722</v>
      </c>
      <c r="K215" s="67"/>
      <c r="L215" s="67"/>
      <c r="M215" s="67"/>
      <c r="N215" s="67">
        <f>IF(ISERROR(BJ215),"",BJ215)</f>
        <v>92.857142857142861</v>
      </c>
      <c r="O215" s="67"/>
      <c r="P215" s="67"/>
      <c r="Q215" s="67"/>
      <c r="R215" s="67">
        <f>BK215</f>
        <v>68.571428571428569</v>
      </c>
      <c r="S215" s="67"/>
      <c r="T215" s="67"/>
      <c r="U215" s="67"/>
      <c r="V215" s="67">
        <f>BL215</f>
        <v>24.285714285714285</v>
      </c>
      <c r="W215" s="67"/>
      <c r="X215" s="67"/>
      <c r="Y215" s="67"/>
      <c r="Z215" s="67">
        <f>BM215</f>
        <v>4.2857142857142856</v>
      </c>
      <c r="AA215" s="67"/>
      <c r="AB215" s="67"/>
      <c r="AC215" s="67"/>
      <c r="AD215" s="67">
        <f>BN215</f>
        <v>2.8571428571428572</v>
      </c>
      <c r="AE215" s="67"/>
      <c r="AF215" s="67"/>
      <c r="AG215" s="67"/>
      <c r="AH215" s="67">
        <f>BO215</f>
        <v>0</v>
      </c>
      <c r="AI215" s="67"/>
      <c r="AJ215" s="67"/>
      <c r="AK215" s="67"/>
      <c r="BH215" s="2" t="s">
        <v>18</v>
      </c>
      <c r="BI215" s="23">
        <v>84.776785714285722</v>
      </c>
      <c r="BJ215" s="23">
        <f>BK215+BL215</f>
        <v>92.857142857142861</v>
      </c>
      <c r="BK215" s="23">
        <v>68.571428571428569</v>
      </c>
      <c r="BL215" s="23">
        <v>24.285714285714285</v>
      </c>
      <c r="BM215" s="23">
        <v>4.2857142857142856</v>
      </c>
      <c r="BN215" s="23">
        <v>2.8571428571428572</v>
      </c>
      <c r="BO215" s="23">
        <v>0</v>
      </c>
      <c r="BP215" s="23"/>
    </row>
    <row r="216" spans="1:96" ht="15" customHeight="1">
      <c r="D216" s="27" t="s">
        <v>92</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BI216" s="5" t="s">
        <v>13</v>
      </c>
      <c r="BJ216" s="2" t="s">
        <v>14</v>
      </c>
      <c r="BK216" s="2">
        <v>1</v>
      </c>
      <c r="BL216" s="2">
        <v>2</v>
      </c>
      <c r="BM216" s="2">
        <v>3</v>
      </c>
      <c r="BN216" s="2">
        <v>4</v>
      </c>
      <c r="BO216" s="2">
        <v>0</v>
      </c>
    </row>
    <row r="217" spans="1:96">
      <c r="D217" s="68" t="s">
        <v>15</v>
      </c>
      <c r="E217" s="69"/>
      <c r="F217" s="69"/>
      <c r="G217" s="69"/>
      <c r="H217" s="69"/>
      <c r="I217" s="70"/>
      <c r="J217" s="63">
        <f>BI217</f>
        <v>84.096843104675997</v>
      </c>
      <c r="K217" s="63"/>
      <c r="L217" s="63"/>
      <c r="M217" s="63"/>
      <c r="N217" s="63">
        <f>BJ217</f>
        <v>77.5</v>
      </c>
      <c r="O217" s="63"/>
      <c r="P217" s="63"/>
      <c r="Q217" s="63"/>
      <c r="R217" s="63">
        <f>BK217</f>
        <v>32.5</v>
      </c>
      <c r="S217" s="63"/>
      <c r="T217" s="63"/>
      <c r="U217" s="63"/>
      <c r="V217" s="63">
        <f>BL217</f>
        <v>45</v>
      </c>
      <c r="W217" s="63"/>
      <c r="X217" s="63"/>
      <c r="Y217" s="63"/>
      <c r="Z217" s="63">
        <f>BM217</f>
        <v>18.75</v>
      </c>
      <c r="AA217" s="63"/>
      <c r="AB217" s="63"/>
      <c r="AC217" s="63"/>
      <c r="AD217" s="63">
        <f>BN217</f>
        <v>3.75</v>
      </c>
      <c r="AE217" s="63"/>
      <c r="AF217" s="63"/>
      <c r="AG217" s="63"/>
      <c r="AH217" s="63">
        <f>BO217</f>
        <v>0</v>
      </c>
      <c r="AI217" s="63"/>
      <c r="AJ217" s="63"/>
      <c r="AK217" s="63"/>
      <c r="BG217" s="2">
        <v>49</v>
      </c>
      <c r="BH217" s="2" t="s">
        <v>16</v>
      </c>
      <c r="BI217" s="23">
        <v>84.096843104675997</v>
      </c>
      <c r="BJ217" s="23">
        <f>BK217+BL217</f>
        <v>77.5</v>
      </c>
      <c r="BK217" s="23">
        <v>32.5</v>
      </c>
      <c r="BL217" s="23">
        <v>45</v>
      </c>
      <c r="BM217" s="23">
        <v>18.75</v>
      </c>
      <c r="BN217" s="23">
        <v>3.75</v>
      </c>
      <c r="BO217" s="23">
        <v>0</v>
      </c>
    </row>
    <row r="218" spans="1:96">
      <c r="D218" s="64" t="s">
        <v>17</v>
      </c>
      <c r="E218" s="65"/>
      <c r="F218" s="65"/>
      <c r="G218" s="65"/>
      <c r="H218" s="65"/>
      <c r="I218" s="66"/>
      <c r="J218" s="67">
        <f>BI218</f>
        <v>77.276785714285708</v>
      </c>
      <c r="K218" s="67"/>
      <c r="L218" s="67"/>
      <c r="M218" s="67"/>
      <c r="N218" s="67">
        <f>IF(ISERROR(BJ218),"",BJ218)</f>
        <v>84.285714285714278</v>
      </c>
      <c r="O218" s="67"/>
      <c r="P218" s="67"/>
      <c r="Q218" s="67"/>
      <c r="R218" s="67">
        <f>BK218</f>
        <v>51.428571428571423</v>
      </c>
      <c r="S218" s="67"/>
      <c r="T218" s="67"/>
      <c r="U218" s="67"/>
      <c r="V218" s="67">
        <f>BL218</f>
        <v>32.857142857142854</v>
      </c>
      <c r="W218" s="67"/>
      <c r="X218" s="67"/>
      <c r="Y218" s="67"/>
      <c r="Z218" s="67">
        <f>BM218</f>
        <v>11.428571428571429</v>
      </c>
      <c r="AA218" s="67"/>
      <c r="AB218" s="67"/>
      <c r="AC218" s="67"/>
      <c r="AD218" s="67">
        <f>BN218</f>
        <v>4.2857142857142856</v>
      </c>
      <c r="AE218" s="67"/>
      <c r="AF218" s="67"/>
      <c r="AG218" s="67"/>
      <c r="AH218" s="67">
        <f>BO218</f>
        <v>0</v>
      </c>
      <c r="AI218" s="67"/>
      <c r="AJ218" s="67"/>
      <c r="AK218" s="67"/>
      <c r="BH218" s="2" t="s">
        <v>18</v>
      </c>
      <c r="BI218" s="23">
        <v>77.276785714285708</v>
      </c>
      <c r="BJ218" s="23">
        <f>BK218+BL218</f>
        <v>84.285714285714278</v>
      </c>
      <c r="BK218" s="23">
        <v>51.428571428571423</v>
      </c>
      <c r="BL218" s="23">
        <v>32.857142857142854</v>
      </c>
      <c r="BM218" s="23">
        <v>11.428571428571429</v>
      </c>
      <c r="BN218" s="23">
        <v>4.2857142857142856</v>
      </c>
      <c r="BO218" s="23">
        <v>0</v>
      </c>
      <c r="BP218" s="23"/>
    </row>
    <row r="220" spans="1:96" s="19" customFormat="1" ht="11.25" customHeight="1">
      <c r="A220" s="2"/>
      <c r="B220" s="86"/>
      <c r="C220" s="86"/>
      <c r="D220" s="15" t="s">
        <v>93</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U220" s="2"/>
      <c r="CR220" s="20"/>
    </row>
    <row r="221" spans="1:96" ht="15" customHeight="1">
      <c r="B221" s="86"/>
      <c r="C221" s="86"/>
      <c r="D221" s="27" t="s">
        <v>94</v>
      </c>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K221" s="22"/>
    </row>
    <row r="222" spans="1:96" ht="9.75" customHeight="1">
      <c r="D222" s="87"/>
      <c r="E222" s="88"/>
      <c r="F222" s="88"/>
      <c r="G222" s="88"/>
      <c r="H222" s="88"/>
      <c r="I222" s="89"/>
      <c r="J222" s="93" t="s">
        <v>6</v>
      </c>
      <c r="K222" s="94"/>
      <c r="L222" s="94"/>
      <c r="M222" s="95"/>
      <c r="N222" s="93" t="s">
        <v>7</v>
      </c>
      <c r="O222" s="94"/>
      <c r="P222" s="94"/>
      <c r="Q222" s="95"/>
      <c r="R222" s="80">
        <v>1</v>
      </c>
      <c r="S222" s="81"/>
      <c r="T222" s="81"/>
      <c r="U222" s="82"/>
      <c r="V222" s="80">
        <v>2</v>
      </c>
      <c r="W222" s="81"/>
      <c r="X222" s="81"/>
      <c r="Y222" s="82"/>
      <c r="Z222" s="80">
        <v>3</v>
      </c>
      <c r="AA222" s="81"/>
      <c r="AB222" s="81"/>
      <c r="AC222" s="82"/>
      <c r="AD222" s="80">
        <v>4</v>
      </c>
      <c r="AE222" s="81"/>
      <c r="AF222" s="81"/>
      <c r="AG222" s="82"/>
      <c r="AH222" s="80"/>
      <c r="AI222" s="81"/>
      <c r="AJ222" s="81"/>
      <c r="AK222" s="82"/>
    </row>
    <row r="223" spans="1:96" ht="22.5" customHeight="1">
      <c r="D223" s="90"/>
      <c r="E223" s="91"/>
      <c r="F223" s="91"/>
      <c r="G223" s="91"/>
      <c r="H223" s="91"/>
      <c r="I223" s="92"/>
      <c r="J223" s="96"/>
      <c r="K223" s="97"/>
      <c r="L223" s="97"/>
      <c r="M223" s="98"/>
      <c r="N223" s="96"/>
      <c r="O223" s="97"/>
      <c r="P223" s="97"/>
      <c r="Q223" s="98"/>
      <c r="R223" s="83" t="s">
        <v>66</v>
      </c>
      <c r="S223" s="84"/>
      <c r="T223" s="84"/>
      <c r="U223" s="85"/>
      <c r="V223" s="83" t="s">
        <v>67</v>
      </c>
      <c r="W223" s="84"/>
      <c r="X223" s="84"/>
      <c r="Y223" s="85"/>
      <c r="Z223" s="83" t="s">
        <v>68</v>
      </c>
      <c r="AA223" s="84"/>
      <c r="AB223" s="84"/>
      <c r="AC223" s="85"/>
      <c r="AD223" s="83" t="s">
        <v>69</v>
      </c>
      <c r="AE223" s="84"/>
      <c r="AF223" s="84"/>
      <c r="AG223" s="85"/>
      <c r="AH223" s="83" t="s">
        <v>12</v>
      </c>
      <c r="AI223" s="84"/>
      <c r="AJ223" s="84"/>
      <c r="AK223" s="85"/>
      <c r="BI223" s="5" t="s">
        <v>13</v>
      </c>
      <c r="BJ223" s="2" t="s">
        <v>14</v>
      </c>
      <c r="BK223" s="2">
        <v>1</v>
      </c>
      <c r="BL223" s="2">
        <v>2</v>
      </c>
      <c r="BM223" s="2">
        <v>3</v>
      </c>
      <c r="BN223" s="2">
        <v>4</v>
      </c>
      <c r="BO223" s="2">
        <v>0</v>
      </c>
    </row>
    <row r="224" spans="1:96">
      <c r="D224" s="68" t="s">
        <v>15</v>
      </c>
      <c r="E224" s="69"/>
      <c r="F224" s="69"/>
      <c r="G224" s="69"/>
      <c r="H224" s="69"/>
      <c r="I224" s="70"/>
      <c r="J224" s="63">
        <f>BI224</f>
        <v>92.333254213149772</v>
      </c>
      <c r="K224" s="63"/>
      <c r="L224" s="63"/>
      <c r="M224" s="63"/>
      <c r="N224" s="63">
        <f>BJ224</f>
        <v>80</v>
      </c>
      <c r="O224" s="63"/>
      <c r="P224" s="63"/>
      <c r="Q224" s="63"/>
      <c r="R224" s="63">
        <f>BK224</f>
        <v>48.75</v>
      </c>
      <c r="S224" s="63"/>
      <c r="T224" s="63"/>
      <c r="U224" s="63"/>
      <c r="V224" s="63">
        <f>BL224</f>
        <v>31.25</v>
      </c>
      <c r="W224" s="63"/>
      <c r="X224" s="63"/>
      <c r="Y224" s="63"/>
      <c r="Z224" s="63">
        <f>BM224</f>
        <v>16.25</v>
      </c>
      <c r="AA224" s="63"/>
      <c r="AB224" s="63"/>
      <c r="AC224" s="63"/>
      <c r="AD224" s="63">
        <f>BN224</f>
        <v>3.75</v>
      </c>
      <c r="AE224" s="63"/>
      <c r="AF224" s="63"/>
      <c r="AG224" s="63"/>
      <c r="AH224" s="63">
        <f>BO224</f>
        <v>0</v>
      </c>
      <c r="AI224" s="63"/>
      <c r="AJ224" s="63"/>
      <c r="AK224" s="63"/>
      <c r="BG224" s="2">
        <v>50</v>
      </c>
      <c r="BH224" s="2" t="s">
        <v>16</v>
      </c>
      <c r="BI224" s="23">
        <v>92.333254213149772</v>
      </c>
      <c r="BJ224" s="23">
        <f>BK224+BL224</f>
        <v>80</v>
      </c>
      <c r="BK224" s="23">
        <v>48.75</v>
      </c>
      <c r="BL224" s="23">
        <v>31.25</v>
      </c>
      <c r="BM224" s="23">
        <v>16.25</v>
      </c>
      <c r="BN224" s="23">
        <v>3.75</v>
      </c>
      <c r="BO224" s="23">
        <v>0</v>
      </c>
    </row>
    <row r="225" spans="4:67">
      <c r="D225" s="64" t="s">
        <v>17</v>
      </c>
      <c r="E225" s="65"/>
      <c r="F225" s="65"/>
      <c r="G225" s="65"/>
      <c r="H225" s="65"/>
      <c r="I225" s="66"/>
      <c r="J225" s="67">
        <f>BI225</f>
        <v>92.924107142857139</v>
      </c>
      <c r="K225" s="67"/>
      <c r="L225" s="67"/>
      <c r="M225" s="67"/>
      <c r="N225" s="67">
        <f>IF(ISERROR(BJ225),"",BJ225)</f>
        <v>85.714285714285722</v>
      </c>
      <c r="O225" s="67"/>
      <c r="P225" s="67"/>
      <c r="Q225" s="67"/>
      <c r="R225" s="67">
        <f>BK225</f>
        <v>64.285714285714292</v>
      </c>
      <c r="S225" s="67"/>
      <c r="T225" s="67"/>
      <c r="U225" s="67"/>
      <c r="V225" s="67">
        <f>BL225</f>
        <v>21.428571428571427</v>
      </c>
      <c r="W225" s="67"/>
      <c r="X225" s="67"/>
      <c r="Y225" s="67"/>
      <c r="Z225" s="67">
        <f>BM225</f>
        <v>11.428571428571429</v>
      </c>
      <c r="AA225" s="67"/>
      <c r="AB225" s="67"/>
      <c r="AC225" s="67"/>
      <c r="AD225" s="67">
        <f>BN225</f>
        <v>2.8571428571428572</v>
      </c>
      <c r="AE225" s="67"/>
      <c r="AF225" s="67"/>
      <c r="AG225" s="67"/>
      <c r="AH225" s="67">
        <f>BO225</f>
        <v>0</v>
      </c>
      <c r="AI225" s="67"/>
      <c r="AJ225" s="67"/>
      <c r="AK225" s="67"/>
      <c r="BH225" s="2" t="s">
        <v>18</v>
      </c>
      <c r="BI225" s="23">
        <v>92.924107142857139</v>
      </c>
      <c r="BJ225" s="23">
        <f>BK225+BL225</f>
        <v>85.714285714285722</v>
      </c>
      <c r="BK225" s="23">
        <v>64.285714285714292</v>
      </c>
      <c r="BL225" s="23">
        <v>21.428571428571427</v>
      </c>
      <c r="BM225" s="23">
        <v>11.428571428571429</v>
      </c>
      <c r="BN225" s="23">
        <v>2.8571428571428572</v>
      </c>
      <c r="BO225" s="23">
        <v>0</v>
      </c>
    </row>
    <row r="226" spans="4:67" ht="15" customHeight="1">
      <c r="D226" s="27" t="s">
        <v>95</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68" t="s">
        <v>15</v>
      </c>
      <c r="E227" s="69"/>
      <c r="F227" s="69"/>
      <c r="G227" s="69"/>
      <c r="H227" s="69"/>
      <c r="I227" s="70"/>
      <c r="J227" s="63">
        <f>BI227</f>
        <v>88.772845953002616</v>
      </c>
      <c r="K227" s="63"/>
      <c r="L227" s="63"/>
      <c r="M227" s="63"/>
      <c r="N227" s="63">
        <f>BJ227</f>
        <v>87.5</v>
      </c>
      <c r="O227" s="63"/>
      <c r="P227" s="63"/>
      <c r="Q227" s="63"/>
      <c r="R227" s="63">
        <f>BK227</f>
        <v>60</v>
      </c>
      <c r="S227" s="63"/>
      <c r="T227" s="63"/>
      <c r="U227" s="63"/>
      <c r="V227" s="63">
        <f>BL227</f>
        <v>27.500000000000004</v>
      </c>
      <c r="W227" s="63"/>
      <c r="X227" s="63"/>
      <c r="Y227" s="63"/>
      <c r="Z227" s="63">
        <f>BM227</f>
        <v>10</v>
      </c>
      <c r="AA227" s="63"/>
      <c r="AB227" s="63"/>
      <c r="AC227" s="63"/>
      <c r="AD227" s="63">
        <f>BN227</f>
        <v>2.5</v>
      </c>
      <c r="AE227" s="63"/>
      <c r="AF227" s="63"/>
      <c r="AG227" s="63"/>
      <c r="AH227" s="63">
        <f>BO227</f>
        <v>0</v>
      </c>
      <c r="AI227" s="63"/>
      <c r="AJ227" s="63"/>
      <c r="AK227" s="63"/>
      <c r="BG227" s="2">
        <v>51</v>
      </c>
      <c r="BH227" s="2" t="s">
        <v>16</v>
      </c>
      <c r="BI227" s="23">
        <v>88.772845953002616</v>
      </c>
      <c r="BJ227" s="23">
        <f>BK227+BL227</f>
        <v>87.5</v>
      </c>
      <c r="BK227" s="23">
        <v>60</v>
      </c>
      <c r="BL227" s="23">
        <v>27.500000000000004</v>
      </c>
      <c r="BM227" s="23">
        <v>10</v>
      </c>
      <c r="BN227" s="23">
        <v>2.5</v>
      </c>
      <c r="BO227" s="23">
        <v>0</v>
      </c>
    </row>
    <row r="228" spans="4:67">
      <c r="D228" s="64" t="s">
        <v>17</v>
      </c>
      <c r="E228" s="65"/>
      <c r="F228" s="65"/>
      <c r="G228" s="65"/>
      <c r="H228" s="65"/>
      <c r="I228" s="66"/>
      <c r="J228" s="67">
        <f>BI228</f>
        <v>89.151785714285708</v>
      </c>
      <c r="K228" s="67"/>
      <c r="L228" s="67"/>
      <c r="M228" s="67"/>
      <c r="N228" s="67">
        <f>IF(ISERROR(BJ228),"",BJ228)</f>
        <v>87.142857142857139</v>
      </c>
      <c r="O228" s="67"/>
      <c r="P228" s="67"/>
      <c r="Q228" s="67"/>
      <c r="R228" s="67">
        <f>BK228</f>
        <v>57.142857142857139</v>
      </c>
      <c r="S228" s="67"/>
      <c r="T228" s="67"/>
      <c r="U228" s="67"/>
      <c r="V228" s="67">
        <f>BL228</f>
        <v>30</v>
      </c>
      <c r="W228" s="67"/>
      <c r="X228" s="67"/>
      <c r="Y228" s="67"/>
      <c r="Z228" s="67">
        <f>BM228</f>
        <v>11.428571428571429</v>
      </c>
      <c r="AA228" s="67"/>
      <c r="AB228" s="67"/>
      <c r="AC228" s="67"/>
      <c r="AD228" s="67">
        <f>BN228</f>
        <v>1.4285714285714286</v>
      </c>
      <c r="AE228" s="67"/>
      <c r="AF228" s="67"/>
      <c r="AG228" s="67"/>
      <c r="AH228" s="67">
        <f>BO228</f>
        <v>0</v>
      </c>
      <c r="AI228" s="67"/>
      <c r="AJ228" s="67"/>
      <c r="AK228" s="67"/>
      <c r="BH228" s="2" t="s">
        <v>18</v>
      </c>
      <c r="BI228" s="23">
        <v>89.151785714285708</v>
      </c>
      <c r="BJ228" s="23">
        <f>BK228+BL228</f>
        <v>87.142857142857139</v>
      </c>
      <c r="BK228" s="23">
        <v>57.142857142857139</v>
      </c>
      <c r="BL228" s="23">
        <v>30</v>
      </c>
      <c r="BM228" s="23">
        <v>11.428571428571429</v>
      </c>
      <c r="BN228" s="23">
        <v>1.4285714285714286</v>
      </c>
      <c r="BO228" s="23">
        <v>0</v>
      </c>
    </row>
    <row r="229" spans="4:67" ht="15" customHeight="1">
      <c r="D229" s="27" t="s">
        <v>96</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68" t="s">
        <v>15</v>
      </c>
      <c r="E230" s="69"/>
      <c r="F230" s="69"/>
      <c r="G230" s="69"/>
      <c r="H230" s="69"/>
      <c r="I230" s="70"/>
      <c r="J230" s="63">
        <f>BI230</f>
        <v>46.83123664846903</v>
      </c>
      <c r="K230" s="63"/>
      <c r="L230" s="63"/>
      <c r="M230" s="63"/>
      <c r="N230" s="63">
        <f>BJ230</f>
        <v>26.25</v>
      </c>
      <c r="O230" s="63"/>
      <c r="P230" s="63"/>
      <c r="Q230" s="63"/>
      <c r="R230" s="63">
        <f>BK230</f>
        <v>3.75</v>
      </c>
      <c r="S230" s="63"/>
      <c r="T230" s="63"/>
      <c r="U230" s="63"/>
      <c r="V230" s="63">
        <f>BL230</f>
        <v>22.5</v>
      </c>
      <c r="W230" s="63"/>
      <c r="X230" s="63"/>
      <c r="Y230" s="63"/>
      <c r="Z230" s="63">
        <f>BM230</f>
        <v>46.25</v>
      </c>
      <c r="AA230" s="63"/>
      <c r="AB230" s="63"/>
      <c r="AC230" s="63"/>
      <c r="AD230" s="63">
        <f>BN230</f>
        <v>27.500000000000004</v>
      </c>
      <c r="AE230" s="63"/>
      <c r="AF230" s="63"/>
      <c r="AG230" s="63"/>
      <c r="AH230" s="63">
        <f>BO230</f>
        <v>0</v>
      </c>
      <c r="AI230" s="63"/>
      <c r="AJ230" s="63"/>
      <c r="AK230" s="63"/>
      <c r="BG230" s="2">
        <v>52</v>
      </c>
      <c r="BH230" s="2" t="s">
        <v>16</v>
      </c>
      <c r="BI230" s="23">
        <v>46.83123664846903</v>
      </c>
      <c r="BJ230" s="23">
        <f>BK230+BL230</f>
        <v>26.25</v>
      </c>
      <c r="BK230" s="23">
        <v>3.75</v>
      </c>
      <c r="BL230" s="23">
        <v>22.5</v>
      </c>
      <c r="BM230" s="23">
        <v>46.25</v>
      </c>
      <c r="BN230" s="23">
        <v>27.500000000000004</v>
      </c>
      <c r="BO230" s="23">
        <v>0</v>
      </c>
    </row>
    <row r="231" spans="4:67">
      <c r="D231" s="64" t="s">
        <v>17</v>
      </c>
      <c r="E231" s="65"/>
      <c r="F231" s="65"/>
      <c r="G231" s="65"/>
      <c r="H231" s="65"/>
      <c r="I231" s="66"/>
      <c r="J231" s="67">
        <f>BI231</f>
        <v>48.482142857142854</v>
      </c>
      <c r="K231" s="67"/>
      <c r="L231" s="67"/>
      <c r="M231" s="67"/>
      <c r="N231" s="67">
        <f>IF(ISERROR(BJ231),"",BJ231)</f>
        <v>51.428571428571431</v>
      </c>
      <c r="O231" s="67"/>
      <c r="P231" s="67"/>
      <c r="Q231" s="67"/>
      <c r="R231" s="67">
        <f>BK231</f>
        <v>18.571428571428573</v>
      </c>
      <c r="S231" s="67"/>
      <c r="T231" s="67"/>
      <c r="U231" s="67"/>
      <c r="V231" s="67">
        <f>BL231</f>
        <v>32.857142857142854</v>
      </c>
      <c r="W231" s="67"/>
      <c r="X231" s="67"/>
      <c r="Y231" s="67"/>
      <c r="Z231" s="67">
        <f>BM231</f>
        <v>35.714285714285715</v>
      </c>
      <c r="AA231" s="67"/>
      <c r="AB231" s="67"/>
      <c r="AC231" s="67"/>
      <c r="AD231" s="67">
        <f>BN231</f>
        <v>12.857142857142856</v>
      </c>
      <c r="AE231" s="67"/>
      <c r="AF231" s="67"/>
      <c r="AG231" s="67"/>
      <c r="AH231" s="67">
        <f>BO231</f>
        <v>0</v>
      </c>
      <c r="AI231" s="67"/>
      <c r="AJ231" s="67"/>
      <c r="AK231" s="67"/>
      <c r="BH231" s="2" t="s">
        <v>18</v>
      </c>
      <c r="BI231" s="23">
        <v>48.482142857142854</v>
      </c>
      <c r="BJ231" s="23">
        <f>BK231+BL231</f>
        <v>51.428571428571431</v>
      </c>
      <c r="BK231" s="23">
        <v>18.571428571428573</v>
      </c>
      <c r="BL231" s="23">
        <v>32.857142857142854</v>
      </c>
      <c r="BM231" s="23">
        <v>35.714285714285715</v>
      </c>
      <c r="BN231" s="23">
        <v>12.857142857142856</v>
      </c>
      <c r="BO231" s="23">
        <v>0</v>
      </c>
    </row>
    <row r="232" spans="4:67" ht="15" customHeight="1">
      <c r="D232" s="27" t="s">
        <v>97</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68" t="s">
        <v>15</v>
      </c>
      <c r="E233" s="69"/>
      <c r="F233" s="69"/>
      <c r="G233" s="69"/>
      <c r="H233" s="69"/>
      <c r="I233" s="70"/>
      <c r="J233" s="63">
        <f>BI233</f>
        <v>65.107999050557794</v>
      </c>
      <c r="K233" s="63"/>
      <c r="L233" s="63"/>
      <c r="M233" s="63"/>
      <c r="N233" s="63">
        <f>BJ233</f>
        <v>45</v>
      </c>
      <c r="O233" s="63"/>
      <c r="P233" s="63"/>
      <c r="Q233" s="63"/>
      <c r="R233" s="63">
        <f>BK233</f>
        <v>13.750000000000002</v>
      </c>
      <c r="S233" s="63"/>
      <c r="T233" s="63"/>
      <c r="U233" s="63"/>
      <c r="V233" s="63">
        <f>BL233</f>
        <v>31.25</v>
      </c>
      <c r="W233" s="63"/>
      <c r="X233" s="63"/>
      <c r="Y233" s="63"/>
      <c r="Z233" s="63">
        <f>BM233</f>
        <v>31.25</v>
      </c>
      <c r="AA233" s="63"/>
      <c r="AB233" s="63"/>
      <c r="AC233" s="63"/>
      <c r="AD233" s="63">
        <f>BN233</f>
        <v>23.75</v>
      </c>
      <c r="AE233" s="63"/>
      <c r="AF233" s="63"/>
      <c r="AG233" s="63"/>
      <c r="AH233" s="63">
        <f>BO233</f>
        <v>0</v>
      </c>
      <c r="AI233" s="63"/>
      <c r="AJ233" s="63"/>
      <c r="AK233" s="63"/>
      <c r="BG233" s="2">
        <v>53</v>
      </c>
      <c r="BH233" s="2" t="s">
        <v>16</v>
      </c>
      <c r="BI233" s="23">
        <v>65.107999050557794</v>
      </c>
      <c r="BJ233" s="23">
        <f>BK233+BL233</f>
        <v>45</v>
      </c>
      <c r="BK233" s="23">
        <v>13.750000000000002</v>
      </c>
      <c r="BL233" s="23">
        <v>31.25</v>
      </c>
      <c r="BM233" s="23">
        <v>31.25</v>
      </c>
      <c r="BN233" s="23">
        <v>23.75</v>
      </c>
      <c r="BO233" s="23">
        <v>0</v>
      </c>
    </row>
    <row r="234" spans="4:67">
      <c r="D234" s="64" t="s">
        <v>17</v>
      </c>
      <c r="E234" s="65"/>
      <c r="F234" s="65"/>
      <c r="G234" s="65"/>
      <c r="H234" s="65"/>
      <c r="I234" s="66"/>
      <c r="J234" s="67">
        <f>BI234</f>
        <v>65.379464285714278</v>
      </c>
      <c r="K234" s="67"/>
      <c r="L234" s="67"/>
      <c r="M234" s="67"/>
      <c r="N234" s="67">
        <f>IF(ISERROR(BJ234),"",BJ234)</f>
        <v>67.142857142857139</v>
      </c>
      <c r="O234" s="67"/>
      <c r="P234" s="67"/>
      <c r="Q234" s="67"/>
      <c r="R234" s="67">
        <f>BK234</f>
        <v>32.857142857142854</v>
      </c>
      <c r="S234" s="67"/>
      <c r="T234" s="67"/>
      <c r="U234" s="67"/>
      <c r="V234" s="67">
        <f>BL234</f>
        <v>34.285714285714285</v>
      </c>
      <c r="W234" s="67"/>
      <c r="X234" s="67"/>
      <c r="Y234" s="67"/>
      <c r="Z234" s="67">
        <f>BM234</f>
        <v>22.857142857142858</v>
      </c>
      <c r="AA234" s="67"/>
      <c r="AB234" s="67"/>
      <c r="AC234" s="67"/>
      <c r="AD234" s="67">
        <f>BN234</f>
        <v>10</v>
      </c>
      <c r="AE234" s="67"/>
      <c r="AF234" s="67"/>
      <c r="AG234" s="67"/>
      <c r="AH234" s="67">
        <f>BO234</f>
        <v>0</v>
      </c>
      <c r="AI234" s="67"/>
      <c r="AJ234" s="67"/>
      <c r="AK234" s="67"/>
      <c r="BH234" s="2" t="s">
        <v>18</v>
      </c>
      <c r="BI234" s="23">
        <v>65.379464285714278</v>
      </c>
      <c r="BJ234" s="23">
        <f>BK234+BL234</f>
        <v>67.142857142857139</v>
      </c>
      <c r="BK234" s="23">
        <v>32.857142857142854</v>
      </c>
      <c r="BL234" s="23">
        <v>34.285714285714285</v>
      </c>
      <c r="BM234" s="23">
        <v>22.857142857142858</v>
      </c>
      <c r="BN234" s="23">
        <v>10</v>
      </c>
      <c r="BO234" s="23">
        <v>0</v>
      </c>
    </row>
    <row r="235" spans="4:67" ht="15" customHeight="1">
      <c r="D235" s="27" t="s">
        <v>98</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68" t="s">
        <v>15</v>
      </c>
      <c r="E236" s="69"/>
      <c r="F236" s="69"/>
      <c r="G236" s="69"/>
      <c r="H236" s="69"/>
      <c r="I236" s="70"/>
      <c r="J236" s="63">
        <f>BI236</f>
        <v>70.234986945169709</v>
      </c>
      <c r="K236" s="63"/>
      <c r="L236" s="63"/>
      <c r="M236" s="63"/>
      <c r="N236" s="63">
        <f>BJ236</f>
        <v>40</v>
      </c>
      <c r="O236" s="63"/>
      <c r="P236" s="63"/>
      <c r="Q236" s="63"/>
      <c r="R236" s="63">
        <f>BK236</f>
        <v>12.5</v>
      </c>
      <c r="S236" s="63"/>
      <c r="T236" s="63"/>
      <c r="U236" s="63"/>
      <c r="V236" s="63">
        <f>BL236</f>
        <v>27.500000000000004</v>
      </c>
      <c r="W236" s="63"/>
      <c r="X236" s="63"/>
      <c r="Y236" s="63"/>
      <c r="Z236" s="63">
        <f>BM236</f>
        <v>28.749999999999996</v>
      </c>
      <c r="AA236" s="63"/>
      <c r="AB236" s="63"/>
      <c r="AC236" s="63"/>
      <c r="AD236" s="63">
        <f>BN236</f>
        <v>31.25</v>
      </c>
      <c r="AE236" s="63"/>
      <c r="AF236" s="63"/>
      <c r="AG236" s="63"/>
      <c r="AH236" s="63">
        <f>BO236</f>
        <v>0</v>
      </c>
      <c r="AI236" s="63"/>
      <c r="AJ236" s="63"/>
      <c r="AK236" s="63"/>
      <c r="BG236" s="2">
        <v>54</v>
      </c>
      <c r="BH236" s="2" t="s">
        <v>16</v>
      </c>
      <c r="BI236" s="23">
        <v>70.234986945169709</v>
      </c>
      <c r="BJ236" s="23">
        <f>BK236+BL236</f>
        <v>40</v>
      </c>
      <c r="BK236" s="23">
        <v>12.5</v>
      </c>
      <c r="BL236" s="23">
        <v>27.500000000000004</v>
      </c>
      <c r="BM236" s="23">
        <v>28.749999999999996</v>
      </c>
      <c r="BN236" s="23">
        <v>31.25</v>
      </c>
      <c r="BO236" s="23">
        <v>0</v>
      </c>
    </row>
    <row r="237" spans="4:67">
      <c r="D237" s="64" t="s">
        <v>17</v>
      </c>
      <c r="E237" s="65"/>
      <c r="F237" s="65"/>
      <c r="G237" s="65"/>
      <c r="H237" s="65"/>
      <c r="I237" s="66"/>
      <c r="J237" s="67">
        <f>BI237</f>
        <v>71.607142857142861</v>
      </c>
      <c r="K237" s="67"/>
      <c r="L237" s="67"/>
      <c r="M237" s="67"/>
      <c r="N237" s="67">
        <f>IF(ISERROR(BJ237),"",BJ237)</f>
        <v>67.142857142857139</v>
      </c>
      <c r="O237" s="67"/>
      <c r="P237" s="67"/>
      <c r="Q237" s="67"/>
      <c r="R237" s="67">
        <f>BK237</f>
        <v>35.714285714285715</v>
      </c>
      <c r="S237" s="67"/>
      <c r="T237" s="67"/>
      <c r="U237" s="67"/>
      <c r="V237" s="67">
        <f>BL237</f>
        <v>31.428571428571427</v>
      </c>
      <c r="W237" s="67"/>
      <c r="X237" s="67"/>
      <c r="Y237" s="67"/>
      <c r="Z237" s="67">
        <f>BM237</f>
        <v>22.857142857142858</v>
      </c>
      <c r="AA237" s="67"/>
      <c r="AB237" s="67"/>
      <c r="AC237" s="67"/>
      <c r="AD237" s="67">
        <f>BN237</f>
        <v>10</v>
      </c>
      <c r="AE237" s="67"/>
      <c r="AF237" s="67"/>
      <c r="AG237" s="67"/>
      <c r="AH237" s="67">
        <f>BO237</f>
        <v>0</v>
      </c>
      <c r="AI237" s="67"/>
      <c r="AJ237" s="67"/>
      <c r="AK237" s="67"/>
      <c r="BH237" s="2" t="s">
        <v>18</v>
      </c>
      <c r="BI237" s="23">
        <v>71.607142857142861</v>
      </c>
      <c r="BJ237" s="23">
        <f>BK237+BL237</f>
        <v>67.142857142857139</v>
      </c>
      <c r="BK237" s="23">
        <v>35.714285714285715</v>
      </c>
      <c r="BL237" s="23">
        <v>31.428571428571427</v>
      </c>
      <c r="BM237" s="23">
        <v>22.857142857142858</v>
      </c>
      <c r="BN237" s="23">
        <v>10</v>
      </c>
      <c r="BO237" s="23">
        <v>0</v>
      </c>
    </row>
    <row r="238" spans="4:67" ht="15" customHeight="1">
      <c r="D238" s="27" t="s">
        <v>99</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68" t="s">
        <v>15</v>
      </c>
      <c r="E239" s="69"/>
      <c r="F239" s="69"/>
      <c r="G239" s="69"/>
      <c r="H239" s="69"/>
      <c r="I239" s="70"/>
      <c r="J239" s="63">
        <f>BI239</f>
        <v>87.063849988131963</v>
      </c>
      <c r="K239" s="63"/>
      <c r="L239" s="63"/>
      <c r="M239" s="63"/>
      <c r="N239" s="63">
        <f>BJ239</f>
        <v>83.75</v>
      </c>
      <c r="O239" s="63"/>
      <c r="P239" s="63"/>
      <c r="Q239" s="63"/>
      <c r="R239" s="63">
        <f>BK239</f>
        <v>57.499999999999993</v>
      </c>
      <c r="S239" s="63"/>
      <c r="T239" s="63"/>
      <c r="U239" s="63"/>
      <c r="V239" s="63">
        <f>BL239</f>
        <v>26.25</v>
      </c>
      <c r="W239" s="63"/>
      <c r="X239" s="63"/>
      <c r="Y239" s="63"/>
      <c r="Z239" s="63">
        <f>BM239</f>
        <v>11.25</v>
      </c>
      <c r="AA239" s="63"/>
      <c r="AB239" s="63"/>
      <c r="AC239" s="63"/>
      <c r="AD239" s="63">
        <f>BN239</f>
        <v>5</v>
      </c>
      <c r="AE239" s="63"/>
      <c r="AF239" s="63"/>
      <c r="AG239" s="63"/>
      <c r="AH239" s="63">
        <f>BO239</f>
        <v>0</v>
      </c>
      <c r="AI239" s="63"/>
      <c r="AJ239" s="63"/>
      <c r="AK239" s="63"/>
      <c r="BG239" s="2">
        <v>55</v>
      </c>
      <c r="BH239" s="2" t="s">
        <v>16</v>
      </c>
      <c r="BI239" s="23">
        <v>87.063849988131963</v>
      </c>
      <c r="BJ239" s="23">
        <f>BK239+BL239</f>
        <v>83.75</v>
      </c>
      <c r="BK239" s="23">
        <v>57.499999999999993</v>
      </c>
      <c r="BL239" s="23">
        <v>26.25</v>
      </c>
      <c r="BM239" s="23">
        <v>11.25</v>
      </c>
      <c r="BN239" s="23">
        <v>5</v>
      </c>
      <c r="BO239" s="23">
        <v>0</v>
      </c>
    </row>
    <row r="240" spans="4:67">
      <c r="D240" s="64" t="s">
        <v>17</v>
      </c>
      <c r="E240" s="65"/>
      <c r="F240" s="65"/>
      <c r="G240" s="65"/>
      <c r="H240" s="65"/>
      <c r="I240" s="66"/>
      <c r="J240" s="67">
        <f>BI240</f>
        <v>88.102678571428569</v>
      </c>
      <c r="K240" s="67"/>
      <c r="L240" s="67"/>
      <c r="M240" s="67"/>
      <c r="N240" s="67">
        <f>IF(ISERROR(BJ240),"",BJ240)</f>
        <v>91.428571428571416</v>
      </c>
      <c r="O240" s="67"/>
      <c r="P240" s="67"/>
      <c r="Q240" s="67"/>
      <c r="R240" s="67">
        <f>BK240</f>
        <v>65.714285714285708</v>
      </c>
      <c r="S240" s="67"/>
      <c r="T240" s="67"/>
      <c r="U240" s="67"/>
      <c r="V240" s="67">
        <f>BL240</f>
        <v>25.714285714285712</v>
      </c>
      <c r="W240" s="67"/>
      <c r="X240" s="67"/>
      <c r="Y240" s="67"/>
      <c r="Z240" s="67">
        <f>BM240</f>
        <v>7.1428571428571423</v>
      </c>
      <c r="AA240" s="67"/>
      <c r="AB240" s="67"/>
      <c r="AC240" s="67"/>
      <c r="AD240" s="67">
        <f>BN240</f>
        <v>1.4285714285714286</v>
      </c>
      <c r="AE240" s="67"/>
      <c r="AF240" s="67"/>
      <c r="AG240" s="67"/>
      <c r="AH240" s="67">
        <f>BO240</f>
        <v>0</v>
      </c>
      <c r="AI240" s="67"/>
      <c r="AJ240" s="67"/>
      <c r="AK240" s="67"/>
      <c r="BH240" s="2" t="s">
        <v>18</v>
      </c>
      <c r="BI240" s="23">
        <v>88.102678571428569</v>
      </c>
      <c r="BJ240" s="23">
        <f>BK240+BL240</f>
        <v>91.428571428571416</v>
      </c>
      <c r="BK240" s="23">
        <v>65.714285714285708</v>
      </c>
      <c r="BL240" s="23">
        <v>25.714285714285712</v>
      </c>
      <c r="BM240" s="23">
        <v>7.1428571428571423</v>
      </c>
      <c r="BN240" s="23">
        <v>1.4285714285714286</v>
      </c>
      <c r="BO240" s="23">
        <v>0</v>
      </c>
    </row>
    <row r="241" spans="1:96" ht="15" customHeight="1">
      <c r="D241" s="27" t="s">
        <v>100</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BI241" s="5" t="s">
        <v>13</v>
      </c>
      <c r="BJ241" s="2" t="s">
        <v>14</v>
      </c>
      <c r="BK241" s="2">
        <v>1</v>
      </c>
      <c r="BL241" s="2">
        <v>2</v>
      </c>
      <c r="BM241" s="2">
        <v>3</v>
      </c>
      <c r="BN241" s="2">
        <v>4</v>
      </c>
      <c r="BO241" s="2">
        <v>0</v>
      </c>
    </row>
    <row r="242" spans="1:96">
      <c r="D242" s="68" t="s">
        <v>15</v>
      </c>
      <c r="E242" s="69"/>
      <c r="F242" s="69"/>
      <c r="G242" s="69"/>
      <c r="H242" s="69"/>
      <c r="I242" s="70"/>
      <c r="J242" s="63">
        <f>BI242</f>
        <v>87.586043199620221</v>
      </c>
      <c r="K242" s="63"/>
      <c r="L242" s="63"/>
      <c r="M242" s="63"/>
      <c r="N242" s="63">
        <f>BJ242</f>
        <v>77.5</v>
      </c>
      <c r="O242" s="63"/>
      <c r="P242" s="63"/>
      <c r="Q242" s="63"/>
      <c r="R242" s="63">
        <f>BK242</f>
        <v>52.5</v>
      </c>
      <c r="S242" s="63"/>
      <c r="T242" s="63"/>
      <c r="U242" s="63"/>
      <c r="V242" s="63">
        <f>BL242</f>
        <v>25</v>
      </c>
      <c r="W242" s="63"/>
      <c r="X242" s="63"/>
      <c r="Y242" s="63"/>
      <c r="Z242" s="63">
        <f>BM242</f>
        <v>15</v>
      </c>
      <c r="AA242" s="63"/>
      <c r="AB242" s="63"/>
      <c r="AC242" s="63"/>
      <c r="AD242" s="63">
        <f>BN242</f>
        <v>7.5</v>
      </c>
      <c r="AE242" s="63"/>
      <c r="AF242" s="63"/>
      <c r="AG242" s="63"/>
      <c r="AH242" s="63">
        <f>BO242</f>
        <v>0</v>
      </c>
      <c r="AI242" s="63"/>
      <c r="AJ242" s="63"/>
      <c r="AK242" s="63"/>
      <c r="BG242" s="2">
        <v>56</v>
      </c>
      <c r="BH242" s="2" t="s">
        <v>16</v>
      </c>
      <c r="BI242" s="23">
        <v>87.586043199620221</v>
      </c>
      <c r="BJ242" s="23">
        <f>BK242+BL242</f>
        <v>77.5</v>
      </c>
      <c r="BK242" s="23">
        <v>52.5</v>
      </c>
      <c r="BL242" s="23">
        <v>25</v>
      </c>
      <c r="BM242" s="23">
        <v>15</v>
      </c>
      <c r="BN242" s="23">
        <v>7.5</v>
      </c>
      <c r="BO242" s="23">
        <v>0</v>
      </c>
    </row>
    <row r="243" spans="1:96">
      <c r="D243" s="64" t="s">
        <v>17</v>
      </c>
      <c r="E243" s="65"/>
      <c r="F243" s="65"/>
      <c r="G243" s="65"/>
      <c r="H243" s="65"/>
      <c r="I243" s="66"/>
      <c r="J243" s="67">
        <f>BI243</f>
        <v>85.982142857142861</v>
      </c>
      <c r="K243" s="67"/>
      <c r="L243" s="67"/>
      <c r="M243" s="67"/>
      <c r="N243" s="67">
        <f>IF(ISERROR(BJ243),"",BJ243)</f>
        <v>94.285714285714278</v>
      </c>
      <c r="O243" s="67"/>
      <c r="P243" s="67"/>
      <c r="Q243" s="67"/>
      <c r="R243" s="67">
        <f>BK243</f>
        <v>67.142857142857139</v>
      </c>
      <c r="S243" s="67"/>
      <c r="T243" s="67"/>
      <c r="U243" s="67"/>
      <c r="V243" s="67">
        <f>BL243</f>
        <v>27.142857142857142</v>
      </c>
      <c r="W243" s="67"/>
      <c r="X243" s="67"/>
      <c r="Y243" s="67"/>
      <c r="Z243" s="67">
        <f>BM243</f>
        <v>2.8571428571428572</v>
      </c>
      <c r="AA243" s="67"/>
      <c r="AB243" s="67"/>
      <c r="AC243" s="67"/>
      <c r="AD243" s="67">
        <f>BN243</f>
        <v>2.8571428571428572</v>
      </c>
      <c r="AE243" s="67"/>
      <c r="AF243" s="67"/>
      <c r="AG243" s="67"/>
      <c r="AH243" s="67">
        <f>BO243</f>
        <v>0</v>
      </c>
      <c r="AI243" s="67"/>
      <c r="AJ243" s="67"/>
      <c r="AK243" s="67"/>
      <c r="BH243" s="2" t="s">
        <v>18</v>
      </c>
      <c r="BI243" s="23">
        <v>85.982142857142861</v>
      </c>
      <c r="BJ243" s="23">
        <f>BK243+BL243</f>
        <v>94.285714285714278</v>
      </c>
      <c r="BK243" s="23">
        <v>67.142857142857139</v>
      </c>
      <c r="BL243" s="23">
        <v>27.142857142857142</v>
      </c>
      <c r="BM243" s="23">
        <v>2.8571428571428572</v>
      </c>
      <c r="BN243" s="23">
        <v>2.8571428571428572</v>
      </c>
      <c r="BO243" s="23">
        <v>0</v>
      </c>
    </row>
    <row r="245" spans="1:96" s="19" customFormat="1" ht="11.25" customHeight="1">
      <c r="A245" s="2"/>
      <c r="B245" s="86"/>
      <c r="C245" s="86"/>
      <c r="D245" s="15" t="s">
        <v>101</v>
      </c>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7"/>
      <c r="AI245" s="17"/>
      <c r="AJ245" s="15"/>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CR245" s="20"/>
    </row>
    <row r="246" spans="1:96" ht="15" customHeight="1">
      <c r="B246" s="86"/>
      <c r="C246" s="86"/>
      <c r="D246" s="27" t="s">
        <v>102</v>
      </c>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K246" s="22"/>
    </row>
    <row r="247" spans="1:96" ht="9.75" customHeight="1">
      <c r="D247" s="87"/>
      <c r="E247" s="88"/>
      <c r="F247" s="88"/>
      <c r="G247" s="88"/>
      <c r="H247" s="88"/>
      <c r="I247" s="89"/>
      <c r="J247" s="93" t="s">
        <v>6</v>
      </c>
      <c r="K247" s="94"/>
      <c r="L247" s="94"/>
      <c r="M247" s="95"/>
      <c r="N247" s="93" t="s">
        <v>7</v>
      </c>
      <c r="O247" s="94"/>
      <c r="P247" s="94"/>
      <c r="Q247" s="95"/>
      <c r="R247" s="80">
        <v>1</v>
      </c>
      <c r="S247" s="81"/>
      <c r="T247" s="81"/>
      <c r="U247" s="82"/>
      <c r="V247" s="80">
        <v>2</v>
      </c>
      <c r="W247" s="81"/>
      <c r="X247" s="81"/>
      <c r="Y247" s="82"/>
      <c r="Z247" s="80">
        <v>3</v>
      </c>
      <c r="AA247" s="81"/>
      <c r="AB247" s="81"/>
      <c r="AC247" s="82"/>
      <c r="AD247" s="80">
        <v>4</v>
      </c>
      <c r="AE247" s="81"/>
      <c r="AF247" s="81"/>
      <c r="AG247" s="82"/>
      <c r="AH247" s="80"/>
      <c r="AI247" s="81"/>
      <c r="AJ247" s="81"/>
      <c r="AK247" s="82"/>
    </row>
    <row r="248" spans="1:96" ht="22.5" customHeight="1">
      <c r="D248" s="90"/>
      <c r="E248" s="91"/>
      <c r="F248" s="91"/>
      <c r="G248" s="91"/>
      <c r="H248" s="91"/>
      <c r="I248" s="92"/>
      <c r="J248" s="96"/>
      <c r="K248" s="97"/>
      <c r="L248" s="97"/>
      <c r="M248" s="98"/>
      <c r="N248" s="96"/>
      <c r="O248" s="97"/>
      <c r="P248" s="97"/>
      <c r="Q248" s="98"/>
      <c r="R248" s="83" t="s">
        <v>66</v>
      </c>
      <c r="S248" s="84"/>
      <c r="T248" s="84"/>
      <c r="U248" s="85"/>
      <c r="V248" s="83" t="s">
        <v>67</v>
      </c>
      <c r="W248" s="84"/>
      <c r="X248" s="84"/>
      <c r="Y248" s="85"/>
      <c r="Z248" s="83" t="s">
        <v>68</v>
      </c>
      <c r="AA248" s="84"/>
      <c r="AB248" s="84"/>
      <c r="AC248" s="85"/>
      <c r="AD248" s="83" t="s">
        <v>69</v>
      </c>
      <c r="AE248" s="84"/>
      <c r="AF248" s="84"/>
      <c r="AG248" s="85"/>
      <c r="AH248" s="83" t="s">
        <v>12</v>
      </c>
      <c r="AI248" s="84"/>
      <c r="AJ248" s="84"/>
      <c r="AK248" s="85"/>
      <c r="BI248" s="5" t="s">
        <v>13</v>
      </c>
      <c r="BJ248" s="2" t="s">
        <v>14</v>
      </c>
      <c r="BK248" s="2">
        <v>1</v>
      </c>
      <c r="BL248" s="2">
        <v>2</v>
      </c>
      <c r="BM248" s="2">
        <v>3</v>
      </c>
      <c r="BN248" s="2">
        <v>4</v>
      </c>
      <c r="BO248" s="2">
        <v>0</v>
      </c>
    </row>
    <row r="249" spans="1:96">
      <c r="D249" s="68" t="s">
        <v>15</v>
      </c>
      <c r="E249" s="69"/>
      <c r="F249" s="69"/>
      <c r="G249" s="69"/>
      <c r="H249" s="69"/>
      <c r="I249" s="70"/>
      <c r="J249" s="63">
        <f>BI249</f>
        <v>65.582720151910763</v>
      </c>
      <c r="K249" s="63"/>
      <c r="L249" s="63"/>
      <c r="M249" s="63"/>
      <c r="N249" s="63">
        <f>BJ249</f>
        <v>53.75</v>
      </c>
      <c r="O249" s="63"/>
      <c r="P249" s="63"/>
      <c r="Q249" s="63"/>
      <c r="R249" s="63">
        <f>BK249</f>
        <v>22.5</v>
      </c>
      <c r="S249" s="63"/>
      <c r="T249" s="63"/>
      <c r="U249" s="63"/>
      <c r="V249" s="63">
        <f>BL249</f>
        <v>31.25</v>
      </c>
      <c r="W249" s="63"/>
      <c r="X249" s="63"/>
      <c r="Y249" s="63"/>
      <c r="Z249" s="63">
        <f>BM249</f>
        <v>32.5</v>
      </c>
      <c r="AA249" s="63"/>
      <c r="AB249" s="63"/>
      <c r="AC249" s="63"/>
      <c r="AD249" s="63">
        <f>BN249</f>
        <v>13.750000000000002</v>
      </c>
      <c r="AE249" s="63"/>
      <c r="AF249" s="63"/>
      <c r="AG249" s="63"/>
      <c r="AH249" s="63">
        <f>BO249</f>
        <v>0</v>
      </c>
      <c r="AI249" s="63"/>
      <c r="AJ249" s="63"/>
      <c r="AK249" s="63"/>
      <c r="BG249" s="2">
        <v>57</v>
      </c>
      <c r="BH249" s="2" t="s">
        <v>16</v>
      </c>
      <c r="BI249" s="23">
        <v>65.582720151910763</v>
      </c>
      <c r="BJ249" s="23">
        <f>BK249+BL249</f>
        <v>53.75</v>
      </c>
      <c r="BK249" s="23">
        <v>22.5</v>
      </c>
      <c r="BL249" s="23">
        <v>31.25</v>
      </c>
      <c r="BM249" s="23">
        <v>32.5</v>
      </c>
      <c r="BN249" s="23">
        <v>13.750000000000002</v>
      </c>
      <c r="BO249" s="23">
        <v>0</v>
      </c>
    </row>
    <row r="250" spans="1:96">
      <c r="D250" s="64" t="s">
        <v>17</v>
      </c>
      <c r="E250" s="65"/>
      <c r="F250" s="65"/>
      <c r="G250" s="65"/>
      <c r="H250" s="65"/>
      <c r="I250" s="66"/>
      <c r="J250" s="67">
        <f>BI250</f>
        <v>71.339285714285722</v>
      </c>
      <c r="K250" s="67"/>
      <c r="L250" s="67"/>
      <c r="M250" s="67"/>
      <c r="N250" s="67">
        <f>IF(ISERROR(BJ250),"",BJ250)</f>
        <v>74.285714285714278</v>
      </c>
      <c r="O250" s="67"/>
      <c r="P250" s="67"/>
      <c r="Q250" s="67"/>
      <c r="R250" s="67">
        <f>BK250</f>
        <v>50</v>
      </c>
      <c r="S250" s="67"/>
      <c r="T250" s="67"/>
      <c r="U250" s="67"/>
      <c r="V250" s="67">
        <f>BL250</f>
        <v>24.285714285714285</v>
      </c>
      <c r="W250" s="67"/>
      <c r="X250" s="67"/>
      <c r="Y250" s="67"/>
      <c r="Z250" s="67">
        <f>BM250</f>
        <v>21.428571428571427</v>
      </c>
      <c r="AA250" s="67"/>
      <c r="AB250" s="67"/>
      <c r="AC250" s="67"/>
      <c r="AD250" s="67">
        <f>BN250</f>
        <v>4.2857142857142856</v>
      </c>
      <c r="AE250" s="67"/>
      <c r="AF250" s="67"/>
      <c r="AG250" s="67"/>
      <c r="AH250" s="67">
        <f>BO250</f>
        <v>0</v>
      </c>
      <c r="AI250" s="67"/>
      <c r="AJ250" s="67"/>
      <c r="AK250" s="67"/>
      <c r="BH250" s="2" t="s">
        <v>18</v>
      </c>
      <c r="BI250" s="23">
        <v>71.339285714285722</v>
      </c>
      <c r="BJ250" s="23">
        <f>BK250+BL250</f>
        <v>74.285714285714278</v>
      </c>
      <c r="BK250" s="23">
        <v>50</v>
      </c>
      <c r="BL250" s="23">
        <v>24.285714285714285</v>
      </c>
      <c r="BM250" s="23">
        <v>21.428571428571427</v>
      </c>
      <c r="BN250" s="23">
        <v>4.2857142857142856</v>
      </c>
      <c r="BO250" s="23">
        <v>0</v>
      </c>
    </row>
    <row r="251" spans="1:96" ht="15" customHeight="1">
      <c r="D251" s="27" t="s">
        <v>103</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68" t="s">
        <v>15</v>
      </c>
      <c r="E252" s="69"/>
      <c r="F252" s="69"/>
      <c r="G252" s="69"/>
      <c r="H252" s="69"/>
      <c r="I252" s="70"/>
      <c r="J252" s="63">
        <f>BI252</f>
        <v>71.967718965107991</v>
      </c>
      <c r="K252" s="63"/>
      <c r="L252" s="63"/>
      <c r="M252" s="63"/>
      <c r="N252" s="63">
        <f>BJ252</f>
        <v>71.25</v>
      </c>
      <c r="O252" s="63"/>
      <c r="P252" s="63"/>
      <c r="Q252" s="63"/>
      <c r="R252" s="63">
        <f>BK252</f>
        <v>35</v>
      </c>
      <c r="S252" s="63"/>
      <c r="T252" s="63"/>
      <c r="U252" s="63"/>
      <c r="V252" s="63">
        <f>BL252</f>
        <v>36.25</v>
      </c>
      <c r="W252" s="63"/>
      <c r="X252" s="63"/>
      <c r="Y252" s="63"/>
      <c r="Z252" s="63">
        <f>BM252</f>
        <v>18.75</v>
      </c>
      <c r="AA252" s="63"/>
      <c r="AB252" s="63"/>
      <c r="AC252" s="63"/>
      <c r="AD252" s="63">
        <f>BN252</f>
        <v>10</v>
      </c>
      <c r="AE252" s="63"/>
      <c r="AF252" s="63"/>
      <c r="AG252" s="63"/>
      <c r="AH252" s="63">
        <f>BO252</f>
        <v>0</v>
      </c>
      <c r="AI252" s="63"/>
      <c r="AJ252" s="63"/>
      <c r="AK252" s="63"/>
      <c r="BG252" s="2">
        <v>58</v>
      </c>
      <c r="BH252" s="2" t="s">
        <v>16</v>
      </c>
      <c r="BI252" s="23">
        <v>71.967718965107991</v>
      </c>
      <c r="BJ252" s="23">
        <f>BK252+BL252</f>
        <v>71.25</v>
      </c>
      <c r="BK252" s="23">
        <v>35</v>
      </c>
      <c r="BL252" s="23">
        <v>36.25</v>
      </c>
      <c r="BM252" s="23">
        <v>18.75</v>
      </c>
      <c r="BN252" s="23">
        <v>10</v>
      </c>
      <c r="BO252" s="23">
        <v>0</v>
      </c>
    </row>
    <row r="253" spans="1:96">
      <c r="D253" s="64" t="s">
        <v>17</v>
      </c>
      <c r="E253" s="65"/>
      <c r="F253" s="65"/>
      <c r="G253" s="65"/>
      <c r="H253" s="65"/>
      <c r="I253" s="66"/>
      <c r="J253" s="67">
        <f>BI253</f>
        <v>69.575892857142861</v>
      </c>
      <c r="K253" s="67"/>
      <c r="L253" s="67"/>
      <c r="M253" s="67"/>
      <c r="N253" s="67">
        <f>IF(ISERROR(BJ253),"",BJ253)</f>
        <v>72.857142857142861</v>
      </c>
      <c r="O253" s="67"/>
      <c r="P253" s="67"/>
      <c r="Q253" s="67"/>
      <c r="R253" s="67">
        <f>BK253</f>
        <v>45.714285714285715</v>
      </c>
      <c r="S253" s="67"/>
      <c r="T253" s="67"/>
      <c r="U253" s="67"/>
      <c r="V253" s="67">
        <f>BL253</f>
        <v>27.142857142857142</v>
      </c>
      <c r="W253" s="67"/>
      <c r="X253" s="67"/>
      <c r="Y253" s="67"/>
      <c r="Z253" s="67">
        <f>BM253</f>
        <v>17.142857142857142</v>
      </c>
      <c r="AA253" s="67"/>
      <c r="AB253" s="67"/>
      <c r="AC253" s="67"/>
      <c r="AD253" s="67">
        <f>BN253</f>
        <v>10</v>
      </c>
      <c r="AE253" s="67"/>
      <c r="AF253" s="67"/>
      <c r="AG253" s="67"/>
      <c r="AH253" s="67">
        <f>BO253</f>
        <v>0</v>
      </c>
      <c r="AI253" s="67"/>
      <c r="AJ253" s="67"/>
      <c r="AK253" s="67"/>
      <c r="BH253" s="2" t="s">
        <v>18</v>
      </c>
      <c r="BI253" s="23">
        <v>69.575892857142861</v>
      </c>
      <c r="BJ253" s="23">
        <f>BK253+BL253</f>
        <v>72.857142857142861</v>
      </c>
      <c r="BK253" s="23">
        <v>45.714285714285715</v>
      </c>
      <c r="BL253" s="23">
        <v>27.142857142857142</v>
      </c>
      <c r="BM253" s="23">
        <v>17.142857142857142</v>
      </c>
      <c r="BN253" s="23">
        <v>10</v>
      </c>
      <c r="BO253" s="23">
        <v>0</v>
      </c>
    </row>
    <row r="254" spans="1:96" ht="15" customHeight="1">
      <c r="D254" s="27" t="s">
        <v>104</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68" t="s">
        <v>15</v>
      </c>
      <c r="E255" s="69"/>
      <c r="F255" s="69"/>
      <c r="G255" s="69"/>
      <c r="H255" s="69"/>
      <c r="I255" s="70"/>
      <c r="J255" s="63">
        <f>BI255</f>
        <v>86.921433657726084</v>
      </c>
      <c r="K255" s="63"/>
      <c r="L255" s="63"/>
      <c r="M255" s="63"/>
      <c r="N255" s="63">
        <f>BJ255</f>
        <v>85</v>
      </c>
      <c r="O255" s="63"/>
      <c r="P255" s="63"/>
      <c r="Q255" s="63"/>
      <c r="R255" s="63">
        <f>BK255</f>
        <v>43.75</v>
      </c>
      <c r="S255" s="63"/>
      <c r="T255" s="63"/>
      <c r="U255" s="63"/>
      <c r="V255" s="63">
        <f>BL255</f>
        <v>41.25</v>
      </c>
      <c r="W255" s="63"/>
      <c r="X255" s="63"/>
      <c r="Y255" s="63"/>
      <c r="Z255" s="63">
        <f>BM255</f>
        <v>10</v>
      </c>
      <c r="AA255" s="63"/>
      <c r="AB255" s="63"/>
      <c r="AC255" s="63"/>
      <c r="AD255" s="63">
        <f>BN255</f>
        <v>5</v>
      </c>
      <c r="AE255" s="63"/>
      <c r="AF255" s="63"/>
      <c r="AG255" s="63"/>
      <c r="AH255" s="63">
        <f>BO255</f>
        <v>0</v>
      </c>
      <c r="AI255" s="63"/>
      <c r="AJ255" s="63"/>
      <c r="AK255" s="63"/>
      <c r="BG255" s="2">
        <v>59</v>
      </c>
      <c r="BH255" s="2" t="s">
        <v>16</v>
      </c>
      <c r="BI255" s="23">
        <v>86.921433657726084</v>
      </c>
      <c r="BJ255" s="23">
        <f>BK255+BL255</f>
        <v>85</v>
      </c>
      <c r="BK255" s="23">
        <v>43.75</v>
      </c>
      <c r="BL255" s="23">
        <v>41.25</v>
      </c>
      <c r="BM255" s="23">
        <v>10</v>
      </c>
      <c r="BN255" s="23">
        <v>5</v>
      </c>
      <c r="BO255" s="23">
        <v>0</v>
      </c>
    </row>
    <row r="256" spans="1:96">
      <c r="D256" s="64" t="s">
        <v>17</v>
      </c>
      <c r="E256" s="65"/>
      <c r="F256" s="65"/>
      <c r="G256" s="65"/>
      <c r="H256" s="65"/>
      <c r="I256" s="66"/>
      <c r="J256" s="67">
        <f>BI256</f>
        <v>83.616071428571431</v>
      </c>
      <c r="K256" s="67"/>
      <c r="L256" s="67"/>
      <c r="M256" s="67"/>
      <c r="N256" s="67">
        <f>IF(ISERROR(BJ256),"",BJ256)</f>
        <v>81.428571428571431</v>
      </c>
      <c r="O256" s="67"/>
      <c r="P256" s="67"/>
      <c r="Q256" s="67"/>
      <c r="R256" s="67">
        <f>BK256</f>
        <v>61.428571428571431</v>
      </c>
      <c r="S256" s="67"/>
      <c r="T256" s="67"/>
      <c r="U256" s="67"/>
      <c r="V256" s="67">
        <f>BL256</f>
        <v>20</v>
      </c>
      <c r="W256" s="67"/>
      <c r="X256" s="67"/>
      <c r="Y256" s="67"/>
      <c r="Z256" s="67">
        <f>BM256</f>
        <v>12.857142857142856</v>
      </c>
      <c r="AA256" s="67"/>
      <c r="AB256" s="67"/>
      <c r="AC256" s="67"/>
      <c r="AD256" s="67">
        <f>BN256</f>
        <v>5.7142857142857144</v>
      </c>
      <c r="AE256" s="67"/>
      <c r="AF256" s="67"/>
      <c r="AG256" s="67"/>
      <c r="AH256" s="67">
        <f>BO256</f>
        <v>0</v>
      </c>
      <c r="AI256" s="67"/>
      <c r="AJ256" s="67"/>
      <c r="AK256" s="67"/>
      <c r="BH256" s="2" t="s">
        <v>18</v>
      </c>
      <c r="BI256" s="23">
        <v>83.616071428571431</v>
      </c>
      <c r="BJ256" s="23">
        <f>BK256+BL256</f>
        <v>81.428571428571431</v>
      </c>
      <c r="BK256" s="23">
        <v>61.428571428571431</v>
      </c>
      <c r="BL256" s="23">
        <v>20</v>
      </c>
      <c r="BM256" s="23">
        <v>12.857142857142856</v>
      </c>
      <c r="BN256" s="23">
        <v>5.7142857142857144</v>
      </c>
      <c r="BO256" s="23">
        <v>0</v>
      </c>
    </row>
    <row r="257" spans="1:98" ht="15" customHeight="1">
      <c r="D257" s="27" t="s">
        <v>105</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68" t="s">
        <v>15</v>
      </c>
      <c r="E258" s="69"/>
      <c r="F258" s="69"/>
      <c r="G258" s="69"/>
      <c r="H258" s="69"/>
      <c r="I258" s="70"/>
      <c r="J258" s="63">
        <f>BI258</f>
        <v>55.708521243769283</v>
      </c>
      <c r="K258" s="63"/>
      <c r="L258" s="63"/>
      <c r="M258" s="63"/>
      <c r="N258" s="63">
        <f>BJ258</f>
        <v>35</v>
      </c>
      <c r="O258" s="63"/>
      <c r="P258" s="63"/>
      <c r="Q258" s="63"/>
      <c r="R258" s="63">
        <f>BK258</f>
        <v>13.750000000000002</v>
      </c>
      <c r="S258" s="63"/>
      <c r="T258" s="63"/>
      <c r="U258" s="63"/>
      <c r="V258" s="63">
        <f>BL258</f>
        <v>21.25</v>
      </c>
      <c r="W258" s="63"/>
      <c r="X258" s="63"/>
      <c r="Y258" s="63"/>
      <c r="Z258" s="63">
        <f>BM258</f>
        <v>43.75</v>
      </c>
      <c r="AA258" s="63"/>
      <c r="AB258" s="63"/>
      <c r="AC258" s="63"/>
      <c r="AD258" s="63">
        <f>BN258</f>
        <v>21.25</v>
      </c>
      <c r="AE258" s="63"/>
      <c r="AF258" s="63"/>
      <c r="AG258" s="63"/>
      <c r="AH258" s="63">
        <f>BO258</f>
        <v>0</v>
      </c>
      <c r="AI258" s="63"/>
      <c r="AJ258" s="63"/>
      <c r="AK258" s="63"/>
      <c r="BG258" s="2">
        <v>60</v>
      </c>
      <c r="BH258" s="2" t="s">
        <v>16</v>
      </c>
      <c r="BI258" s="23">
        <v>55.708521243769283</v>
      </c>
      <c r="BJ258" s="23">
        <f>BK258+BL258</f>
        <v>35</v>
      </c>
      <c r="BK258" s="23">
        <v>13.750000000000002</v>
      </c>
      <c r="BL258" s="23">
        <v>21.25</v>
      </c>
      <c r="BM258" s="23">
        <v>43.75</v>
      </c>
      <c r="BN258" s="23">
        <v>21.25</v>
      </c>
      <c r="BO258" s="23">
        <v>0</v>
      </c>
    </row>
    <row r="259" spans="1:98">
      <c r="D259" s="64" t="s">
        <v>17</v>
      </c>
      <c r="E259" s="65"/>
      <c r="F259" s="65"/>
      <c r="G259" s="65"/>
      <c r="H259" s="65"/>
      <c r="I259" s="66"/>
      <c r="J259" s="67">
        <f>BI259</f>
        <v>54.151785714285715</v>
      </c>
      <c r="K259" s="67"/>
      <c r="L259" s="67"/>
      <c r="M259" s="67"/>
      <c r="N259" s="67">
        <f>IF(ISERROR(BJ259),"",BJ259)</f>
        <v>54.285714285714278</v>
      </c>
      <c r="O259" s="67"/>
      <c r="P259" s="67"/>
      <c r="Q259" s="67"/>
      <c r="R259" s="67">
        <f>BK259</f>
        <v>21.428571428571427</v>
      </c>
      <c r="S259" s="67"/>
      <c r="T259" s="67"/>
      <c r="U259" s="67"/>
      <c r="V259" s="67">
        <f>BL259</f>
        <v>32.857142857142854</v>
      </c>
      <c r="W259" s="67"/>
      <c r="X259" s="67"/>
      <c r="Y259" s="67"/>
      <c r="Z259" s="67">
        <f>BM259</f>
        <v>32.857142857142854</v>
      </c>
      <c r="AA259" s="67"/>
      <c r="AB259" s="67"/>
      <c r="AC259" s="67"/>
      <c r="AD259" s="67">
        <f>BN259</f>
        <v>12.857142857142856</v>
      </c>
      <c r="AE259" s="67"/>
      <c r="AF259" s="67"/>
      <c r="AG259" s="67"/>
      <c r="AH259" s="67">
        <f>BO259</f>
        <v>0</v>
      </c>
      <c r="AI259" s="67"/>
      <c r="AJ259" s="67"/>
      <c r="AK259" s="67"/>
      <c r="BH259" s="2" t="s">
        <v>18</v>
      </c>
      <c r="BI259" s="23">
        <v>54.151785714285715</v>
      </c>
      <c r="BJ259" s="23">
        <f>BK259+BL259</f>
        <v>54.285714285714278</v>
      </c>
      <c r="BK259" s="23">
        <v>21.428571428571427</v>
      </c>
      <c r="BL259" s="23">
        <v>32.857142857142854</v>
      </c>
      <c r="BM259" s="23">
        <v>32.857142857142854</v>
      </c>
      <c r="BN259" s="23">
        <v>12.857142857142856</v>
      </c>
      <c r="BO259" s="23">
        <v>0</v>
      </c>
    </row>
    <row r="260" spans="1:98" ht="15" customHeight="1">
      <c r="D260" s="27" t="s">
        <v>106</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68" t="s">
        <v>15</v>
      </c>
      <c r="E261" s="69"/>
      <c r="F261" s="69"/>
      <c r="G261" s="69"/>
      <c r="H261" s="69"/>
      <c r="I261" s="70"/>
      <c r="J261" s="63">
        <f>BI261</f>
        <v>74.816045573225736</v>
      </c>
      <c r="K261" s="63"/>
      <c r="L261" s="63"/>
      <c r="M261" s="63"/>
      <c r="N261" s="63">
        <f>BJ261</f>
        <v>66.25</v>
      </c>
      <c r="O261" s="63"/>
      <c r="P261" s="63"/>
      <c r="Q261" s="63"/>
      <c r="R261" s="63">
        <f>BK261</f>
        <v>37.5</v>
      </c>
      <c r="S261" s="63"/>
      <c r="T261" s="63"/>
      <c r="U261" s="63"/>
      <c r="V261" s="63">
        <f>BL261</f>
        <v>28.749999999999996</v>
      </c>
      <c r="W261" s="63"/>
      <c r="X261" s="63"/>
      <c r="Y261" s="63"/>
      <c r="Z261" s="63">
        <f>BM261</f>
        <v>21.25</v>
      </c>
      <c r="AA261" s="63"/>
      <c r="AB261" s="63"/>
      <c r="AC261" s="63"/>
      <c r="AD261" s="63">
        <f>BN261</f>
        <v>12.5</v>
      </c>
      <c r="AE261" s="63"/>
      <c r="AF261" s="63"/>
      <c r="AG261" s="63"/>
      <c r="AH261" s="63">
        <f>BO261</f>
        <v>0</v>
      </c>
      <c r="AI261" s="63"/>
      <c r="AJ261" s="63"/>
      <c r="AK261" s="63"/>
      <c r="BG261" s="2">
        <v>61</v>
      </c>
      <c r="BH261" s="2" t="s">
        <v>16</v>
      </c>
      <c r="BI261" s="23">
        <v>74.816045573225736</v>
      </c>
      <c r="BJ261" s="23">
        <f>BK261+BL261</f>
        <v>66.25</v>
      </c>
      <c r="BK261" s="23">
        <v>37.5</v>
      </c>
      <c r="BL261" s="23">
        <v>28.749999999999996</v>
      </c>
      <c r="BM261" s="23">
        <v>21.25</v>
      </c>
      <c r="BN261" s="23">
        <v>12.5</v>
      </c>
      <c r="BO261" s="23">
        <v>0</v>
      </c>
    </row>
    <row r="262" spans="1:98">
      <c r="D262" s="64" t="s">
        <v>17</v>
      </c>
      <c r="E262" s="65"/>
      <c r="F262" s="65"/>
      <c r="G262" s="65"/>
      <c r="H262" s="65"/>
      <c r="I262" s="66"/>
      <c r="J262" s="67">
        <f>BI262</f>
        <v>72.455357142857153</v>
      </c>
      <c r="K262" s="67"/>
      <c r="L262" s="67"/>
      <c r="M262" s="67"/>
      <c r="N262" s="67">
        <f>IF(ISERROR(BJ262),"",BJ262)</f>
        <v>74.285714285714278</v>
      </c>
      <c r="O262" s="67"/>
      <c r="P262" s="67"/>
      <c r="Q262" s="67"/>
      <c r="R262" s="67">
        <f>BK262</f>
        <v>42.857142857142854</v>
      </c>
      <c r="S262" s="67"/>
      <c r="T262" s="67"/>
      <c r="U262" s="67"/>
      <c r="V262" s="67">
        <f>BL262</f>
        <v>31.428571428571427</v>
      </c>
      <c r="W262" s="67"/>
      <c r="X262" s="67"/>
      <c r="Y262" s="67"/>
      <c r="Z262" s="67">
        <f>BM262</f>
        <v>18.571428571428573</v>
      </c>
      <c r="AA262" s="67"/>
      <c r="AB262" s="67"/>
      <c r="AC262" s="67"/>
      <c r="AD262" s="67">
        <f>BN262</f>
        <v>7.1428571428571423</v>
      </c>
      <c r="AE262" s="67"/>
      <c r="AF262" s="67"/>
      <c r="AG262" s="67"/>
      <c r="AH262" s="67">
        <f>BO262</f>
        <v>0</v>
      </c>
      <c r="AI262" s="67"/>
      <c r="AJ262" s="67"/>
      <c r="AK262" s="67"/>
      <c r="BH262" s="2" t="s">
        <v>18</v>
      </c>
      <c r="BI262" s="23">
        <v>72.455357142857153</v>
      </c>
      <c r="BJ262" s="23">
        <f>BK262+BL262</f>
        <v>74.285714285714278</v>
      </c>
      <c r="BK262" s="23">
        <v>42.857142857142854</v>
      </c>
      <c r="BL262" s="23">
        <v>31.428571428571427</v>
      </c>
      <c r="BM262" s="23">
        <v>18.571428571428573</v>
      </c>
      <c r="BN262" s="23">
        <v>7.1428571428571423</v>
      </c>
      <c r="BO262" s="23">
        <v>0</v>
      </c>
    </row>
    <row r="263" spans="1:98" ht="15" customHeight="1">
      <c r="D263" s="27" t="s">
        <v>107</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BI263" s="5" t="s">
        <v>13</v>
      </c>
      <c r="BJ263" s="2" t="s">
        <v>14</v>
      </c>
      <c r="BK263" s="2">
        <v>1</v>
      </c>
      <c r="BL263" s="2">
        <v>2</v>
      </c>
      <c r="BM263" s="2">
        <v>3</v>
      </c>
      <c r="BN263" s="2">
        <v>4</v>
      </c>
      <c r="BO263" s="2">
        <v>0</v>
      </c>
    </row>
    <row r="264" spans="1:98">
      <c r="D264" s="68" t="s">
        <v>15</v>
      </c>
      <c r="E264" s="69"/>
      <c r="F264" s="69"/>
      <c r="G264" s="69"/>
      <c r="H264" s="69"/>
      <c r="I264" s="70"/>
      <c r="J264" s="63">
        <f>BI264</f>
        <v>81.841917873249471</v>
      </c>
      <c r="K264" s="63"/>
      <c r="L264" s="63"/>
      <c r="M264" s="63"/>
      <c r="N264" s="63">
        <f>BJ264</f>
        <v>71.25</v>
      </c>
      <c r="O264" s="63"/>
      <c r="P264" s="63"/>
      <c r="Q264" s="63"/>
      <c r="R264" s="63">
        <f>BK264</f>
        <v>45</v>
      </c>
      <c r="S264" s="63"/>
      <c r="T264" s="63"/>
      <c r="U264" s="63"/>
      <c r="V264" s="63">
        <f>BL264</f>
        <v>26.25</v>
      </c>
      <c r="W264" s="63"/>
      <c r="X264" s="63"/>
      <c r="Y264" s="63"/>
      <c r="Z264" s="63">
        <f>BM264</f>
        <v>20</v>
      </c>
      <c r="AA264" s="63"/>
      <c r="AB264" s="63"/>
      <c r="AC264" s="63"/>
      <c r="AD264" s="63">
        <f>BN264</f>
        <v>8.75</v>
      </c>
      <c r="AE264" s="63"/>
      <c r="AF264" s="63"/>
      <c r="AG264" s="63"/>
      <c r="AH264" s="63">
        <f>BO264</f>
        <v>0</v>
      </c>
      <c r="AI264" s="63"/>
      <c r="AJ264" s="63"/>
      <c r="AK264" s="63"/>
      <c r="BG264" s="2">
        <v>62</v>
      </c>
      <c r="BH264" s="2" t="s">
        <v>16</v>
      </c>
      <c r="BI264" s="23">
        <v>81.841917873249471</v>
      </c>
      <c r="BJ264" s="23">
        <f>BK264+BL264</f>
        <v>71.25</v>
      </c>
      <c r="BK264" s="23">
        <v>45</v>
      </c>
      <c r="BL264" s="23">
        <v>26.25</v>
      </c>
      <c r="BM264" s="23">
        <v>20</v>
      </c>
      <c r="BN264" s="23">
        <v>8.75</v>
      </c>
      <c r="BO264" s="23">
        <v>0</v>
      </c>
    </row>
    <row r="265" spans="1:98">
      <c r="D265" s="64" t="s">
        <v>17</v>
      </c>
      <c r="E265" s="65"/>
      <c r="F265" s="65"/>
      <c r="G265" s="65"/>
      <c r="H265" s="65"/>
      <c r="I265" s="66"/>
      <c r="J265" s="67">
        <f>BI265</f>
        <v>79.732142857142861</v>
      </c>
      <c r="K265" s="67"/>
      <c r="L265" s="67"/>
      <c r="M265" s="67"/>
      <c r="N265" s="67">
        <f>IF(ISERROR(BJ265),"",BJ265)</f>
        <v>82.857142857142861</v>
      </c>
      <c r="O265" s="67"/>
      <c r="P265" s="67"/>
      <c r="Q265" s="67"/>
      <c r="R265" s="67">
        <f>BK265</f>
        <v>62.857142857142854</v>
      </c>
      <c r="S265" s="67"/>
      <c r="T265" s="67"/>
      <c r="U265" s="67"/>
      <c r="V265" s="67">
        <f>BL265</f>
        <v>20</v>
      </c>
      <c r="W265" s="67"/>
      <c r="X265" s="67"/>
      <c r="Y265" s="67"/>
      <c r="Z265" s="67">
        <f>BM265</f>
        <v>12.857142857142856</v>
      </c>
      <c r="AA265" s="67"/>
      <c r="AB265" s="67"/>
      <c r="AC265" s="67"/>
      <c r="AD265" s="67">
        <f>BN265</f>
        <v>4.2857142857142856</v>
      </c>
      <c r="AE265" s="67"/>
      <c r="AF265" s="67"/>
      <c r="AG265" s="67"/>
      <c r="AH265" s="67">
        <f>BO265</f>
        <v>0</v>
      </c>
      <c r="AI265" s="67"/>
      <c r="AJ265" s="67"/>
      <c r="AK265" s="67"/>
      <c r="BH265" s="2" t="s">
        <v>18</v>
      </c>
      <c r="BI265" s="23">
        <v>79.732142857142861</v>
      </c>
      <c r="BJ265" s="23">
        <f>BK265+BL265</f>
        <v>82.857142857142861</v>
      </c>
      <c r="BK265" s="23">
        <v>62.857142857142854</v>
      </c>
      <c r="BL265" s="23">
        <v>20</v>
      </c>
      <c r="BM265" s="23">
        <v>12.857142857142856</v>
      </c>
      <c r="BN265" s="23">
        <v>4.2857142857142856</v>
      </c>
      <c r="BO265" s="23">
        <v>0</v>
      </c>
    </row>
    <row r="269" spans="1:98" ht="14.25" thickBot="1">
      <c r="A269" s="47"/>
      <c r="B269" s="48"/>
      <c r="C269" s="49" t="s">
        <v>108</v>
      </c>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8.75" customHeight="1">
      <c r="A270" s="47"/>
      <c r="B270" s="50"/>
      <c r="C270" s="71" t="s">
        <v>276</v>
      </c>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3"/>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8.75" customHeight="1">
      <c r="A271" s="47"/>
      <c r="B271" s="50"/>
      <c r="C271" s="74"/>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6"/>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3.5" customHeight="1">
      <c r="A272" s="47"/>
      <c r="B272" s="50"/>
      <c r="C272" s="74"/>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6"/>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3.5" customHeight="1">
      <c r="A273" s="47"/>
      <c r="B273" s="50"/>
      <c r="C273" s="74"/>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6"/>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3.5" customHeight="1">
      <c r="A274" s="47"/>
      <c r="B274" s="50"/>
      <c r="C274" s="74"/>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6"/>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ht="18.75" customHeight="1">
      <c r="A275" s="47"/>
      <c r="B275" s="50"/>
      <c r="C275" s="74"/>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6"/>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ht="18.75" customHeight="1">
      <c r="A276" s="47"/>
      <c r="B276" s="50"/>
      <c r="C276" s="74"/>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6"/>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ht="18.75" customHeight="1">
      <c r="A277" s="47"/>
      <c r="B277" s="50"/>
      <c r="C277" s="74"/>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6"/>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ht="18.75" customHeight="1">
      <c r="A278" s="47"/>
      <c r="B278" s="48"/>
      <c r="C278" s="74"/>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6"/>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ht="18.75" customHeight="1">
      <c r="A279" s="47"/>
      <c r="B279" s="48"/>
      <c r="C279" s="74"/>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6"/>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ht="18.75" customHeight="1">
      <c r="A280" s="47"/>
      <c r="B280" s="48"/>
      <c r="C280" s="74"/>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6"/>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ht="18.75" customHeight="1">
      <c r="A281" s="47"/>
      <c r="B281" s="47"/>
      <c r="C281" s="74"/>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c r="AP281" s="75"/>
      <c r="AQ281" s="76"/>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ht="18.75" customHeight="1">
      <c r="A282" s="47"/>
      <c r="B282" s="47"/>
      <c r="C282" s="74"/>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75"/>
      <c r="AK282" s="75"/>
      <c r="AL282" s="75"/>
      <c r="AM282" s="75"/>
      <c r="AN282" s="75"/>
      <c r="AO282" s="75"/>
      <c r="AP282" s="75"/>
      <c r="AQ282" s="76"/>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ht="18.75" customHeight="1">
      <c r="A283" s="47"/>
      <c r="B283" s="47"/>
      <c r="C283" s="74"/>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6"/>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ht="18.75" customHeight="1">
      <c r="A284" s="47"/>
      <c r="B284" s="47"/>
      <c r="C284" s="74"/>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6"/>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ht="18.75" customHeight="1">
      <c r="A285" s="47"/>
      <c r="B285" s="47"/>
      <c r="C285" s="74"/>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c r="AP285" s="75"/>
      <c r="AQ285" s="76"/>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ht="18.75" customHeight="1">
      <c r="A286" s="47"/>
      <c r="B286" s="47"/>
      <c r="C286" s="74"/>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75"/>
      <c r="AK286" s="75"/>
      <c r="AL286" s="75"/>
      <c r="AM286" s="75"/>
      <c r="AN286" s="75"/>
      <c r="AO286" s="75"/>
      <c r="AP286" s="75"/>
      <c r="AQ286" s="76"/>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ht="18.75" customHeight="1">
      <c r="A287" s="47"/>
      <c r="B287" s="47"/>
      <c r="C287" s="74"/>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6"/>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ht="18.75" customHeight="1">
      <c r="A288" s="47"/>
      <c r="B288" s="47"/>
      <c r="C288" s="74"/>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6"/>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ht="18.75" customHeight="1">
      <c r="A289" s="47"/>
      <c r="B289" s="47"/>
      <c r="C289" s="74"/>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6"/>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ht="18.75" customHeight="1">
      <c r="A290" s="47"/>
      <c r="B290" s="47"/>
      <c r="C290" s="74"/>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6"/>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ht="18.75" customHeight="1">
      <c r="A291" s="47"/>
      <c r="B291" s="47"/>
      <c r="C291" s="74"/>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6"/>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ht="18.75" customHeight="1">
      <c r="A292" s="47"/>
      <c r="B292" s="47"/>
      <c r="C292" s="74"/>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6"/>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ht="18.75" customHeight="1">
      <c r="A293" s="48"/>
      <c r="B293" s="48"/>
      <c r="C293" s="74"/>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6"/>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48"/>
      <c r="BX293" s="48"/>
      <c r="BY293" s="48"/>
      <c r="BZ293" s="48"/>
      <c r="CA293" s="48"/>
      <c r="CB293" s="48"/>
      <c r="CC293" s="48"/>
      <c r="CD293" s="48"/>
      <c r="CE293" s="48"/>
      <c r="CF293" s="48"/>
      <c r="CG293" s="48"/>
      <c r="CH293" s="48"/>
      <c r="CI293" s="48"/>
      <c r="CJ293" s="48"/>
      <c r="CK293" s="48"/>
      <c r="CL293" s="48"/>
      <c r="CM293" s="48"/>
      <c r="CN293" s="48"/>
      <c r="CO293" s="48"/>
      <c r="CP293" s="48"/>
      <c r="CQ293" s="48"/>
      <c r="CR293" s="48"/>
      <c r="CS293" s="47"/>
      <c r="CT293" s="47"/>
    </row>
    <row r="294" spans="1:98" ht="18.75" customHeight="1">
      <c r="A294" s="48"/>
      <c r="B294" s="48"/>
      <c r="C294" s="74"/>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6"/>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7"/>
      <c r="CT294" s="47"/>
    </row>
    <row r="295" spans="1:98" ht="18.75" customHeight="1">
      <c r="A295" s="48"/>
      <c r="B295" s="48"/>
      <c r="C295" s="74"/>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6"/>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7"/>
      <c r="CT295" s="47"/>
    </row>
    <row r="296" spans="1:98" ht="18.75" customHeight="1">
      <c r="A296" s="48"/>
      <c r="B296" s="48"/>
      <c r="C296" s="74"/>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6"/>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7"/>
      <c r="CT296" s="47"/>
    </row>
    <row r="297" spans="1:98" ht="18.75" customHeight="1">
      <c r="A297" s="48"/>
      <c r="B297" s="48"/>
      <c r="C297" s="74"/>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6"/>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ht="18.75" customHeight="1" thickBot="1">
      <c r="A298" s="48"/>
      <c r="B298" s="48"/>
      <c r="C298" s="77"/>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c r="AF298" s="78"/>
      <c r="AG298" s="78"/>
      <c r="AH298" s="78"/>
      <c r="AI298" s="78"/>
      <c r="AJ298" s="78"/>
      <c r="AK298" s="78"/>
      <c r="AL298" s="78"/>
      <c r="AM298" s="78"/>
      <c r="AN298" s="78"/>
      <c r="AO298" s="78"/>
      <c r="AP298" s="78"/>
      <c r="AQ298" s="79"/>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c r="AB299" s="47"/>
      <c r="AC299" s="47"/>
      <c r="AD299" s="47"/>
      <c r="AE299" s="47"/>
      <c r="AF299" s="47"/>
      <c r="AG299" s="47"/>
      <c r="AH299" s="47"/>
      <c r="AI299" s="47"/>
      <c r="AJ299" s="47"/>
      <c r="AK299" s="47"/>
      <c r="AL299" s="47"/>
      <c r="AM299" s="47"/>
      <c r="AN299" s="47"/>
      <c r="AO299" s="47"/>
      <c r="AP299" s="47"/>
      <c r="AQ299" s="47"/>
      <c r="AR299" s="47"/>
      <c r="AS299" s="47"/>
      <c r="AT299" s="47"/>
      <c r="AU299" s="47"/>
      <c r="AV299" s="47"/>
      <c r="AW299" s="47"/>
      <c r="AX299" s="47"/>
      <c r="AY299" s="47"/>
      <c r="AZ299" s="47"/>
      <c r="BA299" s="47"/>
      <c r="BB299" s="47"/>
      <c r="BC299" s="47"/>
      <c r="BD299" s="47"/>
      <c r="BE299" s="47"/>
      <c r="BF299" s="47"/>
      <c r="BG299" s="47"/>
      <c r="BH299" s="47"/>
      <c r="BI299" s="47"/>
      <c r="BJ299" s="47"/>
      <c r="BK299" s="47"/>
      <c r="BL299" s="47"/>
      <c r="BM299" s="47"/>
      <c r="BN299" s="47"/>
      <c r="BO299" s="47"/>
      <c r="BP299" s="47"/>
      <c r="BQ299" s="47"/>
      <c r="BR299" s="47"/>
      <c r="BS299" s="47"/>
      <c r="BT299" s="47"/>
      <c r="BU299" s="47"/>
      <c r="BV299" s="47"/>
      <c r="BW299" s="47"/>
      <c r="BX299" s="47"/>
      <c r="BY299" s="47"/>
      <c r="BZ299" s="47"/>
      <c r="CA299" s="47"/>
      <c r="CB299" s="47"/>
      <c r="CC299" s="47"/>
      <c r="CD299" s="47"/>
      <c r="CE299" s="47"/>
      <c r="CF299" s="47"/>
      <c r="CG299" s="47"/>
      <c r="CH299" s="47"/>
      <c r="CI299" s="47"/>
      <c r="CJ299" s="47"/>
      <c r="CK299" s="47"/>
      <c r="CL299" s="47"/>
      <c r="CM299" s="47"/>
      <c r="CN299" s="47"/>
      <c r="CO299" s="47"/>
      <c r="CP299" s="47"/>
      <c r="CQ299" s="47"/>
      <c r="CR299" s="47"/>
      <c r="CS299" s="47"/>
      <c r="CT299" s="47"/>
    </row>
    <row r="300" spans="1:98" s="10" customFormat="1" ht="14.25" customHeight="1">
      <c r="A300" s="9" t="s">
        <v>109</v>
      </c>
      <c r="F300" s="11"/>
      <c r="AD300" s="12"/>
      <c r="AE300" s="12"/>
      <c r="AF300" s="12"/>
      <c r="AG300" s="12"/>
      <c r="AH300" s="12"/>
      <c r="AI300" s="12"/>
      <c r="AJ300" s="12"/>
      <c r="AK300" s="12"/>
      <c r="AL300" s="12"/>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5"/>
      <c r="BM300" s="135"/>
      <c r="BN300" s="135"/>
      <c r="BO300" s="135"/>
      <c r="BP300" s="135"/>
      <c r="BQ300" s="51"/>
      <c r="BR300" s="51"/>
      <c r="BS300" s="51"/>
      <c r="BT300" s="51"/>
      <c r="BU300" s="51"/>
      <c r="BV300" s="51"/>
      <c r="CO300" s="14"/>
    </row>
    <row r="301" spans="1:98" s="19" customFormat="1" ht="11.25" customHeight="1">
      <c r="A301" s="2"/>
      <c r="B301" s="86" t="s">
        <v>110</v>
      </c>
      <c r="C301" s="86"/>
      <c r="D301" s="15" t="s">
        <v>111</v>
      </c>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7"/>
      <c r="AI301" s="17"/>
      <c r="AJ301" s="15"/>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CR301" s="20"/>
    </row>
    <row r="302" spans="1:98" ht="15" customHeight="1">
      <c r="B302" s="86"/>
      <c r="C302" s="86"/>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K302" s="22"/>
    </row>
    <row r="303" spans="1:98" ht="9.75" customHeight="1">
      <c r="D303" s="87"/>
      <c r="E303" s="88"/>
      <c r="F303" s="88"/>
      <c r="G303" s="88"/>
      <c r="H303" s="88"/>
      <c r="I303" s="89"/>
      <c r="J303" s="93" t="s">
        <v>6</v>
      </c>
      <c r="K303" s="94"/>
      <c r="L303" s="94"/>
      <c r="M303" s="95"/>
      <c r="N303" s="93" t="s">
        <v>7</v>
      </c>
      <c r="O303" s="94"/>
      <c r="P303" s="94"/>
      <c r="Q303" s="95"/>
      <c r="R303" s="80">
        <v>1</v>
      </c>
      <c r="S303" s="81"/>
      <c r="T303" s="81"/>
      <c r="U303" s="82"/>
      <c r="V303" s="80">
        <v>2</v>
      </c>
      <c r="W303" s="81"/>
      <c r="X303" s="81"/>
      <c r="Y303" s="82"/>
      <c r="Z303" s="80">
        <v>3</v>
      </c>
      <c r="AA303" s="81"/>
      <c r="AB303" s="81"/>
      <c r="AC303" s="82"/>
      <c r="AD303" s="80">
        <v>4</v>
      </c>
      <c r="AE303" s="81"/>
      <c r="AF303" s="81"/>
      <c r="AG303" s="82"/>
      <c r="AH303" s="80"/>
      <c r="AI303" s="81"/>
      <c r="AJ303" s="81"/>
      <c r="AK303" s="82"/>
    </row>
    <row r="304" spans="1:98" ht="22.5" customHeight="1">
      <c r="D304" s="90"/>
      <c r="E304" s="91"/>
      <c r="F304" s="91"/>
      <c r="G304" s="91"/>
      <c r="H304" s="91"/>
      <c r="I304" s="92"/>
      <c r="J304" s="96"/>
      <c r="K304" s="97"/>
      <c r="L304" s="97"/>
      <c r="M304" s="98"/>
      <c r="N304" s="96"/>
      <c r="O304" s="97"/>
      <c r="P304" s="97"/>
      <c r="Q304" s="98"/>
      <c r="R304" s="83" t="s">
        <v>112</v>
      </c>
      <c r="S304" s="84"/>
      <c r="T304" s="84"/>
      <c r="U304" s="85"/>
      <c r="V304" s="83" t="s">
        <v>113</v>
      </c>
      <c r="W304" s="84"/>
      <c r="X304" s="84"/>
      <c r="Y304" s="85"/>
      <c r="Z304" s="83" t="s">
        <v>114</v>
      </c>
      <c r="AA304" s="84"/>
      <c r="AB304" s="84"/>
      <c r="AC304" s="85"/>
      <c r="AD304" s="83" t="s">
        <v>115</v>
      </c>
      <c r="AE304" s="84"/>
      <c r="AF304" s="84"/>
      <c r="AG304" s="85"/>
      <c r="AH304" s="83" t="s">
        <v>12</v>
      </c>
      <c r="AI304" s="84"/>
      <c r="AJ304" s="84"/>
      <c r="AK304" s="85"/>
      <c r="BI304" s="5" t="s">
        <v>13</v>
      </c>
      <c r="BJ304" s="2" t="s">
        <v>14</v>
      </c>
      <c r="BK304" s="2">
        <v>1</v>
      </c>
      <c r="BL304" s="2">
        <v>2</v>
      </c>
      <c r="BM304" s="2">
        <v>3</v>
      </c>
      <c r="BN304" s="2">
        <v>4</v>
      </c>
      <c r="BO304" s="2">
        <v>0</v>
      </c>
    </row>
    <row r="305" spans="1:96">
      <c r="D305" s="68" t="s">
        <v>15</v>
      </c>
      <c r="E305" s="69"/>
      <c r="F305" s="69"/>
      <c r="G305" s="69"/>
      <c r="H305" s="69"/>
      <c r="I305" s="70"/>
      <c r="J305" s="63">
        <f>BI305</f>
        <v>95.062900545929267</v>
      </c>
      <c r="K305" s="63"/>
      <c r="L305" s="63"/>
      <c r="M305" s="63"/>
      <c r="N305" s="63">
        <f>BJ305</f>
        <v>93.75</v>
      </c>
      <c r="O305" s="63"/>
      <c r="P305" s="63"/>
      <c r="Q305" s="63"/>
      <c r="R305" s="63">
        <f>BK305</f>
        <v>65</v>
      </c>
      <c r="S305" s="63"/>
      <c r="T305" s="63"/>
      <c r="U305" s="63"/>
      <c r="V305" s="63">
        <f>BL305</f>
        <v>28.749999999999996</v>
      </c>
      <c r="W305" s="63"/>
      <c r="X305" s="63"/>
      <c r="Y305" s="63"/>
      <c r="Z305" s="63">
        <f>BM305</f>
        <v>3.75</v>
      </c>
      <c r="AA305" s="63"/>
      <c r="AB305" s="63"/>
      <c r="AC305" s="63"/>
      <c r="AD305" s="63">
        <f>BN305</f>
        <v>2.5</v>
      </c>
      <c r="AE305" s="63"/>
      <c r="AF305" s="63"/>
      <c r="AG305" s="63"/>
      <c r="AH305" s="63">
        <f>BO305</f>
        <v>0</v>
      </c>
      <c r="AI305" s="63"/>
      <c r="AJ305" s="63"/>
      <c r="AK305" s="63"/>
      <c r="BG305" s="2">
        <v>63</v>
      </c>
      <c r="BH305" s="2" t="s">
        <v>16</v>
      </c>
      <c r="BI305" s="23">
        <v>95.062900545929267</v>
      </c>
      <c r="BJ305" s="23">
        <f>BK305+BL305</f>
        <v>93.75</v>
      </c>
      <c r="BK305" s="23">
        <v>65</v>
      </c>
      <c r="BL305" s="23">
        <v>28.749999999999996</v>
      </c>
      <c r="BM305" s="23">
        <v>3.75</v>
      </c>
      <c r="BN305" s="23">
        <v>2.5</v>
      </c>
      <c r="BO305" s="23">
        <v>0</v>
      </c>
    </row>
    <row r="306" spans="1:96">
      <c r="D306" s="64" t="s">
        <v>17</v>
      </c>
      <c r="E306" s="65"/>
      <c r="F306" s="65"/>
      <c r="G306" s="65"/>
      <c r="H306" s="65"/>
      <c r="I306" s="66"/>
      <c r="J306" s="67">
        <f>BI306</f>
        <v>93.392857142857139</v>
      </c>
      <c r="K306" s="67"/>
      <c r="L306" s="67"/>
      <c r="M306" s="67"/>
      <c r="N306" s="67">
        <f>IF(ISERROR(BJ306),"",BJ306)</f>
        <v>92.857142857142861</v>
      </c>
      <c r="O306" s="67"/>
      <c r="P306" s="67"/>
      <c r="Q306" s="67"/>
      <c r="R306" s="67">
        <f>BK306</f>
        <v>68.571428571428569</v>
      </c>
      <c r="S306" s="67"/>
      <c r="T306" s="67"/>
      <c r="U306" s="67"/>
      <c r="V306" s="67">
        <f>BL306</f>
        <v>24.285714285714285</v>
      </c>
      <c r="W306" s="67"/>
      <c r="X306" s="67"/>
      <c r="Y306" s="67"/>
      <c r="Z306" s="67">
        <f>BM306</f>
        <v>5.7142857142857144</v>
      </c>
      <c r="AA306" s="67"/>
      <c r="AB306" s="67"/>
      <c r="AC306" s="67"/>
      <c r="AD306" s="67">
        <f>BN306</f>
        <v>1.4285714285714286</v>
      </c>
      <c r="AE306" s="67"/>
      <c r="AF306" s="67"/>
      <c r="AG306" s="67"/>
      <c r="AH306" s="67">
        <f>BO306</f>
        <v>0</v>
      </c>
      <c r="AI306" s="67"/>
      <c r="AJ306" s="67"/>
      <c r="AK306" s="67"/>
      <c r="BH306" s="2" t="s">
        <v>18</v>
      </c>
      <c r="BI306" s="23">
        <v>93.392857142857139</v>
      </c>
      <c r="BJ306" s="23">
        <f>BK306+BL306</f>
        <v>92.857142857142861</v>
      </c>
      <c r="BK306" s="23">
        <v>68.571428571428569</v>
      </c>
      <c r="BL306" s="23">
        <v>24.285714285714285</v>
      </c>
      <c r="BM306" s="23">
        <v>5.7142857142857144</v>
      </c>
      <c r="BN306" s="23">
        <v>1.4285714285714286</v>
      </c>
      <c r="BO306" s="23">
        <v>0</v>
      </c>
    </row>
    <row r="307" spans="1:96" ht="13.5" hidden="1" customHeight="1"/>
    <row r="308" spans="1:96" ht="13.5" hidden="1" customHeight="1"/>
    <row r="309" spans="1:96" ht="13.5" hidden="1" customHeight="1"/>
    <row r="310" spans="1:96" ht="3.75" customHeight="1"/>
    <row r="311" spans="1:96" ht="15" customHeight="1"/>
    <row r="312" spans="1:96" s="19" customFormat="1" ht="11.25" customHeight="1">
      <c r="A312" s="2"/>
      <c r="B312" s="86" t="s">
        <v>116</v>
      </c>
      <c r="C312" s="86"/>
      <c r="D312" s="15" t="s">
        <v>117</v>
      </c>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7"/>
      <c r="AI312" s="17"/>
      <c r="AJ312" s="15"/>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W312" s="2"/>
      <c r="CR312" s="20"/>
    </row>
    <row r="313" spans="1:96" ht="15" customHeight="1">
      <c r="B313" s="86"/>
      <c r="C313" s="86"/>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K313" s="22"/>
    </row>
    <row r="314" spans="1:96" ht="9.75" customHeight="1">
      <c r="D314" s="87"/>
      <c r="E314" s="88"/>
      <c r="F314" s="88"/>
      <c r="G314" s="88"/>
      <c r="H314" s="88"/>
      <c r="I314" s="89"/>
      <c r="J314" s="93" t="s">
        <v>6</v>
      </c>
      <c r="K314" s="94"/>
      <c r="L314" s="94"/>
      <c r="M314" s="95"/>
      <c r="N314" s="93" t="s">
        <v>7</v>
      </c>
      <c r="O314" s="94"/>
      <c r="P314" s="94"/>
      <c r="Q314" s="95"/>
      <c r="R314" s="80">
        <v>1</v>
      </c>
      <c r="S314" s="81"/>
      <c r="T314" s="81"/>
      <c r="U314" s="82"/>
      <c r="V314" s="80">
        <v>2</v>
      </c>
      <c r="W314" s="81"/>
      <c r="X314" s="81"/>
      <c r="Y314" s="82"/>
      <c r="Z314" s="80">
        <v>3</v>
      </c>
      <c r="AA314" s="81"/>
      <c r="AB314" s="81"/>
      <c r="AC314" s="82"/>
      <c r="AD314" s="80">
        <v>4</v>
      </c>
      <c r="AE314" s="81"/>
      <c r="AF314" s="81"/>
      <c r="AG314" s="82"/>
      <c r="AH314" s="80"/>
      <c r="AI314" s="81"/>
      <c r="AJ314" s="81"/>
      <c r="AK314" s="82"/>
    </row>
    <row r="315" spans="1:96" ht="22.5" customHeight="1">
      <c r="D315" s="90"/>
      <c r="E315" s="91"/>
      <c r="F315" s="91"/>
      <c r="G315" s="91"/>
      <c r="H315" s="91"/>
      <c r="I315" s="92"/>
      <c r="J315" s="96"/>
      <c r="K315" s="97"/>
      <c r="L315" s="97"/>
      <c r="M315" s="98"/>
      <c r="N315" s="96"/>
      <c r="O315" s="97"/>
      <c r="P315" s="97"/>
      <c r="Q315" s="98"/>
      <c r="R315" s="83" t="s">
        <v>112</v>
      </c>
      <c r="S315" s="84"/>
      <c r="T315" s="84"/>
      <c r="U315" s="85"/>
      <c r="V315" s="83" t="s">
        <v>113</v>
      </c>
      <c r="W315" s="84"/>
      <c r="X315" s="84"/>
      <c r="Y315" s="85"/>
      <c r="Z315" s="83" t="s">
        <v>114</v>
      </c>
      <c r="AA315" s="84"/>
      <c r="AB315" s="84"/>
      <c r="AC315" s="85"/>
      <c r="AD315" s="83" t="s">
        <v>115</v>
      </c>
      <c r="AE315" s="84"/>
      <c r="AF315" s="84"/>
      <c r="AG315" s="85"/>
      <c r="AH315" s="83" t="s">
        <v>12</v>
      </c>
      <c r="AI315" s="84"/>
      <c r="AJ315" s="84"/>
      <c r="AK315" s="85"/>
      <c r="BI315" s="5" t="s">
        <v>13</v>
      </c>
      <c r="BJ315" s="2" t="s">
        <v>14</v>
      </c>
      <c r="BK315" s="2">
        <v>1</v>
      </c>
      <c r="BL315" s="2">
        <v>2</v>
      </c>
      <c r="BM315" s="2">
        <v>3</v>
      </c>
      <c r="BN315" s="2">
        <v>4</v>
      </c>
      <c r="BO315" s="2">
        <v>0</v>
      </c>
    </row>
    <row r="316" spans="1:96">
      <c r="D316" s="68" t="s">
        <v>15</v>
      </c>
      <c r="E316" s="69"/>
      <c r="F316" s="69"/>
      <c r="G316" s="69"/>
      <c r="H316" s="69"/>
      <c r="I316" s="70"/>
      <c r="J316" s="63">
        <f>BI316</f>
        <v>94.754331830049836</v>
      </c>
      <c r="K316" s="63"/>
      <c r="L316" s="63"/>
      <c r="M316" s="63"/>
      <c r="N316" s="63">
        <f>BJ316</f>
        <v>95</v>
      </c>
      <c r="O316" s="63"/>
      <c r="P316" s="63"/>
      <c r="Q316" s="63"/>
      <c r="R316" s="63">
        <f>BK316</f>
        <v>55.000000000000007</v>
      </c>
      <c r="S316" s="63"/>
      <c r="T316" s="63"/>
      <c r="U316" s="63"/>
      <c r="V316" s="63">
        <f>BL316</f>
        <v>40</v>
      </c>
      <c r="W316" s="63"/>
      <c r="X316" s="63"/>
      <c r="Y316" s="63"/>
      <c r="Z316" s="63">
        <f>BM316</f>
        <v>3.75</v>
      </c>
      <c r="AA316" s="63"/>
      <c r="AB316" s="63"/>
      <c r="AC316" s="63"/>
      <c r="AD316" s="63">
        <f>BN316</f>
        <v>1.25</v>
      </c>
      <c r="AE316" s="63"/>
      <c r="AF316" s="63"/>
      <c r="AG316" s="63"/>
      <c r="AH316" s="63">
        <f>BO316</f>
        <v>0</v>
      </c>
      <c r="AI316" s="63"/>
      <c r="AJ316" s="63"/>
      <c r="AK316" s="63"/>
      <c r="BG316" s="2">
        <v>64</v>
      </c>
      <c r="BH316" s="2" t="s">
        <v>16</v>
      </c>
      <c r="BI316" s="23">
        <v>94.754331830049836</v>
      </c>
      <c r="BJ316" s="23">
        <f>BK316+BL316</f>
        <v>95</v>
      </c>
      <c r="BK316" s="23">
        <v>55.000000000000007</v>
      </c>
      <c r="BL316" s="23">
        <v>40</v>
      </c>
      <c r="BM316" s="23">
        <v>3.75</v>
      </c>
      <c r="BN316" s="23">
        <v>1.25</v>
      </c>
      <c r="BO316" s="23">
        <v>0</v>
      </c>
    </row>
    <row r="317" spans="1:96">
      <c r="D317" s="64" t="s">
        <v>17</v>
      </c>
      <c r="E317" s="65"/>
      <c r="F317" s="65"/>
      <c r="G317" s="65"/>
      <c r="H317" s="65"/>
      <c r="I317" s="66"/>
      <c r="J317" s="67">
        <f>BI317</f>
        <v>93.90625</v>
      </c>
      <c r="K317" s="67"/>
      <c r="L317" s="67"/>
      <c r="M317" s="67"/>
      <c r="N317" s="67">
        <f>IF(ISERROR(BJ317),"",BJ317)</f>
        <v>92.857142857142847</v>
      </c>
      <c r="O317" s="67"/>
      <c r="P317" s="67"/>
      <c r="Q317" s="67"/>
      <c r="R317" s="67">
        <f>BK317</f>
        <v>65.714285714285708</v>
      </c>
      <c r="S317" s="67"/>
      <c r="T317" s="67"/>
      <c r="U317" s="67"/>
      <c r="V317" s="67">
        <f>BL317</f>
        <v>27.142857142857142</v>
      </c>
      <c r="W317" s="67"/>
      <c r="X317" s="67"/>
      <c r="Y317" s="67"/>
      <c r="Z317" s="67">
        <f>BM317</f>
        <v>5.7142857142857144</v>
      </c>
      <c r="AA317" s="67"/>
      <c r="AB317" s="67"/>
      <c r="AC317" s="67"/>
      <c r="AD317" s="67">
        <f>BN317</f>
        <v>1.4285714285714286</v>
      </c>
      <c r="AE317" s="67"/>
      <c r="AF317" s="67"/>
      <c r="AG317" s="67"/>
      <c r="AH317" s="67">
        <f>BO317</f>
        <v>0</v>
      </c>
      <c r="AI317" s="67"/>
      <c r="AJ317" s="67"/>
      <c r="AK317" s="67"/>
      <c r="BH317" s="2" t="s">
        <v>18</v>
      </c>
      <c r="BI317" s="23">
        <v>93.90625</v>
      </c>
      <c r="BJ317" s="23">
        <f>BK317+BL317</f>
        <v>92.857142857142847</v>
      </c>
      <c r="BK317" s="23">
        <v>65.714285714285708</v>
      </c>
      <c r="BL317" s="23">
        <v>27.142857142857142</v>
      </c>
      <c r="BM317" s="23">
        <v>5.7142857142857144</v>
      </c>
      <c r="BN317" s="23">
        <v>1.4285714285714286</v>
      </c>
      <c r="BO317" s="23">
        <v>0</v>
      </c>
    </row>
    <row r="318" spans="1:96" ht="13.5" hidden="1" customHeight="1"/>
    <row r="319" spans="1:96" ht="13.5" hidden="1" customHeight="1"/>
    <row r="320" spans="1:96" ht="13.5" hidden="1" customHeight="1"/>
    <row r="321" spans="1:96" ht="3.75" customHeight="1"/>
    <row r="322" spans="1:96" ht="15" customHeight="1"/>
    <row r="323" spans="1:96" s="19" customFormat="1" ht="11.25" customHeight="1">
      <c r="A323" s="2"/>
      <c r="B323" s="86" t="s">
        <v>118</v>
      </c>
      <c r="C323" s="86"/>
      <c r="D323" s="15" t="s">
        <v>119</v>
      </c>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7"/>
      <c r="AI323" s="17"/>
      <c r="AJ323" s="15"/>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W323" s="2"/>
      <c r="CR323" s="20"/>
    </row>
    <row r="324" spans="1:96" ht="15" customHeight="1">
      <c r="B324" s="86"/>
      <c r="C324" s="86"/>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K324" s="22"/>
    </row>
    <row r="325" spans="1:96" ht="9.75" customHeight="1">
      <c r="D325" s="87"/>
      <c r="E325" s="88"/>
      <c r="F325" s="88"/>
      <c r="G325" s="88"/>
      <c r="H325" s="88"/>
      <c r="I325" s="89"/>
      <c r="J325" s="93" t="s">
        <v>6</v>
      </c>
      <c r="K325" s="94"/>
      <c r="L325" s="94"/>
      <c r="M325" s="95"/>
      <c r="N325" s="93" t="s">
        <v>7</v>
      </c>
      <c r="O325" s="94"/>
      <c r="P325" s="94"/>
      <c r="Q325" s="95"/>
      <c r="R325" s="80">
        <v>1</v>
      </c>
      <c r="S325" s="81"/>
      <c r="T325" s="81"/>
      <c r="U325" s="82"/>
      <c r="V325" s="80">
        <v>2</v>
      </c>
      <c r="W325" s="81"/>
      <c r="X325" s="81"/>
      <c r="Y325" s="82"/>
      <c r="Z325" s="80">
        <v>3</v>
      </c>
      <c r="AA325" s="81"/>
      <c r="AB325" s="81"/>
      <c r="AC325" s="82"/>
      <c r="AD325" s="80">
        <v>4</v>
      </c>
      <c r="AE325" s="81"/>
      <c r="AF325" s="81"/>
      <c r="AG325" s="82"/>
      <c r="AH325" s="80"/>
      <c r="AI325" s="81"/>
      <c r="AJ325" s="81"/>
      <c r="AK325" s="82"/>
    </row>
    <row r="326" spans="1:96" ht="22.5" customHeight="1">
      <c r="D326" s="90"/>
      <c r="E326" s="91"/>
      <c r="F326" s="91"/>
      <c r="G326" s="91"/>
      <c r="H326" s="91"/>
      <c r="I326" s="92"/>
      <c r="J326" s="96"/>
      <c r="K326" s="97"/>
      <c r="L326" s="97"/>
      <c r="M326" s="98"/>
      <c r="N326" s="96"/>
      <c r="O326" s="97"/>
      <c r="P326" s="97"/>
      <c r="Q326" s="98"/>
      <c r="R326" s="83" t="s">
        <v>112</v>
      </c>
      <c r="S326" s="84"/>
      <c r="T326" s="84"/>
      <c r="U326" s="85"/>
      <c r="V326" s="83" t="s">
        <v>113</v>
      </c>
      <c r="W326" s="84"/>
      <c r="X326" s="84"/>
      <c r="Y326" s="85"/>
      <c r="Z326" s="83" t="s">
        <v>114</v>
      </c>
      <c r="AA326" s="84"/>
      <c r="AB326" s="84"/>
      <c r="AC326" s="85"/>
      <c r="AD326" s="83" t="s">
        <v>115</v>
      </c>
      <c r="AE326" s="84"/>
      <c r="AF326" s="84"/>
      <c r="AG326" s="85"/>
      <c r="AH326" s="83" t="s">
        <v>12</v>
      </c>
      <c r="AI326" s="84"/>
      <c r="AJ326" s="84"/>
      <c r="AK326" s="85"/>
      <c r="BI326" s="5" t="s">
        <v>13</v>
      </c>
      <c r="BJ326" s="2" t="s">
        <v>14</v>
      </c>
      <c r="BK326" s="2">
        <v>1</v>
      </c>
      <c r="BL326" s="2">
        <v>2</v>
      </c>
      <c r="BM326" s="2">
        <v>3</v>
      </c>
      <c r="BN326" s="2">
        <v>4</v>
      </c>
      <c r="BO326" s="2">
        <v>0</v>
      </c>
    </row>
    <row r="327" spans="1:96">
      <c r="D327" s="68" t="s">
        <v>15</v>
      </c>
      <c r="E327" s="69"/>
      <c r="F327" s="69"/>
      <c r="G327" s="69"/>
      <c r="H327" s="69"/>
      <c r="I327" s="70"/>
      <c r="J327" s="63">
        <f>BI327</f>
        <v>85.995727510087832</v>
      </c>
      <c r="K327" s="63"/>
      <c r="L327" s="63"/>
      <c r="M327" s="63"/>
      <c r="N327" s="63">
        <f>BJ327</f>
        <v>82.5</v>
      </c>
      <c r="O327" s="63"/>
      <c r="P327" s="63"/>
      <c r="Q327" s="63"/>
      <c r="R327" s="63">
        <f>BK327</f>
        <v>50</v>
      </c>
      <c r="S327" s="63"/>
      <c r="T327" s="63"/>
      <c r="U327" s="63"/>
      <c r="V327" s="63">
        <f>BL327</f>
        <v>32.5</v>
      </c>
      <c r="W327" s="63"/>
      <c r="X327" s="63"/>
      <c r="Y327" s="63"/>
      <c r="Z327" s="63">
        <f>BM327</f>
        <v>11.25</v>
      </c>
      <c r="AA327" s="63"/>
      <c r="AB327" s="63"/>
      <c r="AC327" s="63"/>
      <c r="AD327" s="63">
        <f>BN327</f>
        <v>6.25</v>
      </c>
      <c r="AE327" s="63"/>
      <c r="AF327" s="63"/>
      <c r="AG327" s="63"/>
      <c r="AH327" s="63">
        <f>BO327</f>
        <v>0</v>
      </c>
      <c r="AI327" s="63"/>
      <c r="AJ327" s="63"/>
      <c r="AK327" s="63"/>
      <c r="BG327" s="2">
        <v>65</v>
      </c>
      <c r="BH327" s="2" t="s">
        <v>16</v>
      </c>
      <c r="BI327" s="23">
        <v>85.995727510087832</v>
      </c>
      <c r="BJ327" s="23">
        <f>BK327+BL327</f>
        <v>82.5</v>
      </c>
      <c r="BK327" s="23">
        <v>50</v>
      </c>
      <c r="BL327" s="23">
        <v>32.5</v>
      </c>
      <c r="BM327" s="23">
        <v>11.25</v>
      </c>
      <c r="BN327" s="23">
        <v>6.25</v>
      </c>
      <c r="BO327" s="23">
        <v>0</v>
      </c>
    </row>
    <row r="328" spans="1:96">
      <c r="D328" s="64" t="s">
        <v>17</v>
      </c>
      <c r="E328" s="65"/>
      <c r="F328" s="65"/>
      <c r="G328" s="65"/>
      <c r="H328" s="65"/>
      <c r="I328" s="66"/>
      <c r="J328" s="67">
        <f>BI328</f>
        <v>85.892857142857139</v>
      </c>
      <c r="K328" s="67"/>
      <c r="L328" s="67"/>
      <c r="M328" s="67"/>
      <c r="N328" s="67">
        <f>IF(ISERROR(BJ328),"",BJ328)</f>
        <v>82.857142857142861</v>
      </c>
      <c r="O328" s="67"/>
      <c r="P328" s="67"/>
      <c r="Q328" s="67"/>
      <c r="R328" s="67">
        <f>BK328</f>
        <v>58.571428571428577</v>
      </c>
      <c r="S328" s="67"/>
      <c r="T328" s="67"/>
      <c r="U328" s="67"/>
      <c r="V328" s="67">
        <f>BL328</f>
        <v>24.285714285714285</v>
      </c>
      <c r="W328" s="67"/>
      <c r="X328" s="67"/>
      <c r="Y328" s="67"/>
      <c r="Z328" s="67">
        <f>BM328</f>
        <v>14.285714285714285</v>
      </c>
      <c r="AA328" s="67"/>
      <c r="AB328" s="67"/>
      <c r="AC328" s="67"/>
      <c r="AD328" s="67">
        <f>BN328</f>
        <v>2.8571428571428572</v>
      </c>
      <c r="AE328" s="67"/>
      <c r="AF328" s="67"/>
      <c r="AG328" s="67"/>
      <c r="AH328" s="67">
        <f>BO328</f>
        <v>0</v>
      </c>
      <c r="AI328" s="67"/>
      <c r="AJ328" s="67"/>
      <c r="AK328" s="67"/>
      <c r="BH328" s="2" t="s">
        <v>18</v>
      </c>
      <c r="BI328" s="23">
        <v>85.892857142857139</v>
      </c>
      <c r="BJ328" s="23">
        <f>BK328+BL328</f>
        <v>82.857142857142861</v>
      </c>
      <c r="BK328" s="23">
        <v>58.571428571428577</v>
      </c>
      <c r="BL328" s="23">
        <v>24.285714285714285</v>
      </c>
      <c r="BM328" s="23">
        <v>14.285714285714285</v>
      </c>
      <c r="BN328" s="23">
        <v>2.8571428571428572</v>
      </c>
      <c r="BO328" s="23">
        <v>0</v>
      </c>
    </row>
    <row r="329" spans="1:96" ht="13.5" hidden="1" customHeight="1"/>
    <row r="330" spans="1:96" ht="13.5" hidden="1" customHeight="1"/>
    <row r="331" spans="1:96" ht="13.5" hidden="1" customHeight="1"/>
    <row r="332" spans="1:96" ht="3.75" customHeight="1"/>
    <row r="333" spans="1:96" ht="15" customHeight="1"/>
    <row r="334" spans="1:96" s="19" customFormat="1" ht="11.25" customHeight="1">
      <c r="A334" s="2"/>
      <c r="B334" s="86" t="s">
        <v>120</v>
      </c>
      <c r="C334" s="86"/>
      <c r="D334" s="15" t="s">
        <v>121</v>
      </c>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7"/>
      <c r="AI334" s="17"/>
      <c r="AJ334" s="15"/>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W334" s="2"/>
      <c r="CR334" s="20"/>
    </row>
    <row r="335" spans="1:96" ht="15" customHeight="1">
      <c r="B335" s="86"/>
      <c r="C335" s="86"/>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K335" s="22"/>
    </row>
    <row r="336" spans="1:96" ht="9.75" customHeight="1">
      <c r="D336" s="87"/>
      <c r="E336" s="88"/>
      <c r="F336" s="88"/>
      <c r="G336" s="88"/>
      <c r="H336" s="88"/>
      <c r="I336" s="89"/>
      <c r="J336" s="93" t="s">
        <v>6</v>
      </c>
      <c r="K336" s="94"/>
      <c r="L336" s="94"/>
      <c r="M336" s="95"/>
      <c r="N336" s="93" t="s">
        <v>7</v>
      </c>
      <c r="O336" s="94"/>
      <c r="P336" s="94"/>
      <c r="Q336" s="95"/>
      <c r="R336" s="80">
        <v>1</v>
      </c>
      <c r="S336" s="81"/>
      <c r="T336" s="81"/>
      <c r="U336" s="82"/>
      <c r="V336" s="80">
        <v>2</v>
      </c>
      <c r="W336" s="81"/>
      <c r="X336" s="81"/>
      <c r="Y336" s="82"/>
      <c r="Z336" s="80">
        <v>3</v>
      </c>
      <c r="AA336" s="81"/>
      <c r="AB336" s="81"/>
      <c r="AC336" s="82"/>
      <c r="AD336" s="80">
        <v>4</v>
      </c>
      <c r="AE336" s="81"/>
      <c r="AF336" s="81"/>
      <c r="AG336" s="82"/>
      <c r="AH336" s="80"/>
      <c r="AI336" s="81"/>
      <c r="AJ336" s="81"/>
      <c r="AK336" s="82"/>
    </row>
    <row r="337" spans="1:96" ht="22.5" customHeight="1">
      <c r="D337" s="90"/>
      <c r="E337" s="91"/>
      <c r="F337" s="91"/>
      <c r="G337" s="91"/>
      <c r="H337" s="91"/>
      <c r="I337" s="92"/>
      <c r="J337" s="96"/>
      <c r="K337" s="97"/>
      <c r="L337" s="97"/>
      <c r="M337" s="98"/>
      <c r="N337" s="96"/>
      <c r="O337" s="97"/>
      <c r="P337" s="97"/>
      <c r="Q337" s="98"/>
      <c r="R337" s="83" t="s">
        <v>122</v>
      </c>
      <c r="S337" s="84"/>
      <c r="T337" s="84"/>
      <c r="U337" s="85"/>
      <c r="V337" s="83" t="s">
        <v>123</v>
      </c>
      <c r="W337" s="84"/>
      <c r="X337" s="84"/>
      <c r="Y337" s="85"/>
      <c r="Z337" s="83" t="s">
        <v>124</v>
      </c>
      <c r="AA337" s="84"/>
      <c r="AB337" s="84"/>
      <c r="AC337" s="85"/>
      <c r="AD337" s="83" t="s">
        <v>125</v>
      </c>
      <c r="AE337" s="84"/>
      <c r="AF337" s="84"/>
      <c r="AG337" s="85"/>
      <c r="AH337" s="83" t="s">
        <v>12</v>
      </c>
      <c r="AI337" s="84"/>
      <c r="AJ337" s="84"/>
      <c r="AK337" s="85"/>
      <c r="BI337" s="5" t="s">
        <v>13</v>
      </c>
      <c r="BJ337" s="2" t="s">
        <v>14</v>
      </c>
      <c r="BK337" s="2">
        <v>1</v>
      </c>
      <c r="BL337" s="2">
        <v>2</v>
      </c>
      <c r="BM337" s="2">
        <v>3</v>
      </c>
      <c r="BN337" s="2">
        <v>4</v>
      </c>
      <c r="BO337" s="2">
        <v>0</v>
      </c>
    </row>
    <row r="338" spans="1:96">
      <c r="D338" s="68" t="s">
        <v>15</v>
      </c>
      <c r="E338" s="69"/>
      <c r="F338" s="69"/>
      <c r="G338" s="69"/>
      <c r="H338" s="69"/>
      <c r="I338" s="70"/>
      <c r="J338" s="63">
        <f>BI338</f>
        <v>87.728459530026115</v>
      </c>
      <c r="K338" s="63"/>
      <c r="L338" s="63"/>
      <c r="M338" s="63"/>
      <c r="N338" s="63">
        <f>BJ338</f>
        <v>81.25</v>
      </c>
      <c r="O338" s="63"/>
      <c r="P338" s="63"/>
      <c r="Q338" s="63"/>
      <c r="R338" s="63">
        <f>BK338</f>
        <v>26.25</v>
      </c>
      <c r="S338" s="63"/>
      <c r="T338" s="63"/>
      <c r="U338" s="63"/>
      <c r="V338" s="63">
        <f>BL338</f>
        <v>55.000000000000007</v>
      </c>
      <c r="W338" s="63"/>
      <c r="X338" s="63"/>
      <c r="Y338" s="63"/>
      <c r="Z338" s="63">
        <f>BM338</f>
        <v>12.5</v>
      </c>
      <c r="AA338" s="63"/>
      <c r="AB338" s="63"/>
      <c r="AC338" s="63"/>
      <c r="AD338" s="63">
        <f>BN338</f>
        <v>6.25</v>
      </c>
      <c r="AE338" s="63"/>
      <c r="AF338" s="63"/>
      <c r="AG338" s="63"/>
      <c r="AH338" s="63">
        <f>BO338</f>
        <v>0</v>
      </c>
      <c r="AI338" s="63"/>
      <c r="AJ338" s="63"/>
      <c r="AK338" s="63"/>
      <c r="BG338" s="2">
        <v>66</v>
      </c>
      <c r="BH338" s="2" t="s">
        <v>16</v>
      </c>
      <c r="BI338" s="23">
        <v>87.728459530026115</v>
      </c>
      <c r="BJ338" s="23">
        <f>BK338+BL338</f>
        <v>81.25</v>
      </c>
      <c r="BK338" s="23">
        <v>26.25</v>
      </c>
      <c r="BL338" s="23">
        <v>55.000000000000007</v>
      </c>
      <c r="BM338" s="23">
        <v>12.5</v>
      </c>
      <c r="BN338" s="23">
        <v>6.25</v>
      </c>
      <c r="BO338" s="23">
        <v>0</v>
      </c>
    </row>
    <row r="339" spans="1:96">
      <c r="D339" s="64" t="s">
        <v>17</v>
      </c>
      <c r="E339" s="65"/>
      <c r="F339" s="65"/>
      <c r="G339" s="65"/>
      <c r="H339" s="65"/>
      <c r="I339" s="66"/>
      <c r="J339" s="67">
        <f>BI339</f>
        <v>85.290178571428584</v>
      </c>
      <c r="K339" s="67"/>
      <c r="L339" s="67"/>
      <c r="M339" s="67"/>
      <c r="N339" s="67">
        <f>IF(ISERROR(BJ339),"",BJ339)</f>
        <v>90</v>
      </c>
      <c r="O339" s="67"/>
      <c r="P339" s="67"/>
      <c r="Q339" s="67"/>
      <c r="R339" s="67">
        <f>BK339</f>
        <v>47.142857142857139</v>
      </c>
      <c r="S339" s="67"/>
      <c r="T339" s="67"/>
      <c r="U339" s="67"/>
      <c r="V339" s="67">
        <f>BL339</f>
        <v>42.857142857142854</v>
      </c>
      <c r="W339" s="67"/>
      <c r="X339" s="67"/>
      <c r="Y339" s="67"/>
      <c r="Z339" s="67">
        <f>BM339</f>
        <v>10</v>
      </c>
      <c r="AA339" s="67"/>
      <c r="AB339" s="67"/>
      <c r="AC339" s="67"/>
      <c r="AD339" s="67">
        <f>BN339</f>
        <v>0</v>
      </c>
      <c r="AE339" s="67"/>
      <c r="AF339" s="67"/>
      <c r="AG339" s="67"/>
      <c r="AH339" s="67">
        <f>BO339</f>
        <v>0</v>
      </c>
      <c r="AI339" s="67"/>
      <c r="AJ339" s="67"/>
      <c r="AK339" s="67"/>
      <c r="BH339" s="2" t="s">
        <v>18</v>
      </c>
      <c r="BI339" s="23">
        <v>85.290178571428584</v>
      </c>
      <c r="BJ339" s="23">
        <f>BK339+BL339</f>
        <v>90</v>
      </c>
      <c r="BK339" s="23">
        <v>47.142857142857139</v>
      </c>
      <c r="BL339" s="23">
        <v>42.857142857142854</v>
      </c>
      <c r="BM339" s="23">
        <v>10</v>
      </c>
      <c r="BN339" s="23">
        <v>0</v>
      </c>
      <c r="BO339" s="23">
        <v>0</v>
      </c>
    </row>
    <row r="340" spans="1:96" ht="13.5" hidden="1" customHeight="1"/>
    <row r="341" spans="1:96" ht="13.5" hidden="1" customHeight="1"/>
    <row r="342" spans="1:96" ht="13.5" hidden="1" customHeight="1"/>
    <row r="343" spans="1:96" ht="3.75" customHeight="1"/>
    <row r="344" spans="1:96" ht="15" customHeight="1"/>
    <row r="345" spans="1:96" s="19" customFormat="1" ht="11.25" customHeight="1">
      <c r="A345" s="2"/>
      <c r="B345" s="86" t="s">
        <v>126</v>
      </c>
      <c r="C345" s="86"/>
      <c r="D345" s="15" t="s">
        <v>127</v>
      </c>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7"/>
      <c r="AI345" s="17"/>
      <c r="AJ345" s="15"/>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W345" s="2"/>
      <c r="CR345" s="20"/>
    </row>
    <row r="346" spans="1:96" ht="15" customHeight="1">
      <c r="B346" s="86"/>
      <c r="C346" s="86"/>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K346" s="22"/>
    </row>
    <row r="347" spans="1:96" ht="9.75" customHeight="1">
      <c r="D347" s="87"/>
      <c r="E347" s="88"/>
      <c r="F347" s="88"/>
      <c r="G347" s="88"/>
      <c r="H347" s="88"/>
      <c r="I347" s="89"/>
      <c r="J347" s="93" t="s">
        <v>6</v>
      </c>
      <c r="K347" s="94"/>
      <c r="L347" s="94"/>
      <c r="M347" s="95"/>
      <c r="N347" s="93" t="s">
        <v>7</v>
      </c>
      <c r="O347" s="94"/>
      <c r="P347" s="94"/>
      <c r="Q347" s="95"/>
      <c r="R347" s="80">
        <v>1</v>
      </c>
      <c r="S347" s="81"/>
      <c r="T347" s="81"/>
      <c r="U347" s="82"/>
      <c r="V347" s="80">
        <v>2</v>
      </c>
      <c r="W347" s="81"/>
      <c r="X347" s="81"/>
      <c r="Y347" s="82"/>
      <c r="Z347" s="80">
        <v>3</v>
      </c>
      <c r="AA347" s="81"/>
      <c r="AB347" s="81"/>
      <c r="AC347" s="82"/>
      <c r="AD347" s="80">
        <v>4</v>
      </c>
      <c r="AE347" s="81"/>
      <c r="AF347" s="81"/>
      <c r="AG347" s="82"/>
      <c r="AH347" s="80"/>
      <c r="AI347" s="81"/>
      <c r="AJ347" s="81"/>
      <c r="AK347" s="82"/>
    </row>
    <row r="348" spans="1:96" ht="22.5" customHeight="1">
      <c r="D348" s="90"/>
      <c r="E348" s="91"/>
      <c r="F348" s="91"/>
      <c r="G348" s="91"/>
      <c r="H348" s="91"/>
      <c r="I348" s="92"/>
      <c r="J348" s="96"/>
      <c r="K348" s="97"/>
      <c r="L348" s="97"/>
      <c r="M348" s="98"/>
      <c r="N348" s="96"/>
      <c r="O348" s="97"/>
      <c r="P348" s="97"/>
      <c r="Q348" s="98"/>
      <c r="R348" s="83" t="s">
        <v>128</v>
      </c>
      <c r="S348" s="84"/>
      <c r="T348" s="84"/>
      <c r="U348" s="85"/>
      <c r="V348" s="83" t="s">
        <v>129</v>
      </c>
      <c r="W348" s="84"/>
      <c r="X348" s="84"/>
      <c r="Y348" s="85"/>
      <c r="Z348" s="83" t="s">
        <v>130</v>
      </c>
      <c r="AA348" s="84"/>
      <c r="AB348" s="84"/>
      <c r="AC348" s="85"/>
      <c r="AD348" s="83" t="s">
        <v>131</v>
      </c>
      <c r="AE348" s="84"/>
      <c r="AF348" s="84"/>
      <c r="AG348" s="85"/>
      <c r="AH348" s="83" t="s">
        <v>12</v>
      </c>
      <c r="AI348" s="84"/>
      <c r="AJ348" s="84"/>
      <c r="AK348" s="85"/>
      <c r="BI348" s="5" t="s">
        <v>13</v>
      </c>
      <c r="BJ348" s="2" t="s">
        <v>14</v>
      </c>
      <c r="BK348" s="2">
        <v>1</v>
      </c>
      <c r="BL348" s="2">
        <v>2</v>
      </c>
      <c r="BM348" s="2">
        <v>3</v>
      </c>
      <c r="BN348" s="2">
        <v>4</v>
      </c>
      <c r="BO348" s="2">
        <v>0</v>
      </c>
    </row>
    <row r="349" spans="1:96">
      <c r="D349" s="68" t="s">
        <v>15</v>
      </c>
      <c r="E349" s="69"/>
      <c r="F349" s="69"/>
      <c r="G349" s="69"/>
      <c r="H349" s="69"/>
      <c r="I349" s="70"/>
      <c r="J349" s="63">
        <f>BI349</f>
        <v>93.66247329693806</v>
      </c>
      <c r="K349" s="63"/>
      <c r="L349" s="63"/>
      <c r="M349" s="63"/>
      <c r="N349" s="63">
        <f>BJ349</f>
        <v>91.25</v>
      </c>
      <c r="O349" s="63"/>
      <c r="P349" s="63"/>
      <c r="Q349" s="63"/>
      <c r="R349" s="63">
        <f>BK349</f>
        <v>43.75</v>
      </c>
      <c r="S349" s="63"/>
      <c r="T349" s="63"/>
      <c r="U349" s="63"/>
      <c r="V349" s="63">
        <f>BL349</f>
        <v>47.5</v>
      </c>
      <c r="W349" s="63"/>
      <c r="X349" s="63"/>
      <c r="Y349" s="63"/>
      <c r="Z349" s="63">
        <f>BM349</f>
        <v>5</v>
      </c>
      <c r="AA349" s="63"/>
      <c r="AB349" s="63"/>
      <c r="AC349" s="63"/>
      <c r="AD349" s="63">
        <f>BN349</f>
        <v>3.75</v>
      </c>
      <c r="AE349" s="63"/>
      <c r="AF349" s="63"/>
      <c r="AG349" s="63"/>
      <c r="AH349" s="63">
        <f>BO349</f>
        <v>0</v>
      </c>
      <c r="AI349" s="63"/>
      <c r="AJ349" s="63"/>
      <c r="AK349" s="63"/>
      <c r="BG349" s="2">
        <v>67</v>
      </c>
      <c r="BH349" s="2" t="s">
        <v>16</v>
      </c>
      <c r="BI349" s="23">
        <v>93.66247329693806</v>
      </c>
      <c r="BJ349" s="23">
        <f>BK349+BL349</f>
        <v>91.25</v>
      </c>
      <c r="BK349" s="23">
        <v>43.75</v>
      </c>
      <c r="BL349" s="23">
        <v>47.5</v>
      </c>
      <c r="BM349" s="23">
        <v>5</v>
      </c>
      <c r="BN349" s="23">
        <v>3.75</v>
      </c>
      <c r="BO349" s="23">
        <v>0</v>
      </c>
    </row>
    <row r="350" spans="1:96">
      <c r="D350" s="64" t="s">
        <v>17</v>
      </c>
      <c r="E350" s="65"/>
      <c r="F350" s="65"/>
      <c r="G350" s="65"/>
      <c r="H350" s="65"/>
      <c r="I350" s="66"/>
      <c r="J350" s="67">
        <f>BI350</f>
        <v>93.75</v>
      </c>
      <c r="K350" s="67"/>
      <c r="L350" s="67"/>
      <c r="M350" s="67"/>
      <c r="N350" s="67">
        <f>IF(ISERROR(BJ350),"",BJ350)</f>
        <v>91.428571428571416</v>
      </c>
      <c r="O350" s="67"/>
      <c r="P350" s="67"/>
      <c r="Q350" s="67"/>
      <c r="R350" s="67">
        <f>BK350</f>
        <v>47.142857142857139</v>
      </c>
      <c r="S350" s="67"/>
      <c r="T350" s="67"/>
      <c r="U350" s="67"/>
      <c r="V350" s="67">
        <f>BL350</f>
        <v>44.285714285714285</v>
      </c>
      <c r="W350" s="67"/>
      <c r="X350" s="67"/>
      <c r="Y350" s="67"/>
      <c r="Z350" s="67">
        <f>BM350</f>
        <v>7.1428571428571423</v>
      </c>
      <c r="AA350" s="67"/>
      <c r="AB350" s="67"/>
      <c r="AC350" s="67"/>
      <c r="AD350" s="67">
        <f>BN350</f>
        <v>1.4285714285714286</v>
      </c>
      <c r="AE350" s="67"/>
      <c r="AF350" s="67"/>
      <c r="AG350" s="67"/>
      <c r="AH350" s="67">
        <f>BO350</f>
        <v>0</v>
      </c>
      <c r="AI350" s="67"/>
      <c r="AJ350" s="67"/>
      <c r="AK350" s="67"/>
      <c r="BH350" s="2" t="s">
        <v>18</v>
      </c>
      <c r="BI350" s="23">
        <v>93.75</v>
      </c>
      <c r="BJ350" s="23">
        <f>BK350+BL350</f>
        <v>91.428571428571416</v>
      </c>
      <c r="BK350" s="23">
        <v>47.142857142857139</v>
      </c>
      <c r="BL350" s="23">
        <v>44.285714285714285</v>
      </c>
      <c r="BM350" s="23">
        <v>7.1428571428571423</v>
      </c>
      <c r="BN350" s="23">
        <v>1.4285714285714286</v>
      </c>
      <c r="BO350" s="23">
        <v>0</v>
      </c>
    </row>
    <row r="351" spans="1:96" ht="13.5" hidden="1" customHeight="1"/>
    <row r="352" spans="1:96" ht="13.5" hidden="1" customHeight="1"/>
    <row r="353" spans="1:96" ht="13.5" hidden="1" customHeight="1"/>
    <row r="354" spans="1:96" ht="3.75" customHeight="1"/>
    <row r="355" spans="1:96" ht="15" customHeight="1"/>
    <row r="356" spans="1:96" s="19" customFormat="1" ht="11.25" customHeight="1">
      <c r="A356" s="2"/>
      <c r="B356" s="86" t="s">
        <v>132</v>
      </c>
      <c r="C356" s="86"/>
      <c r="D356" s="15" t="s">
        <v>133</v>
      </c>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7"/>
      <c r="AI356" s="17"/>
      <c r="AJ356" s="15"/>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W356" s="2"/>
      <c r="CR356" s="20"/>
    </row>
    <row r="357" spans="1:96" ht="15" customHeight="1">
      <c r="B357" s="86"/>
      <c r="C357" s="86"/>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K357" s="22"/>
    </row>
    <row r="358" spans="1:96" ht="9.75" customHeight="1">
      <c r="D358" s="87"/>
      <c r="E358" s="88"/>
      <c r="F358" s="88"/>
      <c r="G358" s="88"/>
      <c r="H358" s="88"/>
      <c r="I358" s="89"/>
      <c r="J358" s="93" t="s">
        <v>6</v>
      </c>
      <c r="K358" s="94"/>
      <c r="L358" s="94"/>
      <c r="M358" s="95"/>
      <c r="N358" s="93" t="s">
        <v>7</v>
      </c>
      <c r="O358" s="94"/>
      <c r="P358" s="94"/>
      <c r="Q358" s="95"/>
      <c r="R358" s="80">
        <v>1</v>
      </c>
      <c r="S358" s="81"/>
      <c r="T358" s="81"/>
      <c r="U358" s="82"/>
      <c r="V358" s="80">
        <v>2</v>
      </c>
      <c r="W358" s="81"/>
      <c r="X358" s="81"/>
      <c r="Y358" s="82"/>
      <c r="Z358" s="80">
        <v>3</v>
      </c>
      <c r="AA358" s="81"/>
      <c r="AB358" s="81"/>
      <c r="AC358" s="82"/>
      <c r="AD358" s="80">
        <v>4</v>
      </c>
      <c r="AE358" s="81"/>
      <c r="AF358" s="81"/>
      <c r="AG358" s="82"/>
      <c r="AH358" s="80"/>
      <c r="AI358" s="81"/>
      <c r="AJ358" s="81"/>
      <c r="AK358" s="82"/>
    </row>
    <row r="359" spans="1:96" ht="22.5" customHeight="1">
      <c r="D359" s="90"/>
      <c r="E359" s="91"/>
      <c r="F359" s="91"/>
      <c r="G359" s="91"/>
      <c r="H359" s="91"/>
      <c r="I359" s="92"/>
      <c r="J359" s="96"/>
      <c r="K359" s="97"/>
      <c r="L359" s="97"/>
      <c r="M359" s="98"/>
      <c r="N359" s="96"/>
      <c r="O359" s="97"/>
      <c r="P359" s="97"/>
      <c r="Q359" s="98"/>
      <c r="R359" s="83" t="s">
        <v>128</v>
      </c>
      <c r="S359" s="84"/>
      <c r="T359" s="84"/>
      <c r="U359" s="85"/>
      <c r="V359" s="83" t="s">
        <v>129</v>
      </c>
      <c r="W359" s="84"/>
      <c r="X359" s="84"/>
      <c r="Y359" s="85"/>
      <c r="Z359" s="83" t="s">
        <v>130</v>
      </c>
      <c r="AA359" s="84"/>
      <c r="AB359" s="84"/>
      <c r="AC359" s="85"/>
      <c r="AD359" s="83" t="s">
        <v>131</v>
      </c>
      <c r="AE359" s="84"/>
      <c r="AF359" s="84"/>
      <c r="AG359" s="85"/>
      <c r="AH359" s="83" t="s">
        <v>12</v>
      </c>
      <c r="AI359" s="84"/>
      <c r="AJ359" s="84"/>
      <c r="AK359" s="85"/>
      <c r="BI359" s="5" t="s">
        <v>13</v>
      </c>
      <c r="BJ359" s="2" t="s">
        <v>14</v>
      </c>
      <c r="BK359" s="2">
        <v>1</v>
      </c>
      <c r="BL359" s="2">
        <v>2</v>
      </c>
      <c r="BM359" s="2">
        <v>3</v>
      </c>
      <c r="BN359" s="2">
        <v>4</v>
      </c>
      <c r="BO359" s="2">
        <v>0</v>
      </c>
    </row>
    <row r="360" spans="1:96">
      <c r="D360" s="68" t="s">
        <v>15</v>
      </c>
      <c r="E360" s="69"/>
      <c r="F360" s="69"/>
      <c r="G360" s="69"/>
      <c r="H360" s="69"/>
      <c r="I360" s="70"/>
      <c r="J360" s="63">
        <f>BI360</f>
        <v>97.697602658438171</v>
      </c>
      <c r="K360" s="63"/>
      <c r="L360" s="63"/>
      <c r="M360" s="63"/>
      <c r="N360" s="63">
        <f>BJ360</f>
        <v>96.25</v>
      </c>
      <c r="O360" s="63"/>
      <c r="P360" s="63"/>
      <c r="Q360" s="63"/>
      <c r="R360" s="63">
        <f>BK360</f>
        <v>56.25</v>
      </c>
      <c r="S360" s="63"/>
      <c r="T360" s="63"/>
      <c r="U360" s="63"/>
      <c r="V360" s="63">
        <f>BL360</f>
        <v>40</v>
      </c>
      <c r="W360" s="63"/>
      <c r="X360" s="63"/>
      <c r="Y360" s="63"/>
      <c r="Z360" s="63">
        <f>BM360</f>
        <v>2.5</v>
      </c>
      <c r="AA360" s="63"/>
      <c r="AB360" s="63"/>
      <c r="AC360" s="63"/>
      <c r="AD360" s="63">
        <f>BN360</f>
        <v>1.25</v>
      </c>
      <c r="AE360" s="63"/>
      <c r="AF360" s="63"/>
      <c r="AG360" s="63"/>
      <c r="AH360" s="63">
        <f>BO360</f>
        <v>0</v>
      </c>
      <c r="AI360" s="63"/>
      <c r="AJ360" s="63"/>
      <c r="AK360" s="63"/>
      <c r="BG360" s="2">
        <v>68</v>
      </c>
      <c r="BH360" s="2" t="s">
        <v>16</v>
      </c>
      <c r="BI360" s="23">
        <v>97.697602658438171</v>
      </c>
      <c r="BJ360" s="23">
        <f>BK360+BL360</f>
        <v>96.25</v>
      </c>
      <c r="BK360" s="23">
        <v>56.25</v>
      </c>
      <c r="BL360" s="23">
        <v>40</v>
      </c>
      <c r="BM360" s="23">
        <v>2.5</v>
      </c>
      <c r="BN360" s="23">
        <v>1.25</v>
      </c>
      <c r="BO360" s="23">
        <v>0</v>
      </c>
    </row>
    <row r="361" spans="1:96">
      <c r="D361" s="64" t="s">
        <v>17</v>
      </c>
      <c r="E361" s="65"/>
      <c r="F361" s="65"/>
      <c r="G361" s="65"/>
      <c r="H361" s="65"/>
      <c r="I361" s="66"/>
      <c r="J361" s="67">
        <f>BI361</f>
        <v>97.321428571428569</v>
      </c>
      <c r="K361" s="67"/>
      <c r="L361" s="67"/>
      <c r="M361" s="67"/>
      <c r="N361" s="67">
        <f>IF(ISERROR(BJ361),"",BJ361)</f>
        <v>100</v>
      </c>
      <c r="O361" s="67"/>
      <c r="P361" s="67"/>
      <c r="Q361" s="67"/>
      <c r="R361" s="67">
        <f>BK361</f>
        <v>58.571428571428577</v>
      </c>
      <c r="S361" s="67"/>
      <c r="T361" s="67"/>
      <c r="U361" s="67"/>
      <c r="V361" s="67">
        <f>BL361</f>
        <v>41.428571428571431</v>
      </c>
      <c r="W361" s="67"/>
      <c r="X361" s="67"/>
      <c r="Y361" s="67"/>
      <c r="Z361" s="67">
        <f>BM361</f>
        <v>0</v>
      </c>
      <c r="AA361" s="67"/>
      <c r="AB361" s="67"/>
      <c r="AC361" s="67"/>
      <c r="AD361" s="67">
        <f>BN361</f>
        <v>0</v>
      </c>
      <c r="AE361" s="67"/>
      <c r="AF361" s="67"/>
      <c r="AG361" s="67"/>
      <c r="AH361" s="67">
        <f>BO361</f>
        <v>0</v>
      </c>
      <c r="AI361" s="67"/>
      <c r="AJ361" s="67"/>
      <c r="AK361" s="67"/>
      <c r="BH361" s="2" t="s">
        <v>18</v>
      </c>
      <c r="BI361" s="23">
        <v>97.321428571428569</v>
      </c>
      <c r="BJ361" s="23">
        <f>BK361+BL361</f>
        <v>100</v>
      </c>
      <c r="BK361" s="23">
        <v>58.571428571428577</v>
      </c>
      <c r="BL361" s="23">
        <v>41.428571428571431</v>
      </c>
      <c r="BM361" s="23">
        <v>0</v>
      </c>
      <c r="BN361" s="23">
        <v>0</v>
      </c>
      <c r="BO361" s="23">
        <v>0</v>
      </c>
    </row>
    <row r="362" spans="1:96" hidden="1"/>
    <row r="363" spans="1:96" hidden="1"/>
    <row r="364" spans="1:96" hidden="1"/>
    <row r="365" spans="1:96" ht="3.75" customHeight="1"/>
    <row r="366" spans="1:96" ht="15" customHeight="1"/>
    <row r="367" spans="1:96" s="19" customFormat="1" ht="11.25" customHeight="1">
      <c r="A367" s="2"/>
      <c r="B367" s="86" t="s">
        <v>134</v>
      </c>
      <c r="C367" s="86"/>
      <c r="D367" s="15" t="s">
        <v>135</v>
      </c>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7"/>
      <c r="AI367" s="17"/>
      <c r="AJ367" s="15"/>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T367" s="24"/>
      <c r="BV367" s="25"/>
      <c r="CE367" s="20"/>
      <c r="CF367" s="20"/>
      <c r="CG367" s="20"/>
      <c r="CI367" s="25"/>
      <c r="CR367" s="20"/>
    </row>
    <row r="368" spans="1:96" ht="15" customHeight="1">
      <c r="B368" s="86"/>
      <c r="C368" s="86"/>
      <c r="D368" s="27" t="s">
        <v>47</v>
      </c>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M368" s="22"/>
    </row>
    <row r="369" spans="4:72" ht="9.75" customHeight="1">
      <c r="D369" s="87"/>
      <c r="E369" s="88"/>
      <c r="F369" s="88"/>
      <c r="G369" s="88"/>
      <c r="H369" s="88"/>
      <c r="I369" s="89"/>
      <c r="J369" s="80">
        <v>1</v>
      </c>
      <c r="K369" s="81"/>
      <c r="L369" s="82"/>
      <c r="M369" s="80">
        <v>2</v>
      </c>
      <c r="N369" s="81"/>
      <c r="O369" s="82"/>
      <c r="P369" s="80">
        <v>3</v>
      </c>
      <c r="Q369" s="81"/>
      <c r="R369" s="82"/>
      <c r="S369" s="80">
        <v>4</v>
      </c>
      <c r="T369" s="81"/>
      <c r="U369" s="82"/>
      <c r="V369" s="80">
        <v>5</v>
      </c>
      <c r="W369" s="81"/>
      <c r="X369" s="82"/>
      <c r="Y369" s="80">
        <v>6</v>
      </c>
      <c r="Z369" s="81"/>
      <c r="AA369" s="82"/>
      <c r="AB369" s="80">
        <v>7</v>
      </c>
      <c r="AC369" s="81"/>
      <c r="AD369" s="82"/>
      <c r="AE369" s="80">
        <v>8</v>
      </c>
      <c r="AF369" s="81"/>
      <c r="AG369" s="82"/>
      <c r="AH369" s="80">
        <v>9</v>
      </c>
      <c r="AI369" s="81"/>
      <c r="AJ369" s="82"/>
      <c r="AK369" s="80"/>
      <c r="AL369" s="81"/>
      <c r="AM369" s="82"/>
      <c r="AN369" s="37"/>
      <c r="AO369" s="37"/>
      <c r="AP369" s="37"/>
      <c r="AQ369" s="37"/>
      <c r="AR369" s="37"/>
      <c r="AS369" s="37"/>
      <c r="AT369" s="37"/>
      <c r="AU369" s="37"/>
    </row>
    <row r="370" spans="4:72" ht="22.5" customHeight="1">
      <c r="D370" s="90"/>
      <c r="E370" s="91"/>
      <c r="F370" s="91"/>
      <c r="G370" s="91"/>
      <c r="H370" s="91"/>
      <c r="I370" s="92"/>
      <c r="J370" s="114" t="s">
        <v>136</v>
      </c>
      <c r="K370" s="115"/>
      <c r="L370" s="116"/>
      <c r="M370" s="114" t="s">
        <v>49</v>
      </c>
      <c r="N370" s="115"/>
      <c r="O370" s="116"/>
      <c r="P370" s="114" t="s">
        <v>50</v>
      </c>
      <c r="Q370" s="115"/>
      <c r="R370" s="116"/>
      <c r="S370" s="114" t="s">
        <v>51</v>
      </c>
      <c r="T370" s="115"/>
      <c r="U370" s="116"/>
      <c r="V370" s="114" t="s">
        <v>52</v>
      </c>
      <c r="W370" s="115"/>
      <c r="X370" s="116"/>
      <c r="Y370" s="114" t="s">
        <v>53</v>
      </c>
      <c r="Z370" s="115"/>
      <c r="AA370" s="116"/>
      <c r="AB370" s="114" t="s">
        <v>54</v>
      </c>
      <c r="AC370" s="115"/>
      <c r="AD370" s="116"/>
      <c r="AE370" s="114" t="s">
        <v>55</v>
      </c>
      <c r="AF370" s="115"/>
      <c r="AG370" s="116"/>
      <c r="AH370" s="114" t="s">
        <v>56</v>
      </c>
      <c r="AI370" s="115"/>
      <c r="AJ370" s="116"/>
      <c r="AK370" s="114" t="s">
        <v>12</v>
      </c>
      <c r="AL370" s="115"/>
      <c r="AM370" s="116"/>
      <c r="AN370" s="38"/>
      <c r="AO370" s="38"/>
      <c r="AP370" s="38"/>
      <c r="AQ370" s="38"/>
      <c r="AR370" s="38"/>
      <c r="AS370" s="38"/>
      <c r="AT370" s="38"/>
      <c r="AU370" s="38"/>
      <c r="BK370" s="2">
        <v>1</v>
      </c>
      <c r="BL370" s="2">
        <v>2</v>
      </c>
      <c r="BM370" s="2">
        <v>3</v>
      </c>
      <c r="BN370" s="2">
        <v>4</v>
      </c>
      <c r="BO370" s="2">
        <v>5</v>
      </c>
      <c r="BP370" s="2">
        <v>6</v>
      </c>
      <c r="BQ370" s="2">
        <v>7</v>
      </c>
      <c r="BR370" s="2">
        <v>8</v>
      </c>
      <c r="BS370" s="2">
        <v>9</v>
      </c>
      <c r="BT370" s="2">
        <v>0</v>
      </c>
    </row>
    <row r="371" spans="4:72">
      <c r="D371" s="137" t="s">
        <v>15</v>
      </c>
      <c r="E371" s="137"/>
      <c r="F371" s="138" t="s">
        <v>57</v>
      </c>
      <c r="G371" s="138"/>
      <c r="H371" s="138"/>
      <c r="I371" s="138"/>
      <c r="J371" s="145">
        <f>BK371</f>
        <v>23.878471398053644</v>
      </c>
      <c r="K371" s="146"/>
      <c r="L371" s="147"/>
      <c r="M371" s="145">
        <f>BL371</f>
        <v>15.808212675053406</v>
      </c>
      <c r="N371" s="146"/>
      <c r="O371" s="147"/>
      <c r="P371" s="145">
        <f>BM371</f>
        <v>17.89698552100641</v>
      </c>
      <c r="Q371" s="146"/>
      <c r="R371" s="147"/>
      <c r="S371" s="145">
        <f>BN371</f>
        <v>24.661761215286017</v>
      </c>
      <c r="T371" s="146"/>
      <c r="U371" s="147"/>
      <c r="V371" s="145">
        <f>BO371</f>
        <v>10.443864229765012</v>
      </c>
      <c r="W371" s="146"/>
      <c r="X371" s="147"/>
      <c r="Y371" s="145">
        <f>BP371</f>
        <v>3.3705198196059811</v>
      </c>
      <c r="Z371" s="146"/>
      <c r="AA371" s="147"/>
      <c r="AB371" s="145">
        <f>BQ371</f>
        <v>2.2311891763588889</v>
      </c>
      <c r="AC371" s="146"/>
      <c r="AD371" s="147"/>
      <c r="AE371" s="145">
        <f>BR371</f>
        <v>0.66460954189413723</v>
      </c>
      <c r="AF371" s="146"/>
      <c r="AG371" s="147"/>
      <c r="AH371" s="145">
        <f>BS371</f>
        <v>0.92570614763826242</v>
      </c>
      <c r="AI371" s="146"/>
      <c r="AJ371" s="147"/>
      <c r="AK371" s="145">
        <f>BT371</f>
        <v>0.11868027533823877</v>
      </c>
      <c r="AL371" s="146"/>
      <c r="AM371" s="147"/>
      <c r="AN371" s="39"/>
      <c r="AO371" s="39"/>
      <c r="AP371" s="39"/>
      <c r="AQ371" s="39"/>
      <c r="AR371" s="39"/>
      <c r="AS371" s="39"/>
      <c r="AT371" s="39"/>
      <c r="AU371" s="39"/>
      <c r="BG371" s="2">
        <v>69</v>
      </c>
      <c r="BH371" s="2" t="s">
        <v>58</v>
      </c>
      <c r="BK371" s="23">
        <v>23.878471398053644</v>
      </c>
      <c r="BL371" s="23">
        <v>15.808212675053406</v>
      </c>
      <c r="BM371" s="23">
        <v>17.89698552100641</v>
      </c>
      <c r="BN371" s="23">
        <v>24.661761215286017</v>
      </c>
      <c r="BO371" s="23">
        <v>10.443864229765012</v>
      </c>
      <c r="BP371" s="23">
        <v>3.3705198196059811</v>
      </c>
      <c r="BQ371" s="23">
        <v>2.2311891763588889</v>
      </c>
      <c r="BR371" s="23">
        <v>0.66460954189413723</v>
      </c>
      <c r="BS371" s="23">
        <v>0.92570614763826242</v>
      </c>
      <c r="BT371" s="23">
        <v>0.11868027533823877</v>
      </c>
    </row>
    <row r="372" spans="4:72">
      <c r="D372" s="137"/>
      <c r="E372" s="137"/>
      <c r="F372" s="136" t="s">
        <v>59</v>
      </c>
      <c r="G372" s="136"/>
      <c r="H372" s="136"/>
      <c r="I372" s="136"/>
      <c r="J372" s="148">
        <f>BK372</f>
        <v>38.75</v>
      </c>
      <c r="K372" s="149"/>
      <c r="L372" s="150"/>
      <c r="M372" s="148">
        <f>BL372</f>
        <v>15</v>
      </c>
      <c r="N372" s="149"/>
      <c r="O372" s="150"/>
      <c r="P372" s="148">
        <f>BM372</f>
        <v>11.25</v>
      </c>
      <c r="Q372" s="149"/>
      <c r="R372" s="150"/>
      <c r="S372" s="148">
        <f>BN372</f>
        <v>16.25</v>
      </c>
      <c r="T372" s="149"/>
      <c r="U372" s="150"/>
      <c r="V372" s="148">
        <f>BO372</f>
        <v>11.25</v>
      </c>
      <c r="W372" s="149"/>
      <c r="X372" s="150"/>
      <c r="Y372" s="148">
        <f>BP372</f>
        <v>5</v>
      </c>
      <c r="Z372" s="149"/>
      <c r="AA372" s="150"/>
      <c r="AB372" s="148">
        <f>BQ372</f>
        <v>2.5</v>
      </c>
      <c r="AC372" s="149"/>
      <c r="AD372" s="150"/>
      <c r="AE372" s="148">
        <f>BR372</f>
        <v>0</v>
      </c>
      <c r="AF372" s="149"/>
      <c r="AG372" s="150"/>
      <c r="AH372" s="148">
        <f>BS372</f>
        <v>0</v>
      </c>
      <c r="AI372" s="149"/>
      <c r="AJ372" s="150"/>
      <c r="AK372" s="148">
        <f>BT372</f>
        <v>0</v>
      </c>
      <c r="AL372" s="149"/>
      <c r="AM372" s="150"/>
      <c r="AN372" s="39"/>
      <c r="AO372" s="39"/>
      <c r="AP372" s="39"/>
      <c r="AQ372" s="39"/>
      <c r="AR372" s="39"/>
      <c r="AS372" s="39"/>
      <c r="AT372" s="39"/>
      <c r="AU372" s="39"/>
      <c r="BH372" s="2" t="s">
        <v>60</v>
      </c>
      <c r="BK372" s="23">
        <v>38.75</v>
      </c>
      <c r="BL372" s="23">
        <v>15</v>
      </c>
      <c r="BM372" s="23">
        <v>11.25</v>
      </c>
      <c r="BN372" s="23">
        <v>16.25</v>
      </c>
      <c r="BO372" s="23">
        <v>11.25</v>
      </c>
      <c r="BP372" s="23">
        <v>5</v>
      </c>
      <c r="BQ372" s="23">
        <v>2.5</v>
      </c>
      <c r="BR372" s="23">
        <v>0</v>
      </c>
      <c r="BS372" s="23">
        <v>0</v>
      </c>
      <c r="BT372" s="23">
        <v>0</v>
      </c>
    </row>
    <row r="373" spans="4:72">
      <c r="D373" s="137" t="s">
        <v>17</v>
      </c>
      <c r="E373" s="137"/>
      <c r="F373" s="138" t="s">
        <v>57</v>
      </c>
      <c r="G373" s="138"/>
      <c r="H373" s="138"/>
      <c r="I373" s="138"/>
      <c r="J373" s="145">
        <f>BK373</f>
        <v>23.861607142857146</v>
      </c>
      <c r="K373" s="146"/>
      <c r="L373" s="147"/>
      <c r="M373" s="145">
        <f>BL373</f>
        <v>15.803571428571427</v>
      </c>
      <c r="N373" s="146"/>
      <c r="O373" s="147"/>
      <c r="P373" s="145">
        <f>BM373</f>
        <v>17.544642857142854</v>
      </c>
      <c r="Q373" s="146"/>
      <c r="R373" s="147"/>
      <c r="S373" s="145">
        <f>BN373</f>
        <v>24.799107142857142</v>
      </c>
      <c r="T373" s="146"/>
      <c r="U373" s="147"/>
      <c r="V373" s="145">
        <f>BO373</f>
        <v>10.401785714285715</v>
      </c>
      <c r="W373" s="146"/>
      <c r="X373" s="147"/>
      <c r="Y373" s="145">
        <f>BP373</f>
        <v>3.4821428571428572</v>
      </c>
      <c r="Z373" s="146"/>
      <c r="AA373" s="147"/>
      <c r="AB373" s="145">
        <f>BQ373</f>
        <v>2.03125</v>
      </c>
      <c r="AC373" s="146"/>
      <c r="AD373" s="147"/>
      <c r="AE373" s="145">
        <f>BR373</f>
        <v>0.46875</v>
      </c>
      <c r="AF373" s="146"/>
      <c r="AG373" s="147"/>
      <c r="AH373" s="145">
        <f>BS373</f>
        <v>1.5848214285714284</v>
      </c>
      <c r="AI373" s="146"/>
      <c r="AJ373" s="147"/>
      <c r="AK373" s="145">
        <f>BT373</f>
        <v>2.2321428571428572E-2</v>
      </c>
      <c r="AL373" s="146"/>
      <c r="AM373" s="147"/>
      <c r="AN373" s="39"/>
      <c r="AO373" s="39"/>
      <c r="AP373" s="39"/>
      <c r="AQ373" s="39"/>
      <c r="AR373" s="39"/>
      <c r="AS373" s="39"/>
      <c r="AT373" s="39"/>
      <c r="AU373" s="39"/>
      <c r="BH373" s="2" t="s">
        <v>58</v>
      </c>
      <c r="BK373" s="23">
        <v>23.861607142857146</v>
      </c>
      <c r="BL373" s="23">
        <v>15.803571428571427</v>
      </c>
      <c r="BM373" s="23">
        <v>17.544642857142854</v>
      </c>
      <c r="BN373" s="23">
        <v>24.799107142857142</v>
      </c>
      <c r="BO373" s="23">
        <v>10.401785714285715</v>
      </c>
      <c r="BP373" s="23">
        <v>3.4821428571428572</v>
      </c>
      <c r="BQ373" s="23">
        <v>2.03125</v>
      </c>
      <c r="BR373" s="23">
        <v>0.46875</v>
      </c>
      <c r="BS373" s="23">
        <v>1.5848214285714284</v>
      </c>
      <c r="BT373" s="23">
        <v>2.2321428571428572E-2</v>
      </c>
    </row>
    <row r="374" spans="4:72">
      <c r="D374" s="137"/>
      <c r="E374" s="137"/>
      <c r="F374" s="136" t="s">
        <v>59</v>
      </c>
      <c r="G374" s="136"/>
      <c r="H374" s="136"/>
      <c r="I374" s="136"/>
      <c r="J374" s="148">
        <f>BK374</f>
        <v>21.428571428571427</v>
      </c>
      <c r="K374" s="149"/>
      <c r="L374" s="150"/>
      <c r="M374" s="148">
        <f>BL374</f>
        <v>18.571428571428573</v>
      </c>
      <c r="N374" s="149"/>
      <c r="O374" s="150"/>
      <c r="P374" s="148">
        <f>BM374</f>
        <v>12.857142857142856</v>
      </c>
      <c r="Q374" s="149"/>
      <c r="R374" s="150"/>
      <c r="S374" s="148">
        <f>BN374</f>
        <v>25.714285714285712</v>
      </c>
      <c r="T374" s="149"/>
      <c r="U374" s="150"/>
      <c r="V374" s="148">
        <f>BO374</f>
        <v>15.714285714285714</v>
      </c>
      <c r="W374" s="149"/>
      <c r="X374" s="150"/>
      <c r="Y374" s="148">
        <f>BP374</f>
        <v>1.4285714285714286</v>
      </c>
      <c r="Z374" s="149"/>
      <c r="AA374" s="150"/>
      <c r="AB374" s="148">
        <f>BQ374</f>
        <v>2.8571428571428572</v>
      </c>
      <c r="AC374" s="149"/>
      <c r="AD374" s="150"/>
      <c r="AE374" s="148">
        <f>BR374</f>
        <v>0</v>
      </c>
      <c r="AF374" s="149"/>
      <c r="AG374" s="150"/>
      <c r="AH374" s="148">
        <f>BS374</f>
        <v>1.4285714285714286</v>
      </c>
      <c r="AI374" s="149"/>
      <c r="AJ374" s="150"/>
      <c r="AK374" s="148">
        <f>BT374</f>
        <v>0</v>
      </c>
      <c r="AL374" s="149"/>
      <c r="AM374" s="150"/>
      <c r="AN374" s="39"/>
      <c r="AO374" s="39"/>
      <c r="AP374" s="39"/>
      <c r="AQ374" s="39"/>
      <c r="AR374" s="39"/>
      <c r="AS374" s="39"/>
      <c r="AT374" s="39"/>
      <c r="AU374" s="39"/>
      <c r="BH374" s="2" t="s">
        <v>60</v>
      </c>
      <c r="BK374" s="23">
        <v>21.428571428571427</v>
      </c>
      <c r="BL374" s="23">
        <v>18.571428571428573</v>
      </c>
      <c r="BM374" s="23">
        <v>12.857142857142856</v>
      </c>
      <c r="BN374" s="23">
        <v>25.714285714285712</v>
      </c>
      <c r="BO374" s="23">
        <v>15.714285714285714</v>
      </c>
      <c r="BP374" s="23">
        <v>1.4285714285714286</v>
      </c>
      <c r="BQ374" s="23">
        <v>2.8571428571428572</v>
      </c>
      <c r="BR374" s="23">
        <v>0</v>
      </c>
      <c r="BS374" s="23">
        <v>1.4285714285714286</v>
      </c>
      <c r="BT374" s="23">
        <v>0</v>
      </c>
    </row>
    <row r="375" spans="4:72" ht="15" customHeight="1">
      <c r="D375" s="27" t="s">
        <v>61</v>
      </c>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M375" s="22"/>
    </row>
    <row r="376" spans="4:72" ht="9.75" customHeight="1">
      <c r="D376" s="87"/>
      <c r="E376" s="88"/>
      <c r="F376" s="88"/>
      <c r="G376" s="88"/>
      <c r="H376" s="88"/>
      <c r="I376" s="89"/>
      <c r="J376" s="80">
        <v>1</v>
      </c>
      <c r="K376" s="81"/>
      <c r="L376" s="82"/>
      <c r="M376" s="80">
        <v>2</v>
      </c>
      <c r="N376" s="81"/>
      <c r="O376" s="82"/>
      <c r="P376" s="80">
        <v>3</v>
      </c>
      <c r="Q376" s="81"/>
      <c r="R376" s="82"/>
      <c r="S376" s="80">
        <v>4</v>
      </c>
      <c r="T376" s="81"/>
      <c r="U376" s="82"/>
      <c r="V376" s="80">
        <v>5</v>
      </c>
      <c r="W376" s="81"/>
      <c r="X376" s="82"/>
      <c r="Y376" s="80">
        <v>6</v>
      </c>
      <c r="Z376" s="81"/>
      <c r="AA376" s="82"/>
      <c r="AB376" s="80">
        <v>7</v>
      </c>
      <c r="AC376" s="81"/>
      <c r="AD376" s="82"/>
      <c r="AE376" s="80">
        <v>8</v>
      </c>
      <c r="AF376" s="81"/>
      <c r="AG376" s="82"/>
      <c r="AH376" s="80">
        <v>9</v>
      </c>
      <c r="AI376" s="81"/>
      <c r="AJ376" s="82"/>
      <c r="AK376" s="80"/>
      <c r="AL376" s="81"/>
      <c r="AM376" s="82"/>
      <c r="AN376" s="37"/>
      <c r="AO376" s="37"/>
      <c r="AP376" s="37"/>
      <c r="AQ376" s="37"/>
      <c r="AR376" s="37"/>
      <c r="AS376" s="37"/>
      <c r="AT376" s="37"/>
      <c r="AU376" s="37"/>
    </row>
    <row r="377" spans="4:72" ht="22.5" customHeight="1">
      <c r="D377" s="90"/>
      <c r="E377" s="91"/>
      <c r="F377" s="91"/>
      <c r="G377" s="91"/>
      <c r="H377" s="91"/>
      <c r="I377" s="92"/>
      <c r="J377" s="114" t="s">
        <v>136</v>
      </c>
      <c r="K377" s="115"/>
      <c r="L377" s="116"/>
      <c r="M377" s="114" t="s">
        <v>49</v>
      </c>
      <c r="N377" s="115"/>
      <c r="O377" s="116"/>
      <c r="P377" s="114" t="s">
        <v>50</v>
      </c>
      <c r="Q377" s="115"/>
      <c r="R377" s="116"/>
      <c r="S377" s="114" t="s">
        <v>51</v>
      </c>
      <c r="T377" s="115"/>
      <c r="U377" s="116"/>
      <c r="V377" s="114" t="s">
        <v>52</v>
      </c>
      <c r="W377" s="115"/>
      <c r="X377" s="116"/>
      <c r="Y377" s="114" t="s">
        <v>53</v>
      </c>
      <c r="Z377" s="115"/>
      <c r="AA377" s="116"/>
      <c r="AB377" s="114" t="s">
        <v>54</v>
      </c>
      <c r="AC377" s="115"/>
      <c r="AD377" s="116"/>
      <c r="AE377" s="114" t="s">
        <v>55</v>
      </c>
      <c r="AF377" s="115"/>
      <c r="AG377" s="116"/>
      <c r="AH377" s="114" t="s">
        <v>56</v>
      </c>
      <c r="AI377" s="115"/>
      <c r="AJ377" s="116"/>
      <c r="AK377" s="114" t="s">
        <v>12</v>
      </c>
      <c r="AL377" s="115"/>
      <c r="AM377" s="116"/>
      <c r="AN377" s="38"/>
      <c r="AO377" s="38"/>
      <c r="AP377" s="38"/>
      <c r="AQ377" s="38"/>
      <c r="AR377" s="38"/>
      <c r="AS377" s="38"/>
      <c r="AT377" s="38"/>
      <c r="AU377" s="38"/>
      <c r="BK377" s="2">
        <v>1</v>
      </c>
      <c r="BL377" s="2">
        <v>2</v>
      </c>
      <c r="BM377" s="2">
        <v>3</v>
      </c>
      <c r="BN377" s="2">
        <v>4</v>
      </c>
      <c r="BO377" s="2">
        <v>5</v>
      </c>
      <c r="BP377" s="2">
        <v>6</v>
      </c>
      <c r="BQ377" s="2">
        <v>7</v>
      </c>
      <c r="BR377" s="2">
        <v>8</v>
      </c>
      <c r="BS377" s="2">
        <v>9</v>
      </c>
      <c r="BT377" s="2">
        <v>0</v>
      </c>
    </row>
    <row r="378" spans="4:72">
      <c r="D378" s="137" t="s">
        <v>15</v>
      </c>
      <c r="E378" s="137"/>
      <c r="F378" s="138" t="s">
        <v>57</v>
      </c>
      <c r="G378" s="138"/>
      <c r="H378" s="138"/>
      <c r="I378" s="138"/>
      <c r="J378" s="145">
        <f>BK378</f>
        <v>40.042724899121765</v>
      </c>
      <c r="K378" s="146"/>
      <c r="L378" s="147"/>
      <c r="M378" s="145">
        <f>BL378</f>
        <v>13.624495608829811</v>
      </c>
      <c r="N378" s="146"/>
      <c r="O378" s="147"/>
      <c r="P378" s="145">
        <f>BM378</f>
        <v>10.372656064562069</v>
      </c>
      <c r="Q378" s="146"/>
      <c r="R378" s="147"/>
      <c r="S378" s="145">
        <f>BN378</f>
        <v>15.523380014241633</v>
      </c>
      <c r="T378" s="146"/>
      <c r="U378" s="147"/>
      <c r="V378" s="145">
        <f>BO378</f>
        <v>9.8267267980061721</v>
      </c>
      <c r="W378" s="146"/>
      <c r="X378" s="147"/>
      <c r="Y378" s="145">
        <f>BP378</f>
        <v>4.0351293615001183</v>
      </c>
      <c r="Z378" s="146"/>
      <c r="AA378" s="147"/>
      <c r="AB378" s="145">
        <f>BQ378</f>
        <v>3.3942558746736298</v>
      </c>
      <c r="AC378" s="146"/>
      <c r="AD378" s="147"/>
      <c r="AE378" s="145">
        <f>BR378</f>
        <v>1.0443864229765014</v>
      </c>
      <c r="AF378" s="146"/>
      <c r="AG378" s="147"/>
      <c r="AH378" s="145">
        <f>BS378</f>
        <v>2.0175646807500591</v>
      </c>
      <c r="AI378" s="146"/>
      <c r="AJ378" s="147"/>
      <c r="AK378" s="145">
        <f>BT378</f>
        <v>0.11868027533823877</v>
      </c>
      <c r="AL378" s="146"/>
      <c r="AM378" s="147"/>
      <c r="AN378" s="39"/>
      <c r="AO378" s="39"/>
      <c r="AP378" s="39"/>
      <c r="AQ378" s="39"/>
      <c r="AR378" s="39"/>
      <c r="AS378" s="39"/>
      <c r="AT378" s="39"/>
      <c r="AU378" s="39"/>
      <c r="BG378" s="2">
        <v>70</v>
      </c>
      <c r="BH378" s="2" t="s">
        <v>58</v>
      </c>
      <c r="BK378" s="23">
        <v>40.042724899121765</v>
      </c>
      <c r="BL378" s="23">
        <v>13.624495608829811</v>
      </c>
      <c r="BM378" s="23">
        <v>10.372656064562069</v>
      </c>
      <c r="BN378" s="23">
        <v>15.523380014241633</v>
      </c>
      <c r="BO378" s="23">
        <v>9.8267267980061721</v>
      </c>
      <c r="BP378" s="23">
        <v>4.0351293615001183</v>
      </c>
      <c r="BQ378" s="23">
        <v>3.3942558746736298</v>
      </c>
      <c r="BR378" s="23">
        <v>1.0443864229765014</v>
      </c>
      <c r="BS378" s="23">
        <v>2.0175646807500591</v>
      </c>
      <c r="BT378" s="23">
        <v>0.11868027533823877</v>
      </c>
    </row>
    <row r="379" spans="4:72">
      <c r="D379" s="137"/>
      <c r="E379" s="137"/>
      <c r="F379" s="136" t="s">
        <v>59</v>
      </c>
      <c r="G379" s="136"/>
      <c r="H379" s="136"/>
      <c r="I379" s="136"/>
      <c r="J379" s="148">
        <f>BK379</f>
        <v>46.25</v>
      </c>
      <c r="K379" s="149"/>
      <c r="L379" s="150"/>
      <c r="M379" s="148">
        <f>BL379</f>
        <v>6.25</v>
      </c>
      <c r="N379" s="149"/>
      <c r="O379" s="150"/>
      <c r="P379" s="148">
        <f>BM379</f>
        <v>10</v>
      </c>
      <c r="Q379" s="149"/>
      <c r="R379" s="150"/>
      <c r="S379" s="148">
        <f>BN379</f>
        <v>12.5</v>
      </c>
      <c r="T379" s="149"/>
      <c r="U379" s="150"/>
      <c r="V379" s="148">
        <f>BO379</f>
        <v>13.750000000000002</v>
      </c>
      <c r="W379" s="149"/>
      <c r="X379" s="150"/>
      <c r="Y379" s="148">
        <f>BP379</f>
        <v>3.75</v>
      </c>
      <c r="Z379" s="149"/>
      <c r="AA379" s="150"/>
      <c r="AB379" s="148">
        <f>BQ379</f>
        <v>3.75</v>
      </c>
      <c r="AC379" s="149"/>
      <c r="AD379" s="150"/>
      <c r="AE379" s="148">
        <f>BR379</f>
        <v>2.5</v>
      </c>
      <c r="AF379" s="149"/>
      <c r="AG379" s="150"/>
      <c r="AH379" s="148">
        <f>BS379</f>
        <v>1.25</v>
      </c>
      <c r="AI379" s="149"/>
      <c r="AJ379" s="150"/>
      <c r="AK379" s="148">
        <f>BT379</f>
        <v>0</v>
      </c>
      <c r="AL379" s="149"/>
      <c r="AM379" s="150"/>
      <c r="AN379" s="39"/>
      <c r="AO379" s="39"/>
      <c r="AP379" s="39"/>
      <c r="AQ379" s="39"/>
      <c r="AR379" s="39"/>
      <c r="AS379" s="39"/>
      <c r="AT379" s="39"/>
      <c r="AU379" s="39"/>
      <c r="BH379" s="2" t="s">
        <v>60</v>
      </c>
      <c r="BK379" s="23">
        <v>46.25</v>
      </c>
      <c r="BL379" s="23">
        <v>6.25</v>
      </c>
      <c r="BM379" s="23">
        <v>10</v>
      </c>
      <c r="BN379" s="23">
        <v>12.5</v>
      </c>
      <c r="BO379" s="23">
        <v>13.750000000000002</v>
      </c>
      <c r="BP379" s="23">
        <v>3.75</v>
      </c>
      <c r="BQ379" s="23">
        <v>3.75</v>
      </c>
      <c r="BR379" s="23">
        <v>2.5</v>
      </c>
      <c r="BS379" s="23">
        <v>1.25</v>
      </c>
      <c r="BT379" s="23">
        <v>0</v>
      </c>
    </row>
    <row r="380" spans="4:72">
      <c r="D380" s="137" t="s">
        <v>17</v>
      </c>
      <c r="E380" s="137"/>
      <c r="F380" s="138" t="s">
        <v>57</v>
      </c>
      <c r="G380" s="138"/>
      <c r="H380" s="138"/>
      <c r="I380" s="138"/>
      <c r="J380" s="145">
        <f>BK380</f>
        <v>38.504464285714285</v>
      </c>
      <c r="K380" s="146"/>
      <c r="L380" s="147"/>
      <c r="M380" s="145">
        <f>BL380</f>
        <v>11.808035714285714</v>
      </c>
      <c r="N380" s="146"/>
      <c r="O380" s="147"/>
      <c r="P380" s="145">
        <f>BM380</f>
        <v>10.959821428571429</v>
      </c>
      <c r="Q380" s="146"/>
      <c r="R380" s="147"/>
      <c r="S380" s="145">
        <f>BN380</f>
        <v>16.294642857142858</v>
      </c>
      <c r="T380" s="146"/>
      <c r="U380" s="147"/>
      <c r="V380" s="145">
        <f>BO380</f>
        <v>11.026785714285714</v>
      </c>
      <c r="W380" s="146"/>
      <c r="X380" s="147"/>
      <c r="Y380" s="145">
        <f>BP380</f>
        <v>4.21875</v>
      </c>
      <c r="Z380" s="146"/>
      <c r="AA380" s="147"/>
      <c r="AB380" s="145">
        <f>BQ380</f>
        <v>3.1026785714285716</v>
      </c>
      <c r="AC380" s="146"/>
      <c r="AD380" s="147"/>
      <c r="AE380" s="145">
        <f>BR380</f>
        <v>1.2946428571428572</v>
      </c>
      <c r="AF380" s="146"/>
      <c r="AG380" s="147"/>
      <c r="AH380" s="145">
        <f>BS380</f>
        <v>2.7455357142857144</v>
      </c>
      <c r="AI380" s="146"/>
      <c r="AJ380" s="147"/>
      <c r="AK380" s="145">
        <f>BT380</f>
        <v>4.4642857142857144E-2</v>
      </c>
      <c r="AL380" s="146"/>
      <c r="AM380" s="147"/>
      <c r="AN380" s="39"/>
      <c r="AO380" s="39"/>
      <c r="AP380" s="39"/>
      <c r="AQ380" s="39"/>
      <c r="AR380" s="39"/>
      <c r="AS380" s="39"/>
      <c r="AT380" s="39"/>
      <c r="AU380" s="39"/>
      <c r="BH380" s="2" t="s">
        <v>58</v>
      </c>
      <c r="BK380" s="23">
        <v>38.504464285714285</v>
      </c>
      <c r="BL380" s="23">
        <v>11.808035714285714</v>
      </c>
      <c r="BM380" s="23">
        <v>10.959821428571429</v>
      </c>
      <c r="BN380" s="23">
        <v>16.294642857142858</v>
      </c>
      <c r="BO380" s="23">
        <v>11.026785714285714</v>
      </c>
      <c r="BP380" s="23">
        <v>4.21875</v>
      </c>
      <c r="BQ380" s="23">
        <v>3.1026785714285716</v>
      </c>
      <c r="BR380" s="23">
        <v>1.2946428571428572</v>
      </c>
      <c r="BS380" s="23">
        <v>2.7455357142857144</v>
      </c>
      <c r="BT380" s="23">
        <v>4.4642857142857144E-2</v>
      </c>
    </row>
    <row r="381" spans="4:72">
      <c r="D381" s="137"/>
      <c r="E381" s="137"/>
      <c r="F381" s="136" t="s">
        <v>59</v>
      </c>
      <c r="G381" s="136"/>
      <c r="H381" s="136"/>
      <c r="I381" s="136"/>
      <c r="J381" s="148">
        <f>BK381</f>
        <v>31.428571428571427</v>
      </c>
      <c r="K381" s="149"/>
      <c r="L381" s="150"/>
      <c r="M381" s="148">
        <f>BL381</f>
        <v>15.714285714285714</v>
      </c>
      <c r="N381" s="149"/>
      <c r="O381" s="150"/>
      <c r="P381" s="148">
        <f>BM381</f>
        <v>12.857142857142856</v>
      </c>
      <c r="Q381" s="149"/>
      <c r="R381" s="150"/>
      <c r="S381" s="148">
        <f>BN381</f>
        <v>14.285714285714285</v>
      </c>
      <c r="T381" s="149"/>
      <c r="U381" s="150"/>
      <c r="V381" s="148">
        <f>BO381</f>
        <v>18.571428571428573</v>
      </c>
      <c r="W381" s="149"/>
      <c r="X381" s="150"/>
      <c r="Y381" s="148">
        <f>BP381</f>
        <v>2.8571428571428572</v>
      </c>
      <c r="Z381" s="149"/>
      <c r="AA381" s="150"/>
      <c r="AB381" s="148">
        <f>BQ381</f>
        <v>1.4285714285714286</v>
      </c>
      <c r="AC381" s="149"/>
      <c r="AD381" s="150"/>
      <c r="AE381" s="148">
        <f>BR381</f>
        <v>0</v>
      </c>
      <c r="AF381" s="149"/>
      <c r="AG381" s="150"/>
      <c r="AH381" s="148">
        <f>BS381</f>
        <v>2.8571428571428572</v>
      </c>
      <c r="AI381" s="149"/>
      <c r="AJ381" s="150"/>
      <c r="AK381" s="148">
        <f>BT381</f>
        <v>0</v>
      </c>
      <c r="AL381" s="149"/>
      <c r="AM381" s="150"/>
      <c r="AN381" s="39"/>
      <c r="AO381" s="39"/>
      <c r="AP381" s="39"/>
      <c r="AQ381" s="39"/>
      <c r="AR381" s="39"/>
      <c r="AS381" s="39"/>
      <c r="AT381" s="39"/>
      <c r="AU381" s="39"/>
      <c r="BH381" s="2" t="s">
        <v>60</v>
      </c>
      <c r="BK381" s="23">
        <v>31.428571428571427</v>
      </c>
      <c r="BL381" s="23">
        <v>15.714285714285714</v>
      </c>
      <c r="BM381" s="23">
        <v>12.857142857142856</v>
      </c>
      <c r="BN381" s="23">
        <v>14.285714285714285</v>
      </c>
      <c r="BO381" s="23">
        <v>18.571428571428573</v>
      </c>
      <c r="BP381" s="23">
        <v>2.8571428571428572</v>
      </c>
      <c r="BQ381" s="23">
        <v>1.4285714285714286</v>
      </c>
      <c r="BR381" s="23">
        <v>0</v>
      </c>
      <c r="BS381" s="23">
        <v>2.8571428571428572</v>
      </c>
      <c r="BT381" s="23">
        <v>0</v>
      </c>
    </row>
    <row r="382" spans="4:72" hidden="1"/>
    <row r="383" spans="4:72" hidden="1"/>
    <row r="384" spans="4:72" hidden="1"/>
    <row r="385" spans="1:98" ht="3.75" customHeight="1"/>
    <row r="386" spans="1:98" ht="15" customHeight="1"/>
    <row r="387" spans="1:98" s="19" customFormat="1" ht="11.25" customHeight="1">
      <c r="A387" s="2"/>
      <c r="B387" s="86" t="s">
        <v>137</v>
      </c>
      <c r="C387" s="86"/>
      <c r="D387" s="15" t="s">
        <v>138</v>
      </c>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7"/>
      <c r="AI387" s="17"/>
      <c r="AJ387" s="15"/>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V387" s="24"/>
      <c r="BX387" s="25"/>
      <c r="BZ387" s="2"/>
      <c r="CG387" s="20"/>
      <c r="CH387" s="20"/>
      <c r="CI387" s="20"/>
      <c r="CK387" s="25"/>
      <c r="CT387" s="20"/>
    </row>
    <row r="388" spans="1:98" ht="15" customHeight="1">
      <c r="B388" s="86"/>
      <c r="C388" s="86"/>
      <c r="D388" s="27" t="s">
        <v>47</v>
      </c>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M388" s="22"/>
    </row>
    <row r="389" spans="1:98" ht="9.75" customHeight="1">
      <c r="D389" s="87"/>
      <c r="E389" s="88"/>
      <c r="F389" s="88"/>
      <c r="G389" s="88"/>
      <c r="H389" s="88"/>
      <c r="I389" s="89"/>
      <c r="J389" s="80">
        <v>1</v>
      </c>
      <c r="K389" s="81"/>
      <c r="L389" s="82"/>
      <c r="M389" s="80">
        <v>2</v>
      </c>
      <c r="N389" s="81"/>
      <c r="O389" s="82"/>
      <c r="P389" s="80">
        <v>3</v>
      </c>
      <c r="Q389" s="81"/>
      <c r="R389" s="82"/>
      <c r="S389" s="80">
        <v>4</v>
      </c>
      <c r="T389" s="81"/>
      <c r="U389" s="82"/>
      <c r="V389" s="80">
        <v>5</v>
      </c>
      <c r="W389" s="81"/>
      <c r="X389" s="82"/>
      <c r="Y389" s="80">
        <v>6</v>
      </c>
      <c r="Z389" s="81"/>
      <c r="AA389" s="82"/>
      <c r="AB389" s="80">
        <v>7</v>
      </c>
      <c r="AC389" s="81"/>
      <c r="AD389" s="82"/>
      <c r="AE389" s="80">
        <v>8</v>
      </c>
      <c r="AF389" s="81"/>
      <c r="AG389" s="82"/>
      <c r="AH389" s="80">
        <v>9</v>
      </c>
      <c r="AI389" s="81"/>
      <c r="AJ389" s="82"/>
      <c r="AK389" s="80"/>
      <c r="AL389" s="81"/>
      <c r="AM389" s="82"/>
      <c r="AN389" s="37"/>
      <c r="AO389" s="37"/>
      <c r="AP389" s="37"/>
      <c r="AQ389" s="37"/>
      <c r="AR389" s="37"/>
      <c r="AS389" s="37"/>
      <c r="AT389" s="37"/>
      <c r="AU389" s="37"/>
    </row>
    <row r="390" spans="1:98" ht="22.5" customHeight="1">
      <c r="D390" s="90"/>
      <c r="E390" s="91"/>
      <c r="F390" s="91"/>
      <c r="G390" s="91"/>
      <c r="H390" s="91"/>
      <c r="I390" s="92"/>
      <c r="J390" s="114" t="s">
        <v>139</v>
      </c>
      <c r="K390" s="115"/>
      <c r="L390" s="116"/>
      <c r="M390" s="114" t="s">
        <v>49</v>
      </c>
      <c r="N390" s="115"/>
      <c r="O390" s="116"/>
      <c r="P390" s="114" t="s">
        <v>50</v>
      </c>
      <c r="Q390" s="115"/>
      <c r="R390" s="116"/>
      <c r="S390" s="114" t="s">
        <v>51</v>
      </c>
      <c r="T390" s="115"/>
      <c r="U390" s="116"/>
      <c r="V390" s="114" t="s">
        <v>52</v>
      </c>
      <c r="W390" s="115"/>
      <c r="X390" s="116"/>
      <c r="Y390" s="114" t="s">
        <v>53</v>
      </c>
      <c r="Z390" s="115"/>
      <c r="AA390" s="116"/>
      <c r="AB390" s="114" t="s">
        <v>54</v>
      </c>
      <c r="AC390" s="115"/>
      <c r="AD390" s="116"/>
      <c r="AE390" s="114" t="s">
        <v>55</v>
      </c>
      <c r="AF390" s="115"/>
      <c r="AG390" s="116"/>
      <c r="AH390" s="114" t="s">
        <v>56</v>
      </c>
      <c r="AI390" s="115"/>
      <c r="AJ390" s="116"/>
      <c r="AK390" s="114" t="s">
        <v>12</v>
      </c>
      <c r="AL390" s="115"/>
      <c r="AM390" s="116"/>
      <c r="AN390" s="38"/>
      <c r="AO390" s="38"/>
      <c r="AP390" s="38"/>
      <c r="AQ390" s="38"/>
      <c r="AR390" s="38"/>
      <c r="AS390" s="38"/>
      <c r="AT390" s="38"/>
      <c r="AU390" s="38"/>
      <c r="BK390" s="2">
        <v>1</v>
      </c>
      <c r="BL390" s="2">
        <v>2</v>
      </c>
      <c r="BM390" s="2">
        <v>3</v>
      </c>
      <c r="BN390" s="2">
        <v>4</v>
      </c>
      <c r="BO390" s="2">
        <v>5</v>
      </c>
      <c r="BP390" s="2">
        <v>6</v>
      </c>
      <c r="BQ390" s="2">
        <v>7</v>
      </c>
      <c r="BR390" s="2">
        <v>8</v>
      </c>
      <c r="BS390" s="2">
        <v>9</v>
      </c>
      <c r="BT390" s="2">
        <v>0</v>
      </c>
    </row>
    <row r="391" spans="1:98">
      <c r="D391" s="137" t="s">
        <v>15</v>
      </c>
      <c r="E391" s="137"/>
      <c r="F391" s="138" t="s">
        <v>57</v>
      </c>
      <c r="G391" s="138"/>
      <c r="H391" s="138"/>
      <c r="I391" s="138"/>
      <c r="J391" s="145">
        <f>BK391</f>
        <v>3.5129361500118681</v>
      </c>
      <c r="K391" s="146"/>
      <c r="L391" s="147"/>
      <c r="M391" s="145">
        <f>BL391</f>
        <v>1.8751483503441728</v>
      </c>
      <c r="N391" s="146"/>
      <c r="O391" s="147"/>
      <c r="P391" s="145">
        <f>BM391</f>
        <v>3.7502967006883456</v>
      </c>
      <c r="Q391" s="146"/>
      <c r="R391" s="147"/>
      <c r="S391" s="145">
        <f>BN391</f>
        <v>10.704960835509137</v>
      </c>
      <c r="T391" s="146"/>
      <c r="U391" s="147"/>
      <c r="V391" s="145">
        <f>BO391</f>
        <v>23.213861856159507</v>
      </c>
      <c r="W391" s="146"/>
      <c r="X391" s="147"/>
      <c r="Y391" s="145">
        <f>BP391</f>
        <v>14.906242582482793</v>
      </c>
      <c r="Z391" s="146"/>
      <c r="AA391" s="147"/>
      <c r="AB391" s="145">
        <f>BQ391</f>
        <v>15.309755518632803</v>
      </c>
      <c r="AC391" s="146"/>
      <c r="AD391" s="147"/>
      <c r="AE391" s="145">
        <f>BR391</f>
        <v>8.5449798243531916</v>
      </c>
      <c r="AF391" s="146"/>
      <c r="AG391" s="147"/>
      <c r="AH391" s="145">
        <f>BS391</f>
        <v>18.063137906479941</v>
      </c>
      <c r="AI391" s="146"/>
      <c r="AJ391" s="147"/>
      <c r="AK391" s="145">
        <f>BT391</f>
        <v>0.11868027533823877</v>
      </c>
      <c r="AL391" s="146"/>
      <c r="AM391" s="147"/>
      <c r="AN391" s="39"/>
      <c r="AO391" s="39"/>
      <c r="AP391" s="39"/>
      <c r="AQ391" s="39"/>
      <c r="AR391" s="39"/>
      <c r="AS391" s="39"/>
      <c r="AT391" s="39"/>
      <c r="AU391" s="39"/>
      <c r="BG391" s="2">
        <v>71</v>
      </c>
      <c r="BH391" s="2" t="s">
        <v>58</v>
      </c>
      <c r="BK391" s="23">
        <v>3.5129361500118681</v>
      </c>
      <c r="BL391" s="23">
        <v>1.8751483503441728</v>
      </c>
      <c r="BM391" s="23">
        <v>3.7502967006883456</v>
      </c>
      <c r="BN391" s="23">
        <v>10.704960835509137</v>
      </c>
      <c r="BO391" s="23">
        <v>23.213861856159507</v>
      </c>
      <c r="BP391" s="23">
        <v>14.906242582482793</v>
      </c>
      <c r="BQ391" s="23">
        <v>15.309755518632803</v>
      </c>
      <c r="BR391" s="23">
        <v>8.5449798243531916</v>
      </c>
      <c r="BS391" s="23">
        <v>18.063137906479941</v>
      </c>
      <c r="BT391" s="23">
        <v>0.11868027533823877</v>
      </c>
    </row>
    <row r="392" spans="1:98">
      <c r="D392" s="137"/>
      <c r="E392" s="137"/>
      <c r="F392" s="136" t="s">
        <v>59</v>
      </c>
      <c r="G392" s="136"/>
      <c r="H392" s="136"/>
      <c r="I392" s="136"/>
      <c r="J392" s="148">
        <f>BK392</f>
        <v>1.25</v>
      </c>
      <c r="K392" s="149"/>
      <c r="L392" s="150"/>
      <c r="M392" s="148">
        <f>BL392</f>
        <v>1.25</v>
      </c>
      <c r="N392" s="149"/>
      <c r="O392" s="150"/>
      <c r="P392" s="148">
        <f>BM392</f>
        <v>5</v>
      </c>
      <c r="Q392" s="149"/>
      <c r="R392" s="150"/>
      <c r="S392" s="148">
        <f>BN392</f>
        <v>7.5</v>
      </c>
      <c r="T392" s="149"/>
      <c r="U392" s="150"/>
      <c r="V392" s="148">
        <f>BO392</f>
        <v>21.25</v>
      </c>
      <c r="W392" s="149"/>
      <c r="X392" s="150"/>
      <c r="Y392" s="148">
        <f>BP392</f>
        <v>15</v>
      </c>
      <c r="Z392" s="149"/>
      <c r="AA392" s="150"/>
      <c r="AB392" s="148">
        <f>BQ392</f>
        <v>13.750000000000002</v>
      </c>
      <c r="AC392" s="149"/>
      <c r="AD392" s="150"/>
      <c r="AE392" s="148">
        <f>BR392</f>
        <v>5</v>
      </c>
      <c r="AF392" s="149"/>
      <c r="AG392" s="150"/>
      <c r="AH392" s="148">
        <f>BS392</f>
        <v>30</v>
      </c>
      <c r="AI392" s="149"/>
      <c r="AJ392" s="150"/>
      <c r="AK392" s="148">
        <f>BT392</f>
        <v>0</v>
      </c>
      <c r="AL392" s="149"/>
      <c r="AM392" s="150"/>
      <c r="AN392" s="39"/>
      <c r="AO392" s="39"/>
      <c r="AP392" s="39"/>
      <c r="AQ392" s="39"/>
      <c r="AR392" s="39"/>
      <c r="AS392" s="39"/>
      <c r="AT392" s="39"/>
      <c r="AU392" s="39"/>
      <c r="BH392" s="2" t="s">
        <v>60</v>
      </c>
      <c r="BK392" s="23">
        <v>1.25</v>
      </c>
      <c r="BL392" s="23">
        <v>1.25</v>
      </c>
      <c r="BM392" s="23">
        <v>5</v>
      </c>
      <c r="BN392" s="23">
        <v>7.5</v>
      </c>
      <c r="BO392" s="23">
        <v>21.25</v>
      </c>
      <c r="BP392" s="23">
        <v>15</v>
      </c>
      <c r="BQ392" s="23">
        <v>13.750000000000002</v>
      </c>
      <c r="BR392" s="23">
        <v>5</v>
      </c>
      <c r="BS392" s="23">
        <v>30</v>
      </c>
      <c r="BT392" s="23">
        <v>0</v>
      </c>
    </row>
    <row r="393" spans="1:98">
      <c r="D393" s="137" t="s">
        <v>17</v>
      </c>
      <c r="E393" s="137"/>
      <c r="F393" s="138" t="s">
        <v>57</v>
      </c>
      <c r="G393" s="138"/>
      <c r="H393" s="138"/>
      <c r="I393" s="138"/>
      <c r="J393" s="145">
        <f>BK393</f>
        <v>4.1741071428571423</v>
      </c>
      <c r="K393" s="146"/>
      <c r="L393" s="147"/>
      <c r="M393" s="145">
        <f>BL393</f>
        <v>1.9419642857142858</v>
      </c>
      <c r="N393" s="146"/>
      <c r="O393" s="147"/>
      <c r="P393" s="145">
        <f>BM393</f>
        <v>3.2366071428571432</v>
      </c>
      <c r="Q393" s="146"/>
      <c r="R393" s="147"/>
      <c r="S393" s="145">
        <f>BN393</f>
        <v>12.433035714285715</v>
      </c>
      <c r="T393" s="146"/>
      <c r="U393" s="147"/>
      <c r="V393" s="145">
        <f>BO393</f>
        <v>23.59375</v>
      </c>
      <c r="W393" s="146"/>
      <c r="X393" s="147"/>
      <c r="Y393" s="145">
        <f>BP393</f>
        <v>15.513392857142858</v>
      </c>
      <c r="Z393" s="146"/>
      <c r="AA393" s="147"/>
      <c r="AB393" s="145">
        <f>BQ393</f>
        <v>14.21875</v>
      </c>
      <c r="AC393" s="146"/>
      <c r="AD393" s="147"/>
      <c r="AE393" s="145">
        <f>BR393</f>
        <v>7.1428571428571423</v>
      </c>
      <c r="AF393" s="146"/>
      <c r="AG393" s="147"/>
      <c r="AH393" s="145">
        <f>BS393</f>
        <v>17.678571428571431</v>
      </c>
      <c r="AI393" s="146"/>
      <c r="AJ393" s="147"/>
      <c r="AK393" s="145">
        <f>BT393</f>
        <v>6.6964285714285712E-2</v>
      </c>
      <c r="AL393" s="146"/>
      <c r="AM393" s="147"/>
      <c r="AN393" s="39"/>
      <c r="AO393" s="39"/>
      <c r="AP393" s="39"/>
      <c r="AQ393" s="39"/>
      <c r="AR393" s="39"/>
      <c r="AS393" s="39"/>
      <c r="AT393" s="39"/>
      <c r="AU393" s="39"/>
      <c r="BH393" s="2" t="s">
        <v>58</v>
      </c>
      <c r="BK393" s="23">
        <v>4.1741071428571423</v>
      </c>
      <c r="BL393" s="23">
        <v>1.9419642857142858</v>
      </c>
      <c r="BM393" s="23">
        <v>3.2366071428571432</v>
      </c>
      <c r="BN393" s="23">
        <v>12.433035714285715</v>
      </c>
      <c r="BO393" s="23">
        <v>23.59375</v>
      </c>
      <c r="BP393" s="23">
        <v>15.513392857142858</v>
      </c>
      <c r="BQ393" s="23">
        <v>14.21875</v>
      </c>
      <c r="BR393" s="23">
        <v>7.1428571428571423</v>
      </c>
      <c r="BS393" s="23">
        <v>17.678571428571431</v>
      </c>
      <c r="BT393" s="23">
        <v>6.6964285714285712E-2</v>
      </c>
    </row>
    <row r="394" spans="1:98">
      <c r="D394" s="137"/>
      <c r="E394" s="137"/>
      <c r="F394" s="136" t="s">
        <v>59</v>
      </c>
      <c r="G394" s="136"/>
      <c r="H394" s="136"/>
      <c r="I394" s="136"/>
      <c r="J394" s="148">
        <f>BK394</f>
        <v>5.7142857142857144</v>
      </c>
      <c r="K394" s="149"/>
      <c r="L394" s="150"/>
      <c r="M394" s="148">
        <f>BL394</f>
        <v>1.4285714285714286</v>
      </c>
      <c r="N394" s="149"/>
      <c r="O394" s="150"/>
      <c r="P394" s="148">
        <f>BM394</f>
        <v>1.4285714285714286</v>
      </c>
      <c r="Q394" s="149"/>
      <c r="R394" s="150"/>
      <c r="S394" s="148">
        <f>BN394</f>
        <v>14.285714285714285</v>
      </c>
      <c r="T394" s="149"/>
      <c r="U394" s="150"/>
      <c r="V394" s="148">
        <f>BO394</f>
        <v>21.428571428571427</v>
      </c>
      <c r="W394" s="149"/>
      <c r="X394" s="150"/>
      <c r="Y394" s="148">
        <f>BP394</f>
        <v>17.142857142857142</v>
      </c>
      <c r="Z394" s="149"/>
      <c r="AA394" s="150"/>
      <c r="AB394" s="148">
        <f>BQ394</f>
        <v>11.428571428571429</v>
      </c>
      <c r="AC394" s="149"/>
      <c r="AD394" s="150"/>
      <c r="AE394" s="148">
        <f>BR394</f>
        <v>8.5714285714285712</v>
      </c>
      <c r="AF394" s="149"/>
      <c r="AG394" s="150"/>
      <c r="AH394" s="148">
        <f>BS394</f>
        <v>18.571428571428573</v>
      </c>
      <c r="AI394" s="149"/>
      <c r="AJ394" s="150"/>
      <c r="AK394" s="148">
        <f>BT394</f>
        <v>0</v>
      </c>
      <c r="AL394" s="149"/>
      <c r="AM394" s="150"/>
      <c r="AN394" s="39"/>
      <c r="AO394" s="39"/>
      <c r="AP394" s="39"/>
      <c r="AQ394" s="39"/>
      <c r="AR394" s="39"/>
      <c r="AS394" s="39"/>
      <c r="AT394" s="39"/>
      <c r="AU394" s="39"/>
      <c r="BH394" s="2" t="s">
        <v>60</v>
      </c>
      <c r="BK394" s="23">
        <v>5.7142857142857144</v>
      </c>
      <c r="BL394" s="23">
        <v>1.4285714285714286</v>
      </c>
      <c r="BM394" s="23">
        <v>1.4285714285714286</v>
      </c>
      <c r="BN394" s="23">
        <v>14.285714285714285</v>
      </c>
      <c r="BO394" s="23">
        <v>21.428571428571427</v>
      </c>
      <c r="BP394" s="23">
        <v>17.142857142857142</v>
      </c>
      <c r="BQ394" s="23">
        <v>11.428571428571429</v>
      </c>
      <c r="BR394" s="23">
        <v>8.5714285714285712</v>
      </c>
      <c r="BS394" s="23">
        <v>18.571428571428573</v>
      </c>
      <c r="BT394" s="23">
        <v>0</v>
      </c>
    </row>
    <row r="395" spans="1:98" ht="15" customHeight="1">
      <c r="D395" s="27" t="s">
        <v>61</v>
      </c>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M395" s="53"/>
    </row>
    <row r="396" spans="1:98" ht="9.75" customHeight="1">
      <c r="D396" s="87"/>
      <c r="E396" s="88"/>
      <c r="F396" s="88"/>
      <c r="G396" s="88"/>
      <c r="H396" s="88"/>
      <c r="I396" s="89"/>
      <c r="J396" s="80">
        <v>1</v>
      </c>
      <c r="K396" s="81"/>
      <c r="L396" s="82"/>
      <c r="M396" s="80">
        <v>2</v>
      </c>
      <c r="N396" s="81"/>
      <c r="O396" s="82"/>
      <c r="P396" s="80">
        <v>3</v>
      </c>
      <c r="Q396" s="81"/>
      <c r="R396" s="82"/>
      <c r="S396" s="80">
        <v>4</v>
      </c>
      <c r="T396" s="81"/>
      <c r="U396" s="82"/>
      <c r="V396" s="80">
        <v>5</v>
      </c>
      <c r="W396" s="81"/>
      <c r="X396" s="82"/>
      <c r="Y396" s="80">
        <v>6</v>
      </c>
      <c r="Z396" s="81"/>
      <c r="AA396" s="82"/>
      <c r="AB396" s="80">
        <v>7</v>
      </c>
      <c r="AC396" s="81"/>
      <c r="AD396" s="82"/>
      <c r="AE396" s="80">
        <v>8</v>
      </c>
      <c r="AF396" s="81"/>
      <c r="AG396" s="82"/>
      <c r="AH396" s="80">
        <v>9</v>
      </c>
      <c r="AI396" s="81"/>
      <c r="AJ396" s="82"/>
      <c r="AK396" s="80"/>
      <c r="AL396" s="81"/>
      <c r="AM396" s="82"/>
      <c r="AN396" s="37"/>
      <c r="AO396" s="37"/>
      <c r="AP396" s="37"/>
      <c r="AQ396" s="37"/>
      <c r="AR396" s="37"/>
      <c r="AS396" s="37"/>
      <c r="AT396" s="37"/>
      <c r="AU396" s="37"/>
    </row>
    <row r="397" spans="1:98" ht="22.5" customHeight="1">
      <c r="D397" s="90"/>
      <c r="E397" s="91"/>
      <c r="F397" s="91"/>
      <c r="G397" s="91"/>
      <c r="H397" s="91"/>
      <c r="I397" s="92"/>
      <c r="J397" s="114" t="s">
        <v>139</v>
      </c>
      <c r="K397" s="115"/>
      <c r="L397" s="116"/>
      <c r="M397" s="114" t="s">
        <v>49</v>
      </c>
      <c r="N397" s="115"/>
      <c r="O397" s="116"/>
      <c r="P397" s="114" t="s">
        <v>50</v>
      </c>
      <c r="Q397" s="115"/>
      <c r="R397" s="116"/>
      <c r="S397" s="114" t="s">
        <v>51</v>
      </c>
      <c r="T397" s="115"/>
      <c r="U397" s="116"/>
      <c r="V397" s="114" t="s">
        <v>52</v>
      </c>
      <c r="W397" s="115"/>
      <c r="X397" s="116"/>
      <c r="Y397" s="114" t="s">
        <v>53</v>
      </c>
      <c r="Z397" s="115"/>
      <c r="AA397" s="116"/>
      <c r="AB397" s="114" t="s">
        <v>54</v>
      </c>
      <c r="AC397" s="115"/>
      <c r="AD397" s="116"/>
      <c r="AE397" s="114" t="s">
        <v>55</v>
      </c>
      <c r="AF397" s="115"/>
      <c r="AG397" s="116"/>
      <c r="AH397" s="114" t="s">
        <v>56</v>
      </c>
      <c r="AI397" s="115"/>
      <c r="AJ397" s="116"/>
      <c r="AK397" s="114" t="s">
        <v>12</v>
      </c>
      <c r="AL397" s="115"/>
      <c r="AM397" s="116"/>
      <c r="AN397" s="38"/>
      <c r="AO397" s="38"/>
      <c r="AP397" s="38"/>
      <c r="AQ397" s="38"/>
      <c r="AR397" s="38"/>
      <c r="AS397" s="38"/>
      <c r="AT397" s="38"/>
      <c r="AU397" s="38"/>
      <c r="BK397" s="2">
        <v>1</v>
      </c>
      <c r="BL397" s="2">
        <v>2</v>
      </c>
      <c r="BM397" s="2">
        <v>3</v>
      </c>
      <c r="BN397" s="2">
        <v>4</v>
      </c>
      <c r="BO397" s="2">
        <v>5</v>
      </c>
      <c r="BP397" s="2">
        <v>6</v>
      </c>
      <c r="BQ397" s="2">
        <v>7</v>
      </c>
      <c r="BR397" s="2">
        <v>8</v>
      </c>
      <c r="BS397" s="2">
        <v>9</v>
      </c>
      <c r="BT397" s="2">
        <v>0</v>
      </c>
    </row>
    <row r="398" spans="1:98">
      <c r="D398" s="137" t="s">
        <v>15</v>
      </c>
      <c r="E398" s="137"/>
      <c r="F398" s="138" t="s">
        <v>57</v>
      </c>
      <c r="G398" s="138"/>
      <c r="H398" s="138"/>
      <c r="I398" s="138"/>
      <c r="J398" s="145">
        <f>BK398</f>
        <v>2.7059102777118444</v>
      </c>
      <c r="K398" s="146"/>
      <c r="L398" s="147"/>
      <c r="M398" s="145">
        <f>BL398</f>
        <v>1.2817469736529787</v>
      </c>
      <c r="N398" s="146"/>
      <c r="O398" s="147"/>
      <c r="P398" s="145">
        <f>BM398</f>
        <v>1.9463565155471163</v>
      </c>
      <c r="Q398" s="146"/>
      <c r="R398" s="147"/>
      <c r="S398" s="145">
        <f>BN398</f>
        <v>5.6966532162354619</v>
      </c>
      <c r="T398" s="146"/>
      <c r="U398" s="147"/>
      <c r="V398" s="145">
        <f>BO398</f>
        <v>13.529551388559222</v>
      </c>
      <c r="W398" s="146"/>
      <c r="X398" s="147"/>
      <c r="Y398" s="145">
        <f>BP398</f>
        <v>13.505815333491574</v>
      </c>
      <c r="Z398" s="146"/>
      <c r="AA398" s="147"/>
      <c r="AB398" s="145">
        <f>BQ398</f>
        <v>18.063137906479941</v>
      </c>
      <c r="AC398" s="146"/>
      <c r="AD398" s="147"/>
      <c r="AE398" s="145">
        <f>BR398</f>
        <v>10.823641110847378</v>
      </c>
      <c r="AF398" s="146"/>
      <c r="AG398" s="147"/>
      <c r="AH398" s="145">
        <f>BS398</f>
        <v>32.281034892000946</v>
      </c>
      <c r="AI398" s="146"/>
      <c r="AJ398" s="147"/>
      <c r="AK398" s="145">
        <f>BT398</f>
        <v>0.16615238547353431</v>
      </c>
      <c r="AL398" s="146"/>
      <c r="AM398" s="147"/>
      <c r="AN398" s="39"/>
      <c r="AO398" s="39"/>
      <c r="AP398" s="39"/>
      <c r="AQ398" s="39"/>
      <c r="AR398" s="39"/>
      <c r="AS398" s="39"/>
      <c r="AT398" s="39"/>
      <c r="AU398" s="39"/>
      <c r="BG398" s="2">
        <v>72</v>
      </c>
      <c r="BH398" s="2" t="s">
        <v>58</v>
      </c>
      <c r="BK398" s="23">
        <v>2.7059102777118444</v>
      </c>
      <c r="BL398" s="23">
        <v>1.2817469736529787</v>
      </c>
      <c r="BM398" s="23">
        <v>1.9463565155471163</v>
      </c>
      <c r="BN398" s="23">
        <v>5.6966532162354619</v>
      </c>
      <c r="BO398" s="23">
        <v>13.529551388559222</v>
      </c>
      <c r="BP398" s="23">
        <v>13.505815333491574</v>
      </c>
      <c r="BQ398" s="23">
        <v>18.063137906479941</v>
      </c>
      <c r="BR398" s="23">
        <v>10.823641110847378</v>
      </c>
      <c r="BS398" s="23">
        <v>32.281034892000946</v>
      </c>
      <c r="BT398" s="23">
        <v>0.16615238547353431</v>
      </c>
    </row>
    <row r="399" spans="1:98">
      <c r="D399" s="137"/>
      <c r="E399" s="137"/>
      <c r="F399" s="136" t="s">
        <v>59</v>
      </c>
      <c r="G399" s="136"/>
      <c r="H399" s="136"/>
      <c r="I399" s="136"/>
      <c r="J399" s="148">
        <f>BK399</f>
        <v>0</v>
      </c>
      <c r="K399" s="149"/>
      <c r="L399" s="150"/>
      <c r="M399" s="148">
        <f>BL399</f>
        <v>1.25</v>
      </c>
      <c r="N399" s="149"/>
      <c r="O399" s="150"/>
      <c r="P399" s="148">
        <f>BM399</f>
        <v>1.25</v>
      </c>
      <c r="Q399" s="149"/>
      <c r="R399" s="150"/>
      <c r="S399" s="148">
        <f>BN399</f>
        <v>5</v>
      </c>
      <c r="T399" s="149"/>
      <c r="U399" s="150"/>
      <c r="V399" s="148">
        <f>BO399</f>
        <v>16.25</v>
      </c>
      <c r="W399" s="149"/>
      <c r="X399" s="150"/>
      <c r="Y399" s="148">
        <f>BP399</f>
        <v>15</v>
      </c>
      <c r="Z399" s="149"/>
      <c r="AA399" s="150"/>
      <c r="AB399" s="148">
        <f>BQ399</f>
        <v>11.25</v>
      </c>
      <c r="AC399" s="149"/>
      <c r="AD399" s="150"/>
      <c r="AE399" s="148">
        <f>BR399</f>
        <v>11.25</v>
      </c>
      <c r="AF399" s="149"/>
      <c r="AG399" s="150"/>
      <c r="AH399" s="148">
        <f>BS399</f>
        <v>38.75</v>
      </c>
      <c r="AI399" s="149"/>
      <c r="AJ399" s="150"/>
      <c r="AK399" s="148">
        <f>BT399</f>
        <v>0</v>
      </c>
      <c r="AL399" s="149"/>
      <c r="AM399" s="150"/>
      <c r="AN399" s="39"/>
      <c r="AO399" s="39"/>
      <c r="AP399" s="39"/>
      <c r="AQ399" s="39"/>
      <c r="AR399" s="39"/>
      <c r="AS399" s="39"/>
      <c r="AT399" s="39"/>
      <c r="AU399" s="39"/>
      <c r="BH399" s="2" t="s">
        <v>60</v>
      </c>
      <c r="BK399" s="23">
        <v>0</v>
      </c>
      <c r="BL399" s="23">
        <v>1.25</v>
      </c>
      <c r="BM399" s="23">
        <v>1.25</v>
      </c>
      <c r="BN399" s="23">
        <v>5</v>
      </c>
      <c r="BO399" s="23">
        <v>16.25</v>
      </c>
      <c r="BP399" s="23">
        <v>15</v>
      </c>
      <c r="BQ399" s="23">
        <v>11.25</v>
      </c>
      <c r="BR399" s="23">
        <v>11.25</v>
      </c>
      <c r="BS399" s="23">
        <v>38.75</v>
      </c>
      <c r="BT399" s="23">
        <v>0</v>
      </c>
    </row>
    <row r="400" spans="1:98">
      <c r="D400" s="137" t="s">
        <v>17</v>
      </c>
      <c r="E400" s="137"/>
      <c r="F400" s="138" t="s">
        <v>57</v>
      </c>
      <c r="G400" s="138"/>
      <c r="H400" s="138"/>
      <c r="I400" s="138"/>
      <c r="J400" s="145">
        <f>BK400</f>
        <v>3.0803571428571432</v>
      </c>
      <c r="K400" s="146"/>
      <c r="L400" s="147"/>
      <c r="M400" s="145">
        <f>BL400</f>
        <v>1.6517857142857144</v>
      </c>
      <c r="N400" s="146"/>
      <c r="O400" s="147"/>
      <c r="P400" s="145">
        <f>BM400</f>
        <v>2.0089285714285716</v>
      </c>
      <c r="Q400" s="146"/>
      <c r="R400" s="147"/>
      <c r="S400" s="145">
        <f>BN400</f>
        <v>6.4732142857142865</v>
      </c>
      <c r="T400" s="146"/>
      <c r="U400" s="147"/>
      <c r="V400" s="145">
        <f>BO400</f>
        <v>15.156249999999998</v>
      </c>
      <c r="W400" s="146"/>
      <c r="X400" s="147"/>
      <c r="Y400" s="145">
        <f>BP400</f>
        <v>13.616071428571427</v>
      </c>
      <c r="Z400" s="146"/>
      <c r="AA400" s="147"/>
      <c r="AB400" s="145">
        <f>BQ400</f>
        <v>17.522321428571427</v>
      </c>
      <c r="AC400" s="146"/>
      <c r="AD400" s="147"/>
      <c r="AE400" s="145">
        <f>BR400</f>
        <v>10.491071428571429</v>
      </c>
      <c r="AF400" s="146"/>
      <c r="AG400" s="147"/>
      <c r="AH400" s="145">
        <f>BS400</f>
        <v>29.955357142857142</v>
      </c>
      <c r="AI400" s="146"/>
      <c r="AJ400" s="147"/>
      <c r="AK400" s="145">
        <f>BT400</f>
        <v>4.4642857142857144E-2</v>
      </c>
      <c r="AL400" s="146"/>
      <c r="AM400" s="147"/>
      <c r="AN400" s="39"/>
      <c r="AO400" s="39"/>
      <c r="AP400" s="39"/>
      <c r="AQ400" s="39"/>
      <c r="AR400" s="39"/>
      <c r="AS400" s="39"/>
      <c r="AT400" s="39"/>
      <c r="AU400" s="39"/>
      <c r="BH400" s="2" t="s">
        <v>58</v>
      </c>
      <c r="BK400" s="23">
        <v>3.0803571428571432</v>
      </c>
      <c r="BL400" s="23">
        <v>1.6517857142857144</v>
      </c>
      <c r="BM400" s="23">
        <v>2.0089285714285716</v>
      </c>
      <c r="BN400" s="23">
        <v>6.4732142857142865</v>
      </c>
      <c r="BO400" s="23">
        <v>15.156249999999998</v>
      </c>
      <c r="BP400" s="23">
        <v>13.616071428571427</v>
      </c>
      <c r="BQ400" s="23">
        <v>17.522321428571427</v>
      </c>
      <c r="BR400" s="23">
        <v>10.491071428571429</v>
      </c>
      <c r="BS400" s="23">
        <v>29.955357142857142</v>
      </c>
      <c r="BT400" s="23">
        <v>4.4642857142857144E-2</v>
      </c>
    </row>
    <row r="401" spans="1:98">
      <c r="D401" s="137"/>
      <c r="E401" s="137"/>
      <c r="F401" s="136" t="s">
        <v>59</v>
      </c>
      <c r="G401" s="136"/>
      <c r="H401" s="136"/>
      <c r="I401" s="136"/>
      <c r="J401" s="148">
        <f>BK401</f>
        <v>4.2857142857142856</v>
      </c>
      <c r="K401" s="149"/>
      <c r="L401" s="150"/>
      <c r="M401" s="148">
        <f>BL401</f>
        <v>1.4285714285714286</v>
      </c>
      <c r="N401" s="149"/>
      <c r="O401" s="150"/>
      <c r="P401" s="148">
        <f>BM401</f>
        <v>0</v>
      </c>
      <c r="Q401" s="149"/>
      <c r="R401" s="150"/>
      <c r="S401" s="148">
        <f>BN401</f>
        <v>14.285714285714285</v>
      </c>
      <c r="T401" s="149"/>
      <c r="U401" s="150"/>
      <c r="V401" s="148">
        <f>BO401</f>
        <v>12.857142857142856</v>
      </c>
      <c r="W401" s="149"/>
      <c r="X401" s="150"/>
      <c r="Y401" s="148">
        <f>BP401</f>
        <v>4.2857142857142856</v>
      </c>
      <c r="Z401" s="149"/>
      <c r="AA401" s="150"/>
      <c r="AB401" s="148">
        <f>BQ401</f>
        <v>22.857142857142858</v>
      </c>
      <c r="AC401" s="149"/>
      <c r="AD401" s="150"/>
      <c r="AE401" s="148">
        <f>BR401</f>
        <v>10</v>
      </c>
      <c r="AF401" s="149"/>
      <c r="AG401" s="150"/>
      <c r="AH401" s="148">
        <f>BS401</f>
        <v>30</v>
      </c>
      <c r="AI401" s="149"/>
      <c r="AJ401" s="150"/>
      <c r="AK401" s="148">
        <f>BT401</f>
        <v>0</v>
      </c>
      <c r="AL401" s="149"/>
      <c r="AM401" s="150"/>
      <c r="AN401" s="39"/>
      <c r="AO401" s="39"/>
      <c r="AP401" s="39"/>
      <c r="AQ401" s="39"/>
      <c r="AR401" s="39"/>
      <c r="AS401" s="39"/>
      <c r="AT401" s="39"/>
      <c r="AU401" s="39"/>
      <c r="BH401" s="2" t="s">
        <v>60</v>
      </c>
      <c r="BK401" s="23">
        <v>4.2857142857142856</v>
      </c>
      <c r="BL401" s="23">
        <v>1.4285714285714286</v>
      </c>
      <c r="BM401" s="23">
        <v>0</v>
      </c>
      <c r="BN401" s="23">
        <v>14.285714285714285</v>
      </c>
      <c r="BO401" s="23">
        <v>12.857142857142856</v>
      </c>
      <c r="BP401" s="23">
        <v>4.2857142857142856</v>
      </c>
      <c r="BQ401" s="23">
        <v>22.857142857142858</v>
      </c>
      <c r="BR401" s="23">
        <v>10</v>
      </c>
      <c r="BS401" s="23">
        <v>30</v>
      </c>
      <c r="BT401" s="23">
        <v>0</v>
      </c>
    </row>
    <row r="402" spans="1:98" hidden="1"/>
    <row r="403" spans="1:98" hidden="1"/>
    <row r="404" spans="1:98" hidden="1"/>
    <row r="405" spans="1:98" ht="3.75" customHeight="1"/>
    <row r="406" spans="1:98" ht="15" customHeight="1"/>
    <row r="407" spans="1:98" s="19" customFormat="1" ht="11.25" customHeight="1">
      <c r="A407" s="2"/>
      <c r="B407" s="86" t="s">
        <v>140</v>
      </c>
      <c r="C407" s="86"/>
      <c r="D407" s="15" t="s">
        <v>141</v>
      </c>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7"/>
      <c r="AI407" s="17"/>
      <c r="AJ407" s="15"/>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V407" s="24"/>
      <c r="BX407" s="25"/>
      <c r="BZ407" s="2"/>
      <c r="CG407" s="20"/>
      <c r="CH407" s="20"/>
      <c r="CI407" s="20"/>
      <c r="CK407" s="25"/>
      <c r="CT407" s="20"/>
    </row>
    <row r="408" spans="1:98" ht="15" customHeight="1">
      <c r="B408" s="86"/>
      <c r="C408" s="86"/>
      <c r="D408" s="27" t="s">
        <v>47</v>
      </c>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M408" s="22"/>
    </row>
    <row r="409" spans="1:98" ht="9.75" customHeight="1">
      <c r="D409" s="87"/>
      <c r="E409" s="88"/>
      <c r="F409" s="88"/>
      <c r="G409" s="88"/>
      <c r="H409" s="88"/>
      <c r="I409" s="89"/>
      <c r="J409" s="80">
        <v>1</v>
      </c>
      <c r="K409" s="81"/>
      <c r="L409" s="82"/>
      <c r="M409" s="80">
        <v>2</v>
      </c>
      <c r="N409" s="81"/>
      <c r="O409" s="82"/>
      <c r="P409" s="80">
        <v>3</v>
      </c>
      <c r="Q409" s="81"/>
      <c r="R409" s="82"/>
      <c r="S409" s="80">
        <v>4</v>
      </c>
      <c r="T409" s="81"/>
      <c r="U409" s="82"/>
      <c r="V409" s="80">
        <v>5</v>
      </c>
      <c r="W409" s="81"/>
      <c r="X409" s="82"/>
      <c r="Y409" s="80">
        <v>6</v>
      </c>
      <c r="Z409" s="81"/>
      <c r="AA409" s="82"/>
      <c r="AB409" s="80">
        <v>7</v>
      </c>
      <c r="AC409" s="81"/>
      <c r="AD409" s="82"/>
      <c r="AE409" s="80">
        <v>8</v>
      </c>
      <c r="AF409" s="81"/>
      <c r="AG409" s="82"/>
      <c r="AH409" s="80">
        <v>9</v>
      </c>
      <c r="AI409" s="81"/>
      <c r="AJ409" s="82"/>
      <c r="AK409" s="80">
        <v>10</v>
      </c>
      <c r="AL409" s="81"/>
      <c r="AM409" s="82"/>
      <c r="AN409" s="80"/>
      <c r="AO409" s="81"/>
      <c r="AP409" s="82"/>
      <c r="AQ409" s="37"/>
      <c r="AR409" s="37"/>
      <c r="AS409" s="37"/>
      <c r="AT409" s="37"/>
      <c r="AU409" s="37"/>
    </row>
    <row r="410" spans="1:98" ht="22.5" customHeight="1">
      <c r="D410" s="90"/>
      <c r="E410" s="91"/>
      <c r="F410" s="91"/>
      <c r="G410" s="91"/>
      <c r="H410" s="91"/>
      <c r="I410" s="92"/>
      <c r="J410" s="114" t="s">
        <v>142</v>
      </c>
      <c r="K410" s="115"/>
      <c r="L410" s="116"/>
      <c r="M410" s="114" t="s">
        <v>48</v>
      </c>
      <c r="N410" s="115"/>
      <c r="O410" s="116"/>
      <c r="P410" s="114" t="s">
        <v>49</v>
      </c>
      <c r="Q410" s="115"/>
      <c r="R410" s="116"/>
      <c r="S410" s="114" t="s">
        <v>50</v>
      </c>
      <c r="T410" s="115"/>
      <c r="U410" s="116"/>
      <c r="V410" s="114" t="s">
        <v>51</v>
      </c>
      <c r="W410" s="115"/>
      <c r="X410" s="116"/>
      <c r="Y410" s="114" t="s">
        <v>52</v>
      </c>
      <c r="Z410" s="115"/>
      <c r="AA410" s="116"/>
      <c r="AB410" s="114" t="s">
        <v>53</v>
      </c>
      <c r="AC410" s="115"/>
      <c r="AD410" s="116"/>
      <c r="AE410" s="114" t="s">
        <v>54</v>
      </c>
      <c r="AF410" s="115"/>
      <c r="AG410" s="116"/>
      <c r="AH410" s="114" t="s">
        <v>55</v>
      </c>
      <c r="AI410" s="115"/>
      <c r="AJ410" s="116"/>
      <c r="AK410" s="114" t="s">
        <v>56</v>
      </c>
      <c r="AL410" s="115"/>
      <c r="AM410" s="116"/>
      <c r="AN410" s="114" t="s">
        <v>12</v>
      </c>
      <c r="AO410" s="115"/>
      <c r="AP410" s="116"/>
      <c r="AQ410" s="38"/>
      <c r="AR410" s="38"/>
      <c r="AS410" s="38"/>
      <c r="AT410" s="38"/>
      <c r="AU410" s="38"/>
      <c r="BK410" s="2">
        <v>1</v>
      </c>
      <c r="BL410" s="2">
        <v>2</v>
      </c>
      <c r="BM410" s="2">
        <v>3</v>
      </c>
      <c r="BN410" s="2">
        <v>4</v>
      </c>
      <c r="BO410" s="2">
        <v>5</v>
      </c>
      <c r="BP410" s="2">
        <v>6</v>
      </c>
      <c r="BQ410" s="2">
        <v>7</v>
      </c>
      <c r="BR410" s="2">
        <v>8</v>
      </c>
      <c r="BS410" s="2">
        <v>9</v>
      </c>
      <c r="BT410" s="2">
        <v>10</v>
      </c>
      <c r="BU410" s="2">
        <v>0</v>
      </c>
    </row>
    <row r="411" spans="1:98">
      <c r="D411" s="137" t="s">
        <v>15</v>
      </c>
      <c r="E411" s="137"/>
      <c r="F411" s="138" t="s">
        <v>57</v>
      </c>
      <c r="G411" s="138"/>
      <c r="H411" s="138"/>
      <c r="I411" s="138"/>
      <c r="J411" s="145">
        <f>BK411</f>
        <v>3.7502967006883456</v>
      </c>
      <c r="K411" s="146"/>
      <c r="L411" s="147"/>
      <c r="M411" s="145">
        <f>BL411</f>
        <v>13.577023498694519</v>
      </c>
      <c r="N411" s="146"/>
      <c r="O411" s="147"/>
      <c r="P411" s="145">
        <f>BM411</f>
        <v>2.9432708283883215</v>
      </c>
      <c r="Q411" s="146"/>
      <c r="R411" s="147"/>
      <c r="S411" s="145">
        <f>BN411</f>
        <v>4.3436980773795399</v>
      </c>
      <c r="T411" s="146"/>
      <c r="U411" s="147"/>
      <c r="V411" s="145">
        <f>BO411</f>
        <v>13.766911939235699</v>
      </c>
      <c r="W411" s="146"/>
      <c r="X411" s="147"/>
      <c r="Y411" s="145">
        <f>BP411</f>
        <v>23.095181580821269</v>
      </c>
      <c r="Z411" s="146"/>
      <c r="AA411" s="147"/>
      <c r="AB411" s="145">
        <f>BQ411</f>
        <v>12.841205791597437</v>
      </c>
      <c r="AC411" s="146"/>
      <c r="AD411" s="147"/>
      <c r="AE411" s="145">
        <f>BR411</f>
        <v>10.182767624020887</v>
      </c>
      <c r="AF411" s="146"/>
      <c r="AG411" s="147"/>
      <c r="AH411" s="145">
        <f>BS411</f>
        <v>5.6017089959648709</v>
      </c>
      <c r="AI411" s="146"/>
      <c r="AJ411" s="147"/>
      <c r="AK411" s="145">
        <f>BT411</f>
        <v>9.162117256112035</v>
      </c>
      <c r="AL411" s="146"/>
      <c r="AM411" s="147"/>
      <c r="AN411" s="145">
        <f>BU411</f>
        <v>0.73581770709708039</v>
      </c>
      <c r="AO411" s="146"/>
      <c r="AP411" s="147"/>
      <c r="AQ411" s="39"/>
      <c r="AR411" s="39"/>
      <c r="AS411" s="39"/>
      <c r="AT411" s="39"/>
      <c r="AU411" s="39"/>
      <c r="BG411" s="2">
        <v>73</v>
      </c>
      <c r="BH411" s="2" t="s">
        <v>58</v>
      </c>
      <c r="BK411" s="23">
        <v>3.7502967006883456</v>
      </c>
      <c r="BL411" s="23">
        <v>13.577023498694519</v>
      </c>
      <c r="BM411" s="23">
        <v>2.9432708283883215</v>
      </c>
      <c r="BN411" s="23">
        <v>4.3436980773795399</v>
      </c>
      <c r="BO411" s="23">
        <v>13.766911939235699</v>
      </c>
      <c r="BP411" s="23">
        <v>23.095181580821269</v>
      </c>
      <c r="BQ411" s="23">
        <v>12.841205791597437</v>
      </c>
      <c r="BR411" s="23">
        <v>10.182767624020887</v>
      </c>
      <c r="BS411" s="23">
        <v>5.6017089959648709</v>
      </c>
      <c r="BT411" s="23">
        <v>9.162117256112035</v>
      </c>
      <c r="BU411" s="23">
        <v>0.73581770709708039</v>
      </c>
    </row>
    <row r="412" spans="1:98">
      <c r="D412" s="137"/>
      <c r="E412" s="137"/>
      <c r="F412" s="136" t="s">
        <v>59</v>
      </c>
      <c r="G412" s="136"/>
      <c r="H412" s="136"/>
      <c r="I412" s="136"/>
      <c r="J412" s="148">
        <f>BK412</f>
        <v>5</v>
      </c>
      <c r="K412" s="149"/>
      <c r="L412" s="150"/>
      <c r="M412" s="148">
        <f>BL412</f>
        <v>6.25</v>
      </c>
      <c r="N412" s="149"/>
      <c r="O412" s="150"/>
      <c r="P412" s="148">
        <f>BM412</f>
        <v>3.75</v>
      </c>
      <c r="Q412" s="149"/>
      <c r="R412" s="150"/>
      <c r="S412" s="148">
        <f>BN412</f>
        <v>2.5</v>
      </c>
      <c r="T412" s="149"/>
      <c r="U412" s="150"/>
      <c r="V412" s="148">
        <f>BO412</f>
        <v>11.25</v>
      </c>
      <c r="W412" s="149"/>
      <c r="X412" s="150"/>
      <c r="Y412" s="148">
        <f>BP412</f>
        <v>28.749999999999996</v>
      </c>
      <c r="Z412" s="149"/>
      <c r="AA412" s="150"/>
      <c r="AB412" s="148">
        <f>BQ412</f>
        <v>12.5</v>
      </c>
      <c r="AC412" s="149"/>
      <c r="AD412" s="150"/>
      <c r="AE412" s="148">
        <f>BR412</f>
        <v>11.25</v>
      </c>
      <c r="AF412" s="149"/>
      <c r="AG412" s="150"/>
      <c r="AH412" s="148">
        <f>BS412</f>
        <v>8.75</v>
      </c>
      <c r="AI412" s="149"/>
      <c r="AJ412" s="150"/>
      <c r="AK412" s="148">
        <f>BT412</f>
        <v>10</v>
      </c>
      <c r="AL412" s="149"/>
      <c r="AM412" s="150"/>
      <c r="AN412" s="148">
        <f>BU412</f>
        <v>0</v>
      </c>
      <c r="AO412" s="149"/>
      <c r="AP412" s="150"/>
      <c r="AQ412" s="39"/>
      <c r="AR412" s="39"/>
      <c r="AS412" s="39"/>
      <c r="AT412" s="39"/>
      <c r="AU412" s="39"/>
      <c r="BH412" s="2" t="s">
        <v>60</v>
      </c>
      <c r="BK412" s="23">
        <v>5</v>
      </c>
      <c r="BL412" s="23">
        <v>6.25</v>
      </c>
      <c r="BM412" s="23">
        <v>3.75</v>
      </c>
      <c r="BN412" s="23">
        <v>2.5</v>
      </c>
      <c r="BO412" s="23">
        <v>11.25</v>
      </c>
      <c r="BP412" s="23">
        <v>28.749999999999996</v>
      </c>
      <c r="BQ412" s="23">
        <v>12.5</v>
      </c>
      <c r="BR412" s="23">
        <v>11.25</v>
      </c>
      <c r="BS412" s="23">
        <v>8.75</v>
      </c>
      <c r="BT412" s="23">
        <v>10</v>
      </c>
      <c r="BU412" s="23">
        <v>0</v>
      </c>
    </row>
    <row r="413" spans="1:98">
      <c r="D413" s="137" t="s">
        <v>17</v>
      </c>
      <c r="E413" s="137"/>
      <c r="F413" s="138" t="s">
        <v>57</v>
      </c>
      <c r="G413" s="138"/>
      <c r="H413" s="138"/>
      <c r="I413" s="138"/>
      <c r="J413" s="145">
        <f>BK413</f>
        <v>4.21875</v>
      </c>
      <c r="K413" s="146"/>
      <c r="L413" s="147"/>
      <c r="M413" s="145">
        <f>BL413</f>
        <v>14.531250000000002</v>
      </c>
      <c r="N413" s="146"/>
      <c r="O413" s="147"/>
      <c r="P413" s="145">
        <f>BM413</f>
        <v>3.125</v>
      </c>
      <c r="Q413" s="146"/>
      <c r="R413" s="147"/>
      <c r="S413" s="145">
        <f>BN413</f>
        <v>4.7321428571428568</v>
      </c>
      <c r="T413" s="146"/>
      <c r="U413" s="147"/>
      <c r="V413" s="145">
        <f>BO413</f>
        <v>13.526785714285714</v>
      </c>
      <c r="W413" s="146"/>
      <c r="X413" s="147"/>
      <c r="Y413" s="145">
        <f>BP413</f>
        <v>22.678571428571427</v>
      </c>
      <c r="Z413" s="146"/>
      <c r="AA413" s="147"/>
      <c r="AB413" s="145">
        <f>BQ413</f>
        <v>12.053571428571429</v>
      </c>
      <c r="AC413" s="146"/>
      <c r="AD413" s="147"/>
      <c r="AE413" s="145">
        <f>BR413</f>
        <v>10.111607142857142</v>
      </c>
      <c r="AF413" s="146"/>
      <c r="AG413" s="147"/>
      <c r="AH413" s="145">
        <f>BS413</f>
        <v>5.0669642857142856</v>
      </c>
      <c r="AI413" s="146"/>
      <c r="AJ413" s="147"/>
      <c r="AK413" s="145">
        <f>BT413</f>
        <v>9.8214285714285712</v>
      </c>
      <c r="AL413" s="146"/>
      <c r="AM413" s="147"/>
      <c r="AN413" s="145">
        <f>BU413</f>
        <v>0.13392857142857142</v>
      </c>
      <c r="AO413" s="146"/>
      <c r="AP413" s="147"/>
      <c r="AQ413" s="39"/>
      <c r="AR413" s="39"/>
      <c r="AS413" s="39"/>
      <c r="AT413" s="39"/>
      <c r="AU413" s="39"/>
      <c r="BH413" s="2" t="s">
        <v>58</v>
      </c>
      <c r="BK413" s="23">
        <v>4.21875</v>
      </c>
      <c r="BL413" s="23">
        <v>14.531250000000002</v>
      </c>
      <c r="BM413" s="23">
        <v>3.125</v>
      </c>
      <c r="BN413" s="23">
        <v>4.7321428571428568</v>
      </c>
      <c r="BO413" s="23">
        <v>13.526785714285714</v>
      </c>
      <c r="BP413" s="23">
        <v>22.678571428571427</v>
      </c>
      <c r="BQ413" s="23">
        <v>12.053571428571429</v>
      </c>
      <c r="BR413" s="23">
        <v>10.111607142857142</v>
      </c>
      <c r="BS413" s="23">
        <v>5.0669642857142856</v>
      </c>
      <c r="BT413" s="23">
        <v>9.8214285714285712</v>
      </c>
      <c r="BU413" s="23">
        <v>0.13392857142857142</v>
      </c>
    </row>
    <row r="414" spans="1:98">
      <c r="D414" s="137"/>
      <c r="E414" s="137"/>
      <c r="F414" s="136" t="s">
        <v>59</v>
      </c>
      <c r="G414" s="136"/>
      <c r="H414" s="136"/>
      <c r="I414" s="136"/>
      <c r="J414" s="148">
        <f>BK414</f>
        <v>8.5714285714285712</v>
      </c>
      <c r="K414" s="149"/>
      <c r="L414" s="150"/>
      <c r="M414" s="148">
        <f>BL414</f>
        <v>11.428571428571429</v>
      </c>
      <c r="N414" s="149"/>
      <c r="O414" s="150"/>
      <c r="P414" s="148">
        <f>BM414</f>
        <v>4.2857142857142856</v>
      </c>
      <c r="Q414" s="149"/>
      <c r="R414" s="150"/>
      <c r="S414" s="148">
        <f>BN414</f>
        <v>10</v>
      </c>
      <c r="T414" s="149"/>
      <c r="U414" s="150"/>
      <c r="V414" s="148">
        <f>BO414</f>
        <v>7.1428571428571423</v>
      </c>
      <c r="W414" s="149"/>
      <c r="X414" s="150"/>
      <c r="Y414" s="148">
        <f>BP414</f>
        <v>34.285714285714285</v>
      </c>
      <c r="Z414" s="149"/>
      <c r="AA414" s="150"/>
      <c r="AB414" s="148">
        <f>BQ414</f>
        <v>5.7142857142857144</v>
      </c>
      <c r="AC414" s="149"/>
      <c r="AD414" s="150"/>
      <c r="AE414" s="148">
        <f>BR414</f>
        <v>4.2857142857142856</v>
      </c>
      <c r="AF414" s="149"/>
      <c r="AG414" s="150"/>
      <c r="AH414" s="148">
        <f>BS414</f>
        <v>4.2857142857142856</v>
      </c>
      <c r="AI414" s="149"/>
      <c r="AJ414" s="150"/>
      <c r="AK414" s="148">
        <f>BT414</f>
        <v>10</v>
      </c>
      <c r="AL414" s="149"/>
      <c r="AM414" s="150"/>
      <c r="AN414" s="148">
        <f>BU414</f>
        <v>0</v>
      </c>
      <c r="AO414" s="149"/>
      <c r="AP414" s="150"/>
      <c r="AQ414" s="39"/>
      <c r="AR414" s="39"/>
      <c r="AS414" s="39"/>
      <c r="AT414" s="39"/>
      <c r="AU414" s="39"/>
      <c r="BH414" s="2" t="s">
        <v>60</v>
      </c>
      <c r="BK414" s="23">
        <v>8.5714285714285712</v>
      </c>
      <c r="BL414" s="23">
        <v>11.428571428571429</v>
      </c>
      <c r="BM414" s="23">
        <v>4.2857142857142856</v>
      </c>
      <c r="BN414" s="23">
        <v>10</v>
      </c>
      <c r="BO414" s="23">
        <v>7.1428571428571423</v>
      </c>
      <c r="BP414" s="23">
        <v>34.285714285714285</v>
      </c>
      <c r="BQ414" s="23">
        <v>5.7142857142857144</v>
      </c>
      <c r="BR414" s="23">
        <v>4.2857142857142856</v>
      </c>
      <c r="BS414" s="23">
        <v>4.2857142857142856</v>
      </c>
      <c r="BT414" s="23">
        <v>10</v>
      </c>
      <c r="BU414" s="23">
        <v>0</v>
      </c>
    </row>
    <row r="415" spans="1:98" ht="15" customHeight="1">
      <c r="D415" s="27" t="s">
        <v>61</v>
      </c>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M415" s="22"/>
    </row>
    <row r="416" spans="1:98" ht="9.75" customHeight="1">
      <c r="D416" s="87"/>
      <c r="E416" s="88"/>
      <c r="F416" s="88"/>
      <c r="G416" s="88"/>
      <c r="H416" s="88"/>
      <c r="I416" s="89"/>
      <c r="J416" s="80">
        <v>1</v>
      </c>
      <c r="K416" s="81"/>
      <c r="L416" s="82"/>
      <c r="M416" s="80">
        <v>2</v>
      </c>
      <c r="N416" s="81"/>
      <c r="O416" s="82"/>
      <c r="P416" s="80">
        <v>3</v>
      </c>
      <c r="Q416" s="81"/>
      <c r="R416" s="82"/>
      <c r="S416" s="80">
        <v>4</v>
      </c>
      <c r="T416" s="81"/>
      <c r="U416" s="82"/>
      <c r="V416" s="80">
        <v>5</v>
      </c>
      <c r="W416" s="81"/>
      <c r="X416" s="82"/>
      <c r="Y416" s="80">
        <v>6</v>
      </c>
      <c r="Z416" s="81"/>
      <c r="AA416" s="82"/>
      <c r="AB416" s="80">
        <v>7</v>
      </c>
      <c r="AC416" s="81"/>
      <c r="AD416" s="82"/>
      <c r="AE416" s="80">
        <v>8</v>
      </c>
      <c r="AF416" s="81"/>
      <c r="AG416" s="82"/>
      <c r="AH416" s="80">
        <v>9</v>
      </c>
      <c r="AI416" s="81"/>
      <c r="AJ416" s="82"/>
      <c r="AK416" s="80">
        <v>10</v>
      </c>
      <c r="AL416" s="81"/>
      <c r="AM416" s="82"/>
      <c r="AN416" s="80"/>
      <c r="AO416" s="81"/>
      <c r="AP416" s="82"/>
      <c r="AQ416" s="37"/>
      <c r="AR416" s="37"/>
      <c r="AS416" s="37"/>
      <c r="AT416" s="37"/>
      <c r="AU416" s="37"/>
    </row>
    <row r="417" spans="1:98" ht="22.5" customHeight="1">
      <c r="D417" s="90"/>
      <c r="E417" s="91"/>
      <c r="F417" s="91"/>
      <c r="G417" s="91"/>
      <c r="H417" s="91"/>
      <c r="I417" s="92"/>
      <c r="J417" s="114" t="s">
        <v>142</v>
      </c>
      <c r="K417" s="115"/>
      <c r="L417" s="116"/>
      <c r="M417" s="114" t="s">
        <v>48</v>
      </c>
      <c r="N417" s="115"/>
      <c r="O417" s="116"/>
      <c r="P417" s="114" t="s">
        <v>49</v>
      </c>
      <c r="Q417" s="115"/>
      <c r="R417" s="116"/>
      <c r="S417" s="114" t="s">
        <v>50</v>
      </c>
      <c r="T417" s="115"/>
      <c r="U417" s="116"/>
      <c r="V417" s="114" t="s">
        <v>51</v>
      </c>
      <c r="W417" s="115"/>
      <c r="X417" s="116"/>
      <c r="Y417" s="114" t="s">
        <v>52</v>
      </c>
      <c r="Z417" s="115"/>
      <c r="AA417" s="116"/>
      <c r="AB417" s="114" t="s">
        <v>53</v>
      </c>
      <c r="AC417" s="115"/>
      <c r="AD417" s="116"/>
      <c r="AE417" s="114" t="s">
        <v>54</v>
      </c>
      <c r="AF417" s="115"/>
      <c r="AG417" s="116"/>
      <c r="AH417" s="114" t="s">
        <v>55</v>
      </c>
      <c r="AI417" s="115"/>
      <c r="AJ417" s="116"/>
      <c r="AK417" s="114" t="s">
        <v>56</v>
      </c>
      <c r="AL417" s="115"/>
      <c r="AM417" s="116"/>
      <c r="AN417" s="114" t="s">
        <v>12</v>
      </c>
      <c r="AO417" s="115"/>
      <c r="AP417" s="116"/>
      <c r="AQ417" s="38"/>
      <c r="AR417" s="38"/>
      <c r="AS417" s="38"/>
      <c r="AT417" s="38"/>
      <c r="AU417" s="38"/>
      <c r="BK417" s="2">
        <v>1</v>
      </c>
      <c r="BL417" s="2">
        <v>2</v>
      </c>
      <c r="BM417" s="2">
        <v>3</v>
      </c>
      <c r="BN417" s="2">
        <v>4</v>
      </c>
      <c r="BO417" s="2">
        <v>5</v>
      </c>
      <c r="BP417" s="2">
        <v>6</v>
      </c>
      <c r="BQ417" s="2">
        <v>7</v>
      </c>
      <c r="BR417" s="2">
        <v>8</v>
      </c>
      <c r="BS417" s="2">
        <v>9</v>
      </c>
      <c r="BT417" s="2">
        <v>10</v>
      </c>
      <c r="BU417" s="2">
        <v>0</v>
      </c>
    </row>
    <row r="418" spans="1:98">
      <c r="D418" s="137" t="s">
        <v>15</v>
      </c>
      <c r="E418" s="137"/>
      <c r="F418" s="138" t="s">
        <v>57</v>
      </c>
      <c r="G418" s="138"/>
      <c r="H418" s="138"/>
      <c r="I418" s="138"/>
      <c r="J418" s="145">
        <f>BK418</f>
        <v>3.5604082601471641</v>
      </c>
      <c r="K418" s="146"/>
      <c r="L418" s="147"/>
      <c r="M418" s="145">
        <f>BL418</f>
        <v>8.1652029432708293</v>
      </c>
      <c r="N418" s="146"/>
      <c r="O418" s="147"/>
      <c r="P418" s="145">
        <f>BM418</f>
        <v>2.6821742226441967</v>
      </c>
      <c r="Q418" s="146"/>
      <c r="R418" s="147"/>
      <c r="S418" s="145">
        <f>BN418</f>
        <v>2.3736055067647759</v>
      </c>
      <c r="T418" s="146"/>
      <c r="U418" s="147"/>
      <c r="V418" s="145">
        <f>BO418</f>
        <v>8.0465226679325905</v>
      </c>
      <c r="W418" s="146"/>
      <c r="X418" s="147"/>
      <c r="Y418" s="145">
        <f>BP418</f>
        <v>17.37479230951816</v>
      </c>
      <c r="Z418" s="146"/>
      <c r="AA418" s="147"/>
      <c r="AB418" s="145">
        <f>BQ418</f>
        <v>13.149774507476858</v>
      </c>
      <c r="AC418" s="146"/>
      <c r="AD418" s="147"/>
      <c r="AE418" s="145">
        <f>BR418</f>
        <v>14.882506527415144</v>
      </c>
      <c r="AF418" s="146"/>
      <c r="AG418" s="147"/>
      <c r="AH418" s="145">
        <f>BS418</f>
        <v>8.1652029432708293</v>
      </c>
      <c r="AI418" s="146"/>
      <c r="AJ418" s="147"/>
      <c r="AK418" s="145">
        <f>BT418</f>
        <v>20.009494422027061</v>
      </c>
      <c r="AL418" s="146"/>
      <c r="AM418" s="147"/>
      <c r="AN418" s="145">
        <f>BU418</f>
        <v>1.5903156895323998</v>
      </c>
      <c r="AO418" s="146"/>
      <c r="AP418" s="147"/>
      <c r="AQ418" s="39"/>
      <c r="AR418" s="39"/>
      <c r="AS418" s="39"/>
      <c r="AT418" s="39"/>
      <c r="AU418" s="39"/>
      <c r="BG418" s="2">
        <v>74</v>
      </c>
      <c r="BH418" s="2" t="s">
        <v>58</v>
      </c>
      <c r="BK418" s="23">
        <v>3.5604082601471641</v>
      </c>
      <c r="BL418" s="23">
        <v>8.1652029432708293</v>
      </c>
      <c r="BM418" s="23">
        <v>2.6821742226441967</v>
      </c>
      <c r="BN418" s="23">
        <v>2.3736055067647759</v>
      </c>
      <c r="BO418" s="23">
        <v>8.0465226679325905</v>
      </c>
      <c r="BP418" s="23">
        <v>17.37479230951816</v>
      </c>
      <c r="BQ418" s="23">
        <v>13.149774507476858</v>
      </c>
      <c r="BR418" s="23">
        <v>14.882506527415144</v>
      </c>
      <c r="BS418" s="23">
        <v>8.1652029432708293</v>
      </c>
      <c r="BT418" s="23">
        <v>20.009494422027061</v>
      </c>
      <c r="BU418" s="23">
        <v>1.5903156895323998</v>
      </c>
    </row>
    <row r="419" spans="1:98">
      <c r="D419" s="137"/>
      <c r="E419" s="137"/>
      <c r="F419" s="136" t="s">
        <v>59</v>
      </c>
      <c r="G419" s="136"/>
      <c r="H419" s="136"/>
      <c r="I419" s="136"/>
      <c r="J419" s="148">
        <f>BK419</f>
        <v>5</v>
      </c>
      <c r="K419" s="149"/>
      <c r="L419" s="150"/>
      <c r="M419" s="148">
        <f>BL419</f>
        <v>3.75</v>
      </c>
      <c r="N419" s="149"/>
      <c r="O419" s="150"/>
      <c r="P419" s="148">
        <f>BM419</f>
        <v>3.75</v>
      </c>
      <c r="Q419" s="149"/>
      <c r="R419" s="150"/>
      <c r="S419" s="148">
        <f>BN419</f>
        <v>0</v>
      </c>
      <c r="T419" s="149"/>
      <c r="U419" s="150"/>
      <c r="V419" s="148">
        <f>BO419</f>
        <v>11.25</v>
      </c>
      <c r="W419" s="149"/>
      <c r="X419" s="150"/>
      <c r="Y419" s="148">
        <f>BP419</f>
        <v>21.25</v>
      </c>
      <c r="Z419" s="149"/>
      <c r="AA419" s="150"/>
      <c r="AB419" s="148">
        <f>BQ419</f>
        <v>12.5</v>
      </c>
      <c r="AC419" s="149"/>
      <c r="AD419" s="150"/>
      <c r="AE419" s="148">
        <f>BR419</f>
        <v>13.750000000000002</v>
      </c>
      <c r="AF419" s="149"/>
      <c r="AG419" s="150"/>
      <c r="AH419" s="148">
        <f>BS419</f>
        <v>10</v>
      </c>
      <c r="AI419" s="149"/>
      <c r="AJ419" s="150"/>
      <c r="AK419" s="148">
        <f>BT419</f>
        <v>18.75</v>
      </c>
      <c r="AL419" s="149"/>
      <c r="AM419" s="150"/>
      <c r="AN419" s="148">
        <f>BU419</f>
        <v>0</v>
      </c>
      <c r="AO419" s="149"/>
      <c r="AP419" s="150"/>
      <c r="AQ419" s="39"/>
      <c r="AR419" s="39"/>
      <c r="AS419" s="39"/>
      <c r="AT419" s="39"/>
      <c r="AU419" s="39"/>
      <c r="BH419" s="2" t="s">
        <v>60</v>
      </c>
      <c r="BK419" s="23">
        <v>5</v>
      </c>
      <c r="BL419" s="23">
        <v>3.75</v>
      </c>
      <c r="BM419" s="23">
        <v>3.75</v>
      </c>
      <c r="BN419" s="23">
        <v>0</v>
      </c>
      <c r="BO419" s="23">
        <v>11.25</v>
      </c>
      <c r="BP419" s="23">
        <v>21.25</v>
      </c>
      <c r="BQ419" s="23">
        <v>12.5</v>
      </c>
      <c r="BR419" s="23">
        <v>13.750000000000002</v>
      </c>
      <c r="BS419" s="23">
        <v>10</v>
      </c>
      <c r="BT419" s="23">
        <v>18.75</v>
      </c>
      <c r="BU419" s="23">
        <v>0</v>
      </c>
    </row>
    <row r="420" spans="1:98">
      <c r="D420" s="137" t="s">
        <v>17</v>
      </c>
      <c r="E420" s="137"/>
      <c r="F420" s="138" t="s">
        <v>57</v>
      </c>
      <c r="G420" s="138"/>
      <c r="H420" s="138"/>
      <c r="I420" s="138"/>
      <c r="J420" s="145">
        <f>BK420</f>
        <v>3.995535714285714</v>
      </c>
      <c r="K420" s="146"/>
      <c r="L420" s="147"/>
      <c r="M420" s="145">
        <f>BL420</f>
        <v>9.196428571428573</v>
      </c>
      <c r="N420" s="146"/>
      <c r="O420" s="147"/>
      <c r="P420" s="145">
        <f>BM420</f>
        <v>2.5</v>
      </c>
      <c r="Q420" s="146"/>
      <c r="R420" s="147"/>
      <c r="S420" s="145">
        <f>BN420</f>
        <v>3.0133928571428572</v>
      </c>
      <c r="T420" s="146"/>
      <c r="U420" s="147"/>
      <c r="V420" s="145">
        <f>BO420</f>
        <v>8.125</v>
      </c>
      <c r="W420" s="146"/>
      <c r="X420" s="147"/>
      <c r="Y420" s="145">
        <f>BP420</f>
        <v>18.080357142857142</v>
      </c>
      <c r="Z420" s="146"/>
      <c r="AA420" s="147"/>
      <c r="AB420" s="145">
        <f>BQ420</f>
        <v>12.700892857142856</v>
      </c>
      <c r="AC420" s="146"/>
      <c r="AD420" s="147"/>
      <c r="AE420" s="145">
        <f>BR420</f>
        <v>14.441964285714285</v>
      </c>
      <c r="AF420" s="146"/>
      <c r="AG420" s="147"/>
      <c r="AH420" s="145">
        <f>BS420</f>
        <v>7.9687499999999991</v>
      </c>
      <c r="AI420" s="146"/>
      <c r="AJ420" s="147"/>
      <c r="AK420" s="145">
        <f>BT420</f>
        <v>19.84375</v>
      </c>
      <c r="AL420" s="146"/>
      <c r="AM420" s="147"/>
      <c r="AN420" s="145">
        <f>BU420</f>
        <v>0.13392857142857142</v>
      </c>
      <c r="AO420" s="146"/>
      <c r="AP420" s="147"/>
      <c r="AQ420" s="39"/>
      <c r="AR420" s="39"/>
      <c r="AS420" s="39"/>
      <c r="AT420" s="39"/>
      <c r="AU420" s="39"/>
      <c r="BH420" s="2" t="s">
        <v>58</v>
      </c>
      <c r="BK420" s="23">
        <v>3.995535714285714</v>
      </c>
      <c r="BL420" s="23">
        <v>9.196428571428573</v>
      </c>
      <c r="BM420" s="23">
        <v>2.5</v>
      </c>
      <c r="BN420" s="23">
        <v>3.0133928571428572</v>
      </c>
      <c r="BO420" s="23">
        <v>8.125</v>
      </c>
      <c r="BP420" s="23">
        <v>18.080357142857142</v>
      </c>
      <c r="BQ420" s="23">
        <v>12.700892857142856</v>
      </c>
      <c r="BR420" s="23">
        <v>14.441964285714285</v>
      </c>
      <c r="BS420" s="23">
        <v>7.9687499999999991</v>
      </c>
      <c r="BT420" s="23">
        <v>19.84375</v>
      </c>
      <c r="BU420" s="23">
        <v>0.13392857142857142</v>
      </c>
    </row>
    <row r="421" spans="1:98">
      <c r="D421" s="137"/>
      <c r="E421" s="137"/>
      <c r="F421" s="136" t="s">
        <v>59</v>
      </c>
      <c r="G421" s="136"/>
      <c r="H421" s="136"/>
      <c r="I421" s="136"/>
      <c r="J421" s="148">
        <f>BK421</f>
        <v>7.1428571428571423</v>
      </c>
      <c r="K421" s="149"/>
      <c r="L421" s="150"/>
      <c r="M421" s="148">
        <f>BL421</f>
        <v>8.5714285714285712</v>
      </c>
      <c r="N421" s="149"/>
      <c r="O421" s="150"/>
      <c r="P421" s="148">
        <f>BM421</f>
        <v>5.7142857142857144</v>
      </c>
      <c r="Q421" s="149"/>
      <c r="R421" s="150"/>
      <c r="S421" s="148">
        <f>BN421</f>
        <v>1.4285714285714286</v>
      </c>
      <c r="T421" s="149"/>
      <c r="U421" s="150"/>
      <c r="V421" s="148">
        <f>BO421</f>
        <v>12.857142857142856</v>
      </c>
      <c r="W421" s="149"/>
      <c r="X421" s="150"/>
      <c r="Y421" s="148">
        <f>BP421</f>
        <v>25.714285714285712</v>
      </c>
      <c r="Z421" s="149"/>
      <c r="AA421" s="150"/>
      <c r="AB421" s="148">
        <f>BQ421</f>
        <v>10</v>
      </c>
      <c r="AC421" s="149"/>
      <c r="AD421" s="150"/>
      <c r="AE421" s="148">
        <f>BR421</f>
        <v>11.428571428571429</v>
      </c>
      <c r="AF421" s="149"/>
      <c r="AG421" s="150"/>
      <c r="AH421" s="148">
        <f>BS421</f>
        <v>4.2857142857142856</v>
      </c>
      <c r="AI421" s="149"/>
      <c r="AJ421" s="150"/>
      <c r="AK421" s="148">
        <f>BT421</f>
        <v>12.857142857142856</v>
      </c>
      <c r="AL421" s="149"/>
      <c r="AM421" s="150"/>
      <c r="AN421" s="148">
        <f>BU421</f>
        <v>0</v>
      </c>
      <c r="AO421" s="149"/>
      <c r="AP421" s="150"/>
      <c r="AQ421" s="39"/>
      <c r="AR421" s="39"/>
      <c r="AS421" s="39"/>
      <c r="AT421" s="39"/>
      <c r="AU421" s="39"/>
      <c r="BH421" s="2" t="s">
        <v>60</v>
      </c>
      <c r="BK421" s="23">
        <v>7.1428571428571423</v>
      </c>
      <c r="BL421" s="23">
        <v>8.5714285714285712</v>
      </c>
      <c r="BM421" s="23">
        <v>5.7142857142857144</v>
      </c>
      <c r="BN421" s="23">
        <v>1.4285714285714286</v>
      </c>
      <c r="BO421" s="23">
        <v>12.857142857142856</v>
      </c>
      <c r="BP421" s="23">
        <v>25.714285714285712</v>
      </c>
      <c r="BQ421" s="23">
        <v>10</v>
      </c>
      <c r="BR421" s="23">
        <v>11.428571428571429</v>
      </c>
      <c r="BS421" s="23">
        <v>4.2857142857142856</v>
      </c>
      <c r="BT421" s="23">
        <v>12.857142857142856</v>
      </c>
      <c r="BU421" s="23">
        <v>0</v>
      </c>
    </row>
    <row r="422" spans="1:98" ht="13.5" hidden="1" customHeight="1"/>
    <row r="423" spans="1:98" hidden="1"/>
    <row r="424" spans="1:98" hidden="1"/>
    <row r="425" spans="1:98" ht="3.75" customHeight="1"/>
    <row r="426" spans="1:98" ht="15" customHeight="1"/>
    <row r="427" spans="1:98" s="19" customFormat="1" ht="11.25" customHeight="1">
      <c r="A427" s="2"/>
      <c r="B427" s="86" t="s">
        <v>143</v>
      </c>
      <c r="C427" s="86"/>
      <c r="D427" s="15" t="s">
        <v>144</v>
      </c>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7"/>
      <c r="AI427" s="17"/>
      <c r="AJ427" s="15"/>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V427" s="24"/>
      <c r="BX427" s="25"/>
      <c r="CG427" s="20"/>
      <c r="CH427" s="20"/>
      <c r="CI427" s="20"/>
      <c r="CK427" s="25"/>
      <c r="CT427" s="20"/>
    </row>
    <row r="428" spans="1:98" ht="15" customHeight="1">
      <c r="B428" s="86"/>
      <c r="C428" s="86"/>
      <c r="D428" s="27" t="s">
        <v>145</v>
      </c>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J428" s="22"/>
    </row>
    <row r="429" spans="1:98" ht="9.75" customHeight="1">
      <c r="D429" s="87"/>
      <c r="E429" s="88"/>
      <c r="F429" s="88"/>
      <c r="G429" s="88"/>
      <c r="H429" s="88"/>
      <c r="I429" s="89"/>
      <c r="J429" s="80">
        <v>1</v>
      </c>
      <c r="K429" s="81"/>
      <c r="L429" s="82"/>
      <c r="M429" s="80">
        <v>2</v>
      </c>
      <c r="N429" s="81"/>
      <c r="O429" s="82"/>
      <c r="P429" s="80">
        <v>3</v>
      </c>
      <c r="Q429" s="81"/>
      <c r="R429" s="82"/>
      <c r="S429" s="80">
        <v>4</v>
      </c>
      <c r="T429" s="81"/>
      <c r="U429" s="82"/>
      <c r="V429" s="80">
        <v>5</v>
      </c>
      <c r="W429" s="81"/>
      <c r="X429" s="82"/>
      <c r="Y429" s="80">
        <v>6</v>
      </c>
      <c r="Z429" s="81"/>
      <c r="AA429" s="82"/>
      <c r="AB429" s="80">
        <v>7</v>
      </c>
      <c r="AC429" s="81"/>
      <c r="AD429" s="82"/>
      <c r="AE429" s="80">
        <v>8</v>
      </c>
      <c r="AF429" s="81"/>
      <c r="AG429" s="82"/>
      <c r="AH429" s="80"/>
      <c r="AI429" s="81"/>
      <c r="AJ429" s="82"/>
      <c r="AN429" s="37"/>
      <c r="AO429" s="37"/>
      <c r="AP429" s="37"/>
      <c r="AQ429" s="37"/>
      <c r="AR429" s="37"/>
      <c r="AS429" s="37"/>
      <c r="AT429" s="37"/>
      <c r="AU429" s="37"/>
    </row>
    <row r="430" spans="1:98" ht="22.5" customHeight="1">
      <c r="D430" s="90"/>
      <c r="E430" s="91"/>
      <c r="F430" s="91"/>
      <c r="G430" s="91"/>
      <c r="H430" s="91"/>
      <c r="I430" s="92"/>
      <c r="J430" s="114" t="s">
        <v>146</v>
      </c>
      <c r="K430" s="115"/>
      <c r="L430" s="116"/>
      <c r="M430" s="114" t="s">
        <v>147</v>
      </c>
      <c r="N430" s="115"/>
      <c r="O430" s="116"/>
      <c r="P430" s="114" t="s">
        <v>148</v>
      </c>
      <c r="Q430" s="115"/>
      <c r="R430" s="116"/>
      <c r="S430" s="114" t="s">
        <v>149</v>
      </c>
      <c r="T430" s="115"/>
      <c r="U430" s="116"/>
      <c r="V430" s="114" t="s">
        <v>150</v>
      </c>
      <c r="W430" s="115"/>
      <c r="X430" s="116"/>
      <c r="Y430" s="114" t="s">
        <v>151</v>
      </c>
      <c r="Z430" s="115"/>
      <c r="AA430" s="116"/>
      <c r="AB430" s="114" t="s">
        <v>152</v>
      </c>
      <c r="AC430" s="115"/>
      <c r="AD430" s="116"/>
      <c r="AE430" s="114" t="s">
        <v>153</v>
      </c>
      <c r="AF430" s="115"/>
      <c r="AG430" s="116"/>
      <c r="AH430" s="114" t="s">
        <v>12</v>
      </c>
      <c r="AI430" s="115"/>
      <c r="AJ430" s="116"/>
      <c r="AN430" s="38"/>
      <c r="AO430" s="38"/>
      <c r="AP430" s="38"/>
      <c r="AQ430" s="38"/>
      <c r="AR430" s="38"/>
      <c r="AS430" s="38"/>
      <c r="AT430" s="38"/>
      <c r="AU430" s="38"/>
      <c r="BK430" s="2">
        <v>1</v>
      </c>
      <c r="BL430" s="2">
        <v>2</v>
      </c>
      <c r="BM430" s="2">
        <v>3</v>
      </c>
      <c r="BN430" s="2">
        <v>4</v>
      </c>
      <c r="BO430" s="2">
        <v>5</v>
      </c>
      <c r="BP430" s="2">
        <v>6</v>
      </c>
      <c r="BQ430" s="2">
        <v>7</v>
      </c>
      <c r="BR430" s="2">
        <v>8</v>
      </c>
      <c r="BS430" s="2">
        <v>0</v>
      </c>
    </row>
    <row r="431" spans="1:98">
      <c r="D431" s="137" t="s">
        <v>15</v>
      </c>
      <c r="E431" s="137"/>
      <c r="F431" s="138" t="s">
        <v>57</v>
      </c>
      <c r="G431" s="138"/>
      <c r="H431" s="138"/>
      <c r="I431" s="138"/>
      <c r="J431" s="145">
        <f>BK431</f>
        <v>1.0206503679088537</v>
      </c>
      <c r="K431" s="146"/>
      <c r="L431" s="147"/>
      <c r="M431" s="145">
        <f>BL431</f>
        <v>4.0826014716354146</v>
      </c>
      <c r="N431" s="146"/>
      <c r="O431" s="147"/>
      <c r="P431" s="145">
        <f>BM431</f>
        <v>35.034417279848093</v>
      </c>
      <c r="Q431" s="146"/>
      <c r="R431" s="147"/>
      <c r="S431" s="145">
        <f>BN431</f>
        <v>43.342036553524807</v>
      </c>
      <c r="T431" s="146"/>
      <c r="U431" s="147"/>
      <c r="V431" s="145">
        <f>BO431</f>
        <v>12.722525516259198</v>
      </c>
      <c r="W431" s="146"/>
      <c r="X431" s="147"/>
      <c r="Y431" s="145">
        <f>BP431</f>
        <v>2.4922857821030147</v>
      </c>
      <c r="Z431" s="146"/>
      <c r="AA431" s="147"/>
      <c r="AB431" s="145">
        <f>BQ431</f>
        <v>0.37977688108236413</v>
      </c>
      <c r="AC431" s="146"/>
      <c r="AD431" s="147"/>
      <c r="AE431" s="145">
        <f>BR431</f>
        <v>0.49845715642060295</v>
      </c>
      <c r="AF431" s="146"/>
      <c r="AG431" s="147"/>
      <c r="AH431" s="145">
        <f>BS431</f>
        <v>0.42724899121765963</v>
      </c>
      <c r="AI431" s="146"/>
      <c r="AJ431" s="147"/>
      <c r="AN431" s="39"/>
      <c r="AO431" s="39"/>
      <c r="AP431" s="39"/>
      <c r="AQ431" s="39"/>
      <c r="AR431" s="39"/>
      <c r="AS431" s="39"/>
      <c r="AT431" s="39"/>
      <c r="AU431" s="39"/>
      <c r="BG431" s="2">
        <v>75</v>
      </c>
      <c r="BH431" s="2" t="s">
        <v>58</v>
      </c>
      <c r="BK431" s="23">
        <v>1.0206503679088537</v>
      </c>
      <c r="BL431" s="23">
        <v>4.0826014716354146</v>
      </c>
      <c r="BM431" s="23">
        <v>35.034417279848093</v>
      </c>
      <c r="BN431" s="23">
        <v>43.342036553524807</v>
      </c>
      <c r="BO431" s="23">
        <v>12.722525516259198</v>
      </c>
      <c r="BP431" s="23">
        <v>2.4922857821030147</v>
      </c>
      <c r="BQ431" s="23">
        <v>0.37977688108236413</v>
      </c>
      <c r="BR431" s="23">
        <v>0.49845715642060295</v>
      </c>
      <c r="BS431" s="23">
        <v>0.42724899121765963</v>
      </c>
    </row>
    <row r="432" spans="1:98">
      <c r="D432" s="137"/>
      <c r="E432" s="137"/>
      <c r="F432" s="136" t="s">
        <v>59</v>
      </c>
      <c r="G432" s="136"/>
      <c r="H432" s="136"/>
      <c r="I432" s="136"/>
      <c r="J432" s="148">
        <f>BK432</f>
        <v>0</v>
      </c>
      <c r="K432" s="149"/>
      <c r="L432" s="150"/>
      <c r="M432" s="148">
        <f>BL432</f>
        <v>2.5</v>
      </c>
      <c r="N432" s="149"/>
      <c r="O432" s="150"/>
      <c r="P432" s="148">
        <f>BM432</f>
        <v>37.5</v>
      </c>
      <c r="Q432" s="149"/>
      <c r="R432" s="150"/>
      <c r="S432" s="148">
        <f>BN432</f>
        <v>45</v>
      </c>
      <c r="T432" s="149"/>
      <c r="U432" s="150"/>
      <c r="V432" s="148">
        <f>BO432</f>
        <v>11.25</v>
      </c>
      <c r="W432" s="149"/>
      <c r="X432" s="150"/>
      <c r="Y432" s="148">
        <f>BP432</f>
        <v>3.75</v>
      </c>
      <c r="Z432" s="149"/>
      <c r="AA432" s="150"/>
      <c r="AB432" s="148">
        <f>BQ432</f>
        <v>0</v>
      </c>
      <c r="AC432" s="149"/>
      <c r="AD432" s="150"/>
      <c r="AE432" s="148">
        <f>BR432</f>
        <v>0</v>
      </c>
      <c r="AF432" s="149"/>
      <c r="AG432" s="150"/>
      <c r="AH432" s="148">
        <f>BS432</f>
        <v>0</v>
      </c>
      <c r="AI432" s="149"/>
      <c r="AJ432" s="150"/>
      <c r="AN432" s="39"/>
      <c r="AO432" s="39"/>
      <c r="AP432" s="39"/>
      <c r="AQ432" s="39"/>
      <c r="AR432" s="39"/>
      <c r="AS432" s="39"/>
      <c r="AT432" s="39"/>
      <c r="AU432" s="39"/>
      <c r="BH432" s="2" t="s">
        <v>60</v>
      </c>
      <c r="BK432" s="23">
        <v>0</v>
      </c>
      <c r="BL432" s="23">
        <v>2.5</v>
      </c>
      <c r="BM432" s="23">
        <v>37.5</v>
      </c>
      <c r="BN432" s="23">
        <v>45</v>
      </c>
      <c r="BO432" s="23">
        <v>11.25</v>
      </c>
      <c r="BP432" s="23">
        <v>3.75</v>
      </c>
      <c r="BQ432" s="23">
        <v>0</v>
      </c>
      <c r="BR432" s="23">
        <v>0</v>
      </c>
      <c r="BS432" s="23">
        <v>0</v>
      </c>
    </row>
    <row r="433" spans="1:96">
      <c r="D433" s="137" t="s">
        <v>17</v>
      </c>
      <c r="E433" s="137"/>
      <c r="F433" s="138" t="s">
        <v>57</v>
      </c>
      <c r="G433" s="138"/>
      <c r="H433" s="138"/>
      <c r="I433" s="138"/>
      <c r="J433" s="145">
        <f>BK433</f>
        <v>1.6294642857142858</v>
      </c>
      <c r="K433" s="146"/>
      <c r="L433" s="147"/>
      <c r="M433" s="145">
        <f>BL433</f>
        <v>4.0401785714285721</v>
      </c>
      <c r="N433" s="146"/>
      <c r="O433" s="147"/>
      <c r="P433" s="145">
        <f>BM433</f>
        <v>35</v>
      </c>
      <c r="Q433" s="146"/>
      <c r="R433" s="147"/>
      <c r="S433" s="145">
        <f>BN433</f>
        <v>43.035714285714292</v>
      </c>
      <c r="T433" s="146"/>
      <c r="U433" s="147"/>
      <c r="V433" s="145">
        <f>BO433</f>
        <v>12.5</v>
      </c>
      <c r="W433" s="146"/>
      <c r="X433" s="147"/>
      <c r="Y433" s="145">
        <f>BP433</f>
        <v>2.3660714285714284</v>
      </c>
      <c r="Z433" s="146"/>
      <c r="AA433" s="147"/>
      <c r="AB433" s="145">
        <f>BQ433</f>
        <v>0.625</v>
      </c>
      <c r="AC433" s="146"/>
      <c r="AD433" s="147"/>
      <c r="AE433" s="145">
        <f>BR433</f>
        <v>0.3794642857142857</v>
      </c>
      <c r="AF433" s="146"/>
      <c r="AG433" s="147"/>
      <c r="AH433" s="145">
        <f>BS433</f>
        <v>0.42410714285714285</v>
      </c>
      <c r="AI433" s="146"/>
      <c r="AJ433" s="147"/>
      <c r="AN433" s="39"/>
      <c r="AO433" s="39"/>
      <c r="AP433" s="39"/>
      <c r="AQ433" s="39"/>
      <c r="AR433" s="39"/>
      <c r="AS433" s="39"/>
      <c r="AT433" s="39"/>
      <c r="AU433" s="39"/>
      <c r="BH433" s="2" t="s">
        <v>58</v>
      </c>
      <c r="BK433" s="23">
        <v>1.6294642857142858</v>
      </c>
      <c r="BL433" s="23">
        <v>4.0401785714285721</v>
      </c>
      <c r="BM433" s="23">
        <v>35</v>
      </c>
      <c r="BN433" s="23">
        <v>43.035714285714292</v>
      </c>
      <c r="BO433" s="23">
        <v>12.5</v>
      </c>
      <c r="BP433" s="23">
        <v>2.3660714285714284</v>
      </c>
      <c r="BQ433" s="23">
        <v>0.625</v>
      </c>
      <c r="BR433" s="23">
        <v>0.3794642857142857</v>
      </c>
      <c r="BS433" s="23">
        <v>0.42410714285714285</v>
      </c>
    </row>
    <row r="434" spans="1:96">
      <c r="D434" s="137"/>
      <c r="E434" s="137"/>
      <c r="F434" s="136" t="s">
        <v>59</v>
      </c>
      <c r="G434" s="136"/>
      <c r="H434" s="136"/>
      <c r="I434" s="136"/>
      <c r="J434" s="148">
        <f>BK434</f>
        <v>1.4285714285714286</v>
      </c>
      <c r="K434" s="149"/>
      <c r="L434" s="150"/>
      <c r="M434" s="148">
        <f>BL434</f>
        <v>2.8571428571428572</v>
      </c>
      <c r="N434" s="149"/>
      <c r="O434" s="150"/>
      <c r="P434" s="148">
        <f>BM434</f>
        <v>34.285714285714285</v>
      </c>
      <c r="Q434" s="149"/>
      <c r="R434" s="150"/>
      <c r="S434" s="148">
        <f>BN434</f>
        <v>41.428571428571431</v>
      </c>
      <c r="T434" s="149"/>
      <c r="U434" s="150"/>
      <c r="V434" s="148">
        <f>BO434</f>
        <v>18.571428571428573</v>
      </c>
      <c r="W434" s="149"/>
      <c r="X434" s="150"/>
      <c r="Y434" s="148">
        <f>BP434</f>
        <v>1.4285714285714286</v>
      </c>
      <c r="Z434" s="149"/>
      <c r="AA434" s="150"/>
      <c r="AB434" s="148">
        <f>BQ434</f>
        <v>0</v>
      </c>
      <c r="AC434" s="149"/>
      <c r="AD434" s="150"/>
      <c r="AE434" s="148">
        <f>BR434</f>
        <v>0</v>
      </c>
      <c r="AF434" s="149"/>
      <c r="AG434" s="150"/>
      <c r="AH434" s="148">
        <f>BS434</f>
        <v>0</v>
      </c>
      <c r="AI434" s="149"/>
      <c r="AJ434" s="150"/>
      <c r="AN434" s="39"/>
      <c r="AO434" s="39"/>
      <c r="AP434" s="39"/>
      <c r="AQ434" s="39"/>
      <c r="AR434" s="39"/>
      <c r="AS434" s="39"/>
      <c r="AT434" s="39"/>
      <c r="AU434" s="39"/>
      <c r="BH434" s="2" t="s">
        <v>60</v>
      </c>
      <c r="BK434" s="23">
        <v>1.4285714285714286</v>
      </c>
      <c r="BL434" s="23">
        <v>2.8571428571428572</v>
      </c>
      <c r="BM434" s="23">
        <v>34.285714285714285</v>
      </c>
      <c r="BN434" s="23">
        <v>41.428571428571431</v>
      </c>
      <c r="BO434" s="23">
        <v>18.571428571428573</v>
      </c>
      <c r="BP434" s="23">
        <v>1.4285714285714286</v>
      </c>
      <c r="BQ434" s="23">
        <v>0</v>
      </c>
      <c r="BR434" s="23">
        <v>0</v>
      </c>
      <c r="BS434" s="23">
        <v>0</v>
      </c>
    </row>
    <row r="435" spans="1:96" ht="15" customHeight="1">
      <c r="D435" s="27" t="s">
        <v>154</v>
      </c>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M435" s="22"/>
    </row>
    <row r="436" spans="1:96" ht="9.75" customHeight="1">
      <c r="D436" s="87"/>
      <c r="E436" s="88"/>
      <c r="F436" s="88"/>
      <c r="G436" s="88"/>
      <c r="H436" s="88"/>
      <c r="I436" s="89"/>
      <c r="J436" s="80">
        <v>1</v>
      </c>
      <c r="K436" s="81"/>
      <c r="L436" s="82"/>
      <c r="M436" s="80">
        <v>2</v>
      </c>
      <c r="N436" s="81"/>
      <c r="O436" s="82"/>
      <c r="P436" s="80">
        <v>3</v>
      </c>
      <c r="Q436" s="81"/>
      <c r="R436" s="82"/>
      <c r="S436" s="80">
        <v>4</v>
      </c>
      <c r="T436" s="81"/>
      <c r="U436" s="82"/>
      <c r="V436" s="80">
        <v>5</v>
      </c>
      <c r="W436" s="81"/>
      <c r="X436" s="82"/>
      <c r="Y436" s="80">
        <v>6</v>
      </c>
      <c r="Z436" s="81"/>
      <c r="AA436" s="82"/>
      <c r="AB436" s="80">
        <v>7</v>
      </c>
      <c r="AC436" s="81"/>
      <c r="AD436" s="82"/>
      <c r="AE436" s="80">
        <v>8</v>
      </c>
      <c r="AF436" s="81"/>
      <c r="AG436" s="82"/>
      <c r="AH436" s="80">
        <v>9</v>
      </c>
      <c r="AI436" s="81"/>
      <c r="AJ436" s="82"/>
      <c r="AK436" s="80"/>
      <c r="AL436" s="81"/>
      <c r="AM436" s="82"/>
      <c r="AN436" s="37"/>
      <c r="AO436" s="37"/>
      <c r="AP436" s="37"/>
      <c r="AQ436" s="37"/>
      <c r="AR436" s="37"/>
      <c r="AS436" s="37"/>
      <c r="AT436" s="37"/>
      <c r="AU436" s="37"/>
    </row>
    <row r="437" spans="1:96" ht="22.5" customHeight="1">
      <c r="D437" s="90"/>
      <c r="E437" s="91"/>
      <c r="F437" s="91"/>
      <c r="G437" s="91"/>
      <c r="H437" s="91"/>
      <c r="I437" s="92"/>
      <c r="J437" s="114" t="s">
        <v>155</v>
      </c>
      <c r="K437" s="115"/>
      <c r="L437" s="116"/>
      <c r="M437" s="114" t="s">
        <v>156</v>
      </c>
      <c r="N437" s="115"/>
      <c r="O437" s="116"/>
      <c r="P437" s="114" t="s">
        <v>157</v>
      </c>
      <c r="Q437" s="115"/>
      <c r="R437" s="116"/>
      <c r="S437" s="114" t="s">
        <v>158</v>
      </c>
      <c r="T437" s="115"/>
      <c r="U437" s="116"/>
      <c r="V437" s="114" t="s">
        <v>159</v>
      </c>
      <c r="W437" s="115"/>
      <c r="X437" s="116"/>
      <c r="Y437" s="114" t="s">
        <v>160</v>
      </c>
      <c r="Z437" s="115"/>
      <c r="AA437" s="116"/>
      <c r="AB437" s="114" t="s">
        <v>161</v>
      </c>
      <c r="AC437" s="115"/>
      <c r="AD437" s="116"/>
      <c r="AE437" s="114" t="s">
        <v>147</v>
      </c>
      <c r="AF437" s="115"/>
      <c r="AG437" s="116"/>
      <c r="AH437" s="114" t="s">
        <v>162</v>
      </c>
      <c r="AI437" s="115"/>
      <c r="AJ437" s="116"/>
      <c r="AK437" s="114" t="s">
        <v>12</v>
      </c>
      <c r="AL437" s="115"/>
      <c r="AM437" s="116"/>
      <c r="AN437" s="38"/>
      <c r="AO437" s="38"/>
      <c r="AP437" s="38"/>
      <c r="AQ437" s="38"/>
      <c r="AR437" s="38"/>
      <c r="AS437" s="38"/>
      <c r="AT437" s="38"/>
      <c r="AU437" s="38"/>
      <c r="BK437" s="2">
        <v>1</v>
      </c>
      <c r="BL437" s="2">
        <v>2</v>
      </c>
      <c r="BM437" s="2">
        <v>3</v>
      </c>
      <c r="BN437" s="2">
        <v>4</v>
      </c>
      <c r="BO437" s="2">
        <v>5</v>
      </c>
      <c r="BP437" s="2">
        <v>6</v>
      </c>
      <c r="BQ437" s="2">
        <v>7</v>
      </c>
      <c r="BR437" s="2">
        <v>8</v>
      </c>
      <c r="BS437" s="2">
        <v>9</v>
      </c>
      <c r="BT437" s="2">
        <v>0</v>
      </c>
    </row>
    <row r="438" spans="1:96">
      <c r="D438" s="137" t="s">
        <v>15</v>
      </c>
      <c r="E438" s="137"/>
      <c r="F438" s="138" t="s">
        <v>57</v>
      </c>
      <c r="G438" s="138"/>
      <c r="H438" s="138"/>
      <c r="I438" s="138"/>
      <c r="J438" s="145">
        <f>BK438</f>
        <v>1.8276762402088773</v>
      </c>
      <c r="K438" s="146"/>
      <c r="L438" s="147"/>
      <c r="M438" s="145">
        <f>BL438</f>
        <v>2.6821742226441967</v>
      </c>
      <c r="N438" s="146"/>
      <c r="O438" s="147"/>
      <c r="P438" s="145">
        <f>BM438</f>
        <v>6.0289579871825305</v>
      </c>
      <c r="Q438" s="146"/>
      <c r="R438" s="147"/>
      <c r="S438" s="145">
        <f>BN438</f>
        <v>25.207690481841915</v>
      </c>
      <c r="T438" s="146"/>
      <c r="U438" s="147"/>
      <c r="V438" s="145">
        <f>BO438</f>
        <v>42.748635176833609</v>
      </c>
      <c r="W438" s="146"/>
      <c r="X438" s="147"/>
      <c r="Y438" s="145">
        <f>BP438</f>
        <v>19.392356990268215</v>
      </c>
      <c r="Z438" s="146"/>
      <c r="AA438" s="147"/>
      <c r="AB438" s="145">
        <f>BQ438</f>
        <v>1.4478993591265132</v>
      </c>
      <c r="AC438" s="146"/>
      <c r="AD438" s="147"/>
      <c r="AE438" s="145">
        <f>BR438</f>
        <v>0.23736055067647754</v>
      </c>
      <c r="AF438" s="146"/>
      <c r="AG438" s="147"/>
      <c r="AH438" s="145">
        <f>BS438</f>
        <v>0.30856871587942086</v>
      </c>
      <c r="AI438" s="146"/>
      <c r="AJ438" s="147"/>
      <c r="AK438" s="145">
        <f>BT438</f>
        <v>0.11868027533823877</v>
      </c>
      <c r="AL438" s="146"/>
      <c r="AM438" s="147"/>
      <c r="AN438" s="39"/>
      <c r="AO438" s="39"/>
      <c r="AP438" s="39"/>
      <c r="AQ438" s="39"/>
      <c r="AR438" s="39"/>
      <c r="AS438" s="39"/>
      <c r="AT438" s="39"/>
      <c r="AU438" s="39"/>
      <c r="BG438" s="2">
        <v>76</v>
      </c>
      <c r="BH438" s="2" t="s">
        <v>58</v>
      </c>
      <c r="BK438" s="23">
        <v>1.8276762402088773</v>
      </c>
      <c r="BL438" s="23">
        <v>2.6821742226441967</v>
      </c>
      <c r="BM438" s="23">
        <v>6.0289579871825305</v>
      </c>
      <c r="BN438" s="23">
        <v>25.207690481841915</v>
      </c>
      <c r="BO438" s="23">
        <v>42.748635176833609</v>
      </c>
      <c r="BP438" s="23">
        <v>19.392356990268215</v>
      </c>
      <c r="BQ438" s="23">
        <v>1.4478993591265132</v>
      </c>
      <c r="BR438" s="23">
        <v>0.23736055067647754</v>
      </c>
      <c r="BS438" s="23">
        <v>0.30856871587942086</v>
      </c>
      <c r="BT438" s="23">
        <v>0.11868027533823877</v>
      </c>
    </row>
    <row r="439" spans="1:96">
      <c r="D439" s="137"/>
      <c r="E439" s="137"/>
      <c r="F439" s="136" t="s">
        <v>59</v>
      </c>
      <c r="G439" s="136"/>
      <c r="H439" s="136"/>
      <c r="I439" s="136"/>
      <c r="J439" s="148">
        <f>BK439</f>
        <v>0</v>
      </c>
      <c r="K439" s="149"/>
      <c r="L439" s="150"/>
      <c r="M439" s="148">
        <f>BL439</f>
        <v>0</v>
      </c>
      <c r="N439" s="149"/>
      <c r="O439" s="150"/>
      <c r="P439" s="148">
        <f>BM439</f>
        <v>11.25</v>
      </c>
      <c r="Q439" s="149"/>
      <c r="R439" s="150"/>
      <c r="S439" s="148">
        <f>BN439</f>
        <v>26.25</v>
      </c>
      <c r="T439" s="149"/>
      <c r="U439" s="150"/>
      <c r="V439" s="148">
        <f>BO439</f>
        <v>41.25</v>
      </c>
      <c r="W439" s="149"/>
      <c r="X439" s="150"/>
      <c r="Y439" s="148">
        <f>BP439</f>
        <v>18.75</v>
      </c>
      <c r="Z439" s="149"/>
      <c r="AA439" s="150"/>
      <c r="AB439" s="148">
        <f>BQ439</f>
        <v>2.5</v>
      </c>
      <c r="AC439" s="149"/>
      <c r="AD439" s="150"/>
      <c r="AE439" s="148">
        <f>BR439</f>
        <v>0</v>
      </c>
      <c r="AF439" s="149"/>
      <c r="AG439" s="150"/>
      <c r="AH439" s="148">
        <f>BS439</f>
        <v>0</v>
      </c>
      <c r="AI439" s="149"/>
      <c r="AJ439" s="150"/>
      <c r="AK439" s="148">
        <f>BT439</f>
        <v>0</v>
      </c>
      <c r="AL439" s="149"/>
      <c r="AM439" s="150"/>
      <c r="AN439" s="39"/>
      <c r="AO439" s="39"/>
      <c r="AP439" s="39"/>
      <c r="AQ439" s="39"/>
      <c r="AR439" s="39"/>
      <c r="AS439" s="39"/>
      <c r="AT439" s="39"/>
      <c r="AU439" s="39"/>
      <c r="BH439" s="2" t="s">
        <v>60</v>
      </c>
      <c r="BK439" s="23">
        <v>0</v>
      </c>
      <c r="BL439" s="23">
        <v>0</v>
      </c>
      <c r="BM439" s="23">
        <v>11.25</v>
      </c>
      <c r="BN439" s="23">
        <v>26.25</v>
      </c>
      <c r="BO439" s="23">
        <v>41.25</v>
      </c>
      <c r="BP439" s="23">
        <v>18.75</v>
      </c>
      <c r="BQ439" s="23">
        <v>2.5</v>
      </c>
      <c r="BR439" s="23">
        <v>0</v>
      </c>
      <c r="BS439" s="23">
        <v>0</v>
      </c>
      <c r="BT439" s="23">
        <v>0</v>
      </c>
    </row>
    <row r="440" spans="1:96">
      <c r="D440" s="137" t="s">
        <v>17</v>
      </c>
      <c r="E440" s="137"/>
      <c r="F440" s="138" t="s">
        <v>57</v>
      </c>
      <c r="G440" s="138"/>
      <c r="H440" s="138"/>
      <c r="I440" s="138"/>
      <c r="J440" s="145">
        <f>BK440</f>
        <v>2.7232142857142856</v>
      </c>
      <c r="K440" s="146"/>
      <c r="L440" s="147"/>
      <c r="M440" s="145">
        <f>BL440</f>
        <v>2.9017857142857144</v>
      </c>
      <c r="N440" s="146"/>
      <c r="O440" s="147"/>
      <c r="P440" s="145">
        <f>BM440</f>
        <v>5.8035714285714288</v>
      </c>
      <c r="Q440" s="146"/>
      <c r="R440" s="147"/>
      <c r="S440" s="145">
        <f>BN440</f>
        <v>25.758928571428569</v>
      </c>
      <c r="T440" s="146"/>
      <c r="U440" s="147"/>
      <c r="V440" s="145">
        <f>BO440</f>
        <v>42.388392857142861</v>
      </c>
      <c r="W440" s="146"/>
      <c r="X440" s="147"/>
      <c r="Y440" s="145">
        <f>BP440</f>
        <v>18.147321428571427</v>
      </c>
      <c r="Z440" s="146"/>
      <c r="AA440" s="147"/>
      <c r="AB440" s="145">
        <f>BQ440</f>
        <v>1.4285714285714286</v>
      </c>
      <c r="AC440" s="146"/>
      <c r="AD440" s="147"/>
      <c r="AE440" s="145">
        <f>BR440</f>
        <v>0.24553571428571427</v>
      </c>
      <c r="AF440" s="146"/>
      <c r="AG440" s="147"/>
      <c r="AH440" s="145">
        <f>BS440</f>
        <v>0.46875</v>
      </c>
      <c r="AI440" s="146"/>
      <c r="AJ440" s="147"/>
      <c r="AK440" s="145">
        <f>BT440</f>
        <v>0.13392857142857142</v>
      </c>
      <c r="AL440" s="146"/>
      <c r="AM440" s="147"/>
      <c r="AN440" s="39"/>
      <c r="AO440" s="39"/>
      <c r="AP440" s="39"/>
      <c r="AQ440" s="39"/>
      <c r="AR440" s="39"/>
      <c r="AS440" s="39"/>
      <c r="AT440" s="39"/>
      <c r="AU440" s="39"/>
      <c r="BH440" s="2" t="s">
        <v>58</v>
      </c>
      <c r="BK440" s="23">
        <v>2.7232142857142856</v>
      </c>
      <c r="BL440" s="23">
        <v>2.9017857142857144</v>
      </c>
      <c r="BM440" s="23">
        <v>5.8035714285714288</v>
      </c>
      <c r="BN440" s="23">
        <v>25.758928571428569</v>
      </c>
      <c r="BO440" s="23">
        <v>42.388392857142861</v>
      </c>
      <c r="BP440" s="23">
        <v>18.147321428571427</v>
      </c>
      <c r="BQ440" s="23">
        <v>1.4285714285714286</v>
      </c>
      <c r="BR440" s="23">
        <v>0.24553571428571427</v>
      </c>
      <c r="BS440" s="23">
        <v>0.46875</v>
      </c>
      <c r="BT440" s="23">
        <v>0.13392857142857142</v>
      </c>
    </row>
    <row r="441" spans="1:96">
      <c r="D441" s="137"/>
      <c r="E441" s="137"/>
      <c r="F441" s="136" t="s">
        <v>59</v>
      </c>
      <c r="G441" s="136"/>
      <c r="H441" s="136"/>
      <c r="I441" s="136"/>
      <c r="J441" s="148">
        <f>BK441</f>
        <v>0</v>
      </c>
      <c r="K441" s="149"/>
      <c r="L441" s="150"/>
      <c r="M441" s="148">
        <f>BL441</f>
        <v>1.4285714285714286</v>
      </c>
      <c r="N441" s="149"/>
      <c r="O441" s="150"/>
      <c r="P441" s="148">
        <f>BM441</f>
        <v>4.2857142857142856</v>
      </c>
      <c r="Q441" s="149"/>
      <c r="R441" s="150"/>
      <c r="S441" s="148">
        <f>BN441</f>
        <v>27.142857142857142</v>
      </c>
      <c r="T441" s="149"/>
      <c r="U441" s="150"/>
      <c r="V441" s="148">
        <f>BO441</f>
        <v>38.571428571428577</v>
      </c>
      <c r="W441" s="149"/>
      <c r="X441" s="150"/>
      <c r="Y441" s="148">
        <f>BP441</f>
        <v>27.142857142857142</v>
      </c>
      <c r="Z441" s="149"/>
      <c r="AA441" s="150"/>
      <c r="AB441" s="148">
        <f>BQ441</f>
        <v>1.4285714285714286</v>
      </c>
      <c r="AC441" s="149"/>
      <c r="AD441" s="150"/>
      <c r="AE441" s="148">
        <f>BR441</f>
        <v>0</v>
      </c>
      <c r="AF441" s="149"/>
      <c r="AG441" s="150"/>
      <c r="AH441" s="148">
        <f>BS441</f>
        <v>0</v>
      </c>
      <c r="AI441" s="149"/>
      <c r="AJ441" s="150"/>
      <c r="AK441" s="148">
        <f>BT441</f>
        <v>0</v>
      </c>
      <c r="AL441" s="149"/>
      <c r="AM441" s="150"/>
      <c r="AN441" s="39"/>
      <c r="AO441" s="39"/>
      <c r="AP441" s="39"/>
      <c r="AQ441" s="39"/>
      <c r="AR441" s="39"/>
      <c r="AS441" s="39"/>
      <c r="AT441" s="39"/>
      <c r="AU441" s="39"/>
      <c r="BH441" s="2" t="s">
        <v>60</v>
      </c>
      <c r="BK441" s="23">
        <v>0</v>
      </c>
      <c r="BL441" s="23">
        <v>1.4285714285714286</v>
      </c>
      <c r="BM441" s="23">
        <v>4.2857142857142856</v>
      </c>
      <c r="BN441" s="23">
        <v>27.142857142857142</v>
      </c>
      <c r="BO441" s="23">
        <v>38.571428571428577</v>
      </c>
      <c r="BP441" s="23">
        <v>27.142857142857142</v>
      </c>
      <c r="BQ441" s="23">
        <v>1.4285714285714286</v>
      </c>
      <c r="BR441" s="23">
        <v>0</v>
      </c>
      <c r="BS441" s="23">
        <v>0</v>
      </c>
      <c r="BT441" s="23">
        <v>0</v>
      </c>
    </row>
    <row r="442" spans="1:96" hidden="1"/>
    <row r="443" spans="1:96" hidden="1"/>
    <row r="444" spans="1:96" hidden="1"/>
    <row r="445" spans="1:96" ht="3.75" customHeight="1"/>
    <row r="446" spans="1:96" ht="15" customHeight="1"/>
    <row r="447" spans="1:96" s="19" customFormat="1" ht="11.25" customHeight="1">
      <c r="A447" s="2"/>
      <c r="B447" s="144" t="s">
        <v>163</v>
      </c>
      <c r="C447" s="144"/>
      <c r="D447" s="15" t="s">
        <v>164</v>
      </c>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c r="AG447" s="54"/>
      <c r="AH447" s="17"/>
      <c r="AI447" s="17"/>
      <c r="AJ447" s="15"/>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CR447" s="20"/>
    </row>
    <row r="448" spans="1:96" ht="15" customHeight="1">
      <c r="B448" s="144"/>
      <c r="C448" s="144"/>
      <c r="D448" s="27" t="s">
        <v>165</v>
      </c>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K448" s="22"/>
    </row>
    <row r="449" spans="4:67" ht="9.75" customHeight="1">
      <c r="D449" s="87"/>
      <c r="E449" s="88"/>
      <c r="F449" s="88"/>
      <c r="G449" s="88"/>
      <c r="H449" s="88"/>
      <c r="I449" s="89"/>
      <c r="J449" s="93" t="s">
        <v>6</v>
      </c>
      <c r="K449" s="94"/>
      <c r="L449" s="94"/>
      <c r="M449" s="95"/>
      <c r="N449" s="93" t="s">
        <v>7</v>
      </c>
      <c r="O449" s="94"/>
      <c r="P449" s="94"/>
      <c r="Q449" s="95"/>
      <c r="R449" s="80">
        <v>1</v>
      </c>
      <c r="S449" s="81"/>
      <c r="T449" s="81"/>
      <c r="U449" s="82"/>
      <c r="V449" s="80">
        <v>2</v>
      </c>
      <c r="W449" s="81"/>
      <c r="X449" s="81"/>
      <c r="Y449" s="82"/>
      <c r="Z449" s="80">
        <v>3</v>
      </c>
      <c r="AA449" s="81"/>
      <c r="AB449" s="81"/>
      <c r="AC449" s="82"/>
      <c r="AD449" s="80">
        <v>4</v>
      </c>
      <c r="AE449" s="81"/>
      <c r="AF449" s="81"/>
      <c r="AG449" s="82"/>
      <c r="AH449" s="80"/>
      <c r="AI449" s="81"/>
      <c r="AJ449" s="81"/>
      <c r="AK449" s="82"/>
    </row>
    <row r="450" spans="4:67" ht="22.5" customHeight="1">
      <c r="D450" s="90"/>
      <c r="E450" s="91"/>
      <c r="F450" s="91"/>
      <c r="G450" s="91"/>
      <c r="H450" s="91"/>
      <c r="I450" s="92"/>
      <c r="J450" s="96"/>
      <c r="K450" s="97"/>
      <c r="L450" s="97"/>
      <c r="M450" s="98"/>
      <c r="N450" s="96"/>
      <c r="O450" s="97"/>
      <c r="P450" s="97"/>
      <c r="Q450" s="98"/>
      <c r="R450" s="83" t="s">
        <v>66</v>
      </c>
      <c r="S450" s="84"/>
      <c r="T450" s="84"/>
      <c r="U450" s="85"/>
      <c r="V450" s="83" t="s">
        <v>67</v>
      </c>
      <c r="W450" s="84"/>
      <c r="X450" s="84"/>
      <c r="Y450" s="85"/>
      <c r="Z450" s="83" t="s">
        <v>68</v>
      </c>
      <c r="AA450" s="84"/>
      <c r="AB450" s="84"/>
      <c r="AC450" s="85"/>
      <c r="AD450" s="83" t="s">
        <v>69</v>
      </c>
      <c r="AE450" s="84"/>
      <c r="AF450" s="84"/>
      <c r="AG450" s="85"/>
      <c r="AH450" s="83" t="s">
        <v>12</v>
      </c>
      <c r="AI450" s="84"/>
      <c r="AJ450" s="84"/>
      <c r="AK450" s="85"/>
      <c r="BI450" s="5" t="s">
        <v>13</v>
      </c>
      <c r="BJ450" s="2" t="s">
        <v>14</v>
      </c>
      <c r="BK450" s="2">
        <v>1</v>
      </c>
      <c r="BL450" s="2">
        <v>2</v>
      </c>
      <c r="BM450" s="2">
        <v>3</v>
      </c>
      <c r="BN450" s="2">
        <v>4</v>
      </c>
      <c r="BO450" s="2">
        <v>0</v>
      </c>
    </row>
    <row r="451" spans="4:67">
      <c r="D451" s="68" t="s">
        <v>15</v>
      </c>
      <c r="E451" s="69"/>
      <c r="F451" s="69"/>
      <c r="G451" s="69"/>
      <c r="H451" s="69"/>
      <c r="I451" s="70"/>
      <c r="J451" s="63">
        <f>BI451</f>
        <v>82.506527415143609</v>
      </c>
      <c r="K451" s="63"/>
      <c r="L451" s="63"/>
      <c r="M451" s="63"/>
      <c r="N451" s="63">
        <f>BJ451</f>
        <v>81.25</v>
      </c>
      <c r="O451" s="63"/>
      <c r="P451" s="63"/>
      <c r="Q451" s="63"/>
      <c r="R451" s="63">
        <f>BK451</f>
        <v>52.5</v>
      </c>
      <c r="S451" s="63"/>
      <c r="T451" s="63"/>
      <c r="U451" s="63"/>
      <c r="V451" s="63">
        <f>BL451</f>
        <v>28.749999999999996</v>
      </c>
      <c r="W451" s="63"/>
      <c r="X451" s="63"/>
      <c r="Y451" s="63"/>
      <c r="Z451" s="63">
        <f>BM451</f>
        <v>13.750000000000002</v>
      </c>
      <c r="AA451" s="63"/>
      <c r="AB451" s="63"/>
      <c r="AC451" s="63"/>
      <c r="AD451" s="63">
        <f>BN451</f>
        <v>5</v>
      </c>
      <c r="AE451" s="63"/>
      <c r="AF451" s="63"/>
      <c r="AG451" s="63"/>
      <c r="AH451" s="63">
        <f>BO451</f>
        <v>0</v>
      </c>
      <c r="AI451" s="63"/>
      <c r="AJ451" s="63"/>
      <c r="AK451" s="63"/>
      <c r="BG451" s="2">
        <v>77</v>
      </c>
      <c r="BH451" s="2" t="s">
        <v>16</v>
      </c>
      <c r="BI451" s="23">
        <v>82.506527415143609</v>
      </c>
      <c r="BJ451" s="23">
        <f>BK451+BL451</f>
        <v>81.25</v>
      </c>
      <c r="BK451" s="23">
        <v>52.5</v>
      </c>
      <c r="BL451" s="23">
        <v>28.749999999999996</v>
      </c>
      <c r="BM451" s="23">
        <v>13.750000000000002</v>
      </c>
      <c r="BN451" s="23">
        <v>5</v>
      </c>
      <c r="BO451" s="23">
        <v>0</v>
      </c>
    </row>
    <row r="452" spans="4:67">
      <c r="D452" s="120" t="s">
        <v>17</v>
      </c>
      <c r="E452" s="121"/>
      <c r="F452" s="121"/>
      <c r="G452" s="121"/>
      <c r="H452" s="121"/>
      <c r="I452" s="122"/>
      <c r="J452" s="67">
        <f>BI452</f>
        <v>80.848214285714278</v>
      </c>
      <c r="K452" s="67"/>
      <c r="L452" s="67"/>
      <c r="M452" s="67"/>
      <c r="N452" s="67">
        <f>IF(ISERROR(BJ452),"",BJ452)</f>
        <v>80</v>
      </c>
      <c r="O452" s="67"/>
      <c r="P452" s="67"/>
      <c r="Q452" s="67"/>
      <c r="R452" s="67">
        <f>BK452</f>
        <v>54.285714285714285</v>
      </c>
      <c r="S452" s="67"/>
      <c r="T452" s="67"/>
      <c r="U452" s="67"/>
      <c r="V452" s="67">
        <f>BL452</f>
        <v>25.714285714285712</v>
      </c>
      <c r="W452" s="67"/>
      <c r="X452" s="67"/>
      <c r="Y452" s="67"/>
      <c r="Z452" s="67">
        <f>BM452</f>
        <v>7.1428571428571423</v>
      </c>
      <c r="AA452" s="67"/>
      <c r="AB452" s="67"/>
      <c r="AC452" s="67"/>
      <c r="AD452" s="67">
        <f>BN452</f>
        <v>12.857142857142856</v>
      </c>
      <c r="AE452" s="67"/>
      <c r="AF452" s="67"/>
      <c r="AG452" s="67"/>
      <c r="AH452" s="67">
        <f>BO452</f>
        <v>0</v>
      </c>
      <c r="AI452" s="67"/>
      <c r="AJ452" s="67"/>
      <c r="AK452" s="67"/>
      <c r="BH452" s="2" t="s">
        <v>18</v>
      </c>
      <c r="BI452" s="23">
        <v>80.848214285714278</v>
      </c>
      <c r="BJ452" s="23">
        <f>BK452+BL452</f>
        <v>80</v>
      </c>
      <c r="BK452" s="23">
        <v>54.285714285714285</v>
      </c>
      <c r="BL452" s="23">
        <v>25.714285714285712</v>
      </c>
      <c r="BM452" s="23">
        <v>7.1428571428571423</v>
      </c>
      <c r="BN452" s="23">
        <v>12.857142857142856</v>
      </c>
      <c r="BO452" s="23">
        <v>0</v>
      </c>
    </row>
    <row r="453" spans="4:67" ht="15" customHeight="1">
      <c r="D453" s="27" t="s">
        <v>166</v>
      </c>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K453" s="22"/>
      <c r="BI453" s="5" t="s">
        <v>13</v>
      </c>
      <c r="BJ453" s="2" t="s">
        <v>14</v>
      </c>
      <c r="BK453" s="2">
        <v>1</v>
      </c>
      <c r="BL453" s="2">
        <v>2</v>
      </c>
      <c r="BM453" s="2">
        <v>3</v>
      </c>
      <c r="BN453" s="2">
        <v>4</v>
      </c>
      <c r="BO453" s="2">
        <v>0</v>
      </c>
    </row>
    <row r="454" spans="4:67">
      <c r="D454" s="68" t="s">
        <v>15</v>
      </c>
      <c r="E454" s="69"/>
      <c r="F454" s="69"/>
      <c r="G454" s="69"/>
      <c r="H454" s="69"/>
      <c r="I454" s="70"/>
      <c r="J454" s="63">
        <f>BI454</f>
        <v>86.494184666508417</v>
      </c>
      <c r="K454" s="63"/>
      <c r="L454" s="63"/>
      <c r="M454" s="63"/>
      <c r="N454" s="63">
        <f>BJ454</f>
        <v>82.5</v>
      </c>
      <c r="O454" s="63"/>
      <c r="P454" s="63"/>
      <c r="Q454" s="63"/>
      <c r="R454" s="63">
        <f>BK454</f>
        <v>48.75</v>
      </c>
      <c r="S454" s="63"/>
      <c r="T454" s="63"/>
      <c r="U454" s="63"/>
      <c r="V454" s="63">
        <f>BL454</f>
        <v>33.75</v>
      </c>
      <c r="W454" s="63"/>
      <c r="X454" s="63"/>
      <c r="Y454" s="63"/>
      <c r="Z454" s="63">
        <f>BM454</f>
        <v>15</v>
      </c>
      <c r="AA454" s="63"/>
      <c r="AB454" s="63"/>
      <c r="AC454" s="63"/>
      <c r="AD454" s="63">
        <f>BN454</f>
        <v>2.5</v>
      </c>
      <c r="AE454" s="63"/>
      <c r="AF454" s="63"/>
      <c r="AG454" s="63"/>
      <c r="AH454" s="63">
        <f>BO454</f>
        <v>0</v>
      </c>
      <c r="AI454" s="63"/>
      <c r="AJ454" s="63"/>
      <c r="AK454" s="63"/>
      <c r="BG454" s="2">
        <v>78</v>
      </c>
      <c r="BH454" s="2" t="s">
        <v>16</v>
      </c>
      <c r="BI454" s="23">
        <v>86.494184666508417</v>
      </c>
      <c r="BJ454" s="23">
        <f>BK454+BL454</f>
        <v>82.5</v>
      </c>
      <c r="BK454" s="23">
        <v>48.75</v>
      </c>
      <c r="BL454" s="23">
        <v>33.75</v>
      </c>
      <c r="BM454" s="23">
        <v>15</v>
      </c>
      <c r="BN454" s="23">
        <v>2.5</v>
      </c>
      <c r="BO454" s="23">
        <v>0</v>
      </c>
    </row>
    <row r="455" spans="4:67">
      <c r="D455" s="64" t="s">
        <v>17</v>
      </c>
      <c r="E455" s="65"/>
      <c r="F455" s="65"/>
      <c r="G455" s="65"/>
      <c r="H455" s="65"/>
      <c r="I455" s="66"/>
      <c r="J455" s="67">
        <f>BI455</f>
        <v>85.647321428571431</v>
      </c>
      <c r="K455" s="67"/>
      <c r="L455" s="67"/>
      <c r="M455" s="67"/>
      <c r="N455" s="67">
        <f>IF(ISERROR(BJ455),"",BJ455)</f>
        <v>87.142857142857139</v>
      </c>
      <c r="O455" s="67"/>
      <c r="P455" s="67"/>
      <c r="Q455" s="67"/>
      <c r="R455" s="67">
        <f>BK455</f>
        <v>57.142857142857139</v>
      </c>
      <c r="S455" s="67"/>
      <c r="T455" s="67"/>
      <c r="U455" s="67"/>
      <c r="V455" s="67">
        <f>BL455</f>
        <v>30</v>
      </c>
      <c r="W455" s="67"/>
      <c r="X455" s="67"/>
      <c r="Y455" s="67"/>
      <c r="Z455" s="67">
        <f>BM455</f>
        <v>8.5714285714285712</v>
      </c>
      <c r="AA455" s="67"/>
      <c r="AB455" s="67"/>
      <c r="AC455" s="67"/>
      <c r="AD455" s="67">
        <f>BN455</f>
        <v>4.2857142857142856</v>
      </c>
      <c r="AE455" s="67"/>
      <c r="AF455" s="67"/>
      <c r="AG455" s="67"/>
      <c r="AH455" s="67">
        <f>BO455</f>
        <v>0</v>
      </c>
      <c r="AI455" s="67"/>
      <c r="AJ455" s="67"/>
      <c r="AK455" s="67"/>
      <c r="BH455" s="2" t="s">
        <v>18</v>
      </c>
      <c r="BI455" s="23">
        <v>85.647321428571431</v>
      </c>
      <c r="BJ455" s="23">
        <f>BK455+BL455</f>
        <v>87.142857142857139</v>
      </c>
      <c r="BK455" s="23">
        <v>57.142857142857139</v>
      </c>
      <c r="BL455" s="23">
        <v>30</v>
      </c>
      <c r="BM455" s="23">
        <v>8.5714285714285712</v>
      </c>
      <c r="BN455" s="23">
        <v>4.2857142857142856</v>
      </c>
      <c r="BO455" s="23">
        <v>0</v>
      </c>
    </row>
    <row r="456" spans="4:67" ht="15" customHeight="1">
      <c r="D456" s="27" t="s">
        <v>167</v>
      </c>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K456" s="22"/>
      <c r="BI456" s="5" t="s">
        <v>13</v>
      </c>
      <c r="BJ456" s="2" t="s">
        <v>14</v>
      </c>
      <c r="BK456" s="2">
        <v>1</v>
      </c>
      <c r="BL456" s="2">
        <v>2</v>
      </c>
      <c r="BM456" s="2">
        <v>3</v>
      </c>
      <c r="BN456" s="2">
        <v>4</v>
      </c>
      <c r="BO456" s="2">
        <v>0</v>
      </c>
    </row>
    <row r="457" spans="4:67">
      <c r="D457" s="68" t="s">
        <v>15</v>
      </c>
      <c r="E457" s="69"/>
      <c r="F457" s="69"/>
      <c r="G457" s="69"/>
      <c r="H457" s="69"/>
      <c r="I457" s="70"/>
      <c r="J457" s="63">
        <f>BI457</f>
        <v>83.812010443864224</v>
      </c>
      <c r="K457" s="63"/>
      <c r="L457" s="63"/>
      <c r="M457" s="63"/>
      <c r="N457" s="63">
        <f>BJ457</f>
        <v>73.75</v>
      </c>
      <c r="O457" s="63"/>
      <c r="P457" s="63"/>
      <c r="Q457" s="63"/>
      <c r="R457" s="63">
        <f>BK457</f>
        <v>37.5</v>
      </c>
      <c r="S457" s="63"/>
      <c r="T457" s="63"/>
      <c r="U457" s="63"/>
      <c r="V457" s="63">
        <f>BL457</f>
        <v>36.25</v>
      </c>
      <c r="W457" s="63"/>
      <c r="X457" s="63"/>
      <c r="Y457" s="63"/>
      <c r="Z457" s="63">
        <f>BM457</f>
        <v>17.5</v>
      </c>
      <c r="AA457" s="63"/>
      <c r="AB457" s="63"/>
      <c r="AC457" s="63"/>
      <c r="AD457" s="63">
        <f>BN457</f>
        <v>8.75</v>
      </c>
      <c r="AE457" s="63"/>
      <c r="AF457" s="63"/>
      <c r="AG457" s="63"/>
      <c r="AH457" s="63">
        <f>BO457</f>
        <v>0</v>
      </c>
      <c r="AI457" s="63"/>
      <c r="AJ457" s="63"/>
      <c r="AK457" s="63"/>
      <c r="BG457" s="2">
        <v>79</v>
      </c>
      <c r="BH457" s="2" t="s">
        <v>16</v>
      </c>
      <c r="BI457" s="23">
        <v>83.812010443864224</v>
      </c>
      <c r="BJ457" s="23">
        <f>BK457+BL457</f>
        <v>73.75</v>
      </c>
      <c r="BK457" s="23">
        <v>37.5</v>
      </c>
      <c r="BL457" s="23">
        <v>36.25</v>
      </c>
      <c r="BM457" s="23">
        <v>17.5</v>
      </c>
      <c r="BN457" s="23">
        <v>8.75</v>
      </c>
      <c r="BO457" s="23">
        <v>0</v>
      </c>
    </row>
    <row r="458" spans="4:67">
      <c r="D458" s="64" t="s">
        <v>17</v>
      </c>
      <c r="E458" s="65"/>
      <c r="F458" s="65"/>
      <c r="G458" s="65"/>
      <c r="H458" s="65"/>
      <c r="I458" s="66"/>
      <c r="J458" s="67">
        <f>BI458</f>
        <v>82.142857142857139</v>
      </c>
      <c r="K458" s="67"/>
      <c r="L458" s="67"/>
      <c r="M458" s="67"/>
      <c r="N458" s="67">
        <f>IF(ISERROR(BJ458),"",BJ458)</f>
        <v>85.714285714285722</v>
      </c>
      <c r="O458" s="67"/>
      <c r="P458" s="67"/>
      <c r="Q458" s="67"/>
      <c r="R458" s="67">
        <f>BK458</f>
        <v>45.714285714285715</v>
      </c>
      <c r="S458" s="67"/>
      <c r="T458" s="67"/>
      <c r="U458" s="67"/>
      <c r="V458" s="67">
        <f>BL458</f>
        <v>40</v>
      </c>
      <c r="W458" s="67"/>
      <c r="X458" s="67"/>
      <c r="Y458" s="67"/>
      <c r="Z458" s="67">
        <f>BM458</f>
        <v>10</v>
      </c>
      <c r="AA458" s="67"/>
      <c r="AB458" s="67"/>
      <c r="AC458" s="67"/>
      <c r="AD458" s="67">
        <f>BN458</f>
        <v>4.2857142857142856</v>
      </c>
      <c r="AE458" s="67"/>
      <c r="AF458" s="67"/>
      <c r="AG458" s="67"/>
      <c r="AH458" s="67">
        <f>BO458</f>
        <v>0</v>
      </c>
      <c r="AI458" s="67"/>
      <c r="AJ458" s="67"/>
      <c r="AK458" s="67"/>
      <c r="BH458" s="2" t="s">
        <v>18</v>
      </c>
      <c r="BI458" s="23">
        <v>82.142857142857139</v>
      </c>
      <c r="BJ458" s="23">
        <f>BK458+BL458</f>
        <v>85.714285714285722</v>
      </c>
      <c r="BK458" s="23">
        <v>45.714285714285715</v>
      </c>
      <c r="BL458" s="23">
        <v>40</v>
      </c>
      <c r="BM458" s="23">
        <v>10</v>
      </c>
      <c r="BN458" s="23">
        <v>4.2857142857142856</v>
      </c>
      <c r="BO458" s="23">
        <v>0</v>
      </c>
    </row>
    <row r="459" spans="4:67" ht="15" customHeight="1">
      <c r="D459" s="27" t="s">
        <v>168</v>
      </c>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K459" s="22"/>
      <c r="BI459" s="5" t="s">
        <v>13</v>
      </c>
      <c r="BJ459" s="2" t="s">
        <v>14</v>
      </c>
      <c r="BK459" s="2">
        <v>1</v>
      </c>
      <c r="BL459" s="2">
        <v>2</v>
      </c>
      <c r="BM459" s="2">
        <v>3</v>
      </c>
      <c r="BN459" s="2">
        <v>4</v>
      </c>
      <c r="BO459" s="2">
        <v>0</v>
      </c>
    </row>
    <row r="460" spans="4:67">
      <c r="D460" s="68" t="s">
        <v>15</v>
      </c>
      <c r="E460" s="69"/>
      <c r="F460" s="69"/>
      <c r="G460" s="69"/>
      <c r="H460" s="69"/>
      <c r="I460" s="70"/>
      <c r="J460" s="63">
        <f>BI460</f>
        <v>90.291953477332072</v>
      </c>
      <c r="K460" s="63"/>
      <c r="L460" s="63"/>
      <c r="M460" s="63"/>
      <c r="N460" s="63">
        <f>BJ460</f>
        <v>82.5</v>
      </c>
      <c r="O460" s="63"/>
      <c r="P460" s="63"/>
      <c r="Q460" s="63"/>
      <c r="R460" s="63">
        <f>BK460</f>
        <v>51.249999999999993</v>
      </c>
      <c r="S460" s="63"/>
      <c r="T460" s="63"/>
      <c r="U460" s="63"/>
      <c r="V460" s="63">
        <f>BL460</f>
        <v>31.25</v>
      </c>
      <c r="W460" s="63"/>
      <c r="X460" s="63"/>
      <c r="Y460" s="63"/>
      <c r="Z460" s="63">
        <f>BM460</f>
        <v>12.5</v>
      </c>
      <c r="AA460" s="63"/>
      <c r="AB460" s="63"/>
      <c r="AC460" s="63"/>
      <c r="AD460" s="63">
        <f>BN460</f>
        <v>5</v>
      </c>
      <c r="AE460" s="63"/>
      <c r="AF460" s="63"/>
      <c r="AG460" s="63"/>
      <c r="AH460" s="63">
        <f>BO460</f>
        <v>0</v>
      </c>
      <c r="AI460" s="63"/>
      <c r="AJ460" s="63"/>
      <c r="AK460" s="63"/>
      <c r="BG460" s="2">
        <v>80</v>
      </c>
      <c r="BH460" s="2" t="s">
        <v>16</v>
      </c>
      <c r="BI460" s="23">
        <v>90.291953477332072</v>
      </c>
      <c r="BJ460" s="23">
        <f>BK460+BL460</f>
        <v>82.5</v>
      </c>
      <c r="BK460" s="23">
        <v>51.249999999999993</v>
      </c>
      <c r="BL460" s="23">
        <v>31.25</v>
      </c>
      <c r="BM460" s="23">
        <v>12.5</v>
      </c>
      <c r="BN460" s="23">
        <v>5</v>
      </c>
      <c r="BO460" s="23">
        <v>0</v>
      </c>
    </row>
    <row r="461" spans="4:67">
      <c r="D461" s="120" t="s">
        <v>17</v>
      </c>
      <c r="E461" s="121"/>
      <c r="F461" s="121"/>
      <c r="G461" s="121"/>
      <c r="H461" s="121"/>
      <c r="I461" s="122"/>
      <c r="J461" s="67">
        <f>BI461</f>
        <v>82.03125</v>
      </c>
      <c r="K461" s="67"/>
      <c r="L461" s="67"/>
      <c r="M461" s="67"/>
      <c r="N461" s="67">
        <f>IF(ISERROR(BJ461),"",BJ461)</f>
        <v>84.285714285714278</v>
      </c>
      <c r="O461" s="67"/>
      <c r="P461" s="67"/>
      <c r="Q461" s="67"/>
      <c r="R461" s="67">
        <f>BK461</f>
        <v>50</v>
      </c>
      <c r="S461" s="67"/>
      <c r="T461" s="67"/>
      <c r="U461" s="67"/>
      <c r="V461" s="67">
        <f>BL461</f>
        <v>34.285714285714285</v>
      </c>
      <c r="W461" s="67"/>
      <c r="X461" s="67"/>
      <c r="Y461" s="67"/>
      <c r="Z461" s="67">
        <f>BM461</f>
        <v>10</v>
      </c>
      <c r="AA461" s="67"/>
      <c r="AB461" s="67"/>
      <c r="AC461" s="67"/>
      <c r="AD461" s="67">
        <f>BN461</f>
        <v>5.7142857142857144</v>
      </c>
      <c r="AE461" s="67"/>
      <c r="AF461" s="67"/>
      <c r="AG461" s="67"/>
      <c r="AH461" s="67">
        <f>BO461</f>
        <v>0</v>
      </c>
      <c r="AI461" s="67"/>
      <c r="AJ461" s="67"/>
      <c r="AK461" s="67"/>
      <c r="BH461" s="2" t="s">
        <v>18</v>
      </c>
      <c r="BI461" s="23">
        <v>82.03125</v>
      </c>
      <c r="BJ461" s="23">
        <f>BK461+BL461</f>
        <v>84.285714285714278</v>
      </c>
      <c r="BK461" s="23">
        <v>50</v>
      </c>
      <c r="BL461" s="23">
        <v>34.285714285714285</v>
      </c>
      <c r="BM461" s="23">
        <v>10</v>
      </c>
      <c r="BN461" s="23">
        <v>5.7142857142857144</v>
      </c>
      <c r="BO461" s="23">
        <v>0</v>
      </c>
    </row>
    <row r="462" spans="4:67" ht="15" customHeight="1">
      <c r="D462" s="27" t="s">
        <v>169</v>
      </c>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K462" s="22"/>
      <c r="BI462" s="5" t="s">
        <v>13</v>
      </c>
      <c r="BJ462" s="2" t="s">
        <v>14</v>
      </c>
      <c r="BK462" s="2">
        <v>1</v>
      </c>
      <c r="BL462" s="2">
        <v>2</v>
      </c>
      <c r="BM462" s="2">
        <v>3</v>
      </c>
      <c r="BN462" s="2">
        <v>4</v>
      </c>
      <c r="BO462" s="2">
        <v>0</v>
      </c>
    </row>
    <row r="463" spans="4:67">
      <c r="D463" s="68" t="s">
        <v>15</v>
      </c>
      <c r="E463" s="69"/>
      <c r="F463" s="69"/>
      <c r="G463" s="69"/>
      <c r="H463" s="69"/>
      <c r="I463" s="70"/>
      <c r="J463" s="63">
        <f>BI463</f>
        <v>92.689295039164492</v>
      </c>
      <c r="K463" s="63"/>
      <c r="L463" s="63"/>
      <c r="M463" s="63"/>
      <c r="N463" s="63">
        <f>BJ463</f>
        <v>85</v>
      </c>
      <c r="O463" s="63"/>
      <c r="P463" s="63"/>
      <c r="Q463" s="63"/>
      <c r="R463" s="63">
        <f>BK463</f>
        <v>53.75</v>
      </c>
      <c r="S463" s="63"/>
      <c r="T463" s="63"/>
      <c r="U463" s="63"/>
      <c r="V463" s="63">
        <f>BL463</f>
        <v>31.25</v>
      </c>
      <c r="W463" s="63"/>
      <c r="X463" s="63"/>
      <c r="Y463" s="63"/>
      <c r="Z463" s="63">
        <f>BM463</f>
        <v>8.75</v>
      </c>
      <c r="AA463" s="63"/>
      <c r="AB463" s="63"/>
      <c r="AC463" s="63"/>
      <c r="AD463" s="63">
        <f>BN463</f>
        <v>6.25</v>
      </c>
      <c r="AE463" s="63"/>
      <c r="AF463" s="63"/>
      <c r="AG463" s="63"/>
      <c r="AH463" s="63">
        <f>BO463</f>
        <v>0</v>
      </c>
      <c r="AI463" s="63"/>
      <c r="AJ463" s="63"/>
      <c r="AK463" s="63"/>
      <c r="BG463" s="2">
        <v>81</v>
      </c>
      <c r="BH463" s="2" t="s">
        <v>16</v>
      </c>
      <c r="BI463" s="23">
        <v>92.689295039164492</v>
      </c>
      <c r="BJ463" s="23">
        <f>BK463+BL463</f>
        <v>85</v>
      </c>
      <c r="BK463" s="23">
        <v>53.75</v>
      </c>
      <c r="BL463" s="23">
        <v>31.25</v>
      </c>
      <c r="BM463" s="23">
        <v>8.75</v>
      </c>
      <c r="BN463" s="23">
        <v>6.25</v>
      </c>
      <c r="BO463" s="23">
        <v>0</v>
      </c>
    </row>
    <row r="464" spans="4:67">
      <c r="D464" s="120" t="s">
        <v>17</v>
      </c>
      <c r="E464" s="121"/>
      <c r="F464" s="121"/>
      <c r="G464" s="121"/>
      <c r="H464" s="121"/>
      <c r="I464" s="122"/>
      <c r="J464" s="67">
        <f>BI464</f>
        <v>91.5625</v>
      </c>
      <c r="K464" s="67"/>
      <c r="L464" s="67"/>
      <c r="M464" s="67"/>
      <c r="N464" s="67">
        <f>IF(ISERROR(BJ464),"",BJ464)</f>
        <v>88.571428571428584</v>
      </c>
      <c r="O464" s="67"/>
      <c r="P464" s="67"/>
      <c r="Q464" s="67"/>
      <c r="R464" s="67">
        <f>BK464</f>
        <v>52.857142857142861</v>
      </c>
      <c r="S464" s="67"/>
      <c r="T464" s="67"/>
      <c r="U464" s="67"/>
      <c r="V464" s="67">
        <f>BL464</f>
        <v>35.714285714285715</v>
      </c>
      <c r="W464" s="67"/>
      <c r="X464" s="67"/>
      <c r="Y464" s="67"/>
      <c r="Z464" s="67">
        <f>BM464</f>
        <v>10</v>
      </c>
      <c r="AA464" s="67"/>
      <c r="AB464" s="67"/>
      <c r="AC464" s="67"/>
      <c r="AD464" s="67">
        <f>BN464</f>
        <v>1.4285714285714286</v>
      </c>
      <c r="AE464" s="67"/>
      <c r="AF464" s="67"/>
      <c r="AG464" s="67"/>
      <c r="AH464" s="67">
        <f>BO464</f>
        <v>0</v>
      </c>
      <c r="AI464" s="67"/>
      <c r="AJ464" s="67"/>
      <c r="AK464" s="67"/>
      <c r="BH464" s="2" t="s">
        <v>18</v>
      </c>
      <c r="BI464" s="23">
        <v>91.5625</v>
      </c>
      <c r="BJ464" s="23">
        <f>BK464+BL464</f>
        <v>88.571428571428584</v>
      </c>
      <c r="BK464" s="23">
        <v>52.857142857142861</v>
      </c>
      <c r="BL464" s="23">
        <v>35.714285714285715</v>
      </c>
      <c r="BM464" s="23">
        <v>10</v>
      </c>
      <c r="BN464" s="23">
        <v>1.4285714285714286</v>
      </c>
      <c r="BO464" s="23">
        <v>0</v>
      </c>
    </row>
    <row r="465" spans="4:67" ht="15" customHeight="1">
      <c r="D465" s="27" t="s">
        <v>170</v>
      </c>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K465" s="22"/>
      <c r="BI465" s="5" t="s">
        <v>13</v>
      </c>
      <c r="BJ465" s="2" t="s">
        <v>14</v>
      </c>
      <c r="BK465" s="2">
        <v>1</v>
      </c>
      <c r="BL465" s="2">
        <v>2</v>
      </c>
      <c r="BM465" s="2">
        <v>3</v>
      </c>
      <c r="BN465" s="2">
        <v>4</v>
      </c>
      <c r="BO465" s="2">
        <v>0</v>
      </c>
    </row>
    <row r="466" spans="4:67">
      <c r="D466" s="68" t="s">
        <v>15</v>
      </c>
      <c r="E466" s="69"/>
      <c r="F466" s="69"/>
      <c r="G466" s="69"/>
      <c r="H466" s="69"/>
      <c r="I466" s="70"/>
      <c r="J466" s="63">
        <f>BI466</f>
        <v>98.33847614526465</v>
      </c>
      <c r="K466" s="63"/>
      <c r="L466" s="63"/>
      <c r="M466" s="63"/>
      <c r="N466" s="63">
        <f>BJ466</f>
        <v>98.75</v>
      </c>
      <c r="O466" s="63"/>
      <c r="P466" s="63"/>
      <c r="Q466" s="63"/>
      <c r="R466" s="63">
        <f>BK466</f>
        <v>82.5</v>
      </c>
      <c r="S466" s="63"/>
      <c r="T466" s="63"/>
      <c r="U466" s="63"/>
      <c r="V466" s="63">
        <f>BL466</f>
        <v>16.25</v>
      </c>
      <c r="W466" s="63"/>
      <c r="X466" s="63"/>
      <c r="Y466" s="63"/>
      <c r="Z466" s="63">
        <f>BM466</f>
        <v>1.25</v>
      </c>
      <c r="AA466" s="63"/>
      <c r="AB466" s="63"/>
      <c r="AC466" s="63"/>
      <c r="AD466" s="63">
        <f>BN466</f>
        <v>0</v>
      </c>
      <c r="AE466" s="63"/>
      <c r="AF466" s="63"/>
      <c r="AG466" s="63"/>
      <c r="AH466" s="63">
        <f>BO466</f>
        <v>0</v>
      </c>
      <c r="AI466" s="63"/>
      <c r="AJ466" s="63"/>
      <c r="AK466" s="63"/>
      <c r="BG466" s="2">
        <v>82</v>
      </c>
      <c r="BH466" s="2" t="s">
        <v>16</v>
      </c>
      <c r="BI466" s="23">
        <v>98.33847614526465</v>
      </c>
      <c r="BJ466" s="23">
        <f>BK466+BL466</f>
        <v>98.75</v>
      </c>
      <c r="BK466" s="23">
        <v>82.5</v>
      </c>
      <c r="BL466" s="23">
        <v>16.25</v>
      </c>
      <c r="BM466" s="23">
        <v>1.25</v>
      </c>
      <c r="BN466" s="23">
        <v>0</v>
      </c>
      <c r="BO466" s="23">
        <v>0</v>
      </c>
    </row>
    <row r="467" spans="4:67">
      <c r="D467" s="64" t="s">
        <v>17</v>
      </c>
      <c r="E467" s="65"/>
      <c r="F467" s="65"/>
      <c r="G467" s="65"/>
      <c r="H467" s="65"/>
      <c r="I467" s="66"/>
      <c r="J467" s="67">
        <f>BI467</f>
        <v>98.303571428571416</v>
      </c>
      <c r="K467" s="67"/>
      <c r="L467" s="67"/>
      <c r="M467" s="67"/>
      <c r="N467" s="67">
        <f>IF(ISERROR(BJ467),"",BJ467)</f>
        <v>98.571428571428569</v>
      </c>
      <c r="O467" s="67"/>
      <c r="P467" s="67"/>
      <c r="Q467" s="67"/>
      <c r="R467" s="67">
        <f>BK467</f>
        <v>88.571428571428569</v>
      </c>
      <c r="S467" s="67"/>
      <c r="T467" s="67"/>
      <c r="U467" s="67"/>
      <c r="V467" s="67">
        <f>BL467</f>
        <v>10</v>
      </c>
      <c r="W467" s="67"/>
      <c r="X467" s="67"/>
      <c r="Y467" s="67"/>
      <c r="Z467" s="67">
        <f>BM467</f>
        <v>0</v>
      </c>
      <c r="AA467" s="67"/>
      <c r="AB467" s="67"/>
      <c r="AC467" s="67"/>
      <c r="AD467" s="67">
        <f>BN467</f>
        <v>1.4285714285714286</v>
      </c>
      <c r="AE467" s="67"/>
      <c r="AF467" s="67"/>
      <c r="AG467" s="67"/>
      <c r="AH467" s="67">
        <f>BO467</f>
        <v>0</v>
      </c>
      <c r="AI467" s="67"/>
      <c r="AJ467" s="67"/>
      <c r="AK467" s="67"/>
      <c r="BH467" s="2" t="s">
        <v>18</v>
      </c>
      <c r="BI467" s="23">
        <v>98.303571428571416</v>
      </c>
      <c r="BJ467" s="23">
        <f>BK467+BL467</f>
        <v>98.571428571428569</v>
      </c>
      <c r="BK467" s="23">
        <v>88.571428571428569</v>
      </c>
      <c r="BL467" s="23">
        <v>10</v>
      </c>
      <c r="BM467" s="23">
        <v>0</v>
      </c>
      <c r="BN467" s="23">
        <v>1.4285714285714286</v>
      </c>
      <c r="BO467" s="23">
        <v>0</v>
      </c>
    </row>
    <row r="468" spans="4:67" ht="15" customHeight="1">
      <c r="D468" s="27" t="s">
        <v>171</v>
      </c>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K468" s="22"/>
      <c r="BI468" s="5" t="s">
        <v>13</v>
      </c>
      <c r="BJ468" s="2" t="s">
        <v>14</v>
      </c>
      <c r="BK468" s="2">
        <v>1</v>
      </c>
      <c r="BL468" s="2">
        <v>2</v>
      </c>
      <c r="BM468" s="2">
        <v>3</v>
      </c>
      <c r="BN468" s="2">
        <v>4</v>
      </c>
      <c r="BO468" s="2">
        <v>0</v>
      </c>
    </row>
    <row r="469" spans="4:67">
      <c r="D469" s="68" t="s">
        <v>15</v>
      </c>
      <c r="E469" s="69"/>
      <c r="F469" s="69"/>
      <c r="G469" s="69"/>
      <c r="H469" s="69"/>
      <c r="I469" s="70"/>
      <c r="J469" s="63">
        <f>BI469</f>
        <v>98.4571564206029</v>
      </c>
      <c r="K469" s="63"/>
      <c r="L469" s="63"/>
      <c r="M469" s="63"/>
      <c r="N469" s="63">
        <f>BJ469</f>
        <v>98.75</v>
      </c>
      <c r="O469" s="63"/>
      <c r="P469" s="63"/>
      <c r="Q469" s="63"/>
      <c r="R469" s="63">
        <f>BK469</f>
        <v>78.75</v>
      </c>
      <c r="S469" s="63"/>
      <c r="T469" s="63"/>
      <c r="U469" s="63"/>
      <c r="V469" s="63">
        <f>BL469</f>
        <v>20</v>
      </c>
      <c r="W469" s="63"/>
      <c r="X469" s="63"/>
      <c r="Y469" s="63"/>
      <c r="Z469" s="63">
        <f>BM469</f>
        <v>1.25</v>
      </c>
      <c r="AA469" s="63"/>
      <c r="AB469" s="63"/>
      <c r="AC469" s="63"/>
      <c r="AD469" s="63">
        <f>BN469</f>
        <v>0</v>
      </c>
      <c r="AE469" s="63"/>
      <c r="AF469" s="63"/>
      <c r="AG469" s="63"/>
      <c r="AH469" s="63">
        <f>BO469</f>
        <v>0</v>
      </c>
      <c r="AI469" s="63"/>
      <c r="AJ469" s="63"/>
      <c r="AK469" s="63"/>
      <c r="BG469" s="2">
        <v>83</v>
      </c>
      <c r="BH469" s="2" t="s">
        <v>16</v>
      </c>
      <c r="BI469" s="23">
        <v>98.4571564206029</v>
      </c>
      <c r="BJ469" s="23">
        <f>BK469+BL469</f>
        <v>98.75</v>
      </c>
      <c r="BK469" s="23">
        <v>78.75</v>
      </c>
      <c r="BL469" s="23">
        <v>20</v>
      </c>
      <c r="BM469" s="23">
        <v>1.25</v>
      </c>
      <c r="BN469" s="23">
        <v>0</v>
      </c>
      <c r="BO469" s="23">
        <v>0</v>
      </c>
    </row>
    <row r="470" spans="4:67">
      <c r="D470" s="64" t="s">
        <v>17</v>
      </c>
      <c r="E470" s="65"/>
      <c r="F470" s="65"/>
      <c r="G470" s="65"/>
      <c r="H470" s="65"/>
      <c r="I470" s="66"/>
      <c r="J470" s="67">
        <f>BI470</f>
        <v>98.169642857142861</v>
      </c>
      <c r="K470" s="67"/>
      <c r="L470" s="67"/>
      <c r="M470" s="67"/>
      <c r="N470" s="67">
        <f>IF(ISERROR(BJ470),"",BJ470)</f>
        <v>98.571428571428569</v>
      </c>
      <c r="O470" s="67"/>
      <c r="P470" s="67"/>
      <c r="Q470" s="67"/>
      <c r="R470" s="67">
        <f>BK470</f>
        <v>82.857142857142861</v>
      </c>
      <c r="S470" s="67"/>
      <c r="T470" s="67"/>
      <c r="U470" s="67"/>
      <c r="V470" s="67">
        <f>BL470</f>
        <v>15.714285714285714</v>
      </c>
      <c r="W470" s="67"/>
      <c r="X470" s="67"/>
      <c r="Y470" s="67"/>
      <c r="Z470" s="67">
        <f>BM470</f>
        <v>0</v>
      </c>
      <c r="AA470" s="67"/>
      <c r="AB470" s="67"/>
      <c r="AC470" s="67"/>
      <c r="AD470" s="67">
        <f>BN470</f>
        <v>1.4285714285714286</v>
      </c>
      <c r="AE470" s="67"/>
      <c r="AF470" s="67"/>
      <c r="AG470" s="67"/>
      <c r="AH470" s="67">
        <f>BO470</f>
        <v>0</v>
      </c>
      <c r="AI470" s="67"/>
      <c r="AJ470" s="67"/>
      <c r="AK470" s="67"/>
      <c r="BH470" s="2" t="s">
        <v>18</v>
      </c>
      <c r="BI470" s="23">
        <v>98.169642857142861</v>
      </c>
      <c r="BJ470" s="23">
        <f>BK470+BL470</f>
        <v>98.571428571428569</v>
      </c>
      <c r="BK470" s="23">
        <v>82.857142857142861</v>
      </c>
      <c r="BL470" s="23">
        <v>15.714285714285714</v>
      </c>
      <c r="BM470" s="23">
        <v>0</v>
      </c>
      <c r="BN470" s="23">
        <v>1.4285714285714286</v>
      </c>
      <c r="BO470" s="23">
        <v>0</v>
      </c>
    </row>
    <row r="471" spans="4:67" ht="15" customHeight="1">
      <c r="D471" s="27" t="s">
        <v>172</v>
      </c>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K471" s="22"/>
      <c r="BI471" s="5" t="s">
        <v>13</v>
      </c>
      <c r="BJ471" s="2" t="s">
        <v>14</v>
      </c>
      <c r="BK471" s="2">
        <v>1</v>
      </c>
      <c r="BL471" s="2">
        <v>2</v>
      </c>
      <c r="BM471" s="2">
        <v>3</v>
      </c>
      <c r="BN471" s="2">
        <v>4</v>
      </c>
      <c r="BO471" s="2">
        <v>0</v>
      </c>
    </row>
    <row r="472" spans="4:67">
      <c r="D472" s="68" t="s">
        <v>15</v>
      </c>
      <c r="E472" s="69"/>
      <c r="F472" s="69"/>
      <c r="G472" s="69"/>
      <c r="H472" s="69"/>
      <c r="I472" s="70"/>
      <c r="J472" s="63">
        <f>BI472</f>
        <v>87.49109897934963</v>
      </c>
      <c r="K472" s="63"/>
      <c r="L472" s="63"/>
      <c r="M472" s="63"/>
      <c r="N472" s="63">
        <f>BJ472</f>
        <v>86.25</v>
      </c>
      <c r="O472" s="63"/>
      <c r="P472" s="63"/>
      <c r="Q472" s="63"/>
      <c r="R472" s="63">
        <f>BK472</f>
        <v>35</v>
      </c>
      <c r="S472" s="63"/>
      <c r="T472" s="63"/>
      <c r="U472" s="63"/>
      <c r="V472" s="63">
        <f>BL472</f>
        <v>51.249999999999993</v>
      </c>
      <c r="W472" s="63"/>
      <c r="X472" s="63"/>
      <c r="Y472" s="63"/>
      <c r="Z472" s="63">
        <f>BM472</f>
        <v>7.5</v>
      </c>
      <c r="AA472" s="63"/>
      <c r="AB472" s="63"/>
      <c r="AC472" s="63"/>
      <c r="AD472" s="63">
        <f>BN472</f>
        <v>6.25</v>
      </c>
      <c r="AE472" s="63"/>
      <c r="AF472" s="63"/>
      <c r="AG472" s="63"/>
      <c r="AH472" s="63">
        <f>BO472</f>
        <v>0</v>
      </c>
      <c r="AI472" s="63"/>
      <c r="AJ472" s="63"/>
      <c r="AK472" s="63"/>
      <c r="BG472" s="2">
        <v>84</v>
      </c>
      <c r="BH472" s="2" t="s">
        <v>16</v>
      </c>
      <c r="BI472" s="23">
        <v>87.49109897934963</v>
      </c>
      <c r="BJ472" s="23">
        <f>BK472+BL472</f>
        <v>86.25</v>
      </c>
      <c r="BK472" s="23">
        <v>35</v>
      </c>
      <c r="BL472" s="23">
        <v>51.249999999999993</v>
      </c>
      <c r="BM472" s="23">
        <v>7.5</v>
      </c>
      <c r="BN472" s="23">
        <v>6.25</v>
      </c>
      <c r="BO472" s="23">
        <v>0</v>
      </c>
    </row>
    <row r="473" spans="4:67">
      <c r="D473" s="64" t="s">
        <v>17</v>
      </c>
      <c r="E473" s="65"/>
      <c r="F473" s="65"/>
      <c r="G473" s="65"/>
      <c r="H473" s="65"/>
      <c r="I473" s="66"/>
      <c r="J473" s="67">
        <f>BI473</f>
        <v>86.294642857142861</v>
      </c>
      <c r="K473" s="67"/>
      <c r="L473" s="67"/>
      <c r="M473" s="67"/>
      <c r="N473" s="67">
        <f>IF(ISERROR(BJ473),"",BJ473)</f>
        <v>75.714285714285708</v>
      </c>
      <c r="O473" s="67"/>
      <c r="P473" s="67"/>
      <c r="Q473" s="67"/>
      <c r="R473" s="67">
        <f>BK473</f>
        <v>42.857142857142854</v>
      </c>
      <c r="S473" s="67"/>
      <c r="T473" s="67"/>
      <c r="U473" s="67"/>
      <c r="V473" s="67">
        <f>BL473</f>
        <v>32.857142857142854</v>
      </c>
      <c r="W473" s="67"/>
      <c r="X473" s="67"/>
      <c r="Y473" s="67"/>
      <c r="Z473" s="67">
        <f>BM473</f>
        <v>22.857142857142858</v>
      </c>
      <c r="AA473" s="67"/>
      <c r="AB473" s="67"/>
      <c r="AC473" s="67"/>
      <c r="AD473" s="67">
        <f>BN473</f>
        <v>1.4285714285714286</v>
      </c>
      <c r="AE473" s="67"/>
      <c r="AF473" s="67"/>
      <c r="AG473" s="67"/>
      <c r="AH473" s="67">
        <f>BO473</f>
        <v>0</v>
      </c>
      <c r="AI473" s="67"/>
      <c r="AJ473" s="67"/>
      <c r="AK473" s="67"/>
      <c r="BH473" s="2" t="s">
        <v>18</v>
      </c>
      <c r="BI473" s="23">
        <v>86.294642857142861</v>
      </c>
      <c r="BJ473" s="23">
        <f>BK473+BL473</f>
        <v>75.714285714285708</v>
      </c>
      <c r="BK473" s="23">
        <v>42.857142857142854</v>
      </c>
      <c r="BL473" s="23">
        <v>32.857142857142854</v>
      </c>
      <c r="BM473" s="23">
        <v>22.857142857142858</v>
      </c>
      <c r="BN473" s="23">
        <v>1.4285714285714286</v>
      </c>
      <c r="BO473" s="23">
        <v>0</v>
      </c>
    </row>
    <row r="474" spans="4:67" ht="15" customHeight="1">
      <c r="D474" s="27" t="s">
        <v>173</v>
      </c>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K474" s="22"/>
      <c r="BI474" s="5" t="s">
        <v>13</v>
      </c>
      <c r="BJ474" s="2" t="s">
        <v>14</v>
      </c>
      <c r="BK474" s="2">
        <v>1</v>
      </c>
      <c r="BL474" s="2">
        <v>2</v>
      </c>
      <c r="BM474" s="2">
        <v>3</v>
      </c>
      <c r="BN474" s="2">
        <v>4</v>
      </c>
      <c r="BO474" s="2">
        <v>0</v>
      </c>
    </row>
    <row r="475" spans="4:67">
      <c r="D475" s="68" t="s">
        <v>15</v>
      </c>
      <c r="E475" s="69"/>
      <c r="F475" s="69"/>
      <c r="G475" s="69"/>
      <c r="H475" s="69"/>
      <c r="I475" s="70"/>
      <c r="J475" s="63">
        <f>BI475</f>
        <v>98.10111559458818</v>
      </c>
      <c r="K475" s="63"/>
      <c r="L475" s="63"/>
      <c r="M475" s="63"/>
      <c r="N475" s="63">
        <f>BJ475</f>
        <v>97.5</v>
      </c>
      <c r="O475" s="63"/>
      <c r="P475" s="63"/>
      <c r="Q475" s="63"/>
      <c r="R475" s="63">
        <f>BK475</f>
        <v>81.25</v>
      </c>
      <c r="S475" s="63"/>
      <c r="T475" s="63"/>
      <c r="U475" s="63"/>
      <c r="V475" s="63">
        <f>BL475</f>
        <v>16.25</v>
      </c>
      <c r="W475" s="63"/>
      <c r="X475" s="63"/>
      <c r="Y475" s="63"/>
      <c r="Z475" s="63">
        <f>BM475</f>
        <v>1.25</v>
      </c>
      <c r="AA475" s="63"/>
      <c r="AB475" s="63"/>
      <c r="AC475" s="63"/>
      <c r="AD475" s="63">
        <f>BN475</f>
        <v>1.25</v>
      </c>
      <c r="AE475" s="63"/>
      <c r="AF475" s="63"/>
      <c r="AG475" s="63"/>
      <c r="AH475" s="63">
        <f>BO475</f>
        <v>0</v>
      </c>
      <c r="AI475" s="63"/>
      <c r="AJ475" s="63"/>
      <c r="AK475" s="63"/>
      <c r="BG475" s="2">
        <v>85</v>
      </c>
      <c r="BH475" s="2" t="s">
        <v>16</v>
      </c>
      <c r="BI475" s="23">
        <v>98.10111559458818</v>
      </c>
      <c r="BJ475" s="23">
        <f>BK475+BL475</f>
        <v>97.5</v>
      </c>
      <c r="BK475" s="23">
        <v>81.25</v>
      </c>
      <c r="BL475" s="23">
        <v>16.25</v>
      </c>
      <c r="BM475" s="23">
        <v>1.25</v>
      </c>
      <c r="BN475" s="23">
        <v>1.25</v>
      </c>
      <c r="BO475" s="23">
        <v>0</v>
      </c>
    </row>
    <row r="476" spans="4:67">
      <c r="D476" s="64" t="s">
        <v>17</v>
      </c>
      <c r="E476" s="65"/>
      <c r="F476" s="65"/>
      <c r="G476" s="65"/>
      <c r="H476" s="65"/>
      <c r="I476" s="66"/>
      <c r="J476" s="67">
        <f>BI476</f>
        <v>97.991071428571431</v>
      </c>
      <c r="K476" s="67"/>
      <c r="L476" s="67"/>
      <c r="M476" s="67"/>
      <c r="N476" s="67">
        <f>IF(ISERROR(BJ476),"",BJ476)</f>
        <v>95.714285714285722</v>
      </c>
      <c r="O476" s="67"/>
      <c r="P476" s="67"/>
      <c r="Q476" s="67"/>
      <c r="R476" s="67">
        <f>BK476</f>
        <v>81.428571428571431</v>
      </c>
      <c r="S476" s="67"/>
      <c r="T476" s="67"/>
      <c r="U476" s="67"/>
      <c r="V476" s="67">
        <f>BL476</f>
        <v>14.285714285714285</v>
      </c>
      <c r="W476" s="67"/>
      <c r="X476" s="67"/>
      <c r="Y476" s="67"/>
      <c r="Z476" s="67">
        <f>BM476</f>
        <v>2.8571428571428572</v>
      </c>
      <c r="AA476" s="67"/>
      <c r="AB476" s="67"/>
      <c r="AC476" s="67"/>
      <c r="AD476" s="67">
        <f>BN476</f>
        <v>1.4285714285714286</v>
      </c>
      <c r="AE476" s="67"/>
      <c r="AF476" s="67"/>
      <c r="AG476" s="67"/>
      <c r="AH476" s="67">
        <f>BO476</f>
        <v>0</v>
      </c>
      <c r="AI476" s="67"/>
      <c r="AJ476" s="67"/>
      <c r="AK476" s="67"/>
      <c r="BH476" s="2" t="s">
        <v>18</v>
      </c>
      <c r="BI476" s="23">
        <v>97.991071428571431</v>
      </c>
      <c r="BJ476" s="23">
        <f>BK476+BL476</f>
        <v>95.714285714285722</v>
      </c>
      <c r="BK476" s="23">
        <v>81.428571428571431</v>
      </c>
      <c r="BL476" s="23">
        <v>14.285714285714285</v>
      </c>
      <c r="BM476" s="23">
        <v>2.8571428571428572</v>
      </c>
      <c r="BN476" s="23">
        <v>1.4285714285714286</v>
      </c>
      <c r="BO476" s="23">
        <v>0</v>
      </c>
    </row>
    <row r="477" spans="4:67" ht="15" customHeight="1">
      <c r="D477" s="27" t="s">
        <v>174</v>
      </c>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K477" s="22"/>
      <c r="BI477" s="5" t="s">
        <v>13</v>
      </c>
      <c r="BJ477" s="2" t="s">
        <v>14</v>
      </c>
      <c r="BK477" s="2">
        <v>1</v>
      </c>
      <c r="BL477" s="2">
        <v>2</v>
      </c>
      <c r="BM477" s="2">
        <v>3</v>
      </c>
      <c r="BN477" s="2">
        <v>4</v>
      </c>
      <c r="BO477" s="2">
        <v>0</v>
      </c>
    </row>
    <row r="478" spans="4:67">
      <c r="D478" s="68" t="s">
        <v>15</v>
      </c>
      <c r="E478" s="69"/>
      <c r="F478" s="69"/>
      <c r="G478" s="69"/>
      <c r="H478" s="69"/>
      <c r="I478" s="70"/>
      <c r="J478" s="63">
        <f>BI478</f>
        <v>98.552100640873491</v>
      </c>
      <c r="K478" s="63"/>
      <c r="L478" s="63"/>
      <c r="M478" s="63"/>
      <c r="N478" s="63">
        <f>BJ478</f>
        <v>96.25</v>
      </c>
      <c r="O478" s="63"/>
      <c r="P478" s="63"/>
      <c r="Q478" s="63"/>
      <c r="R478" s="63">
        <f>BK478</f>
        <v>78.75</v>
      </c>
      <c r="S478" s="63"/>
      <c r="T478" s="63"/>
      <c r="U478" s="63"/>
      <c r="V478" s="63">
        <f>BL478</f>
        <v>17.5</v>
      </c>
      <c r="W478" s="63"/>
      <c r="X478" s="63"/>
      <c r="Y478" s="63"/>
      <c r="Z478" s="63">
        <f>BM478</f>
        <v>1.25</v>
      </c>
      <c r="AA478" s="63"/>
      <c r="AB478" s="63"/>
      <c r="AC478" s="63"/>
      <c r="AD478" s="63">
        <f>BN478</f>
        <v>2.5</v>
      </c>
      <c r="AE478" s="63"/>
      <c r="AF478" s="63"/>
      <c r="AG478" s="63"/>
      <c r="AH478" s="63">
        <f>BO478</f>
        <v>0</v>
      </c>
      <c r="AI478" s="63"/>
      <c r="AJ478" s="63"/>
      <c r="AK478" s="63"/>
      <c r="BG478" s="2">
        <v>86</v>
      </c>
      <c r="BH478" s="2" t="s">
        <v>16</v>
      </c>
      <c r="BI478" s="23">
        <v>98.552100640873491</v>
      </c>
      <c r="BJ478" s="23">
        <f>BK478+BL478</f>
        <v>96.25</v>
      </c>
      <c r="BK478" s="23">
        <v>78.75</v>
      </c>
      <c r="BL478" s="23">
        <v>17.5</v>
      </c>
      <c r="BM478" s="23">
        <v>1.25</v>
      </c>
      <c r="BN478" s="23">
        <v>2.5</v>
      </c>
      <c r="BO478" s="23">
        <v>0</v>
      </c>
    </row>
    <row r="479" spans="4:67">
      <c r="D479" s="64" t="s">
        <v>17</v>
      </c>
      <c r="E479" s="65"/>
      <c r="F479" s="65"/>
      <c r="G479" s="65"/>
      <c r="H479" s="65"/>
      <c r="I479" s="66"/>
      <c r="J479" s="67">
        <f>BI479</f>
        <v>98.348214285714292</v>
      </c>
      <c r="K479" s="67"/>
      <c r="L479" s="67"/>
      <c r="M479" s="67"/>
      <c r="N479" s="67">
        <f>IF(ISERROR(BJ479),"",BJ479)</f>
        <v>97.142857142857153</v>
      </c>
      <c r="O479" s="67"/>
      <c r="P479" s="67"/>
      <c r="Q479" s="67"/>
      <c r="R479" s="67">
        <f>BK479</f>
        <v>84.285714285714292</v>
      </c>
      <c r="S479" s="67"/>
      <c r="T479" s="67"/>
      <c r="U479" s="67"/>
      <c r="V479" s="67">
        <f>BL479</f>
        <v>12.857142857142856</v>
      </c>
      <c r="W479" s="67"/>
      <c r="X479" s="67"/>
      <c r="Y479" s="67"/>
      <c r="Z479" s="67">
        <f>BM479</f>
        <v>1.4285714285714286</v>
      </c>
      <c r="AA479" s="67"/>
      <c r="AB479" s="67"/>
      <c r="AC479" s="67"/>
      <c r="AD479" s="67">
        <f>BN479</f>
        <v>1.4285714285714286</v>
      </c>
      <c r="AE479" s="67"/>
      <c r="AF479" s="67"/>
      <c r="AG479" s="67"/>
      <c r="AH479" s="67">
        <f>BO479</f>
        <v>0</v>
      </c>
      <c r="AI479" s="67"/>
      <c r="AJ479" s="67"/>
      <c r="AK479" s="67"/>
      <c r="BH479" s="2" t="s">
        <v>18</v>
      </c>
      <c r="BI479" s="23">
        <v>98.348214285714292</v>
      </c>
      <c r="BJ479" s="23">
        <f>BK479+BL479</f>
        <v>97.142857142857153</v>
      </c>
      <c r="BK479" s="23">
        <v>84.285714285714292</v>
      </c>
      <c r="BL479" s="23">
        <v>12.857142857142856</v>
      </c>
      <c r="BM479" s="23">
        <v>1.4285714285714286</v>
      </c>
      <c r="BN479" s="23">
        <v>1.4285714285714286</v>
      </c>
      <c r="BO479" s="23">
        <v>0</v>
      </c>
    </row>
    <row r="480" spans="4:67" ht="15" customHeight="1">
      <c r="D480" s="27" t="s">
        <v>175</v>
      </c>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K480" s="22"/>
      <c r="BI480" s="5" t="s">
        <v>13</v>
      </c>
      <c r="BJ480" s="2" t="s">
        <v>14</v>
      </c>
      <c r="BK480" s="2">
        <v>1</v>
      </c>
      <c r="BL480" s="2">
        <v>2</v>
      </c>
      <c r="BM480" s="2">
        <v>3</v>
      </c>
      <c r="BN480" s="2">
        <v>4</v>
      </c>
      <c r="BO480" s="2">
        <v>0</v>
      </c>
    </row>
    <row r="481" spans="4:67">
      <c r="D481" s="68" t="s">
        <v>15</v>
      </c>
      <c r="E481" s="69"/>
      <c r="F481" s="69"/>
      <c r="G481" s="69"/>
      <c r="H481" s="69"/>
      <c r="I481" s="70"/>
      <c r="J481" s="63">
        <f>BI481</f>
        <v>98.836933301685264</v>
      </c>
      <c r="K481" s="63"/>
      <c r="L481" s="63"/>
      <c r="M481" s="63"/>
      <c r="N481" s="63">
        <f>BJ481</f>
        <v>96.25</v>
      </c>
      <c r="O481" s="63"/>
      <c r="P481" s="63"/>
      <c r="Q481" s="63"/>
      <c r="R481" s="63">
        <f>BK481</f>
        <v>81.25</v>
      </c>
      <c r="S481" s="63"/>
      <c r="T481" s="63"/>
      <c r="U481" s="63"/>
      <c r="V481" s="63">
        <f>BL481</f>
        <v>15</v>
      </c>
      <c r="W481" s="63"/>
      <c r="X481" s="63"/>
      <c r="Y481" s="63"/>
      <c r="Z481" s="63">
        <f>BM481</f>
        <v>1.25</v>
      </c>
      <c r="AA481" s="63"/>
      <c r="AB481" s="63"/>
      <c r="AC481" s="63"/>
      <c r="AD481" s="63">
        <f>BN481</f>
        <v>1.25</v>
      </c>
      <c r="AE481" s="63"/>
      <c r="AF481" s="63"/>
      <c r="AG481" s="63"/>
      <c r="AH481" s="63">
        <f>BO481</f>
        <v>1.25</v>
      </c>
      <c r="AI481" s="63"/>
      <c r="AJ481" s="63"/>
      <c r="AK481" s="63"/>
      <c r="BG481" s="2">
        <v>87</v>
      </c>
      <c r="BH481" s="2" t="s">
        <v>16</v>
      </c>
      <c r="BI481" s="23">
        <v>98.836933301685264</v>
      </c>
      <c r="BJ481" s="23">
        <f>BK481+BL481</f>
        <v>96.25</v>
      </c>
      <c r="BK481" s="23">
        <v>81.25</v>
      </c>
      <c r="BL481" s="23">
        <v>15</v>
      </c>
      <c r="BM481" s="23">
        <v>1.25</v>
      </c>
      <c r="BN481" s="23">
        <v>1.25</v>
      </c>
      <c r="BO481" s="23">
        <v>1.25</v>
      </c>
    </row>
    <row r="482" spans="4:67">
      <c r="D482" s="64" t="s">
        <v>17</v>
      </c>
      <c r="E482" s="65"/>
      <c r="F482" s="65"/>
      <c r="G482" s="65"/>
      <c r="H482" s="65"/>
      <c r="I482" s="66"/>
      <c r="J482" s="67">
        <f>BI482</f>
        <v>98.950892857142861</v>
      </c>
      <c r="K482" s="67"/>
      <c r="L482" s="67"/>
      <c r="M482" s="67"/>
      <c r="N482" s="67">
        <f>IF(ISERROR(BJ482),"",BJ482)</f>
        <v>97.142857142857139</v>
      </c>
      <c r="O482" s="67"/>
      <c r="P482" s="67"/>
      <c r="Q482" s="67"/>
      <c r="R482" s="67">
        <f>BK482</f>
        <v>87.142857142857139</v>
      </c>
      <c r="S482" s="67"/>
      <c r="T482" s="67"/>
      <c r="U482" s="67"/>
      <c r="V482" s="67">
        <f>BL482</f>
        <v>10</v>
      </c>
      <c r="W482" s="67"/>
      <c r="X482" s="67"/>
      <c r="Y482" s="67"/>
      <c r="Z482" s="67">
        <f>BM482</f>
        <v>1.4285714285714286</v>
      </c>
      <c r="AA482" s="67"/>
      <c r="AB482" s="67"/>
      <c r="AC482" s="67"/>
      <c r="AD482" s="67">
        <f>BN482</f>
        <v>1.4285714285714286</v>
      </c>
      <c r="AE482" s="67"/>
      <c r="AF482" s="67"/>
      <c r="AG482" s="67"/>
      <c r="AH482" s="67">
        <f>BO482</f>
        <v>0</v>
      </c>
      <c r="AI482" s="67"/>
      <c r="AJ482" s="67"/>
      <c r="AK482" s="67"/>
      <c r="BH482" s="2" t="s">
        <v>18</v>
      </c>
      <c r="BI482" s="23">
        <v>98.950892857142861</v>
      </c>
      <c r="BJ482" s="23">
        <f>BK482+BL482</f>
        <v>97.142857142857139</v>
      </c>
      <c r="BK482" s="23">
        <v>87.142857142857139</v>
      </c>
      <c r="BL482" s="23">
        <v>10</v>
      </c>
      <c r="BM482" s="23">
        <v>1.4285714285714286</v>
      </c>
      <c r="BN482" s="23">
        <v>1.4285714285714286</v>
      </c>
      <c r="BO482" s="23">
        <v>0</v>
      </c>
    </row>
    <row r="483" spans="4:67" ht="15" customHeight="1">
      <c r="D483" s="27" t="s">
        <v>176</v>
      </c>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K483" s="22"/>
      <c r="BI483" s="5" t="s">
        <v>13</v>
      </c>
      <c r="BJ483" s="2" t="s">
        <v>14</v>
      </c>
      <c r="BK483" s="2">
        <v>1</v>
      </c>
      <c r="BL483" s="2">
        <v>2</v>
      </c>
      <c r="BM483" s="2">
        <v>3</v>
      </c>
      <c r="BN483" s="2">
        <v>4</v>
      </c>
      <c r="BO483" s="2">
        <v>0</v>
      </c>
    </row>
    <row r="484" spans="4:67">
      <c r="D484" s="68" t="s">
        <v>15</v>
      </c>
      <c r="E484" s="69"/>
      <c r="F484" s="69"/>
      <c r="G484" s="69"/>
      <c r="H484" s="69"/>
      <c r="I484" s="70"/>
      <c r="J484" s="63">
        <f>BI484</f>
        <v>94.944220270591032</v>
      </c>
      <c r="K484" s="63"/>
      <c r="L484" s="63"/>
      <c r="M484" s="63"/>
      <c r="N484" s="63">
        <f>BJ484</f>
        <v>91.25</v>
      </c>
      <c r="O484" s="63"/>
      <c r="P484" s="63"/>
      <c r="Q484" s="63"/>
      <c r="R484" s="63">
        <f>BK484</f>
        <v>48.75</v>
      </c>
      <c r="S484" s="63"/>
      <c r="T484" s="63"/>
      <c r="U484" s="63"/>
      <c r="V484" s="63">
        <f>BL484</f>
        <v>42.5</v>
      </c>
      <c r="W484" s="63"/>
      <c r="X484" s="63"/>
      <c r="Y484" s="63"/>
      <c r="Z484" s="63">
        <f>BM484</f>
        <v>3.75</v>
      </c>
      <c r="AA484" s="63"/>
      <c r="AB484" s="63"/>
      <c r="AC484" s="63"/>
      <c r="AD484" s="63">
        <f>BN484</f>
        <v>5</v>
      </c>
      <c r="AE484" s="63"/>
      <c r="AF484" s="63"/>
      <c r="AG484" s="63"/>
      <c r="AH484" s="63">
        <f>BO484</f>
        <v>0</v>
      </c>
      <c r="AI484" s="63"/>
      <c r="AJ484" s="63"/>
      <c r="AK484" s="63"/>
      <c r="BG484" s="2">
        <v>88</v>
      </c>
      <c r="BH484" s="2" t="s">
        <v>16</v>
      </c>
      <c r="BI484" s="23">
        <v>94.944220270591032</v>
      </c>
      <c r="BJ484" s="23">
        <f>BK484+BL484</f>
        <v>91.25</v>
      </c>
      <c r="BK484" s="23">
        <v>48.75</v>
      </c>
      <c r="BL484" s="23">
        <v>42.5</v>
      </c>
      <c r="BM484" s="23">
        <v>3.75</v>
      </c>
      <c r="BN484" s="23">
        <v>5</v>
      </c>
      <c r="BO484" s="23">
        <v>0</v>
      </c>
    </row>
    <row r="485" spans="4:67">
      <c r="D485" s="120" t="s">
        <v>17</v>
      </c>
      <c r="E485" s="121"/>
      <c r="F485" s="121"/>
      <c r="G485" s="121"/>
      <c r="H485" s="121"/>
      <c r="I485" s="122"/>
      <c r="J485" s="67">
        <f>BI485</f>
        <v>93.303571428571431</v>
      </c>
      <c r="K485" s="67"/>
      <c r="L485" s="67"/>
      <c r="M485" s="67"/>
      <c r="N485" s="67">
        <f>IF(ISERROR(BJ485),"",BJ485)</f>
        <v>92.857142857142861</v>
      </c>
      <c r="O485" s="67"/>
      <c r="P485" s="67"/>
      <c r="Q485" s="67"/>
      <c r="R485" s="67">
        <f>BK485</f>
        <v>52.857142857142861</v>
      </c>
      <c r="S485" s="67"/>
      <c r="T485" s="67"/>
      <c r="U485" s="67"/>
      <c r="V485" s="67">
        <f>BL485</f>
        <v>40</v>
      </c>
      <c r="W485" s="67"/>
      <c r="X485" s="67"/>
      <c r="Y485" s="67"/>
      <c r="Z485" s="67">
        <f>BM485</f>
        <v>4.2857142857142856</v>
      </c>
      <c r="AA485" s="67"/>
      <c r="AB485" s="67"/>
      <c r="AC485" s="67"/>
      <c r="AD485" s="67">
        <f>BN485</f>
        <v>2.8571428571428572</v>
      </c>
      <c r="AE485" s="67"/>
      <c r="AF485" s="67"/>
      <c r="AG485" s="67"/>
      <c r="AH485" s="67">
        <f>BO485</f>
        <v>0</v>
      </c>
      <c r="AI485" s="67"/>
      <c r="AJ485" s="67"/>
      <c r="AK485" s="67"/>
      <c r="BH485" s="2" t="s">
        <v>18</v>
      </c>
      <c r="BI485" s="23">
        <v>93.303571428571431</v>
      </c>
      <c r="BJ485" s="23">
        <f>BK485+BL485</f>
        <v>92.857142857142861</v>
      </c>
      <c r="BK485" s="23">
        <v>52.857142857142861</v>
      </c>
      <c r="BL485" s="23">
        <v>40</v>
      </c>
      <c r="BM485" s="23">
        <v>4.2857142857142856</v>
      </c>
      <c r="BN485" s="23">
        <v>2.8571428571428572</v>
      </c>
      <c r="BO485" s="23">
        <v>0</v>
      </c>
    </row>
    <row r="486" spans="4:67" ht="15" customHeight="1">
      <c r="D486" s="27" t="s">
        <v>177</v>
      </c>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K486" s="22"/>
      <c r="BI486" s="5" t="s">
        <v>13</v>
      </c>
      <c r="BJ486" s="2" t="s">
        <v>14</v>
      </c>
      <c r="BK486" s="2">
        <v>1</v>
      </c>
      <c r="BL486" s="2">
        <v>2</v>
      </c>
      <c r="BM486" s="2">
        <v>3</v>
      </c>
      <c r="BN486" s="2">
        <v>4</v>
      </c>
      <c r="BO486" s="2">
        <v>0</v>
      </c>
    </row>
    <row r="487" spans="4:67">
      <c r="D487" s="68" t="s">
        <v>15</v>
      </c>
      <c r="E487" s="69"/>
      <c r="F487" s="69"/>
      <c r="G487" s="69"/>
      <c r="H487" s="69"/>
      <c r="I487" s="70"/>
      <c r="J487" s="63">
        <f>BI487</f>
        <v>91.668644671255635</v>
      </c>
      <c r="K487" s="63"/>
      <c r="L487" s="63"/>
      <c r="M487" s="63"/>
      <c r="N487" s="63">
        <f>BJ487</f>
        <v>85</v>
      </c>
      <c r="O487" s="63"/>
      <c r="P487" s="63"/>
      <c r="Q487" s="63"/>
      <c r="R487" s="63">
        <f>BK487</f>
        <v>33.75</v>
      </c>
      <c r="S487" s="63"/>
      <c r="T487" s="63"/>
      <c r="U487" s="63"/>
      <c r="V487" s="63">
        <f>BL487</f>
        <v>51.249999999999993</v>
      </c>
      <c r="W487" s="63"/>
      <c r="X487" s="63"/>
      <c r="Y487" s="63"/>
      <c r="Z487" s="63">
        <f>BM487</f>
        <v>11.25</v>
      </c>
      <c r="AA487" s="63"/>
      <c r="AB487" s="63"/>
      <c r="AC487" s="63"/>
      <c r="AD487" s="63">
        <f>BN487</f>
        <v>3.75</v>
      </c>
      <c r="AE487" s="63"/>
      <c r="AF487" s="63"/>
      <c r="AG487" s="63"/>
      <c r="AH487" s="63">
        <f>BO487</f>
        <v>0</v>
      </c>
      <c r="AI487" s="63"/>
      <c r="AJ487" s="63"/>
      <c r="AK487" s="63"/>
      <c r="BG487" s="2">
        <v>89</v>
      </c>
      <c r="BH487" s="2" t="s">
        <v>16</v>
      </c>
      <c r="BI487" s="23">
        <v>91.668644671255635</v>
      </c>
      <c r="BJ487" s="23">
        <f>BK487+BL487</f>
        <v>85</v>
      </c>
      <c r="BK487" s="23">
        <v>33.75</v>
      </c>
      <c r="BL487" s="23">
        <v>51.249999999999993</v>
      </c>
      <c r="BM487" s="23">
        <v>11.25</v>
      </c>
      <c r="BN487" s="23">
        <v>3.75</v>
      </c>
      <c r="BO487" s="23">
        <v>0</v>
      </c>
    </row>
    <row r="488" spans="4:67">
      <c r="D488" s="64" t="s">
        <v>17</v>
      </c>
      <c r="E488" s="65"/>
      <c r="F488" s="65"/>
      <c r="G488" s="65"/>
      <c r="H488" s="65"/>
      <c r="I488" s="66"/>
      <c r="J488" s="67">
        <f>BI488</f>
        <v>89.017857142857139</v>
      </c>
      <c r="K488" s="67"/>
      <c r="L488" s="67"/>
      <c r="M488" s="67"/>
      <c r="N488" s="67">
        <f>IF(ISERROR(BJ488),"",BJ488)</f>
        <v>85.714285714285722</v>
      </c>
      <c r="O488" s="67"/>
      <c r="P488" s="67"/>
      <c r="Q488" s="67"/>
      <c r="R488" s="67">
        <f>BK488</f>
        <v>47.142857142857139</v>
      </c>
      <c r="S488" s="67"/>
      <c r="T488" s="67"/>
      <c r="U488" s="67"/>
      <c r="V488" s="67">
        <f>BL488</f>
        <v>38.571428571428577</v>
      </c>
      <c r="W488" s="67"/>
      <c r="X488" s="67"/>
      <c r="Y488" s="67"/>
      <c r="Z488" s="67">
        <f>BM488</f>
        <v>11.428571428571429</v>
      </c>
      <c r="AA488" s="67"/>
      <c r="AB488" s="67"/>
      <c r="AC488" s="67"/>
      <c r="AD488" s="67">
        <f>BN488</f>
        <v>2.8571428571428572</v>
      </c>
      <c r="AE488" s="67"/>
      <c r="AF488" s="67"/>
      <c r="AG488" s="67"/>
      <c r="AH488" s="67">
        <f>BO488</f>
        <v>0</v>
      </c>
      <c r="AI488" s="67"/>
      <c r="AJ488" s="67"/>
      <c r="AK488" s="67"/>
      <c r="BH488" s="2" t="s">
        <v>18</v>
      </c>
      <c r="BI488" s="23">
        <v>89.017857142857139</v>
      </c>
      <c r="BJ488" s="23">
        <f>BK488+BL488</f>
        <v>85.714285714285722</v>
      </c>
      <c r="BK488" s="23">
        <v>47.142857142857139</v>
      </c>
      <c r="BL488" s="23">
        <v>38.571428571428577</v>
      </c>
      <c r="BM488" s="23">
        <v>11.428571428571429</v>
      </c>
      <c r="BN488" s="23">
        <v>2.8571428571428572</v>
      </c>
      <c r="BO488" s="23">
        <v>0</v>
      </c>
    </row>
    <row r="489" spans="4:67" ht="15" customHeight="1">
      <c r="D489" s="27" t="s">
        <v>178</v>
      </c>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K489" s="22"/>
      <c r="BI489" s="5" t="s">
        <v>13</v>
      </c>
      <c r="BJ489" s="2" t="s">
        <v>14</v>
      </c>
      <c r="BK489" s="2">
        <v>1</v>
      </c>
      <c r="BL489" s="2">
        <v>2</v>
      </c>
      <c r="BM489" s="2">
        <v>3</v>
      </c>
      <c r="BN489" s="2">
        <v>4</v>
      </c>
      <c r="BO489" s="2">
        <v>0</v>
      </c>
    </row>
    <row r="490" spans="4:67">
      <c r="D490" s="68" t="s">
        <v>15</v>
      </c>
      <c r="E490" s="69"/>
      <c r="F490" s="69"/>
      <c r="G490" s="69"/>
      <c r="H490" s="69"/>
      <c r="I490" s="70"/>
      <c r="J490" s="63">
        <f>BI490</f>
        <v>97.60265843816758</v>
      </c>
      <c r="K490" s="63"/>
      <c r="L490" s="63"/>
      <c r="M490" s="63"/>
      <c r="N490" s="63">
        <f>BJ490</f>
        <v>97.5</v>
      </c>
      <c r="O490" s="63"/>
      <c r="P490" s="63"/>
      <c r="Q490" s="63"/>
      <c r="R490" s="63">
        <f>BK490</f>
        <v>90</v>
      </c>
      <c r="S490" s="63"/>
      <c r="T490" s="63"/>
      <c r="U490" s="63"/>
      <c r="V490" s="63">
        <f>BL490</f>
        <v>7.5</v>
      </c>
      <c r="W490" s="63"/>
      <c r="X490" s="63"/>
      <c r="Y490" s="63"/>
      <c r="Z490" s="63">
        <f>BM490</f>
        <v>1.25</v>
      </c>
      <c r="AA490" s="63"/>
      <c r="AB490" s="63"/>
      <c r="AC490" s="63"/>
      <c r="AD490" s="63">
        <f>BN490</f>
        <v>1.25</v>
      </c>
      <c r="AE490" s="63"/>
      <c r="AF490" s="63"/>
      <c r="AG490" s="63"/>
      <c r="AH490" s="63">
        <f>BO490</f>
        <v>0</v>
      </c>
      <c r="AI490" s="63"/>
      <c r="AJ490" s="63"/>
      <c r="AK490" s="63"/>
      <c r="BG490" s="2">
        <v>90</v>
      </c>
      <c r="BH490" s="2" t="s">
        <v>16</v>
      </c>
      <c r="BI490" s="23">
        <v>97.60265843816758</v>
      </c>
      <c r="BJ490" s="23">
        <f>BK490+BL490</f>
        <v>97.5</v>
      </c>
      <c r="BK490" s="23">
        <v>90</v>
      </c>
      <c r="BL490" s="23">
        <v>7.5</v>
      </c>
      <c r="BM490" s="23">
        <v>1.25</v>
      </c>
      <c r="BN490" s="23">
        <v>1.25</v>
      </c>
      <c r="BO490" s="23">
        <v>0</v>
      </c>
    </row>
    <row r="491" spans="4:67">
      <c r="D491" s="64" t="s">
        <v>17</v>
      </c>
      <c r="E491" s="65"/>
      <c r="F491" s="65"/>
      <c r="G491" s="65"/>
      <c r="H491" s="65"/>
      <c r="I491" s="66"/>
      <c r="J491" s="67">
        <f>BI491</f>
        <v>97.455357142857153</v>
      </c>
      <c r="K491" s="67"/>
      <c r="L491" s="67"/>
      <c r="M491" s="67"/>
      <c r="N491" s="67">
        <f>IF(ISERROR(BJ491),"",BJ491)</f>
        <v>97.142857142857139</v>
      </c>
      <c r="O491" s="67"/>
      <c r="P491" s="67"/>
      <c r="Q491" s="67"/>
      <c r="R491" s="67">
        <f>BK491</f>
        <v>85.714285714285708</v>
      </c>
      <c r="S491" s="67"/>
      <c r="T491" s="67"/>
      <c r="U491" s="67"/>
      <c r="V491" s="67">
        <f>BL491</f>
        <v>11.428571428571429</v>
      </c>
      <c r="W491" s="67"/>
      <c r="X491" s="67"/>
      <c r="Y491" s="67"/>
      <c r="Z491" s="67">
        <f>BM491</f>
        <v>1.4285714285714286</v>
      </c>
      <c r="AA491" s="67"/>
      <c r="AB491" s="67"/>
      <c r="AC491" s="67"/>
      <c r="AD491" s="67">
        <f>BN491</f>
        <v>1.4285714285714286</v>
      </c>
      <c r="AE491" s="67"/>
      <c r="AF491" s="67"/>
      <c r="AG491" s="67"/>
      <c r="AH491" s="67">
        <f>BO491</f>
        <v>0</v>
      </c>
      <c r="AI491" s="67"/>
      <c r="AJ491" s="67"/>
      <c r="AK491" s="67"/>
      <c r="BH491" s="2" t="s">
        <v>18</v>
      </c>
      <c r="BI491" s="23">
        <v>97.455357142857153</v>
      </c>
      <c r="BJ491" s="23">
        <f>BK491+BL491</f>
        <v>97.142857142857139</v>
      </c>
      <c r="BK491" s="23">
        <v>85.714285714285708</v>
      </c>
      <c r="BL491" s="23">
        <v>11.428571428571429</v>
      </c>
      <c r="BM491" s="23">
        <v>1.4285714285714286</v>
      </c>
      <c r="BN491" s="23">
        <v>1.4285714285714286</v>
      </c>
      <c r="BO491" s="23">
        <v>0</v>
      </c>
    </row>
    <row r="492" spans="4:67" ht="15" customHeight="1">
      <c r="D492" s="27" t="s">
        <v>179</v>
      </c>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K492" s="22"/>
      <c r="BI492" s="5" t="s">
        <v>13</v>
      </c>
      <c r="BJ492" s="2" t="s">
        <v>14</v>
      </c>
      <c r="BK492" s="2">
        <v>1</v>
      </c>
      <c r="BL492" s="2">
        <v>2</v>
      </c>
      <c r="BM492" s="2">
        <v>3</v>
      </c>
      <c r="BN492" s="2">
        <v>4</v>
      </c>
      <c r="BO492" s="2">
        <v>0</v>
      </c>
    </row>
    <row r="493" spans="4:67">
      <c r="D493" s="68" t="s">
        <v>15</v>
      </c>
      <c r="E493" s="69"/>
      <c r="F493" s="69"/>
      <c r="G493" s="69"/>
      <c r="H493" s="69"/>
      <c r="I493" s="70"/>
      <c r="J493" s="63">
        <f>BI493</f>
        <v>93.733681462140993</v>
      </c>
      <c r="K493" s="63"/>
      <c r="L493" s="63"/>
      <c r="M493" s="63"/>
      <c r="N493" s="63">
        <f>BJ493</f>
        <v>91.25</v>
      </c>
      <c r="O493" s="63"/>
      <c r="P493" s="63"/>
      <c r="Q493" s="63"/>
      <c r="R493" s="63">
        <f>BK493</f>
        <v>55.000000000000007</v>
      </c>
      <c r="S493" s="63"/>
      <c r="T493" s="63"/>
      <c r="U493" s="63"/>
      <c r="V493" s="63">
        <f>BL493</f>
        <v>36.25</v>
      </c>
      <c r="W493" s="63"/>
      <c r="X493" s="63"/>
      <c r="Y493" s="63"/>
      <c r="Z493" s="63">
        <f>BM493</f>
        <v>6.25</v>
      </c>
      <c r="AA493" s="63"/>
      <c r="AB493" s="63"/>
      <c r="AC493" s="63"/>
      <c r="AD493" s="63">
        <f>BN493</f>
        <v>2.5</v>
      </c>
      <c r="AE493" s="63"/>
      <c r="AF493" s="63"/>
      <c r="AG493" s="63"/>
      <c r="AH493" s="63">
        <f>BO493</f>
        <v>0</v>
      </c>
      <c r="AI493" s="63"/>
      <c r="AJ493" s="63"/>
      <c r="AK493" s="63"/>
      <c r="BG493" s="2">
        <v>91</v>
      </c>
      <c r="BH493" s="2" t="s">
        <v>16</v>
      </c>
      <c r="BI493" s="23">
        <v>93.733681462140993</v>
      </c>
      <c r="BJ493" s="23">
        <f>BK493+BL493</f>
        <v>91.25</v>
      </c>
      <c r="BK493" s="23">
        <v>55.000000000000007</v>
      </c>
      <c r="BL493" s="23">
        <v>36.25</v>
      </c>
      <c r="BM493" s="23">
        <v>6.25</v>
      </c>
      <c r="BN493" s="23">
        <v>2.5</v>
      </c>
      <c r="BO493" s="23">
        <v>0</v>
      </c>
    </row>
    <row r="494" spans="4:67">
      <c r="D494" s="120" t="s">
        <v>17</v>
      </c>
      <c r="E494" s="121"/>
      <c r="F494" s="121"/>
      <c r="G494" s="121"/>
      <c r="H494" s="121"/>
      <c r="I494" s="122"/>
      <c r="J494" s="67">
        <f>BI494</f>
        <v>92.522321428571431</v>
      </c>
      <c r="K494" s="67"/>
      <c r="L494" s="67"/>
      <c r="M494" s="67"/>
      <c r="N494" s="67">
        <f>IF(ISERROR(BJ494),"",BJ494)</f>
        <v>91.428571428571431</v>
      </c>
      <c r="O494" s="67"/>
      <c r="P494" s="67"/>
      <c r="Q494" s="67"/>
      <c r="R494" s="67">
        <f>BK494</f>
        <v>60</v>
      </c>
      <c r="S494" s="67"/>
      <c r="T494" s="67"/>
      <c r="U494" s="67"/>
      <c r="V494" s="67">
        <f>BL494</f>
        <v>31.428571428571427</v>
      </c>
      <c r="W494" s="67"/>
      <c r="X494" s="67"/>
      <c r="Y494" s="67"/>
      <c r="Z494" s="67">
        <f>BM494</f>
        <v>4.2857142857142856</v>
      </c>
      <c r="AA494" s="67"/>
      <c r="AB494" s="67"/>
      <c r="AC494" s="67"/>
      <c r="AD494" s="67">
        <f>BN494</f>
        <v>4.2857142857142856</v>
      </c>
      <c r="AE494" s="67"/>
      <c r="AF494" s="67"/>
      <c r="AG494" s="67"/>
      <c r="AH494" s="67">
        <f>BO494</f>
        <v>0</v>
      </c>
      <c r="AI494" s="67"/>
      <c r="AJ494" s="67"/>
      <c r="AK494" s="67"/>
      <c r="BH494" s="2" t="s">
        <v>18</v>
      </c>
      <c r="BI494" s="23">
        <v>92.522321428571431</v>
      </c>
      <c r="BJ494" s="23">
        <f>BK494+BL494</f>
        <v>91.428571428571431</v>
      </c>
      <c r="BK494" s="23">
        <v>60</v>
      </c>
      <c r="BL494" s="23">
        <v>31.428571428571427</v>
      </c>
      <c r="BM494" s="23">
        <v>4.2857142857142856</v>
      </c>
      <c r="BN494" s="23">
        <v>4.2857142857142856</v>
      </c>
      <c r="BO494" s="23">
        <v>0</v>
      </c>
    </row>
    <row r="495" spans="4:67" ht="15" customHeight="1">
      <c r="D495" s="27" t="s">
        <v>180</v>
      </c>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K495" s="22"/>
      <c r="BI495" s="5" t="s">
        <v>13</v>
      </c>
      <c r="BJ495" s="2" t="s">
        <v>14</v>
      </c>
      <c r="BK495" s="2">
        <v>1</v>
      </c>
      <c r="BL495" s="2">
        <v>2</v>
      </c>
      <c r="BM495" s="2">
        <v>3</v>
      </c>
      <c r="BN495" s="2">
        <v>4</v>
      </c>
      <c r="BO495" s="2">
        <v>0</v>
      </c>
    </row>
    <row r="496" spans="4:67">
      <c r="D496" s="68" t="s">
        <v>15</v>
      </c>
      <c r="E496" s="69"/>
      <c r="F496" s="69"/>
      <c r="G496" s="69"/>
      <c r="H496" s="69"/>
      <c r="I496" s="70"/>
      <c r="J496" s="63">
        <f>BI496</f>
        <v>91.502492285782097</v>
      </c>
      <c r="K496" s="63"/>
      <c r="L496" s="63"/>
      <c r="M496" s="63"/>
      <c r="N496" s="63">
        <f>BJ496</f>
        <v>87.5</v>
      </c>
      <c r="O496" s="63"/>
      <c r="P496" s="63"/>
      <c r="Q496" s="63"/>
      <c r="R496" s="63">
        <f>BK496</f>
        <v>53.75</v>
      </c>
      <c r="S496" s="63"/>
      <c r="T496" s="63"/>
      <c r="U496" s="63"/>
      <c r="V496" s="63">
        <f>BL496</f>
        <v>33.75</v>
      </c>
      <c r="W496" s="63"/>
      <c r="X496" s="63"/>
      <c r="Y496" s="63"/>
      <c r="Z496" s="63">
        <f>BM496</f>
        <v>10</v>
      </c>
      <c r="AA496" s="63"/>
      <c r="AB496" s="63"/>
      <c r="AC496" s="63"/>
      <c r="AD496" s="63">
        <f>BN496</f>
        <v>2.5</v>
      </c>
      <c r="AE496" s="63"/>
      <c r="AF496" s="63"/>
      <c r="AG496" s="63"/>
      <c r="AH496" s="63">
        <f>BO496</f>
        <v>0</v>
      </c>
      <c r="AI496" s="63"/>
      <c r="AJ496" s="63"/>
      <c r="AK496" s="63"/>
      <c r="BG496" s="2">
        <v>92</v>
      </c>
      <c r="BH496" s="2" t="s">
        <v>16</v>
      </c>
      <c r="BI496" s="23">
        <v>91.502492285782097</v>
      </c>
      <c r="BJ496" s="23">
        <f>BK496+BL496</f>
        <v>87.5</v>
      </c>
      <c r="BK496" s="23">
        <v>53.75</v>
      </c>
      <c r="BL496" s="23">
        <v>33.75</v>
      </c>
      <c r="BM496" s="23">
        <v>10</v>
      </c>
      <c r="BN496" s="23">
        <v>2.5</v>
      </c>
      <c r="BO496" s="23">
        <v>0</v>
      </c>
    </row>
    <row r="497" spans="1:96">
      <c r="D497" s="64" t="s">
        <v>17</v>
      </c>
      <c r="E497" s="65"/>
      <c r="F497" s="65"/>
      <c r="G497" s="65"/>
      <c r="H497" s="65"/>
      <c r="I497" s="66"/>
      <c r="J497" s="67">
        <f>BI497</f>
        <v>89.508928571428569</v>
      </c>
      <c r="K497" s="67"/>
      <c r="L497" s="67"/>
      <c r="M497" s="67"/>
      <c r="N497" s="67">
        <f>IF(ISERROR(BJ497),"",BJ497)</f>
        <v>85.714285714285722</v>
      </c>
      <c r="O497" s="67"/>
      <c r="P497" s="67"/>
      <c r="Q497" s="67"/>
      <c r="R497" s="67">
        <f>BK497</f>
        <v>61.428571428571431</v>
      </c>
      <c r="S497" s="67"/>
      <c r="T497" s="67"/>
      <c r="U497" s="67"/>
      <c r="V497" s="67">
        <f>BL497</f>
        <v>24.285714285714285</v>
      </c>
      <c r="W497" s="67"/>
      <c r="X497" s="67"/>
      <c r="Y497" s="67"/>
      <c r="Z497" s="67">
        <f>BM497</f>
        <v>10</v>
      </c>
      <c r="AA497" s="67"/>
      <c r="AB497" s="67"/>
      <c r="AC497" s="67"/>
      <c r="AD497" s="67">
        <f>BN497</f>
        <v>4.2857142857142856</v>
      </c>
      <c r="AE497" s="67"/>
      <c r="AF497" s="67"/>
      <c r="AG497" s="67"/>
      <c r="AH497" s="67">
        <f>BO497</f>
        <v>0</v>
      </c>
      <c r="AI497" s="67"/>
      <c r="AJ497" s="67"/>
      <c r="AK497" s="67"/>
      <c r="BH497" s="2" t="s">
        <v>18</v>
      </c>
      <c r="BI497" s="23">
        <v>89.508928571428569</v>
      </c>
      <c r="BJ497" s="23">
        <f>BK497+BL497</f>
        <v>85.714285714285722</v>
      </c>
      <c r="BK497" s="23">
        <v>61.428571428571431</v>
      </c>
      <c r="BL497" s="23">
        <v>24.285714285714285</v>
      </c>
      <c r="BM497" s="23">
        <v>10</v>
      </c>
      <c r="BN497" s="23">
        <v>4.2857142857142856</v>
      </c>
      <c r="BO497" s="23">
        <v>0</v>
      </c>
    </row>
    <row r="498" spans="1:96" ht="15" customHeight="1">
      <c r="D498" s="27" t="s">
        <v>181</v>
      </c>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K498" s="22"/>
      <c r="BI498" s="5" t="s">
        <v>13</v>
      </c>
      <c r="BJ498" s="2" t="s">
        <v>14</v>
      </c>
      <c r="BK498" s="2">
        <v>1</v>
      </c>
      <c r="BL498" s="2">
        <v>2</v>
      </c>
      <c r="BM498" s="2">
        <v>3</v>
      </c>
      <c r="BN498" s="2">
        <v>4</v>
      </c>
      <c r="BO498" s="2">
        <v>0</v>
      </c>
    </row>
    <row r="499" spans="1:96">
      <c r="D499" s="68" t="s">
        <v>15</v>
      </c>
      <c r="E499" s="69"/>
      <c r="F499" s="69"/>
      <c r="G499" s="69"/>
      <c r="H499" s="69"/>
      <c r="I499" s="70"/>
      <c r="J499" s="63">
        <f>BI499</f>
        <v>42.178969855210063</v>
      </c>
      <c r="K499" s="63"/>
      <c r="L499" s="63"/>
      <c r="M499" s="63"/>
      <c r="N499" s="63">
        <f>BJ499</f>
        <v>37.5</v>
      </c>
      <c r="O499" s="63"/>
      <c r="P499" s="63"/>
      <c r="Q499" s="63"/>
      <c r="R499" s="63">
        <f>BK499</f>
        <v>16.25</v>
      </c>
      <c r="S499" s="63"/>
      <c r="T499" s="63"/>
      <c r="U499" s="63"/>
      <c r="V499" s="63">
        <f>BL499</f>
        <v>21.25</v>
      </c>
      <c r="W499" s="63"/>
      <c r="X499" s="63"/>
      <c r="Y499" s="63"/>
      <c r="Z499" s="63">
        <f>BM499</f>
        <v>26.25</v>
      </c>
      <c r="AA499" s="63"/>
      <c r="AB499" s="63"/>
      <c r="AC499" s="63"/>
      <c r="AD499" s="63">
        <f>BN499</f>
        <v>36.25</v>
      </c>
      <c r="AE499" s="63"/>
      <c r="AF499" s="63"/>
      <c r="AG499" s="63"/>
      <c r="AH499" s="63">
        <f>BO499</f>
        <v>0</v>
      </c>
      <c r="AI499" s="63"/>
      <c r="AJ499" s="63"/>
      <c r="AK499" s="63"/>
      <c r="BG499" s="2">
        <v>93</v>
      </c>
      <c r="BH499" s="2" t="s">
        <v>16</v>
      </c>
      <c r="BI499" s="23">
        <v>42.178969855210063</v>
      </c>
      <c r="BJ499" s="23">
        <f>BK499+BL499</f>
        <v>37.5</v>
      </c>
      <c r="BK499" s="23">
        <v>16.25</v>
      </c>
      <c r="BL499" s="23">
        <v>21.25</v>
      </c>
      <c r="BM499" s="23">
        <v>26.25</v>
      </c>
      <c r="BN499" s="23">
        <v>36.25</v>
      </c>
      <c r="BO499" s="23">
        <v>0</v>
      </c>
    </row>
    <row r="500" spans="1:96">
      <c r="D500" s="64" t="s">
        <v>17</v>
      </c>
      <c r="E500" s="65"/>
      <c r="F500" s="65"/>
      <c r="G500" s="65"/>
      <c r="H500" s="65"/>
      <c r="I500" s="66"/>
      <c r="J500" s="67">
        <f>BI500</f>
        <v>44.441964285714285</v>
      </c>
      <c r="K500" s="67"/>
      <c r="L500" s="67"/>
      <c r="M500" s="67"/>
      <c r="N500" s="67">
        <f>IF(ISERROR(BJ500),"",BJ500)</f>
        <v>47.142857142857139</v>
      </c>
      <c r="O500" s="67"/>
      <c r="P500" s="67"/>
      <c r="Q500" s="67"/>
      <c r="R500" s="67">
        <f>BK500</f>
        <v>21.428571428571427</v>
      </c>
      <c r="S500" s="67"/>
      <c r="T500" s="67"/>
      <c r="U500" s="67"/>
      <c r="V500" s="67">
        <f>BL500</f>
        <v>25.714285714285712</v>
      </c>
      <c r="W500" s="67"/>
      <c r="X500" s="67"/>
      <c r="Y500" s="67"/>
      <c r="Z500" s="67">
        <f>BM500</f>
        <v>18.571428571428573</v>
      </c>
      <c r="AA500" s="67"/>
      <c r="AB500" s="67"/>
      <c r="AC500" s="67"/>
      <c r="AD500" s="67">
        <f>BN500</f>
        <v>34.285714285714285</v>
      </c>
      <c r="AE500" s="67"/>
      <c r="AF500" s="67"/>
      <c r="AG500" s="67"/>
      <c r="AH500" s="67">
        <f>BO500</f>
        <v>0</v>
      </c>
      <c r="AI500" s="67"/>
      <c r="AJ500" s="67"/>
      <c r="AK500" s="67"/>
      <c r="BH500" s="2" t="s">
        <v>18</v>
      </c>
      <c r="BI500" s="23">
        <v>44.441964285714285</v>
      </c>
      <c r="BJ500" s="23">
        <f>BK500+BL500</f>
        <v>47.142857142857139</v>
      </c>
      <c r="BK500" s="23">
        <v>21.428571428571427</v>
      </c>
      <c r="BL500" s="23">
        <v>25.714285714285712</v>
      </c>
      <c r="BM500" s="23">
        <v>18.571428571428573</v>
      </c>
      <c r="BN500" s="23">
        <v>34.285714285714285</v>
      </c>
      <c r="BO500" s="23">
        <v>0</v>
      </c>
    </row>
    <row r="501" spans="1:96" ht="15" customHeight="1">
      <c r="D501" s="27" t="s">
        <v>182</v>
      </c>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K501" s="22"/>
      <c r="BI501" s="5" t="s">
        <v>13</v>
      </c>
      <c r="BJ501" s="2" t="s">
        <v>14</v>
      </c>
      <c r="BK501" s="2">
        <v>1</v>
      </c>
      <c r="BL501" s="2">
        <v>2</v>
      </c>
      <c r="BM501" s="2">
        <v>3</v>
      </c>
      <c r="BN501" s="2">
        <v>4</v>
      </c>
      <c r="BO501" s="2">
        <v>0</v>
      </c>
    </row>
    <row r="502" spans="1:96">
      <c r="D502" s="68" t="s">
        <v>15</v>
      </c>
      <c r="E502" s="69"/>
      <c r="F502" s="69"/>
      <c r="G502" s="69"/>
      <c r="H502" s="69"/>
      <c r="I502" s="70"/>
      <c r="J502" s="63">
        <f>BI502</f>
        <v>75.812959886066935</v>
      </c>
      <c r="K502" s="63"/>
      <c r="L502" s="63"/>
      <c r="M502" s="63"/>
      <c r="N502" s="63">
        <f>BJ502</f>
        <v>67.5</v>
      </c>
      <c r="O502" s="63"/>
      <c r="P502" s="63"/>
      <c r="Q502" s="63"/>
      <c r="R502" s="63">
        <f>BK502</f>
        <v>35</v>
      </c>
      <c r="S502" s="63"/>
      <c r="T502" s="63"/>
      <c r="U502" s="63"/>
      <c r="V502" s="63">
        <f>BL502</f>
        <v>32.5</v>
      </c>
      <c r="W502" s="63"/>
      <c r="X502" s="63"/>
      <c r="Y502" s="63"/>
      <c r="Z502" s="63">
        <f>BM502</f>
        <v>18.75</v>
      </c>
      <c r="AA502" s="63"/>
      <c r="AB502" s="63"/>
      <c r="AC502" s="63"/>
      <c r="AD502" s="63">
        <f>BN502</f>
        <v>13.750000000000002</v>
      </c>
      <c r="AE502" s="63"/>
      <c r="AF502" s="63"/>
      <c r="AG502" s="63"/>
      <c r="AH502" s="63">
        <f>BO502</f>
        <v>0</v>
      </c>
      <c r="AI502" s="63"/>
      <c r="AJ502" s="63"/>
      <c r="AK502" s="63"/>
      <c r="BG502" s="2">
        <v>94</v>
      </c>
      <c r="BH502" s="2" t="s">
        <v>16</v>
      </c>
      <c r="BI502" s="23">
        <v>75.812959886066935</v>
      </c>
      <c r="BJ502" s="23">
        <f>BK502+BL502</f>
        <v>67.5</v>
      </c>
      <c r="BK502" s="23">
        <v>35</v>
      </c>
      <c r="BL502" s="23">
        <v>32.5</v>
      </c>
      <c r="BM502" s="23">
        <v>18.75</v>
      </c>
      <c r="BN502" s="23">
        <v>13.750000000000002</v>
      </c>
      <c r="BO502" s="23">
        <v>0</v>
      </c>
    </row>
    <row r="503" spans="1:96">
      <c r="D503" s="64" t="s">
        <v>17</v>
      </c>
      <c r="E503" s="65"/>
      <c r="F503" s="65"/>
      <c r="G503" s="65"/>
      <c r="H503" s="65"/>
      <c r="I503" s="66"/>
      <c r="J503" s="67">
        <f>BI503</f>
        <v>73.683035714285722</v>
      </c>
      <c r="K503" s="67"/>
      <c r="L503" s="67"/>
      <c r="M503" s="67"/>
      <c r="N503" s="67">
        <f>IF(ISERROR(BJ503),"",BJ503)</f>
        <v>85.714285714285708</v>
      </c>
      <c r="O503" s="67"/>
      <c r="P503" s="67"/>
      <c r="Q503" s="67"/>
      <c r="R503" s="67">
        <f>BK503</f>
        <v>60</v>
      </c>
      <c r="S503" s="67"/>
      <c r="T503" s="67"/>
      <c r="U503" s="67"/>
      <c r="V503" s="67">
        <f>BL503</f>
        <v>25.714285714285712</v>
      </c>
      <c r="W503" s="67"/>
      <c r="X503" s="67"/>
      <c r="Y503" s="67"/>
      <c r="Z503" s="67">
        <f>BM503</f>
        <v>10</v>
      </c>
      <c r="AA503" s="67"/>
      <c r="AB503" s="67"/>
      <c r="AC503" s="67"/>
      <c r="AD503" s="67">
        <f>BN503</f>
        <v>4.2857142857142856</v>
      </c>
      <c r="AE503" s="67"/>
      <c r="AF503" s="67"/>
      <c r="AG503" s="67"/>
      <c r="AH503" s="67">
        <f>BO503</f>
        <v>0</v>
      </c>
      <c r="AI503" s="67"/>
      <c r="AJ503" s="67"/>
      <c r="AK503" s="67"/>
      <c r="BH503" s="2" t="s">
        <v>18</v>
      </c>
      <c r="BI503" s="23">
        <v>73.683035714285722</v>
      </c>
      <c r="BJ503" s="23">
        <f>BK503+BL503</f>
        <v>85.714285714285708</v>
      </c>
      <c r="BK503" s="23">
        <v>60</v>
      </c>
      <c r="BL503" s="23">
        <v>25.714285714285712</v>
      </c>
      <c r="BM503" s="23">
        <v>10</v>
      </c>
      <c r="BN503" s="23">
        <v>4.2857142857142856</v>
      </c>
      <c r="BO503" s="23">
        <v>0</v>
      </c>
    </row>
    <row r="504" spans="1:96" ht="15" customHeight="1">
      <c r="D504" s="27" t="s">
        <v>183</v>
      </c>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K504" s="22"/>
      <c r="BI504" s="5" t="s">
        <v>13</v>
      </c>
      <c r="BJ504" s="2" t="s">
        <v>14</v>
      </c>
      <c r="BK504" s="2">
        <v>1</v>
      </c>
      <c r="BL504" s="2">
        <v>2</v>
      </c>
      <c r="BM504" s="2">
        <v>3</v>
      </c>
      <c r="BN504" s="2">
        <v>4</v>
      </c>
      <c r="BO504" s="2">
        <v>0</v>
      </c>
    </row>
    <row r="505" spans="1:96">
      <c r="D505" s="68" t="s">
        <v>15</v>
      </c>
      <c r="E505" s="69"/>
      <c r="F505" s="69"/>
      <c r="G505" s="69"/>
      <c r="H505" s="69"/>
      <c r="I505" s="70"/>
      <c r="J505" s="63">
        <f>BI505</f>
        <v>77.498219795869929</v>
      </c>
      <c r="K505" s="63"/>
      <c r="L505" s="63"/>
      <c r="M505" s="63"/>
      <c r="N505" s="63">
        <f>BJ505</f>
        <v>68.75</v>
      </c>
      <c r="O505" s="63"/>
      <c r="P505" s="63"/>
      <c r="Q505" s="63"/>
      <c r="R505" s="63">
        <f>BK505</f>
        <v>26.25</v>
      </c>
      <c r="S505" s="63"/>
      <c r="T505" s="63"/>
      <c r="U505" s="63"/>
      <c r="V505" s="63">
        <f>BL505</f>
        <v>42.5</v>
      </c>
      <c r="W505" s="63"/>
      <c r="X505" s="63"/>
      <c r="Y505" s="63"/>
      <c r="Z505" s="63">
        <f>BM505</f>
        <v>21.25</v>
      </c>
      <c r="AA505" s="63"/>
      <c r="AB505" s="63"/>
      <c r="AC505" s="63"/>
      <c r="AD505" s="63">
        <f>BN505</f>
        <v>10</v>
      </c>
      <c r="AE505" s="63"/>
      <c r="AF505" s="63"/>
      <c r="AG505" s="63"/>
      <c r="AH505" s="63">
        <f>BO505</f>
        <v>0</v>
      </c>
      <c r="AI505" s="63"/>
      <c r="AJ505" s="63"/>
      <c r="AK505" s="63"/>
      <c r="BG505" s="2">
        <v>95</v>
      </c>
      <c r="BH505" s="2" t="s">
        <v>16</v>
      </c>
      <c r="BI505" s="23">
        <v>77.498219795869929</v>
      </c>
      <c r="BJ505" s="23">
        <f>BK505+BL505</f>
        <v>68.75</v>
      </c>
      <c r="BK505" s="23">
        <v>26.25</v>
      </c>
      <c r="BL505" s="23">
        <v>42.5</v>
      </c>
      <c r="BM505" s="23">
        <v>21.25</v>
      </c>
      <c r="BN505" s="23">
        <v>10</v>
      </c>
      <c r="BO505" s="23">
        <v>0</v>
      </c>
    </row>
    <row r="506" spans="1:96">
      <c r="D506" s="64" t="s">
        <v>17</v>
      </c>
      <c r="E506" s="65"/>
      <c r="F506" s="65"/>
      <c r="G506" s="65"/>
      <c r="H506" s="65"/>
      <c r="I506" s="66"/>
      <c r="J506" s="67">
        <f>BI506</f>
        <v>75.3125</v>
      </c>
      <c r="K506" s="67"/>
      <c r="L506" s="67"/>
      <c r="M506" s="67"/>
      <c r="N506" s="67">
        <f>IF(ISERROR(BJ506),"",BJ506)</f>
        <v>77.142857142857139</v>
      </c>
      <c r="O506" s="67"/>
      <c r="P506" s="67"/>
      <c r="Q506" s="67"/>
      <c r="R506" s="67">
        <f>BK506</f>
        <v>42.857142857142854</v>
      </c>
      <c r="S506" s="67"/>
      <c r="T506" s="67"/>
      <c r="U506" s="67"/>
      <c r="V506" s="67">
        <f>BL506</f>
        <v>34.285714285714285</v>
      </c>
      <c r="W506" s="67"/>
      <c r="X506" s="67"/>
      <c r="Y506" s="67"/>
      <c r="Z506" s="67">
        <f>BM506</f>
        <v>17.142857142857142</v>
      </c>
      <c r="AA506" s="67"/>
      <c r="AB506" s="67"/>
      <c r="AC506" s="67"/>
      <c r="AD506" s="67">
        <f>BN506</f>
        <v>5.7142857142857144</v>
      </c>
      <c r="AE506" s="67"/>
      <c r="AF506" s="67"/>
      <c r="AG506" s="67"/>
      <c r="AH506" s="67">
        <f>BO506</f>
        <v>0</v>
      </c>
      <c r="AI506" s="67"/>
      <c r="AJ506" s="67"/>
      <c r="AK506" s="67"/>
      <c r="BH506" s="2" t="s">
        <v>18</v>
      </c>
      <c r="BI506" s="23">
        <v>75.3125</v>
      </c>
      <c r="BJ506" s="23">
        <f>BK506+BL506</f>
        <v>77.142857142857139</v>
      </c>
      <c r="BK506" s="23">
        <v>42.857142857142854</v>
      </c>
      <c r="BL506" s="23">
        <v>34.285714285714285</v>
      </c>
      <c r="BM506" s="23">
        <v>17.142857142857142</v>
      </c>
      <c r="BN506" s="23">
        <v>5.7142857142857144</v>
      </c>
      <c r="BO506" s="23">
        <v>0</v>
      </c>
    </row>
    <row r="507" spans="1:96" ht="15" customHeight="1">
      <c r="D507" s="27" t="s">
        <v>184</v>
      </c>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K507" s="22"/>
      <c r="BI507" s="5" t="s">
        <v>13</v>
      </c>
      <c r="BJ507" s="2" t="s">
        <v>14</v>
      </c>
      <c r="BK507" s="2">
        <v>1</v>
      </c>
      <c r="BL507" s="2">
        <v>2</v>
      </c>
      <c r="BM507" s="2">
        <v>3</v>
      </c>
      <c r="BN507" s="2">
        <v>4</v>
      </c>
      <c r="BO507" s="2">
        <v>0</v>
      </c>
    </row>
    <row r="508" spans="1:96">
      <c r="D508" s="68" t="s">
        <v>15</v>
      </c>
      <c r="E508" s="69"/>
      <c r="F508" s="69"/>
      <c r="G508" s="69"/>
      <c r="H508" s="69"/>
      <c r="I508" s="70"/>
      <c r="J508" s="63">
        <f>BI508</f>
        <v>75.267030619511033</v>
      </c>
      <c r="K508" s="63"/>
      <c r="L508" s="63"/>
      <c r="M508" s="63"/>
      <c r="N508" s="63">
        <f>BJ508</f>
        <v>70</v>
      </c>
      <c r="O508" s="63"/>
      <c r="P508" s="63"/>
      <c r="Q508" s="63"/>
      <c r="R508" s="63">
        <f>BK508</f>
        <v>26.25</v>
      </c>
      <c r="S508" s="63"/>
      <c r="T508" s="63"/>
      <c r="U508" s="63"/>
      <c r="V508" s="63">
        <f>BL508</f>
        <v>43.75</v>
      </c>
      <c r="W508" s="63"/>
      <c r="X508" s="63"/>
      <c r="Y508" s="63"/>
      <c r="Z508" s="63">
        <f>BM508</f>
        <v>17.5</v>
      </c>
      <c r="AA508" s="63"/>
      <c r="AB508" s="63"/>
      <c r="AC508" s="63"/>
      <c r="AD508" s="63">
        <f>BN508</f>
        <v>12.5</v>
      </c>
      <c r="AE508" s="63"/>
      <c r="AF508" s="63"/>
      <c r="AG508" s="63"/>
      <c r="AH508" s="63">
        <f>BO508</f>
        <v>0</v>
      </c>
      <c r="AI508" s="63"/>
      <c r="AJ508" s="63"/>
      <c r="AK508" s="63"/>
      <c r="BG508" s="2">
        <v>96</v>
      </c>
      <c r="BH508" s="2" t="s">
        <v>16</v>
      </c>
      <c r="BI508" s="23">
        <v>75.267030619511033</v>
      </c>
      <c r="BJ508" s="23">
        <f>BK508+BL508</f>
        <v>70</v>
      </c>
      <c r="BK508" s="23">
        <v>26.25</v>
      </c>
      <c r="BL508" s="23">
        <v>43.75</v>
      </c>
      <c r="BM508" s="23">
        <v>17.5</v>
      </c>
      <c r="BN508" s="23">
        <v>12.5</v>
      </c>
      <c r="BO508" s="23">
        <v>0</v>
      </c>
    </row>
    <row r="509" spans="1:96">
      <c r="D509" s="64" t="s">
        <v>17</v>
      </c>
      <c r="E509" s="65"/>
      <c r="F509" s="65"/>
      <c r="G509" s="65"/>
      <c r="H509" s="65"/>
      <c r="I509" s="66"/>
      <c r="J509" s="143" t="s">
        <v>86</v>
      </c>
      <c r="K509" s="143"/>
      <c r="L509" s="143"/>
      <c r="M509" s="143"/>
      <c r="N509" s="143" t="s">
        <v>86</v>
      </c>
      <c r="O509" s="143"/>
      <c r="P509" s="143"/>
      <c r="Q509" s="143"/>
      <c r="R509" s="143" t="s">
        <v>86</v>
      </c>
      <c r="S509" s="143"/>
      <c r="T509" s="143"/>
      <c r="U509" s="143"/>
      <c r="V509" s="143" t="s">
        <v>86</v>
      </c>
      <c r="W509" s="143"/>
      <c r="X509" s="143"/>
      <c r="Y509" s="143"/>
      <c r="Z509" s="143" t="s">
        <v>86</v>
      </c>
      <c r="AA509" s="143"/>
      <c r="AB509" s="143"/>
      <c r="AC509" s="143"/>
      <c r="AD509" s="143" t="s">
        <v>86</v>
      </c>
      <c r="AE509" s="143"/>
      <c r="AF509" s="143"/>
      <c r="AG509" s="143"/>
      <c r="AH509" s="143" t="s">
        <v>86</v>
      </c>
      <c r="AI509" s="143"/>
      <c r="AJ509" s="143"/>
      <c r="AK509" s="143"/>
      <c r="BH509" s="2" t="s">
        <v>18</v>
      </c>
      <c r="BI509" s="23"/>
      <c r="BJ509" s="23">
        <f>BK509+BL509</f>
        <v>0</v>
      </c>
      <c r="BK509" s="23"/>
      <c r="BL509" s="23"/>
      <c r="BM509" s="23"/>
      <c r="BN509" s="23"/>
      <c r="BO509" s="23"/>
    </row>
    <row r="510" spans="1:96" ht="3" customHeight="1">
      <c r="D510" s="55"/>
      <c r="E510" s="55"/>
      <c r="F510" s="55"/>
      <c r="G510" s="55"/>
      <c r="H510" s="55"/>
      <c r="I510" s="55"/>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BI510" s="23"/>
      <c r="BJ510" s="23"/>
      <c r="BK510" s="23"/>
      <c r="BL510" s="23"/>
      <c r="BM510" s="23"/>
      <c r="BN510" s="23"/>
      <c r="BO510" s="23"/>
    </row>
    <row r="511" spans="1:96" s="19" customFormat="1" ht="11.25" customHeight="1">
      <c r="A511" s="2"/>
      <c r="B511" s="2"/>
      <c r="C511" s="2"/>
      <c r="D511" s="15" t="s">
        <v>185</v>
      </c>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17"/>
      <c r="AI511" s="17"/>
      <c r="AJ511" s="15"/>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CR511" s="20"/>
    </row>
    <row r="512" spans="1:96" ht="15" customHeight="1">
      <c r="D512" s="27" t="s">
        <v>186</v>
      </c>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c r="AE512" s="28"/>
      <c r="AF512" s="28"/>
      <c r="AG512" s="28"/>
      <c r="AK512" s="22"/>
    </row>
    <row r="513" spans="4:67" ht="9.75" customHeight="1">
      <c r="D513" s="87"/>
      <c r="E513" s="88"/>
      <c r="F513" s="88"/>
      <c r="G513" s="88"/>
      <c r="H513" s="88"/>
      <c r="I513" s="89"/>
      <c r="J513" s="93" t="s">
        <v>6</v>
      </c>
      <c r="K513" s="94"/>
      <c r="L513" s="94"/>
      <c r="M513" s="95"/>
      <c r="N513" s="93" t="s">
        <v>7</v>
      </c>
      <c r="O513" s="94"/>
      <c r="P513" s="94"/>
      <c r="Q513" s="95"/>
      <c r="R513" s="80">
        <v>1</v>
      </c>
      <c r="S513" s="81"/>
      <c r="T513" s="81"/>
      <c r="U513" s="82"/>
      <c r="V513" s="80">
        <v>2</v>
      </c>
      <c r="W513" s="81"/>
      <c r="X513" s="81"/>
      <c r="Y513" s="82"/>
      <c r="Z513" s="80">
        <v>3</v>
      </c>
      <c r="AA513" s="81"/>
      <c r="AB513" s="81"/>
      <c r="AC513" s="82"/>
      <c r="AD513" s="80">
        <v>4</v>
      </c>
      <c r="AE513" s="81"/>
      <c r="AF513" s="81"/>
      <c r="AG513" s="82"/>
      <c r="AH513" s="80"/>
      <c r="AI513" s="81"/>
      <c r="AJ513" s="81"/>
      <c r="AK513" s="82"/>
    </row>
    <row r="514" spans="4:67" ht="22.5" customHeight="1">
      <c r="D514" s="90"/>
      <c r="E514" s="91"/>
      <c r="F514" s="91"/>
      <c r="G514" s="91"/>
      <c r="H514" s="91"/>
      <c r="I514" s="92"/>
      <c r="J514" s="96"/>
      <c r="K514" s="97"/>
      <c r="L514" s="97"/>
      <c r="M514" s="98"/>
      <c r="N514" s="96"/>
      <c r="O514" s="97"/>
      <c r="P514" s="97"/>
      <c r="Q514" s="98"/>
      <c r="R514" s="83" t="s">
        <v>66</v>
      </c>
      <c r="S514" s="84"/>
      <c r="T514" s="84"/>
      <c r="U514" s="85"/>
      <c r="V514" s="83" t="s">
        <v>67</v>
      </c>
      <c r="W514" s="84"/>
      <c r="X514" s="84"/>
      <c r="Y514" s="85"/>
      <c r="Z514" s="83" t="s">
        <v>68</v>
      </c>
      <c r="AA514" s="84"/>
      <c r="AB514" s="84"/>
      <c r="AC514" s="85"/>
      <c r="AD514" s="83" t="s">
        <v>69</v>
      </c>
      <c r="AE514" s="84"/>
      <c r="AF514" s="84"/>
      <c r="AG514" s="85"/>
      <c r="AH514" s="83" t="s">
        <v>12</v>
      </c>
      <c r="AI514" s="84"/>
      <c r="AJ514" s="84"/>
      <c r="AK514" s="85"/>
      <c r="BI514" s="5" t="s">
        <v>13</v>
      </c>
      <c r="BJ514" s="2" t="s">
        <v>14</v>
      </c>
      <c r="BK514" s="2">
        <v>1</v>
      </c>
      <c r="BL514" s="2">
        <v>2</v>
      </c>
      <c r="BM514" s="2">
        <v>3</v>
      </c>
      <c r="BN514" s="2">
        <v>4</v>
      </c>
      <c r="BO514" s="2">
        <v>0</v>
      </c>
    </row>
    <row r="515" spans="4:67">
      <c r="D515" s="68" t="s">
        <v>15</v>
      </c>
      <c r="E515" s="69"/>
      <c r="F515" s="69"/>
      <c r="G515" s="69"/>
      <c r="H515" s="69"/>
      <c r="I515" s="70"/>
      <c r="J515" s="63">
        <f>BI515</f>
        <v>92.95039164490862</v>
      </c>
      <c r="K515" s="63"/>
      <c r="L515" s="63"/>
      <c r="M515" s="63"/>
      <c r="N515" s="63">
        <f>BJ515</f>
        <v>86.25</v>
      </c>
      <c r="O515" s="63"/>
      <c r="P515" s="63"/>
      <c r="Q515" s="63"/>
      <c r="R515" s="63">
        <f>BK515</f>
        <v>33.75</v>
      </c>
      <c r="S515" s="63"/>
      <c r="T515" s="63"/>
      <c r="U515" s="63"/>
      <c r="V515" s="63">
        <f>BL515</f>
        <v>52.5</v>
      </c>
      <c r="W515" s="63"/>
      <c r="X515" s="63"/>
      <c r="Y515" s="63"/>
      <c r="Z515" s="63">
        <f>BM515</f>
        <v>12.5</v>
      </c>
      <c r="AA515" s="63"/>
      <c r="AB515" s="63"/>
      <c r="AC515" s="63"/>
      <c r="AD515" s="63">
        <f>BN515</f>
        <v>1.25</v>
      </c>
      <c r="AE515" s="63"/>
      <c r="AF515" s="63"/>
      <c r="AG515" s="63"/>
      <c r="AH515" s="63">
        <f>BO515</f>
        <v>0</v>
      </c>
      <c r="AI515" s="63"/>
      <c r="AJ515" s="63"/>
      <c r="AK515" s="63"/>
      <c r="BG515" s="2">
        <v>97</v>
      </c>
      <c r="BH515" s="2" t="s">
        <v>16</v>
      </c>
      <c r="BI515" s="23">
        <v>92.95039164490862</v>
      </c>
      <c r="BJ515" s="23">
        <f>BK515+BL515</f>
        <v>86.25</v>
      </c>
      <c r="BK515" s="23">
        <v>33.75</v>
      </c>
      <c r="BL515" s="23">
        <v>52.5</v>
      </c>
      <c r="BM515" s="23">
        <v>12.5</v>
      </c>
      <c r="BN515" s="23">
        <v>1.25</v>
      </c>
      <c r="BO515" s="23">
        <v>0</v>
      </c>
    </row>
    <row r="516" spans="4:67">
      <c r="D516" s="64" t="s">
        <v>17</v>
      </c>
      <c r="E516" s="65"/>
      <c r="F516" s="65"/>
      <c r="G516" s="65"/>
      <c r="H516" s="65"/>
      <c r="I516" s="66"/>
      <c r="J516" s="67">
        <f>BI516</f>
        <v>89.84375</v>
      </c>
      <c r="K516" s="67"/>
      <c r="L516" s="67"/>
      <c r="M516" s="67"/>
      <c r="N516" s="67">
        <f>IF(ISERROR(BJ516),"",BJ516)</f>
        <v>87.142857142857139</v>
      </c>
      <c r="O516" s="67"/>
      <c r="P516" s="67"/>
      <c r="Q516" s="67"/>
      <c r="R516" s="67">
        <f>BK516</f>
        <v>41.428571428571431</v>
      </c>
      <c r="S516" s="67"/>
      <c r="T516" s="67"/>
      <c r="U516" s="67"/>
      <c r="V516" s="67">
        <f>BL516</f>
        <v>45.714285714285715</v>
      </c>
      <c r="W516" s="67"/>
      <c r="X516" s="67"/>
      <c r="Y516" s="67"/>
      <c r="Z516" s="67">
        <f>BM516</f>
        <v>10</v>
      </c>
      <c r="AA516" s="67"/>
      <c r="AB516" s="67"/>
      <c r="AC516" s="67"/>
      <c r="AD516" s="67">
        <f>BN516</f>
        <v>2.8571428571428572</v>
      </c>
      <c r="AE516" s="67"/>
      <c r="AF516" s="67"/>
      <c r="AG516" s="67"/>
      <c r="AH516" s="67">
        <f>BO516</f>
        <v>0</v>
      </c>
      <c r="AI516" s="67"/>
      <c r="AJ516" s="67"/>
      <c r="AK516" s="67"/>
      <c r="BH516" s="2" t="s">
        <v>18</v>
      </c>
      <c r="BI516" s="23">
        <v>89.84375</v>
      </c>
      <c r="BJ516" s="23">
        <f>BK516+BL516</f>
        <v>87.142857142857139</v>
      </c>
      <c r="BK516" s="23">
        <v>41.428571428571431</v>
      </c>
      <c r="BL516" s="23">
        <v>45.714285714285715</v>
      </c>
      <c r="BM516" s="23">
        <v>10</v>
      </c>
      <c r="BN516" s="23">
        <v>2.8571428571428572</v>
      </c>
      <c r="BO516" s="23">
        <v>0</v>
      </c>
    </row>
    <row r="517" spans="4:67" ht="15" customHeight="1">
      <c r="D517" s="27" t="s">
        <v>187</v>
      </c>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K517" s="22"/>
      <c r="BI517" s="5" t="s">
        <v>13</v>
      </c>
      <c r="BJ517" s="2" t="s">
        <v>14</v>
      </c>
      <c r="BK517" s="2">
        <v>1</v>
      </c>
      <c r="BL517" s="2">
        <v>2</v>
      </c>
      <c r="BM517" s="2">
        <v>3</v>
      </c>
      <c r="BN517" s="2">
        <v>4</v>
      </c>
      <c r="BO517" s="2">
        <v>0</v>
      </c>
    </row>
    <row r="518" spans="4:67">
      <c r="D518" s="68" t="s">
        <v>15</v>
      </c>
      <c r="E518" s="69"/>
      <c r="F518" s="69"/>
      <c r="G518" s="69"/>
      <c r="H518" s="69"/>
      <c r="I518" s="70"/>
      <c r="J518" s="63">
        <f>BI518</f>
        <v>86.589128886779022</v>
      </c>
      <c r="K518" s="63"/>
      <c r="L518" s="63"/>
      <c r="M518" s="63"/>
      <c r="N518" s="63">
        <f>BJ518</f>
        <v>86.25</v>
      </c>
      <c r="O518" s="63"/>
      <c r="P518" s="63"/>
      <c r="Q518" s="63"/>
      <c r="R518" s="63">
        <f>BK518</f>
        <v>51.249999999999993</v>
      </c>
      <c r="S518" s="63"/>
      <c r="T518" s="63"/>
      <c r="U518" s="63"/>
      <c r="V518" s="63">
        <f>BL518</f>
        <v>35</v>
      </c>
      <c r="W518" s="63"/>
      <c r="X518" s="63"/>
      <c r="Y518" s="63"/>
      <c r="Z518" s="63">
        <f>BM518</f>
        <v>6.25</v>
      </c>
      <c r="AA518" s="63"/>
      <c r="AB518" s="63"/>
      <c r="AC518" s="63"/>
      <c r="AD518" s="63">
        <f>BN518</f>
        <v>7.5</v>
      </c>
      <c r="AE518" s="63"/>
      <c r="AF518" s="63"/>
      <c r="AG518" s="63"/>
      <c r="AH518" s="63">
        <f>BO518</f>
        <v>0</v>
      </c>
      <c r="AI518" s="63"/>
      <c r="AJ518" s="63"/>
      <c r="AK518" s="63"/>
      <c r="BG518" s="2">
        <v>98</v>
      </c>
      <c r="BH518" s="2" t="s">
        <v>16</v>
      </c>
      <c r="BI518" s="23">
        <v>86.589128886779022</v>
      </c>
      <c r="BJ518" s="23">
        <f>BK518+BL518</f>
        <v>86.25</v>
      </c>
      <c r="BK518" s="23">
        <v>51.249999999999993</v>
      </c>
      <c r="BL518" s="23">
        <v>35</v>
      </c>
      <c r="BM518" s="23">
        <v>6.25</v>
      </c>
      <c r="BN518" s="23">
        <v>7.5</v>
      </c>
      <c r="BO518" s="23">
        <v>0</v>
      </c>
    </row>
    <row r="519" spans="4:67">
      <c r="D519" s="64" t="s">
        <v>17</v>
      </c>
      <c r="E519" s="65"/>
      <c r="F519" s="65"/>
      <c r="G519" s="65"/>
      <c r="H519" s="65"/>
      <c r="I519" s="66"/>
      <c r="J519" s="67">
        <f>BI519</f>
        <v>85.3125</v>
      </c>
      <c r="K519" s="67"/>
      <c r="L519" s="67"/>
      <c r="M519" s="67"/>
      <c r="N519" s="67">
        <f>IF(ISERROR(BJ519),"",BJ519)</f>
        <v>82.857142857142861</v>
      </c>
      <c r="O519" s="67"/>
      <c r="P519" s="67"/>
      <c r="Q519" s="67"/>
      <c r="R519" s="67">
        <f>BK519</f>
        <v>55.714285714285715</v>
      </c>
      <c r="S519" s="67"/>
      <c r="T519" s="67"/>
      <c r="U519" s="67"/>
      <c r="V519" s="67">
        <f>BL519</f>
        <v>27.142857142857142</v>
      </c>
      <c r="W519" s="67"/>
      <c r="X519" s="67"/>
      <c r="Y519" s="67"/>
      <c r="Z519" s="67">
        <f>BM519</f>
        <v>8.5714285714285712</v>
      </c>
      <c r="AA519" s="67"/>
      <c r="AB519" s="67"/>
      <c r="AC519" s="67"/>
      <c r="AD519" s="67">
        <f>BN519</f>
        <v>8.5714285714285712</v>
      </c>
      <c r="AE519" s="67"/>
      <c r="AF519" s="67"/>
      <c r="AG519" s="67"/>
      <c r="AH519" s="67">
        <f>BO519</f>
        <v>0</v>
      </c>
      <c r="AI519" s="67"/>
      <c r="AJ519" s="67"/>
      <c r="AK519" s="67"/>
      <c r="BH519" s="2" t="s">
        <v>18</v>
      </c>
      <c r="BI519" s="23">
        <v>85.3125</v>
      </c>
      <c r="BJ519" s="23">
        <f>BK519+BL519</f>
        <v>82.857142857142861</v>
      </c>
      <c r="BK519" s="23">
        <v>55.714285714285715</v>
      </c>
      <c r="BL519" s="23">
        <v>27.142857142857142</v>
      </c>
      <c r="BM519" s="23">
        <v>8.5714285714285712</v>
      </c>
      <c r="BN519" s="23">
        <v>8.5714285714285712</v>
      </c>
      <c r="BO519" s="23">
        <v>0</v>
      </c>
    </row>
    <row r="520" spans="4:67" ht="15" customHeight="1">
      <c r="D520" s="27" t="s">
        <v>188</v>
      </c>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K520" s="22"/>
      <c r="BI520" s="5" t="s">
        <v>13</v>
      </c>
      <c r="BJ520" s="2" t="s">
        <v>14</v>
      </c>
      <c r="BK520" s="2">
        <v>1</v>
      </c>
      <c r="BL520" s="2">
        <v>2</v>
      </c>
      <c r="BM520" s="2">
        <v>3</v>
      </c>
      <c r="BN520" s="2">
        <v>4</v>
      </c>
      <c r="BO520" s="2">
        <v>0</v>
      </c>
    </row>
    <row r="521" spans="4:67">
      <c r="D521" s="68" t="s">
        <v>15</v>
      </c>
      <c r="E521" s="69"/>
      <c r="F521" s="69"/>
      <c r="G521" s="69"/>
      <c r="H521" s="69"/>
      <c r="I521" s="70"/>
      <c r="J521" s="63">
        <f>BI521</f>
        <v>96.676952290529314</v>
      </c>
      <c r="K521" s="63"/>
      <c r="L521" s="63"/>
      <c r="M521" s="63"/>
      <c r="N521" s="63">
        <f>BJ521</f>
        <v>97.5</v>
      </c>
      <c r="O521" s="63"/>
      <c r="P521" s="63"/>
      <c r="Q521" s="63"/>
      <c r="R521" s="63">
        <f>BK521</f>
        <v>83.75</v>
      </c>
      <c r="S521" s="63"/>
      <c r="T521" s="63"/>
      <c r="U521" s="63"/>
      <c r="V521" s="63">
        <f>BL521</f>
        <v>13.750000000000002</v>
      </c>
      <c r="W521" s="63"/>
      <c r="X521" s="63"/>
      <c r="Y521" s="63"/>
      <c r="Z521" s="63">
        <f>BM521</f>
        <v>1.25</v>
      </c>
      <c r="AA521" s="63"/>
      <c r="AB521" s="63"/>
      <c r="AC521" s="63"/>
      <c r="AD521" s="63">
        <f>BN521</f>
        <v>1.25</v>
      </c>
      <c r="AE521" s="63"/>
      <c r="AF521" s="63"/>
      <c r="AG521" s="63"/>
      <c r="AH521" s="63">
        <f>BO521</f>
        <v>0</v>
      </c>
      <c r="AI521" s="63"/>
      <c r="AJ521" s="63"/>
      <c r="AK521" s="63"/>
      <c r="BG521" s="2">
        <v>99</v>
      </c>
      <c r="BH521" s="2" t="s">
        <v>16</v>
      </c>
      <c r="BI521" s="23">
        <v>96.676952290529314</v>
      </c>
      <c r="BJ521" s="23">
        <f>BK521+BL521</f>
        <v>97.5</v>
      </c>
      <c r="BK521" s="23">
        <v>83.75</v>
      </c>
      <c r="BL521" s="23">
        <v>13.750000000000002</v>
      </c>
      <c r="BM521" s="23">
        <v>1.25</v>
      </c>
      <c r="BN521" s="23">
        <v>1.25</v>
      </c>
      <c r="BO521" s="23">
        <v>0</v>
      </c>
    </row>
    <row r="522" spans="4:67">
      <c r="D522" s="64" t="s">
        <v>17</v>
      </c>
      <c r="E522" s="65"/>
      <c r="F522" s="65"/>
      <c r="G522" s="65"/>
      <c r="H522" s="65"/>
      <c r="I522" s="66"/>
      <c r="J522" s="67">
        <f>BI522</f>
        <v>96.339285714285722</v>
      </c>
      <c r="K522" s="67"/>
      <c r="L522" s="67"/>
      <c r="M522" s="67"/>
      <c r="N522" s="67">
        <f>IF(ISERROR(BJ522),"",BJ522)</f>
        <v>95.714285714285722</v>
      </c>
      <c r="O522" s="67"/>
      <c r="P522" s="67"/>
      <c r="Q522" s="67"/>
      <c r="R522" s="67">
        <f>BK522</f>
        <v>77.142857142857153</v>
      </c>
      <c r="S522" s="67"/>
      <c r="T522" s="67"/>
      <c r="U522" s="67"/>
      <c r="V522" s="67">
        <f>BL522</f>
        <v>18.571428571428573</v>
      </c>
      <c r="W522" s="67"/>
      <c r="X522" s="67"/>
      <c r="Y522" s="67"/>
      <c r="Z522" s="67">
        <f>BM522</f>
        <v>4.2857142857142856</v>
      </c>
      <c r="AA522" s="67"/>
      <c r="AB522" s="67"/>
      <c r="AC522" s="67"/>
      <c r="AD522" s="67">
        <f>BN522</f>
        <v>0</v>
      </c>
      <c r="AE522" s="67"/>
      <c r="AF522" s="67"/>
      <c r="AG522" s="67"/>
      <c r="AH522" s="67">
        <f>BO522</f>
        <v>0</v>
      </c>
      <c r="AI522" s="67"/>
      <c r="AJ522" s="67"/>
      <c r="AK522" s="67"/>
      <c r="BH522" s="2" t="s">
        <v>18</v>
      </c>
      <c r="BI522" s="23">
        <v>96.339285714285722</v>
      </c>
      <c r="BJ522" s="23">
        <f>BK522+BL522</f>
        <v>95.714285714285722</v>
      </c>
      <c r="BK522" s="23">
        <v>77.142857142857153</v>
      </c>
      <c r="BL522" s="23">
        <v>18.571428571428573</v>
      </c>
      <c r="BM522" s="23">
        <v>4.2857142857142856</v>
      </c>
      <c r="BN522" s="23">
        <v>0</v>
      </c>
      <c r="BO522" s="23">
        <v>0</v>
      </c>
    </row>
    <row r="523" spans="4:67" ht="15" customHeight="1">
      <c r="D523" s="27" t="s">
        <v>189</v>
      </c>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K523" s="22"/>
      <c r="BI523" s="5" t="s">
        <v>13</v>
      </c>
      <c r="BJ523" s="2" t="s">
        <v>14</v>
      </c>
      <c r="BK523" s="2">
        <v>1</v>
      </c>
      <c r="BL523" s="2">
        <v>2</v>
      </c>
      <c r="BM523" s="2">
        <v>3</v>
      </c>
      <c r="BN523" s="2">
        <v>4</v>
      </c>
      <c r="BO523" s="2">
        <v>0</v>
      </c>
    </row>
    <row r="524" spans="4:67">
      <c r="D524" s="68" t="s">
        <v>15</v>
      </c>
      <c r="E524" s="69"/>
      <c r="F524" s="69"/>
      <c r="G524" s="69"/>
      <c r="H524" s="69"/>
      <c r="I524" s="70"/>
      <c r="J524" s="63">
        <f>BI524</f>
        <v>97.294089722288163</v>
      </c>
      <c r="K524" s="63"/>
      <c r="L524" s="63"/>
      <c r="M524" s="63"/>
      <c r="N524" s="63">
        <f>BJ524</f>
        <v>96.25</v>
      </c>
      <c r="O524" s="63"/>
      <c r="P524" s="63"/>
      <c r="Q524" s="63"/>
      <c r="R524" s="63">
        <f>BK524</f>
        <v>85</v>
      </c>
      <c r="S524" s="63"/>
      <c r="T524" s="63"/>
      <c r="U524" s="63"/>
      <c r="V524" s="63">
        <f>BL524</f>
        <v>11.25</v>
      </c>
      <c r="W524" s="63"/>
      <c r="X524" s="63"/>
      <c r="Y524" s="63"/>
      <c r="Z524" s="63">
        <f>BM524</f>
        <v>3.75</v>
      </c>
      <c r="AA524" s="63"/>
      <c r="AB524" s="63"/>
      <c r="AC524" s="63"/>
      <c r="AD524" s="63">
        <f>BN524</f>
        <v>0</v>
      </c>
      <c r="AE524" s="63"/>
      <c r="AF524" s="63"/>
      <c r="AG524" s="63"/>
      <c r="AH524" s="63">
        <f>BO524</f>
        <v>0</v>
      </c>
      <c r="AI524" s="63"/>
      <c r="AJ524" s="63"/>
      <c r="AK524" s="63"/>
      <c r="BG524" s="2">
        <v>100</v>
      </c>
      <c r="BH524" s="2" t="s">
        <v>16</v>
      </c>
      <c r="BI524" s="23">
        <v>97.294089722288163</v>
      </c>
      <c r="BJ524" s="23">
        <f>BK524+BL524</f>
        <v>96.25</v>
      </c>
      <c r="BK524" s="23">
        <v>85</v>
      </c>
      <c r="BL524" s="23">
        <v>11.25</v>
      </c>
      <c r="BM524" s="23">
        <v>3.75</v>
      </c>
      <c r="BN524" s="23">
        <v>0</v>
      </c>
      <c r="BO524" s="23">
        <v>0</v>
      </c>
    </row>
    <row r="525" spans="4:67">
      <c r="D525" s="64" t="s">
        <v>17</v>
      </c>
      <c r="E525" s="65"/>
      <c r="F525" s="65"/>
      <c r="G525" s="65"/>
      <c r="H525" s="65"/>
      <c r="I525" s="66"/>
      <c r="J525" s="67">
        <f>BI525</f>
        <v>96.696428571428569</v>
      </c>
      <c r="K525" s="67"/>
      <c r="L525" s="67"/>
      <c r="M525" s="67"/>
      <c r="N525" s="67">
        <f>IF(ISERROR(BJ525),"",BJ525)</f>
        <v>100</v>
      </c>
      <c r="O525" s="67"/>
      <c r="P525" s="67"/>
      <c r="Q525" s="67"/>
      <c r="R525" s="67">
        <f>BK525</f>
        <v>84.285714285714292</v>
      </c>
      <c r="S525" s="67"/>
      <c r="T525" s="67"/>
      <c r="U525" s="67"/>
      <c r="V525" s="67">
        <f>BL525</f>
        <v>15.714285714285714</v>
      </c>
      <c r="W525" s="67"/>
      <c r="X525" s="67"/>
      <c r="Y525" s="67"/>
      <c r="Z525" s="67">
        <f>BM525</f>
        <v>0</v>
      </c>
      <c r="AA525" s="67"/>
      <c r="AB525" s="67"/>
      <c r="AC525" s="67"/>
      <c r="AD525" s="67">
        <f>BN525</f>
        <v>0</v>
      </c>
      <c r="AE525" s="67"/>
      <c r="AF525" s="67"/>
      <c r="AG525" s="67"/>
      <c r="AH525" s="67">
        <f>BO525</f>
        <v>0</v>
      </c>
      <c r="AI525" s="67"/>
      <c r="AJ525" s="67"/>
      <c r="AK525" s="67"/>
      <c r="BH525" s="2" t="s">
        <v>18</v>
      </c>
      <c r="BI525" s="23">
        <v>96.696428571428569</v>
      </c>
      <c r="BJ525" s="23">
        <f>BK525+BL525</f>
        <v>100</v>
      </c>
      <c r="BK525" s="23">
        <v>84.285714285714292</v>
      </c>
      <c r="BL525" s="23">
        <v>15.714285714285714</v>
      </c>
      <c r="BM525" s="23">
        <v>0</v>
      </c>
      <c r="BN525" s="23">
        <v>0</v>
      </c>
      <c r="BO525" s="23">
        <v>0</v>
      </c>
    </row>
    <row r="526" spans="4:67" ht="15" customHeight="1">
      <c r="D526" s="27" t="s">
        <v>190</v>
      </c>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K526" s="22"/>
      <c r="BI526" s="5" t="s">
        <v>13</v>
      </c>
      <c r="BJ526" s="2" t="s">
        <v>14</v>
      </c>
      <c r="BK526" s="2">
        <v>1</v>
      </c>
      <c r="BL526" s="2">
        <v>2</v>
      </c>
      <c r="BM526" s="2">
        <v>3</v>
      </c>
      <c r="BN526" s="2">
        <v>4</v>
      </c>
      <c r="BO526" s="2">
        <v>0</v>
      </c>
    </row>
    <row r="527" spans="4:67">
      <c r="D527" s="68" t="s">
        <v>15</v>
      </c>
      <c r="E527" s="69"/>
      <c r="F527" s="69"/>
      <c r="G527" s="69"/>
      <c r="H527" s="69"/>
      <c r="I527" s="70"/>
      <c r="J527" s="63">
        <f>BI527</f>
        <v>97.673866603370513</v>
      </c>
      <c r="K527" s="63"/>
      <c r="L527" s="63"/>
      <c r="M527" s="63"/>
      <c r="N527" s="63">
        <f>BJ527</f>
        <v>97.5</v>
      </c>
      <c r="O527" s="63"/>
      <c r="P527" s="63"/>
      <c r="Q527" s="63"/>
      <c r="R527" s="63">
        <f>BK527</f>
        <v>77.5</v>
      </c>
      <c r="S527" s="63"/>
      <c r="T527" s="63"/>
      <c r="U527" s="63"/>
      <c r="V527" s="63">
        <f>BL527</f>
        <v>20</v>
      </c>
      <c r="W527" s="63"/>
      <c r="X527" s="63"/>
      <c r="Y527" s="63"/>
      <c r="Z527" s="63">
        <f>BM527</f>
        <v>2.5</v>
      </c>
      <c r="AA527" s="63"/>
      <c r="AB527" s="63"/>
      <c r="AC527" s="63"/>
      <c r="AD527" s="63">
        <f>BN527</f>
        <v>0</v>
      </c>
      <c r="AE527" s="63"/>
      <c r="AF527" s="63"/>
      <c r="AG527" s="63"/>
      <c r="AH527" s="63">
        <f>BO527</f>
        <v>0</v>
      </c>
      <c r="AI527" s="63"/>
      <c r="AJ527" s="63"/>
      <c r="AK527" s="63"/>
      <c r="BG527" s="2">
        <v>101</v>
      </c>
      <c r="BH527" s="2" t="s">
        <v>16</v>
      </c>
      <c r="BI527" s="23">
        <v>97.673866603370513</v>
      </c>
      <c r="BJ527" s="23">
        <f>BK527+BL527</f>
        <v>97.5</v>
      </c>
      <c r="BK527" s="23">
        <v>77.5</v>
      </c>
      <c r="BL527" s="23">
        <v>20</v>
      </c>
      <c r="BM527" s="23">
        <v>2.5</v>
      </c>
      <c r="BN527" s="23">
        <v>0</v>
      </c>
      <c r="BO527" s="23">
        <v>0</v>
      </c>
    </row>
    <row r="528" spans="4:67">
      <c r="D528" s="64" t="s">
        <v>17</v>
      </c>
      <c r="E528" s="65"/>
      <c r="F528" s="65"/>
      <c r="G528" s="65"/>
      <c r="H528" s="65"/>
      <c r="I528" s="66"/>
      <c r="J528" s="67">
        <f>BI528</f>
        <v>96.830357142857139</v>
      </c>
      <c r="K528" s="67"/>
      <c r="L528" s="67"/>
      <c r="M528" s="67"/>
      <c r="N528" s="67">
        <f>IF(ISERROR(BJ528),"",BJ528)</f>
        <v>95.714285714285708</v>
      </c>
      <c r="O528" s="67"/>
      <c r="P528" s="67"/>
      <c r="Q528" s="67"/>
      <c r="R528" s="67">
        <f>BK528</f>
        <v>80</v>
      </c>
      <c r="S528" s="67"/>
      <c r="T528" s="67"/>
      <c r="U528" s="67"/>
      <c r="V528" s="67">
        <f>BL528</f>
        <v>15.714285714285714</v>
      </c>
      <c r="W528" s="67"/>
      <c r="X528" s="67"/>
      <c r="Y528" s="67"/>
      <c r="Z528" s="67">
        <f>BM528</f>
        <v>4.2857142857142856</v>
      </c>
      <c r="AA528" s="67"/>
      <c r="AB528" s="67"/>
      <c r="AC528" s="67"/>
      <c r="AD528" s="67">
        <f>BN528</f>
        <v>0</v>
      </c>
      <c r="AE528" s="67"/>
      <c r="AF528" s="67"/>
      <c r="AG528" s="67"/>
      <c r="AH528" s="67">
        <f>BO528</f>
        <v>0</v>
      </c>
      <c r="AI528" s="67"/>
      <c r="AJ528" s="67"/>
      <c r="AK528" s="67"/>
      <c r="BH528" s="2" t="s">
        <v>18</v>
      </c>
      <c r="BI528" s="23">
        <v>96.830357142857139</v>
      </c>
      <c r="BJ528" s="23">
        <f>BK528+BL528</f>
        <v>95.714285714285708</v>
      </c>
      <c r="BK528" s="23">
        <v>80</v>
      </c>
      <c r="BL528" s="23">
        <v>15.714285714285714</v>
      </c>
      <c r="BM528" s="23">
        <v>4.2857142857142856</v>
      </c>
      <c r="BN528" s="23">
        <v>0</v>
      </c>
      <c r="BO528" s="23">
        <v>0</v>
      </c>
    </row>
    <row r="530" spans="1:96" s="19" customFormat="1" ht="11.25" customHeight="1">
      <c r="A530" s="2"/>
      <c r="B530" s="86"/>
      <c r="C530" s="86"/>
      <c r="D530" s="15" t="s">
        <v>191</v>
      </c>
      <c r="E530" s="56"/>
      <c r="F530" s="56"/>
      <c r="G530" s="56"/>
      <c r="H530" s="56"/>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6"/>
      <c r="AH530" s="17"/>
      <c r="AI530" s="17"/>
      <c r="AJ530" s="15"/>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BV530" s="2"/>
      <c r="CR530" s="20"/>
    </row>
    <row r="531" spans="1:96" ht="15" customHeight="1">
      <c r="B531" s="86"/>
      <c r="C531" s="86"/>
      <c r="D531" s="27" t="s">
        <v>192</v>
      </c>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c r="AE531" s="28"/>
      <c r="AF531" s="28"/>
      <c r="AG531" s="28"/>
      <c r="AK531" s="22"/>
    </row>
    <row r="532" spans="1:96" ht="9.75" customHeight="1">
      <c r="D532" s="87"/>
      <c r="E532" s="88"/>
      <c r="F532" s="88"/>
      <c r="G532" s="88"/>
      <c r="H532" s="88"/>
      <c r="I532" s="89"/>
      <c r="J532" s="93" t="s">
        <v>6</v>
      </c>
      <c r="K532" s="129"/>
      <c r="L532" s="129"/>
      <c r="M532" s="130"/>
      <c r="N532" s="93" t="s">
        <v>7</v>
      </c>
      <c r="O532" s="129"/>
      <c r="P532" s="129"/>
      <c r="Q532" s="130"/>
      <c r="R532" s="80">
        <v>1</v>
      </c>
      <c r="S532" s="81"/>
      <c r="T532" s="81"/>
      <c r="U532" s="82"/>
      <c r="V532" s="80">
        <v>2</v>
      </c>
      <c r="W532" s="81"/>
      <c r="X532" s="81"/>
      <c r="Y532" s="82"/>
      <c r="Z532" s="80">
        <v>3</v>
      </c>
      <c r="AA532" s="81"/>
      <c r="AB532" s="81"/>
      <c r="AC532" s="82"/>
      <c r="AD532" s="80">
        <v>4</v>
      </c>
      <c r="AE532" s="81"/>
      <c r="AF532" s="81"/>
      <c r="AG532" s="82"/>
      <c r="AH532" s="80"/>
      <c r="AI532" s="81"/>
      <c r="AJ532" s="81"/>
      <c r="AK532" s="82"/>
    </row>
    <row r="533" spans="1:96" ht="22.5" customHeight="1">
      <c r="D533" s="90"/>
      <c r="E533" s="91"/>
      <c r="F533" s="91"/>
      <c r="G533" s="91"/>
      <c r="H533" s="91"/>
      <c r="I533" s="92"/>
      <c r="J533" s="131"/>
      <c r="K533" s="132"/>
      <c r="L533" s="132"/>
      <c r="M533" s="133"/>
      <c r="N533" s="131"/>
      <c r="O533" s="132"/>
      <c r="P533" s="132"/>
      <c r="Q533" s="133"/>
      <c r="R533" s="83" t="s">
        <v>66</v>
      </c>
      <c r="S533" s="84"/>
      <c r="T533" s="84"/>
      <c r="U533" s="85"/>
      <c r="V533" s="83" t="s">
        <v>67</v>
      </c>
      <c r="W533" s="84"/>
      <c r="X533" s="84"/>
      <c r="Y533" s="85"/>
      <c r="Z533" s="83" t="s">
        <v>68</v>
      </c>
      <c r="AA533" s="84"/>
      <c r="AB533" s="84"/>
      <c r="AC533" s="85"/>
      <c r="AD533" s="83" t="s">
        <v>69</v>
      </c>
      <c r="AE533" s="84"/>
      <c r="AF533" s="84"/>
      <c r="AG533" s="85"/>
      <c r="AH533" s="83" t="s">
        <v>12</v>
      </c>
      <c r="AI533" s="84"/>
      <c r="AJ533" s="84"/>
      <c r="AK533" s="85"/>
      <c r="BI533" s="5" t="s">
        <v>13</v>
      </c>
      <c r="BJ533" s="2" t="s">
        <v>14</v>
      </c>
      <c r="BK533" s="2">
        <v>1</v>
      </c>
      <c r="BL533" s="2">
        <v>2</v>
      </c>
      <c r="BM533" s="2">
        <v>3</v>
      </c>
      <c r="BN533" s="2">
        <v>4</v>
      </c>
      <c r="BO533" s="2">
        <v>0</v>
      </c>
    </row>
    <row r="534" spans="1:96">
      <c r="D534" s="68" t="s">
        <v>15</v>
      </c>
      <c r="E534" s="69"/>
      <c r="F534" s="69"/>
      <c r="G534" s="69"/>
      <c r="H534" s="69"/>
      <c r="I534" s="70"/>
      <c r="J534" s="117">
        <f>BI534</f>
        <v>92.309518158082128</v>
      </c>
      <c r="K534" s="118"/>
      <c r="L534" s="118"/>
      <c r="M534" s="119"/>
      <c r="N534" s="117">
        <f>BJ534</f>
        <v>85</v>
      </c>
      <c r="O534" s="118"/>
      <c r="P534" s="118"/>
      <c r="Q534" s="119"/>
      <c r="R534" s="117">
        <f>BK534</f>
        <v>65</v>
      </c>
      <c r="S534" s="118"/>
      <c r="T534" s="118"/>
      <c r="U534" s="119"/>
      <c r="V534" s="117">
        <f>BL534</f>
        <v>20</v>
      </c>
      <c r="W534" s="118"/>
      <c r="X534" s="118"/>
      <c r="Y534" s="119"/>
      <c r="Z534" s="117">
        <f>BM534</f>
        <v>7.5</v>
      </c>
      <c r="AA534" s="118"/>
      <c r="AB534" s="118"/>
      <c r="AC534" s="119"/>
      <c r="AD534" s="117">
        <f>BN534</f>
        <v>7.5</v>
      </c>
      <c r="AE534" s="118"/>
      <c r="AF534" s="118"/>
      <c r="AG534" s="119"/>
      <c r="AH534" s="117">
        <f>BO534</f>
        <v>0</v>
      </c>
      <c r="AI534" s="118"/>
      <c r="AJ534" s="118"/>
      <c r="AK534" s="119"/>
      <c r="BG534" s="2">
        <v>102</v>
      </c>
      <c r="BH534" s="2" t="s">
        <v>16</v>
      </c>
      <c r="BI534" s="23">
        <v>92.309518158082128</v>
      </c>
      <c r="BJ534" s="23">
        <f>BK534+BL534</f>
        <v>85</v>
      </c>
      <c r="BK534" s="23">
        <v>65</v>
      </c>
      <c r="BL534" s="23">
        <v>20</v>
      </c>
      <c r="BM534" s="23">
        <v>7.5</v>
      </c>
      <c r="BN534" s="23">
        <v>7.5</v>
      </c>
      <c r="BO534" s="23">
        <v>0</v>
      </c>
    </row>
    <row r="535" spans="1:96">
      <c r="D535" s="64" t="s">
        <v>17</v>
      </c>
      <c r="E535" s="65"/>
      <c r="F535" s="65"/>
      <c r="G535" s="65"/>
      <c r="H535" s="65"/>
      <c r="I535" s="66"/>
      <c r="J535" s="123">
        <f>BI535</f>
        <v>91.428571428571431</v>
      </c>
      <c r="K535" s="124"/>
      <c r="L535" s="124"/>
      <c r="M535" s="125"/>
      <c r="N535" s="67">
        <f>IF(ISERROR(BJ535),"",BJ535)</f>
        <v>90</v>
      </c>
      <c r="O535" s="67"/>
      <c r="P535" s="67"/>
      <c r="Q535" s="67"/>
      <c r="R535" s="123">
        <f>BK535</f>
        <v>74.285714285714292</v>
      </c>
      <c r="S535" s="124"/>
      <c r="T535" s="124"/>
      <c r="U535" s="125"/>
      <c r="V535" s="123">
        <f>BL535</f>
        <v>15.714285714285714</v>
      </c>
      <c r="W535" s="124"/>
      <c r="X535" s="124"/>
      <c r="Y535" s="125"/>
      <c r="Z535" s="123">
        <f>BM535</f>
        <v>4.2857142857142856</v>
      </c>
      <c r="AA535" s="124"/>
      <c r="AB535" s="124"/>
      <c r="AC535" s="125"/>
      <c r="AD535" s="123">
        <f>BN535</f>
        <v>5.7142857142857144</v>
      </c>
      <c r="AE535" s="124"/>
      <c r="AF535" s="124"/>
      <c r="AG535" s="125"/>
      <c r="AH535" s="123">
        <f>BO535</f>
        <v>0</v>
      </c>
      <c r="AI535" s="124"/>
      <c r="AJ535" s="124"/>
      <c r="AK535" s="125"/>
      <c r="BH535" s="2" t="s">
        <v>18</v>
      </c>
      <c r="BI535" s="23">
        <v>91.428571428571431</v>
      </c>
      <c r="BJ535" s="23">
        <f>BK535+BL535</f>
        <v>90</v>
      </c>
      <c r="BK535" s="23">
        <v>74.285714285714292</v>
      </c>
      <c r="BL535" s="23">
        <v>15.714285714285714</v>
      </c>
      <c r="BM535" s="23">
        <v>4.2857142857142856</v>
      </c>
      <c r="BN535" s="23">
        <v>5.7142857142857144</v>
      </c>
      <c r="BO535" s="23">
        <v>0</v>
      </c>
    </row>
    <row r="536" spans="1:96" ht="15" customHeight="1">
      <c r="D536" s="27" t="s">
        <v>193</v>
      </c>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K536" s="22"/>
      <c r="BI536" s="5" t="s">
        <v>13</v>
      </c>
      <c r="BJ536" s="2" t="s">
        <v>14</v>
      </c>
      <c r="BK536" s="2">
        <v>1</v>
      </c>
      <c r="BL536" s="2">
        <v>2</v>
      </c>
      <c r="BM536" s="2">
        <v>3</v>
      </c>
      <c r="BN536" s="2">
        <v>4</v>
      </c>
      <c r="BO536" s="2">
        <v>0</v>
      </c>
    </row>
    <row r="537" spans="1:96">
      <c r="D537" s="68" t="s">
        <v>15</v>
      </c>
      <c r="E537" s="69"/>
      <c r="F537" s="69"/>
      <c r="G537" s="69"/>
      <c r="H537" s="69"/>
      <c r="I537" s="70"/>
      <c r="J537" s="117">
        <f>BI537</f>
        <v>77.759316401614058</v>
      </c>
      <c r="K537" s="118"/>
      <c r="L537" s="118"/>
      <c r="M537" s="119"/>
      <c r="N537" s="117">
        <f>BJ537</f>
        <v>73.75</v>
      </c>
      <c r="O537" s="118"/>
      <c r="P537" s="118"/>
      <c r="Q537" s="119"/>
      <c r="R537" s="117">
        <f>BK537</f>
        <v>38.75</v>
      </c>
      <c r="S537" s="118"/>
      <c r="T537" s="118"/>
      <c r="U537" s="119"/>
      <c r="V537" s="117">
        <f>BL537</f>
        <v>35</v>
      </c>
      <c r="W537" s="118"/>
      <c r="X537" s="118"/>
      <c r="Y537" s="119"/>
      <c r="Z537" s="117">
        <f>BM537</f>
        <v>16.25</v>
      </c>
      <c r="AA537" s="118"/>
      <c r="AB537" s="118"/>
      <c r="AC537" s="119"/>
      <c r="AD537" s="117">
        <f>BN537</f>
        <v>10</v>
      </c>
      <c r="AE537" s="118"/>
      <c r="AF537" s="118"/>
      <c r="AG537" s="119"/>
      <c r="AH537" s="117">
        <f>BO537</f>
        <v>0</v>
      </c>
      <c r="AI537" s="118"/>
      <c r="AJ537" s="118"/>
      <c r="AK537" s="119"/>
      <c r="BG537" s="2">
        <v>103</v>
      </c>
      <c r="BH537" s="2" t="s">
        <v>16</v>
      </c>
      <c r="BI537" s="23">
        <v>77.759316401614058</v>
      </c>
      <c r="BJ537" s="23">
        <f>BK537+BL537</f>
        <v>73.75</v>
      </c>
      <c r="BK537" s="23">
        <v>38.75</v>
      </c>
      <c r="BL537" s="23">
        <v>35</v>
      </c>
      <c r="BM537" s="23">
        <v>16.25</v>
      </c>
      <c r="BN537" s="23">
        <v>10</v>
      </c>
      <c r="BO537" s="23">
        <v>0</v>
      </c>
    </row>
    <row r="538" spans="1:96">
      <c r="D538" s="64" t="s">
        <v>17</v>
      </c>
      <c r="E538" s="65"/>
      <c r="F538" s="65"/>
      <c r="G538" s="65"/>
      <c r="H538" s="65"/>
      <c r="I538" s="66"/>
      <c r="J538" s="123">
        <f>BI538</f>
        <v>74.933035714285708</v>
      </c>
      <c r="K538" s="124"/>
      <c r="L538" s="124"/>
      <c r="M538" s="125"/>
      <c r="N538" s="67">
        <f>IF(ISERROR(BJ538),"",BJ538)</f>
        <v>75.714285714285722</v>
      </c>
      <c r="O538" s="67"/>
      <c r="P538" s="67"/>
      <c r="Q538" s="67"/>
      <c r="R538" s="123">
        <f>BK538</f>
        <v>58.571428571428577</v>
      </c>
      <c r="S538" s="124"/>
      <c r="T538" s="124"/>
      <c r="U538" s="125"/>
      <c r="V538" s="123">
        <f>BL538</f>
        <v>17.142857142857142</v>
      </c>
      <c r="W538" s="124"/>
      <c r="X538" s="124"/>
      <c r="Y538" s="125"/>
      <c r="Z538" s="123">
        <f>BM538</f>
        <v>15.714285714285714</v>
      </c>
      <c r="AA538" s="124"/>
      <c r="AB538" s="124"/>
      <c r="AC538" s="125"/>
      <c r="AD538" s="123">
        <f>BN538</f>
        <v>8.5714285714285712</v>
      </c>
      <c r="AE538" s="124"/>
      <c r="AF538" s="124"/>
      <c r="AG538" s="125"/>
      <c r="AH538" s="123">
        <f>BO538</f>
        <v>0</v>
      </c>
      <c r="AI538" s="124"/>
      <c r="AJ538" s="124"/>
      <c r="AK538" s="125"/>
      <c r="BH538" s="2" t="s">
        <v>18</v>
      </c>
      <c r="BI538" s="23">
        <v>74.933035714285708</v>
      </c>
      <c r="BJ538" s="23">
        <f>BK538+BL538</f>
        <v>75.714285714285722</v>
      </c>
      <c r="BK538" s="23">
        <v>58.571428571428577</v>
      </c>
      <c r="BL538" s="23">
        <v>17.142857142857142</v>
      </c>
      <c r="BM538" s="23">
        <v>15.714285714285714</v>
      </c>
      <c r="BN538" s="23">
        <v>8.5714285714285712</v>
      </c>
      <c r="BO538" s="23">
        <v>0</v>
      </c>
    </row>
    <row r="539" spans="1:96" ht="15" customHeight="1">
      <c r="D539" s="27" t="s">
        <v>194</v>
      </c>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c r="AK539" s="22"/>
      <c r="BI539" s="5" t="s">
        <v>13</v>
      </c>
      <c r="BJ539" s="2" t="s">
        <v>14</v>
      </c>
      <c r="BK539" s="2">
        <v>1</v>
      </c>
      <c r="BL539" s="2">
        <v>2</v>
      </c>
      <c r="BM539" s="2">
        <v>3</v>
      </c>
      <c r="BN539" s="2">
        <v>4</v>
      </c>
      <c r="BO539" s="2">
        <v>0</v>
      </c>
    </row>
    <row r="540" spans="1:96">
      <c r="D540" s="68" t="s">
        <v>15</v>
      </c>
      <c r="E540" s="69"/>
      <c r="F540" s="69"/>
      <c r="G540" s="69"/>
      <c r="H540" s="69"/>
      <c r="I540" s="70"/>
      <c r="J540" s="117">
        <f>BI540</f>
        <v>95.537621647282222</v>
      </c>
      <c r="K540" s="118"/>
      <c r="L540" s="118"/>
      <c r="M540" s="119"/>
      <c r="N540" s="117">
        <f>BJ540</f>
        <v>96.25</v>
      </c>
      <c r="O540" s="118"/>
      <c r="P540" s="118"/>
      <c r="Q540" s="119"/>
      <c r="R540" s="117">
        <f>BK540</f>
        <v>63.749999999999993</v>
      </c>
      <c r="S540" s="118"/>
      <c r="T540" s="118"/>
      <c r="U540" s="119"/>
      <c r="V540" s="117">
        <f>BL540</f>
        <v>32.5</v>
      </c>
      <c r="W540" s="118"/>
      <c r="X540" s="118"/>
      <c r="Y540" s="119"/>
      <c r="Z540" s="117">
        <f>BM540</f>
        <v>3.75</v>
      </c>
      <c r="AA540" s="118"/>
      <c r="AB540" s="118"/>
      <c r="AC540" s="119"/>
      <c r="AD540" s="117">
        <f>BN540</f>
        <v>0</v>
      </c>
      <c r="AE540" s="118"/>
      <c r="AF540" s="118"/>
      <c r="AG540" s="119"/>
      <c r="AH540" s="117">
        <f>BO540</f>
        <v>0</v>
      </c>
      <c r="AI540" s="118"/>
      <c r="AJ540" s="118"/>
      <c r="AK540" s="119"/>
      <c r="BG540" s="2">
        <v>104</v>
      </c>
      <c r="BH540" s="2" t="s">
        <v>16</v>
      </c>
      <c r="BI540" s="23">
        <v>95.537621647282222</v>
      </c>
      <c r="BJ540" s="23">
        <f>BK540+BL540</f>
        <v>96.25</v>
      </c>
      <c r="BK540" s="23">
        <v>63.749999999999993</v>
      </c>
      <c r="BL540" s="23">
        <v>32.5</v>
      </c>
      <c r="BM540" s="23">
        <v>3.75</v>
      </c>
      <c r="BN540" s="23">
        <v>0</v>
      </c>
      <c r="BO540" s="23">
        <v>0</v>
      </c>
    </row>
    <row r="541" spans="1:96">
      <c r="D541" s="64" t="s">
        <v>17</v>
      </c>
      <c r="E541" s="65"/>
      <c r="F541" s="65"/>
      <c r="G541" s="65"/>
      <c r="H541" s="65"/>
      <c r="I541" s="66"/>
      <c r="J541" s="123">
        <f>BI541</f>
        <v>93.526785714285708</v>
      </c>
      <c r="K541" s="124"/>
      <c r="L541" s="124"/>
      <c r="M541" s="125"/>
      <c r="N541" s="67">
        <f>IF(ISERROR(BJ541),"",BJ541)</f>
        <v>95.714285714285722</v>
      </c>
      <c r="O541" s="67"/>
      <c r="P541" s="67"/>
      <c r="Q541" s="67"/>
      <c r="R541" s="123">
        <f>BK541</f>
        <v>74.285714285714292</v>
      </c>
      <c r="S541" s="124"/>
      <c r="T541" s="124"/>
      <c r="U541" s="125"/>
      <c r="V541" s="123">
        <f>BL541</f>
        <v>21.428571428571427</v>
      </c>
      <c r="W541" s="124"/>
      <c r="X541" s="124"/>
      <c r="Y541" s="125"/>
      <c r="Z541" s="123">
        <f>BM541</f>
        <v>2.8571428571428572</v>
      </c>
      <c r="AA541" s="124"/>
      <c r="AB541" s="124"/>
      <c r="AC541" s="125"/>
      <c r="AD541" s="123">
        <f>BN541</f>
        <v>1.4285714285714286</v>
      </c>
      <c r="AE541" s="124"/>
      <c r="AF541" s="124"/>
      <c r="AG541" s="125"/>
      <c r="AH541" s="123">
        <f>BO541</f>
        <v>0</v>
      </c>
      <c r="AI541" s="124"/>
      <c r="AJ541" s="124"/>
      <c r="AK541" s="125"/>
      <c r="BH541" s="2" t="s">
        <v>18</v>
      </c>
      <c r="BI541" s="23">
        <v>93.526785714285708</v>
      </c>
      <c r="BJ541" s="23">
        <f>BK541+BL541</f>
        <v>95.714285714285722</v>
      </c>
      <c r="BK541" s="23">
        <v>74.285714285714292</v>
      </c>
      <c r="BL541" s="23">
        <v>21.428571428571427</v>
      </c>
      <c r="BM541" s="23">
        <v>2.8571428571428572</v>
      </c>
      <c r="BN541" s="23">
        <v>1.4285714285714286</v>
      </c>
      <c r="BO541" s="23">
        <v>0</v>
      </c>
    </row>
    <row r="542" spans="1:96" ht="15" customHeight="1">
      <c r="D542" s="27" t="s">
        <v>195</v>
      </c>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c r="AF542" s="32"/>
      <c r="AG542" s="32"/>
      <c r="AH542" s="32"/>
      <c r="AI542" s="32"/>
      <c r="AJ542" s="32"/>
      <c r="AK542" s="22"/>
      <c r="BI542" s="5" t="s">
        <v>13</v>
      </c>
      <c r="BJ542" s="2" t="s">
        <v>14</v>
      </c>
      <c r="BK542" s="2">
        <v>1</v>
      </c>
      <c r="BL542" s="2">
        <v>2</v>
      </c>
      <c r="BM542" s="2">
        <v>3</v>
      </c>
      <c r="BN542" s="2">
        <v>4</v>
      </c>
      <c r="BO542" s="2">
        <v>0</v>
      </c>
    </row>
    <row r="543" spans="1:96">
      <c r="D543" s="68" t="s">
        <v>15</v>
      </c>
      <c r="E543" s="69"/>
      <c r="F543" s="69"/>
      <c r="G543" s="69"/>
      <c r="H543" s="69"/>
      <c r="I543" s="70"/>
      <c r="J543" s="117">
        <f>BI543</f>
        <v>91.241395680037968</v>
      </c>
      <c r="K543" s="118"/>
      <c r="L543" s="118"/>
      <c r="M543" s="119"/>
      <c r="N543" s="117">
        <f>BJ543</f>
        <v>91.25</v>
      </c>
      <c r="O543" s="118"/>
      <c r="P543" s="118"/>
      <c r="Q543" s="119"/>
      <c r="R543" s="117">
        <f>BK543</f>
        <v>58.75</v>
      </c>
      <c r="S543" s="118"/>
      <c r="T543" s="118"/>
      <c r="U543" s="119"/>
      <c r="V543" s="117">
        <f>BL543</f>
        <v>32.5</v>
      </c>
      <c r="W543" s="118"/>
      <c r="X543" s="118"/>
      <c r="Y543" s="119"/>
      <c r="Z543" s="117">
        <f>BM543</f>
        <v>3.75</v>
      </c>
      <c r="AA543" s="118"/>
      <c r="AB543" s="118"/>
      <c r="AC543" s="119"/>
      <c r="AD543" s="117">
        <f>BN543</f>
        <v>5</v>
      </c>
      <c r="AE543" s="118"/>
      <c r="AF543" s="118"/>
      <c r="AG543" s="119"/>
      <c r="AH543" s="117">
        <f>BO543</f>
        <v>0</v>
      </c>
      <c r="AI543" s="118"/>
      <c r="AJ543" s="118"/>
      <c r="AK543" s="119"/>
      <c r="BG543" s="2">
        <v>105</v>
      </c>
      <c r="BH543" s="2" t="s">
        <v>16</v>
      </c>
      <c r="BI543" s="23">
        <v>91.241395680037968</v>
      </c>
      <c r="BJ543" s="23">
        <f>BK543+BL543</f>
        <v>91.25</v>
      </c>
      <c r="BK543" s="23">
        <v>58.75</v>
      </c>
      <c r="BL543" s="23">
        <v>32.5</v>
      </c>
      <c r="BM543" s="23">
        <v>3.75</v>
      </c>
      <c r="BN543" s="23">
        <v>5</v>
      </c>
      <c r="BO543" s="23">
        <v>0</v>
      </c>
    </row>
    <row r="544" spans="1:96">
      <c r="D544" s="64" t="s">
        <v>17</v>
      </c>
      <c r="E544" s="65"/>
      <c r="F544" s="65"/>
      <c r="G544" s="65"/>
      <c r="H544" s="65"/>
      <c r="I544" s="66"/>
      <c r="J544" s="123">
        <f>BI544</f>
        <v>88.861607142857153</v>
      </c>
      <c r="K544" s="124"/>
      <c r="L544" s="124"/>
      <c r="M544" s="125"/>
      <c r="N544" s="67">
        <f>IF(ISERROR(BJ544),"",BJ544)</f>
        <v>92.857142857142861</v>
      </c>
      <c r="O544" s="67"/>
      <c r="P544" s="67"/>
      <c r="Q544" s="67"/>
      <c r="R544" s="123">
        <f>BK544</f>
        <v>64.285714285714292</v>
      </c>
      <c r="S544" s="124"/>
      <c r="T544" s="124"/>
      <c r="U544" s="125"/>
      <c r="V544" s="123">
        <f>BL544</f>
        <v>28.571428571428569</v>
      </c>
      <c r="W544" s="124"/>
      <c r="X544" s="124"/>
      <c r="Y544" s="125"/>
      <c r="Z544" s="123">
        <f>BM544</f>
        <v>5.7142857142857144</v>
      </c>
      <c r="AA544" s="124"/>
      <c r="AB544" s="124"/>
      <c r="AC544" s="125"/>
      <c r="AD544" s="123">
        <f>BN544</f>
        <v>1.4285714285714286</v>
      </c>
      <c r="AE544" s="124"/>
      <c r="AF544" s="124"/>
      <c r="AG544" s="125"/>
      <c r="AH544" s="123">
        <f>BO544</f>
        <v>0</v>
      </c>
      <c r="AI544" s="124"/>
      <c r="AJ544" s="124"/>
      <c r="AK544" s="125"/>
      <c r="BH544" s="2" t="s">
        <v>18</v>
      </c>
      <c r="BI544" s="23">
        <v>88.861607142857153</v>
      </c>
      <c r="BJ544" s="23">
        <f>BK544+BL544</f>
        <v>92.857142857142861</v>
      </c>
      <c r="BK544" s="23">
        <v>64.285714285714292</v>
      </c>
      <c r="BL544" s="23">
        <v>28.571428571428569</v>
      </c>
      <c r="BM544" s="23">
        <v>5.7142857142857144</v>
      </c>
      <c r="BN544" s="23">
        <v>1.4285714285714286</v>
      </c>
      <c r="BO544" s="23">
        <v>0</v>
      </c>
    </row>
    <row r="545" spans="1:96" ht="15" customHeight="1">
      <c r="D545" s="27" t="s">
        <v>196</v>
      </c>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c r="AF545" s="32"/>
      <c r="AG545" s="32"/>
      <c r="AK545" s="22"/>
      <c r="BI545" s="5" t="s">
        <v>13</v>
      </c>
      <c r="BJ545" s="2" t="s">
        <v>14</v>
      </c>
      <c r="BK545" s="2">
        <v>1</v>
      </c>
      <c r="BL545" s="2">
        <v>2</v>
      </c>
      <c r="BM545" s="2">
        <v>3</v>
      </c>
      <c r="BN545" s="2">
        <v>4</v>
      </c>
      <c r="BO545" s="2">
        <v>0</v>
      </c>
    </row>
    <row r="546" spans="1:96">
      <c r="D546" s="68" t="s">
        <v>15</v>
      </c>
      <c r="E546" s="69"/>
      <c r="F546" s="69"/>
      <c r="G546" s="69"/>
      <c r="H546" s="69"/>
      <c r="I546" s="70"/>
      <c r="J546" s="117">
        <f>BI546</f>
        <v>95.015428435793964</v>
      </c>
      <c r="K546" s="118"/>
      <c r="L546" s="118"/>
      <c r="M546" s="119"/>
      <c r="N546" s="117">
        <f>BJ546</f>
        <v>96.25</v>
      </c>
      <c r="O546" s="118"/>
      <c r="P546" s="118"/>
      <c r="Q546" s="119"/>
      <c r="R546" s="117">
        <f>BK546</f>
        <v>70</v>
      </c>
      <c r="S546" s="118"/>
      <c r="T546" s="118"/>
      <c r="U546" s="119"/>
      <c r="V546" s="117">
        <f>BL546</f>
        <v>26.25</v>
      </c>
      <c r="W546" s="118"/>
      <c r="X546" s="118"/>
      <c r="Y546" s="119"/>
      <c r="Z546" s="117">
        <f>BM546</f>
        <v>0</v>
      </c>
      <c r="AA546" s="118"/>
      <c r="AB546" s="118"/>
      <c r="AC546" s="119"/>
      <c r="AD546" s="117">
        <f>BN546</f>
        <v>3.75</v>
      </c>
      <c r="AE546" s="118"/>
      <c r="AF546" s="118"/>
      <c r="AG546" s="119"/>
      <c r="AH546" s="117">
        <f>BO546</f>
        <v>0</v>
      </c>
      <c r="AI546" s="118"/>
      <c r="AJ546" s="118"/>
      <c r="AK546" s="119"/>
      <c r="BG546" s="2">
        <v>106</v>
      </c>
      <c r="BH546" s="2" t="s">
        <v>16</v>
      </c>
      <c r="BI546" s="23">
        <v>95.015428435793964</v>
      </c>
      <c r="BJ546" s="23">
        <f>BK546+BL546</f>
        <v>96.25</v>
      </c>
      <c r="BK546" s="23">
        <v>70</v>
      </c>
      <c r="BL546" s="23">
        <v>26.25</v>
      </c>
      <c r="BM546" s="23">
        <v>0</v>
      </c>
      <c r="BN546" s="23">
        <v>3.75</v>
      </c>
      <c r="BO546" s="23">
        <v>0</v>
      </c>
    </row>
    <row r="547" spans="1:96">
      <c r="D547" s="64" t="s">
        <v>17</v>
      </c>
      <c r="E547" s="65"/>
      <c r="F547" s="65"/>
      <c r="G547" s="65"/>
      <c r="H547" s="65"/>
      <c r="I547" s="66"/>
      <c r="J547" s="123">
        <f>BI547</f>
        <v>92.611607142857139</v>
      </c>
      <c r="K547" s="124"/>
      <c r="L547" s="124"/>
      <c r="M547" s="125"/>
      <c r="N547" s="67">
        <f>IF(ISERROR(BJ547),"",BJ547)</f>
        <v>95.714285714285722</v>
      </c>
      <c r="O547" s="67"/>
      <c r="P547" s="67"/>
      <c r="Q547" s="67"/>
      <c r="R547" s="123">
        <f>BK547</f>
        <v>74.285714285714292</v>
      </c>
      <c r="S547" s="124"/>
      <c r="T547" s="124"/>
      <c r="U547" s="125"/>
      <c r="V547" s="123">
        <f>BL547</f>
        <v>21.428571428571427</v>
      </c>
      <c r="W547" s="124"/>
      <c r="X547" s="124"/>
      <c r="Y547" s="125"/>
      <c r="Z547" s="123">
        <f>BM547</f>
        <v>2.8571428571428572</v>
      </c>
      <c r="AA547" s="124"/>
      <c r="AB547" s="124"/>
      <c r="AC547" s="125"/>
      <c r="AD547" s="123">
        <f>BN547</f>
        <v>1.4285714285714286</v>
      </c>
      <c r="AE547" s="124"/>
      <c r="AF547" s="124"/>
      <c r="AG547" s="125"/>
      <c r="AH547" s="123">
        <f>BO547</f>
        <v>0</v>
      </c>
      <c r="AI547" s="124"/>
      <c r="AJ547" s="124"/>
      <c r="AK547" s="125"/>
      <c r="BH547" s="2" t="s">
        <v>18</v>
      </c>
      <c r="BI547" s="23">
        <v>92.611607142857139</v>
      </c>
      <c r="BJ547" s="23">
        <f>BK547+BL547</f>
        <v>95.714285714285722</v>
      </c>
      <c r="BK547" s="23">
        <v>74.285714285714292</v>
      </c>
      <c r="BL547" s="23">
        <v>21.428571428571427</v>
      </c>
      <c r="BM547" s="23">
        <v>2.8571428571428572</v>
      </c>
      <c r="BN547" s="23">
        <v>1.4285714285714286</v>
      </c>
      <c r="BO547" s="23">
        <v>0</v>
      </c>
    </row>
    <row r="548" spans="1:96" ht="15" customHeight="1">
      <c r="D548" s="27" t="s">
        <v>197</v>
      </c>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K548" s="22"/>
      <c r="BI548" s="5" t="s">
        <v>13</v>
      </c>
      <c r="BJ548" s="2" t="s">
        <v>14</v>
      </c>
      <c r="BK548" s="2">
        <v>1</v>
      </c>
      <c r="BL548" s="2">
        <v>2</v>
      </c>
      <c r="BM548" s="2">
        <v>3</v>
      </c>
      <c r="BN548" s="2">
        <v>4</v>
      </c>
      <c r="BO548" s="2">
        <v>0</v>
      </c>
    </row>
    <row r="549" spans="1:96">
      <c r="D549" s="68" t="s">
        <v>15</v>
      </c>
      <c r="E549" s="69"/>
      <c r="F549" s="69"/>
      <c r="G549" s="69"/>
      <c r="H549" s="69"/>
      <c r="I549" s="70"/>
      <c r="J549" s="117">
        <f>BI549</f>
        <v>93.828625682411584</v>
      </c>
      <c r="K549" s="118"/>
      <c r="L549" s="118"/>
      <c r="M549" s="119"/>
      <c r="N549" s="117">
        <f>BJ549</f>
        <v>92.5</v>
      </c>
      <c r="O549" s="118"/>
      <c r="P549" s="118"/>
      <c r="Q549" s="119"/>
      <c r="R549" s="117">
        <f>BK549</f>
        <v>58.75</v>
      </c>
      <c r="S549" s="118"/>
      <c r="T549" s="118"/>
      <c r="U549" s="119"/>
      <c r="V549" s="117">
        <f>BL549</f>
        <v>33.75</v>
      </c>
      <c r="W549" s="118"/>
      <c r="X549" s="118"/>
      <c r="Y549" s="119"/>
      <c r="Z549" s="117">
        <f>BM549</f>
        <v>5</v>
      </c>
      <c r="AA549" s="118"/>
      <c r="AB549" s="118"/>
      <c r="AC549" s="119"/>
      <c r="AD549" s="117">
        <f>BN549</f>
        <v>2.5</v>
      </c>
      <c r="AE549" s="118"/>
      <c r="AF549" s="118"/>
      <c r="AG549" s="119"/>
      <c r="AH549" s="117">
        <f>BO549</f>
        <v>0</v>
      </c>
      <c r="AI549" s="118"/>
      <c r="AJ549" s="118"/>
      <c r="AK549" s="119"/>
      <c r="BG549" s="2">
        <v>107</v>
      </c>
      <c r="BH549" s="2" t="s">
        <v>16</v>
      </c>
      <c r="BI549" s="23">
        <v>93.828625682411584</v>
      </c>
      <c r="BJ549" s="23">
        <f>BK549+BL549</f>
        <v>92.5</v>
      </c>
      <c r="BK549" s="23">
        <v>58.75</v>
      </c>
      <c r="BL549" s="23">
        <v>33.75</v>
      </c>
      <c r="BM549" s="23">
        <v>5</v>
      </c>
      <c r="BN549" s="23">
        <v>2.5</v>
      </c>
      <c r="BO549" s="23">
        <v>0</v>
      </c>
    </row>
    <row r="550" spans="1:96">
      <c r="D550" s="64" t="s">
        <v>17</v>
      </c>
      <c r="E550" s="65"/>
      <c r="F550" s="65"/>
      <c r="G550" s="65"/>
      <c r="H550" s="65"/>
      <c r="I550" s="66"/>
      <c r="J550" s="123">
        <f>BI550</f>
        <v>93.571428571428569</v>
      </c>
      <c r="K550" s="124"/>
      <c r="L550" s="124"/>
      <c r="M550" s="125"/>
      <c r="N550" s="67">
        <f>IF(ISERROR(BJ550),"",BJ550)</f>
        <v>88.571428571428569</v>
      </c>
      <c r="O550" s="67"/>
      <c r="P550" s="67"/>
      <c r="Q550" s="67"/>
      <c r="R550" s="123">
        <f>BK550</f>
        <v>61.428571428571431</v>
      </c>
      <c r="S550" s="124"/>
      <c r="T550" s="124"/>
      <c r="U550" s="125"/>
      <c r="V550" s="123">
        <f>BL550</f>
        <v>27.142857142857142</v>
      </c>
      <c r="W550" s="124"/>
      <c r="X550" s="124"/>
      <c r="Y550" s="125"/>
      <c r="Z550" s="123">
        <f>BM550</f>
        <v>4.2857142857142856</v>
      </c>
      <c r="AA550" s="124"/>
      <c r="AB550" s="124"/>
      <c r="AC550" s="125"/>
      <c r="AD550" s="123">
        <f>BN550</f>
        <v>7.1428571428571423</v>
      </c>
      <c r="AE550" s="124"/>
      <c r="AF550" s="124"/>
      <c r="AG550" s="125"/>
      <c r="AH550" s="123">
        <f>BO550</f>
        <v>0</v>
      </c>
      <c r="AI550" s="124"/>
      <c r="AJ550" s="124"/>
      <c r="AK550" s="125"/>
      <c r="BH550" s="2" t="s">
        <v>18</v>
      </c>
      <c r="BI550" s="23">
        <v>93.571428571428569</v>
      </c>
      <c r="BJ550" s="23">
        <f>BK550+BL550</f>
        <v>88.571428571428569</v>
      </c>
      <c r="BK550" s="23">
        <v>61.428571428571431</v>
      </c>
      <c r="BL550" s="23">
        <v>27.142857142857142</v>
      </c>
      <c r="BM550" s="23">
        <v>4.2857142857142856</v>
      </c>
      <c r="BN550" s="23">
        <v>7.1428571428571423</v>
      </c>
      <c r="BO550" s="23">
        <v>0</v>
      </c>
    </row>
    <row r="551" spans="1:96" ht="15" customHeight="1">
      <c r="D551" s="27" t="s">
        <v>198</v>
      </c>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K551" s="22"/>
      <c r="BI551" s="5" t="s">
        <v>13</v>
      </c>
      <c r="BJ551" s="2" t="s">
        <v>14</v>
      </c>
      <c r="BK551" s="2">
        <v>1</v>
      </c>
      <c r="BL551" s="2">
        <v>2</v>
      </c>
      <c r="BM551" s="2">
        <v>3</v>
      </c>
      <c r="BN551" s="2">
        <v>4</v>
      </c>
      <c r="BO551" s="2">
        <v>0</v>
      </c>
    </row>
    <row r="552" spans="1:96">
      <c r="D552" s="68" t="s">
        <v>15</v>
      </c>
      <c r="E552" s="69"/>
      <c r="F552" s="69"/>
      <c r="G552" s="69"/>
      <c r="H552" s="69"/>
      <c r="I552" s="70"/>
      <c r="J552" s="117">
        <f>BI552</f>
        <v>93.306432470923326</v>
      </c>
      <c r="K552" s="118"/>
      <c r="L552" s="118"/>
      <c r="M552" s="119"/>
      <c r="N552" s="117">
        <f>BJ552</f>
        <v>95</v>
      </c>
      <c r="O552" s="118"/>
      <c r="P552" s="118"/>
      <c r="Q552" s="119"/>
      <c r="R552" s="117">
        <f>BK552</f>
        <v>70</v>
      </c>
      <c r="S552" s="118"/>
      <c r="T552" s="118"/>
      <c r="U552" s="119"/>
      <c r="V552" s="117">
        <f>BL552</f>
        <v>25</v>
      </c>
      <c r="W552" s="118"/>
      <c r="X552" s="118"/>
      <c r="Y552" s="119"/>
      <c r="Z552" s="117">
        <f>BM552</f>
        <v>2.5</v>
      </c>
      <c r="AA552" s="118"/>
      <c r="AB552" s="118"/>
      <c r="AC552" s="119"/>
      <c r="AD552" s="117">
        <f>BN552</f>
        <v>2.5</v>
      </c>
      <c r="AE552" s="118"/>
      <c r="AF552" s="118"/>
      <c r="AG552" s="119"/>
      <c r="AH552" s="117">
        <f>BO552</f>
        <v>0</v>
      </c>
      <c r="AI552" s="118"/>
      <c r="AJ552" s="118"/>
      <c r="AK552" s="119"/>
      <c r="BG552" s="2">
        <v>108</v>
      </c>
      <c r="BH552" s="2" t="s">
        <v>16</v>
      </c>
      <c r="BI552" s="23">
        <v>93.306432470923326</v>
      </c>
      <c r="BJ552" s="23">
        <f>BK552+BL552</f>
        <v>95</v>
      </c>
      <c r="BK552" s="23">
        <v>70</v>
      </c>
      <c r="BL552" s="23">
        <v>25</v>
      </c>
      <c r="BM552" s="23">
        <v>2.5</v>
      </c>
      <c r="BN552" s="23">
        <v>2.5</v>
      </c>
      <c r="BO552" s="23">
        <v>0</v>
      </c>
    </row>
    <row r="553" spans="1:96">
      <c r="D553" s="64" t="s">
        <v>17</v>
      </c>
      <c r="E553" s="65"/>
      <c r="F553" s="65"/>
      <c r="G553" s="65"/>
      <c r="H553" s="65"/>
      <c r="I553" s="66"/>
      <c r="J553" s="123">
        <f>BI553</f>
        <v>90.558035714285708</v>
      </c>
      <c r="K553" s="124"/>
      <c r="L553" s="124"/>
      <c r="M553" s="125"/>
      <c r="N553" s="67">
        <f>IF(ISERROR(BJ553),"",BJ553)</f>
        <v>95.714285714285708</v>
      </c>
      <c r="O553" s="67"/>
      <c r="P553" s="67"/>
      <c r="Q553" s="67"/>
      <c r="R553" s="123">
        <f>BK553</f>
        <v>72.857142857142847</v>
      </c>
      <c r="S553" s="124"/>
      <c r="T553" s="124"/>
      <c r="U553" s="125"/>
      <c r="V553" s="123">
        <f>BL553</f>
        <v>22.857142857142858</v>
      </c>
      <c r="W553" s="124"/>
      <c r="X553" s="124"/>
      <c r="Y553" s="125"/>
      <c r="Z553" s="123">
        <f>BM553</f>
        <v>2.8571428571428572</v>
      </c>
      <c r="AA553" s="124"/>
      <c r="AB553" s="124"/>
      <c r="AC553" s="125"/>
      <c r="AD553" s="123">
        <f>BN553</f>
        <v>1.4285714285714286</v>
      </c>
      <c r="AE553" s="124"/>
      <c r="AF553" s="124"/>
      <c r="AG553" s="125"/>
      <c r="AH553" s="123">
        <f>BO553</f>
        <v>0</v>
      </c>
      <c r="AI553" s="124"/>
      <c r="AJ553" s="124"/>
      <c r="AK553" s="125"/>
      <c r="BH553" s="2" t="s">
        <v>18</v>
      </c>
      <c r="BI553" s="23">
        <v>90.558035714285708</v>
      </c>
      <c r="BJ553" s="23">
        <f>BK553+BL553</f>
        <v>95.714285714285708</v>
      </c>
      <c r="BK553" s="23">
        <v>72.857142857142847</v>
      </c>
      <c r="BL553" s="23">
        <v>22.857142857142858</v>
      </c>
      <c r="BM553" s="23">
        <v>2.8571428571428572</v>
      </c>
      <c r="BN553" s="23">
        <v>1.4285714285714286</v>
      </c>
      <c r="BO553" s="23">
        <v>0</v>
      </c>
    </row>
    <row r="554" spans="1:96" ht="15" customHeight="1">
      <c r="D554" s="33"/>
      <c r="E554" s="34"/>
      <c r="F554" s="34"/>
      <c r="G554" s="34"/>
      <c r="H554" s="34"/>
      <c r="I554" s="34"/>
      <c r="J554" s="34"/>
      <c r="K554" s="34"/>
      <c r="L554" s="34"/>
      <c r="M554" s="34"/>
      <c r="N554" s="34"/>
      <c r="O554" s="34"/>
      <c r="P554" s="34"/>
      <c r="Q554" s="34"/>
      <c r="R554" s="34"/>
      <c r="S554" s="34"/>
      <c r="T554" s="34"/>
      <c r="U554" s="34"/>
      <c r="V554" s="34"/>
      <c r="W554" s="34"/>
      <c r="X554" s="34"/>
      <c r="Y554" s="34"/>
      <c r="Z554" s="34"/>
      <c r="AA554" s="34"/>
      <c r="AB554" s="34"/>
      <c r="AC554" s="34"/>
      <c r="AD554" s="34"/>
      <c r="AE554" s="34"/>
      <c r="AF554" s="34"/>
      <c r="AG554" s="34"/>
      <c r="AK554" s="22"/>
      <c r="BI554" s="5"/>
    </row>
    <row r="555" spans="1:96" ht="13.5" customHeight="1">
      <c r="D555" s="45"/>
      <c r="E555" s="45"/>
      <c r="F555" s="45"/>
      <c r="G555" s="45"/>
      <c r="H555" s="45"/>
      <c r="I555" s="45"/>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BI555" s="23"/>
      <c r="BJ555" s="23"/>
      <c r="BK555" s="23"/>
      <c r="BL555" s="23"/>
      <c r="BM555" s="23"/>
      <c r="BN555" s="23"/>
      <c r="BO555" s="23"/>
    </row>
    <row r="556" spans="1:96" ht="13.5" customHeight="1">
      <c r="D556" s="45"/>
      <c r="E556" s="45"/>
      <c r="F556" s="45"/>
      <c r="G556" s="45"/>
      <c r="H556" s="45"/>
      <c r="I556" s="45"/>
      <c r="J556" s="39"/>
      <c r="K556" s="39"/>
      <c r="L556" s="39"/>
      <c r="M556" s="39"/>
      <c r="N556" s="39"/>
      <c r="O556" s="39"/>
      <c r="P556" s="39"/>
      <c r="Q556" s="39"/>
      <c r="R556" s="39"/>
      <c r="S556" s="39"/>
      <c r="T556" s="39"/>
      <c r="U556" s="39"/>
      <c r="V556" s="39"/>
      <c r="W556" s="39"/>
      <c r="X556" s="39"/>
      <c r="Y556" s="39"/>
      <c r="Z556" s="39" t="s">
        <v>275</v>
      </c>
      <c r="AA556" s="39"/>
      <c r="AB556" s="39"/>
      <c r="AC556" s="39"/>
      <c r="AD556" s="39"/>
      <c r="AE556" s="39"/>
      <c r="AF556" s="39"/>
      <c r="AG556" s="39"/>
      <c r="AH556" s="39"/>
      <c r="AI556" s="39"/>
      <c r="AJ556" s="39"/>
      <c r="AK556" s="39"/>
      <c r="BI556" s="23"/>
      <c r="BJ556" s="23"/>
      <c r="BK556" s="23"/>
      <c r="BL556" s="23"/>
      <c r="BM556" s="23"/>
      <c r="BN556" s="23"/>
      <c r="BO556" s="23"/>
    </row>
    <row r="558" spans="1:96" s="19" customFormat="1" ht="11.25" customHeight="1">
      <c r="A558" s="2"/>
      <c r="B558" s="86"/>
      <c r="C558" s="86"/>
      <c r="D558" s="15" t="s">
        <v>199</v>
      </c>
      <c r="E558" s="56"/>
      <c r="F558" s="56"/>
      <c r="G558" s="56"/>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c r="AH558" s="17"/>
      <c r="AI558" s="17"/>
      <c r="AJ558" s="15"/>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CR558" s="20"/>
    </row>
    <row r="559" spans="1:96" ht="15" customHeight="1">
      <c r="B559" s="86"/>
      <c r="C559" s="86"/>
      <c r="D559" s="27" t="s">
        <v>200</v>
      </c>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K559" s="22"/>
    </row>
    <row r="560" spans="1:96" ht="9.75" customHeight="1">
      <c r="D560" s="87"/>
      <c r="E560" s="88"/>
      <c r="F560" s="88"/>
      <c r="G560" s="88"/>
      <c r="H560" s="88"/>
      <c r="I560" s="89"/>
      <c r="J560" s="93" t="s">
        <v>6</v>
      </c>
      <c r="K560" s="129"/>
      <c r="L560" s="129"/>
      <c r="M560" s="130"/>
      <c r="N560" s="93" t="s">
        <v>7</v>
      </c>
      <c r="O560" s="129"/>
      <c r="P560" s="129"/>
      <c r="Q560" s="130"/>
      <c r="R560" s="80">
        <v>1</v>
      </c>
      <c r="S560" s="81"/>
      <c r="T560" s="81"/>
      <c r="U560" s="82"/>
      <c r="V560" s="80">
        <v>2</v>
      </c>
      <c r="W560" s="81"/>
      <c r="X560" s="81"/>
      <c r="Y560" s="82"/>
      <c r="Z560" s="80">
        <v>3</v>
      </c>
      <c r="AA560" s="81"/>
      <c r="AB560" s="81"/>
      <c r="AC560" s="82"/>
      <c r="AD560" s="80">
        <v>4</v>
      </c>
      <c r="AE560" s="81"/>
      <c r="AF560" s="81"/>
      <c r="AG560" s="82"/>
      <c r="AH560" s="80"/>
      <c r="AI560" s="81"/>
      <c r="AJ560" s="81"/>
      <c r="AK560" s="82"/>
    </row>
    <row r="561" spans="4:67" ht="22.5" customHeight="1">
      <c r="D561" s="90"/>
      <c r="E561" s="91"/>
      <c r="F561" s="91"/>
      <c r="G561" s="91"/>
      <c r="H561" s="91"/>
      <c r="I561" s="92"/>
      <c r="J561" s="131"/>
      <c r="K561" s="132"/>
      <c r="L561" s="132"/>
      <c r="M561" s="133"/>
      <c r="N561" s="131"/>
      <c r="O561" s="132"/>
      <c r="P561" s="132"/>
      <c r="Q561" s="133"/>
      <c r="R561" s="83" t="s">
        <v>66</v>
      </c>
      <c r="S561" s="84"/>
      <c r="T561" s="84"/>
      <c r="U561" s="85"/>
      <c r="V561" s="83" t="s">
        <v>67</v>
      </c>
      <c r="W561" s="84"/>
      <c r="X561" s="84"/>
      <c r="Y561" s="85"/>
      <c r="Z561" s="83" t="s">
        <v>68</v>
      </c>
      <c r="AA561" s="84"/>
      <c r="AB561" s="84"/>
      <c r="AC561" s="85"/>
      <c r="AD561" s="83" t="s">
        <v>69</v>
      </c>
      <c r="AE561" s="84"/>
      <c r="AF561" s="84"/>
      <c r="AG561" s="85"/>
      <c r="AH561" s="83" t="s">
        <v>12</v>
      </c>
      <c r="AI561" s="84"/>
      <c r="AJ561" s="84"/>
      <c r="AK561" s="85"/>
      <c r="BI561" s="5" t="s">
        <v>13</v>
      </c>
      <c r="BJ561" s="2" t="s">
        <v>14</v>
      </c>
      <c r="BK561" s="2">
        <v>1</v>
      </c>
      <c r="BL561" s="2">
        <v>2</v>
      </c>
      <c r="BM561" s="2">
        <v>3</v>
      </c>
      <c r="BN561" s="2">
        <v>4</v>
      </c>
      <c r="BO561" s="2">
        <v>0</v>
      </c>
    </row>
    <row r="562" spans="4:67">
      <c r="D562" s="68" t="s">
        <v>15</v>
      </c>
      <c r="E562" s="69"/>
      <c r="F562" s="69"/>
      <c r="G562" s="69"/>
      <c r="H562" s="69"/>
      <c r="I562" s="70"/>
      <c r="J562" s="117">
        <f>BI562</f>
        <v>53.904581058628054</v>
      </c>
      <c r="K562" s="118"/>
      <c r="L562" s="118"/>
      <c r="M562" s="119"/>
      <c r="N562" s="117">
        <f>BJ562</f>
        <v>48.75</v>
      </c>
      <c r="O562" s="118"/>
      <c r="P562" s="118"/>
      <c r="Q562" s="119"/>
      <c r="R562" s="117">
        <f>BK562</f>
        <v>21.25</v>
      </c>
      <c r="S562" s="118"/>
      <c r="T562" s="118"/>
      <c r="U562" s="119"/>
      <c r="V562" s="117">
        <f>BL562</f>
        <v>27.500000000000004</v>
      </c>
      <c r="W562" s="118"/>
      <c r="X562" s="118"/>
      <c r="Y562" s="119"/>
      <c r="Z562" s="117">
        <f>BM562</f>
        <v>22.5</v>
      </c>
      <c r="AA562" s="118"/>
      <c r="AB562" s="118"/>
      <c r="AC562" s="119"/>
      <c r="AD562" s="117">
        <f>BN562</f>
        <v>28.749999999999996</v>
      </c>
      <c r="AE562" s="118"/>
      <c r="AF562" s="118"/>
      <c r="AG562" s="119"/>
      <c r="AH562" s="117">
        <f>BO562</f>
        <v>0</v>
      </c>
      <c r="AI562" s="118"/>
      <c r="AJ562" s="118"/>
      <c r="AK562" s="119"/>
      <c r="BG562" s="2">
        <v>109</v>
      </c>
      <c r="BH562" s="2" t="s">
        <v>16</v>
      </c>
      <c r="BI562" s="23">
        <v>53.904581058628054</v>
      </c>
      <c r="BJ562" s="23">
        <f>BK562+BL562</f>
        <v>48.75</v>
      </c>
      <c r="BK562" s="23">
        <v>21.25</v>
      </c>
      <c r="BL562" s="23">
        <v>27.500000000000004</v>
      </c>
      <c r="BM562" s="23">
        <v>22.5</v>
      </c>
      <c r="BN562" s="23">
        <v>28.749999999999996</v>
      </c>
      <c r="BO562" s="23">
        <v>0</v>
      </c>
    </row>
    <row r="563" spans="4:67">
      <c r="D563" s="64" t="s">
        <v>17</v>
      </c>
      <c r="E563" s="65"/>
      <c r="F563" s="65"/>
      <c r="G563" s="65"/>
      <c r="H563" s="65"/>
      <c r="I563" s="66"/>
      <c r="J563" s="123">
        <f>BI563</f>
        <v>58.147321428571431</v>
      </c>
      <c r="K563" s="124"/>
      <c r="L563" s="124"/>
      <c r="M563" s="125"/>
      <c r="N563" s="67">
        <f>IF(ISERROR(BJ563),"",BJ563)</f>
        <v>70</v>
      </c>
      <c r="O563" s="67"/>
      <c r="P563" s="67"/>
      <c r="Q563" s="67"/>
      <c r="R563" s="123">
        <f>BK563</f>
        <v>50</v>
      </c>
      <c r="S563" s="124"/>
      <c r="T563" s="124"/>
      <c r="U563" s="125"/>
      <c r="V563" s="123">
        <f>BL563</f>
        <v>20</v>
      </c>
      <c r="W563" s="124"/>
      <c r="X563" s="124"/>
      <c r="Y563" s="125"/>
      <c r="Z563" s="123">
        <f>BM563</f>
        <v>18.571428571428573</v>
      </c>
      <c r="AA563" s="124"/>
      <c r="AB563" s="124"/>
      <c r="AC563" s="125"/>
      <c r="AD563" s="123">
        <f>BN563</f>
        <v>11.428571428571429</v>
      </c>
      <c r="AE563" s="124"/>
      <c r="AF563" s="124"/>
      <c r="AG563" s="125"/>
      <c r="AH563" s="123">
        <f>BO563</f>
        <v>0</v>
      </c>
      <c r="AI563" s="124"/>
      <c r="AJ563" s="124"/>
      <c r="AK563" s="125"/>
      <c r="BH563" s="2" t="s">
        <v>18</v>
      </c>
      <c r="BI563" s="23">
        <v>58.147321428571431</v>
      </c>
      <c r="BJ563" s="23">
        <f>BK563+BL563</f>
        <v>70</v>
      </c>
      <c r="BK563" s="23">
        <v>50</v>
      </c>
      <c r="BL563" s="23">
        <v>20</v>
      </c>
      <c r="BM563" s="23">
        <v>18.571428571428573</v>
      </c>
      <c r="BN563" s="23">
        <v>11.428571428571429</v>
      </c>
      <c r="BO563" s="23">
        <v>0</v>
      </c>
    </row>
    <row r="564" spans="4:67" ht="15" customHeight="1">
      <c r="D564" s="27" t="s">
        <v>201</v>
      </c>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K564" s="22"/>
      <c r="BI564" s="5" t="s">
        <v>13</v>
      </c>
      <c r="BJ564" s="2" t="s">
        <v>14</v>
      </c>
      <c r="BK564" s="2">
        <v>1</v>
      </c>
      <c r="BL564" s="2">
        <v>2</v>
      </c>
      <c r="BM564" s="2">
        <v>3</v>
      </c>
      <c r="BN564" s="2">
        <v>4</v>
      </c>
      <c r="BO564" s="2">
        <v>0</v>
      </c>
    </row>
    <row r="565" spans="4:67">
      <c r="D565" s="68" t="s">
        <v>15</v>
      </c>
      <c r="E565" s="69"/>
      <c r="F565" s="69"/>
      <c r="G565" s="69"/>
      <c r="H565" s="69"/>
      <c r="I565" s="70"/>
      <c r="J565" s="117">
        <f>BI565</f>
        <v>78.328981723237604</v>
      </c>
      <c r="K565" s="118"/>
      <c r="L565" s="118"/>
      <c r="M565" s="119"/>
      <c r="N565" s="117">
        <f>BJ565</f>
        <v>68.75</v>
      </c>
      <c r="O565" s="118"/>
      <c r="P565" s="118"/>
      <c r="Q565" s="119"/>
      <c r="R565" s="117">
        <f>BK565</f>
        <v>27.500000000000004</v>
      </c>
      <c r="S565" s="118"/>
      <c r="T565" s="118"/>
      <c r="U565" s="119"/>
      <c r="V565" s="117">
        <f>BL565</f>
        <v>41.25</v>
      </c>
      <c r="W565" s="118"/>
      <c r="X565" s="118"/>
      <c r="Y565" s="119"/>
      <c r="Z565" s="117">
        <f>BM565</f>
        <v>26.25</v>
      </c>
      <c r="AA565" s="118"/>
      <c r="AB565" s="118"/>
      <c r="AC565" s="119"/>
      <c r="AD565" s="117">
        <f>BN565</f>
        <v>5</v>
      </c>
      <c r="AE565" s="118"/>
      <c r="AF565" s="118"/>
      <c r="AG565" s="119"/>
      <c r="AH565" s="117">
        <f>BO565</f>
        <v>0</v>
      </c>
      <c r="AI565" s="118"/>
      <c r="AJ565" s="118"/>
      <c r="AK565" s="119"/>
      <c r="BG565" s="2">
        <v>110</v>
      </c>
      <c r="BH565" s="2" t="s">
        <v>16</v>
      </c>
      <c r="BI565" s="23">
        <v>78.328981723237604</v>
      </c>
      <c r="BJ565" s="23">
        <f>BK565+BL565</f>
        <v>68.75</v>
      </c>
      <c r="BK565" s="23">
        <v>27.500000000000004</v>
      </c>
      <c r="BL565" s="23">
        <v>41.25</v>
      </c>
      <c r="BM565" s="23">
        <v>26.25</v>
      </c>
      <c r="BN565" s="23">
        <v>5</v>
      </c>
      <c r="BO565" s="23">
        <v>0</v>
      </c>
    </row>
    <row r="566" spans="4:67">
      <c r="D566" s="64" t="s">
        <v>17</v>
      </c>
      <c r="E566" s="65"/>
      <c r="F566" s="65"/>
      <c r="G566" s="65"/>
      <c r="H566" s="65"/>
      <c r="I566" s="66"/>
      <c r="J566" s="123">
        <f>BI566</f>
        <v>79.754464285714292</v>
      </c>
      <c r="K566" s="124"/>
      <c r="L566" s="124"/>
      <c r="M566" s="125"/>
      <c r="N566" s="67">
        <f>IF(ISERROR(BJ566),"",BJ566)</f>
        <v>90</v>
      </c>
      <c r="O566" s="67"/>
      <c r="P566" s="67"/>
      <c r="Q566" s="67"/>
      <c r="R566" s="123">
        <f>BK566</f>
        <v>51.428571428571423</v>
      </c>
      <c r="S566" s="124"/>
      <c r="T566" s="124"/>
      <c r="U566" s="125"/>
      <c r="V566" s="123">
        <f>BL566</f>
        <v>38.571428571428577</v>
      </c>
      <c r="W566" s="124"/>
      <c r="X566" s="124"/>
      <c r="Y566" s="125"/>
      <c r="Z566" s="123">
        <f>BM566</f>
        <v>7.1428571428571423</v>
      </c>
      <c r="AA566" s="124"/>
      <c r="AB566" s="124"/>
      <c r="AC566" s="125"/>
      <c r="AD566" s="123">
        <f>BN566</f>
        <v>2.8571428571428572</v>
      </c>
      <c r="AE566" s="124"/>
      <c r="AF566" s="124"/>
      <c r="AG566" s="125"/>
      <c r="AH566" s="123">
        <f>BO566</f>
        <v>0</v>
      </c>
      <c r="AI566" s="124"/>
      <c r="AJ566" s="124"/>
      <c r="AK566" s="125"/>
      <c r="BH566" s="2" t="s">
        <v>18</v>
      </c>
      <c r="BI566" s="23">
        <v>79.754464285714292</v>
      </c>
      <c r="BJ566" s="23">
        <f>BK566+BL566</f>
        <v>90</v>
      </c>
      <c r="BK566" s="23">
        <v>51.428571428571423</v>
      </c>
      <c r="BL566" s="23">
        <v>38.571428571428577</v>
      </c>
      <c r="BM566" s="23">
        <v>7.1428571428571423</v>
      </c>
      <c r="BN566" s="23">
        <v>2.8571428571428572</v>
      </c>
      <c r="BO566" s="23">
        <v>0</v>
      </c>
    </row>
    <row r="567" spans="4:67" ht="15" customHeight="1">
      <c r="D567" s="27" t="s">
        <v>202</v>
      </c>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c r="AD567" s="32"/>
      <c r="AE567" s="32"/>
      <c r="AF567" s="32"/>
      <c r="AG567" s="32"/>
      <c r="AK567" s="22"/>
      <c r="BI567" s="5" t="s">
        <v>13</v>
      </c>
      <c r="BJ567" s="2" t="s">
        <v>14</v>
      </c>
      <c r="BK567" s="2">
        <v>1</v>
      </c>
      <c r="BL567" s="2">
        <v>2</v>
      </c>
      <c r="BM567" s="2">
        <v>3</v>
      </c>
      <c r="BN567" s="2">
        <v>4</v>
      </c>
      <c r="BO567" s="2">
        <v>0</v>
      </c>
    </row>
    <row r="568" spans="4:67">
      <c r="D568" s="68" t="s">
        <v>15</v>
      </c>
      <c r="E568" s="69"/>
      <c r="F568" s="69"/>
      <c r="G568" s="69"/>
      <c r="H568" s="69"/>
      <c r="I568" s="70"/>
      <c r="J568" s="117">
        <f>BI568</f>
        <v>69.119392356990275</v>
      </c>
      <c r="K568" s="118"/>
      <c r="L568" s="118"/>
      <c r="M568" s="119"/>
      <c r="N568" s="117">
        <f>BJ568</f>
        <v>56.25</v>
      </c>
      <c r="O568" s="118"/>
      <c r="P568" s="118"/>
      <c r="Q568" s="119"/>
      <c r="R568" s="117">
        <f>BK568</f>
        <v>28.749999999999996</v>
      </c>
      <c r="S568" s="118"/>
      <c r="T568" s="118"/>
      <c r="U568" s="119"/>
      <c r="V568" s="117">
        <f>BL568</f>
        <v>27.500000000000004</v>
      </c>
      <c r="W568" s="118"/>
      <c r="X568" s="118"/>
      <c r="Y568" s="119"/>
      <c r="Z568" s="117">
        <f>BM568</f>
        <v>25</v>
      </c>
      <c r="AA568" s="118"/>
      <c r="AB568" s="118"/>
      <c r="AC568" s="119"/>
      <c r="AD568" s="117">
        <f>BN568</f>
        <v>18.75</v>
      </c>
      <c r="AE568" s="118"/>
      <c r="AF568" s="118"/>
      <c r="AG568" s="119"/>
      <c r="AH568" s="117">
        <f>BO568</f>
        <v>0</v>
      </c>
      <c r="AI568" s="118"/>
      <c r="AJ568" s="118"/>
      <c r="AK568" s="119"/>
      <c r="BG568" s="2">
        <v>111</v>
      </c>
      <c r="BH568" s="2" t="s">
        <v>16</v>
      </c>
      <c r="BI568" s="23">
        <v>69.119392356990275</v>
      </c>
      <c r="BJ568" s="23">
        <f>BK568+BL568</f>
        <v>56.25</v>
      </c>
      <c r="BK568" s="23">
        <v>28.749999999999996</v>
      </c>
      <c r="BL568" s="23">
        <v>27.500000000000004</v>
      </c>
      <c r="BM568" s="23">
        <v>25</v>
      </c>
      <c r="BN568" s="23">
        <v>18.75</v>
      </c>
      <c r="BO568" s="23">
        <v>0</v>
      </c>
    </row>
    <row r="569" spans="4:67">
      <c r="D569" s="64" t="s">
        <v>17</v>
      </c>
      <c r="E569" s="65"/>
      <c r="F569" s="65"/>
      <c r="G569" s="65"/>
      <c r="H569" s="65"/>
      <c r="I569" s="66"/>
      <c r="J569" s="123">
        <f>BI569</f>
        <v>68.526785714285708</v>
      </c>
      <c r="K569" s="124"/>
      <c r="L569" s="124"/>
      <c r="M569" s="125"/>
      <c r="N569" s="67">
        <f>IF(ISERROR(BJ569),"",BJ569)</f>
        <v>67.142857142857139</v>
      </c>
      <c r="O569" s="67"/>
      <c r="P569" s="67"/>
      <c r="Q569" s="67"/>
      <c r="R569" s="123">
        <f>BK569</f>
        <v>45.714285714285715</v>
      </c>
      <c r="S569" s="124"/>
      <c r="T569" s="124"/>
      <c r="U569" s="125"/>
      <c r="V569" s="123">
        <f>BL569</f>
        <v>21.428571428571427</v>
      </c>
      <c r="W569" s="124"/>
      <c r="X569" s="124"/>
      <c r="Y569" s="125"/>
      <c r="Z569" s="123">
        <f>BM569</f>
        <v>15.714285714285714</v>
      </c>
      <c r="AA569" s="124"/>
      <c r="AB569" s="124"/>
      <c r="AC569" s="125"/>
      <c r="AD569" s="123">
        <f>BN569</f>
        <v>17.142857142857142</v>
      </c>
      <c r="AE569" s="124"/>
      <c r="AF569" s="124"/>
      <c r="AG569" s="125"/>
      <c r="AH569" s="123">
        <f>BO569</f>
        <v>0</v>
      </c>
      <c r="AI569" s="124"/>
      <c r="AJ569" s="124"/>
      <c r="AK569" s="125"/>
      <c r="BH569" s="2" t="s">
        <v>18</v>
      </c>
      <c r="BI569" s="23">
        <v>68.526785714285708</v>
      </c>
      <c r="BJ569" s="23">
        <f>BK569+BL569</f>
        <v>67.142857142857139</v>
      </c>
      <c r="BK569" s="23">
        <v>45.714285714285715</v>
      </c>
      <c r="BL569" s="23">
        <v>21.428571428571427</v>
      </c>
      <c r="BM569" s="23">
        <v>15.714285714285714</v>
      </c>
      <c r="BN569" s="23">
        <v>17.142857142857142</v>
      </c>
      <c r="BO569" s="23">
        <v>0</v>
      </c>
    </row>
    <row r="570" spans="4:67" ht="15" customHeight="1">
      <c r="D570" s="27" t="s">
        <v>203</v>
      </c>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32"/>
      <c r="AE570" s="32"/>
      <c r="AF570" s="32"/>
      <c r="AG570" s="32"/>
      <c r="AK570" s="22"/>
      <c r="BI570" s="5" t="s">
        <v>13</v>
      </c>
      <c r="BJ570" s="2" t="s">
        <v>14</v>
      </c>
      <c r="BK570" s="2">
        <v>1</v>
      </c>
      <c r="BL570" s="2">
        <v>2</v>
      </c>
      <c r="BM570" s="2">
        <v>3</v>
      </c>
      <c r="BN570" s="2">
        <v>4</v>
      </c>
      <c r="BO570" s="2">
        <v>0</v>
      </c>
    </row>
    <row r="571" spans="4:67">
      <c r="D571" s="68" t="s">
        <v>15</v>
      </c>
      <c r="E571" s="69"/>
      <c r="F571" s="69"/>
      <c r="G571" s="69"/>
      <c r="H571" s="69"/>
      <c r="I571" s="70"/>
      <c r="J571" s="117">
        <f>BI571</f>
        <v>64.704486114407786</v>
      </c>
      <c r="K571" s="118"/>
      <c r="L571" s="118"/>
      <c r="M571" s="119"/>
      <c r="N571" s="117">
        <f>BJ571</f>
        <v>58.75</v>
      </c>
      <c r="O571" s="118"/>
      <c r="P571" s="118"/>
      <c r="Q571" s="119"/>
      <c r="R571" s="117">
        <f>BK571</f>
        <v>26.25</v>
      </c>
      <c r="S571" s="118"/>
      <c r="T571" s="118"/>
      <c r="U571" s="119"/>
      <c r="V571" s="117">
        <f>BL571</f>
        <v>32.5</v>
      </c>
      <c r="W571" s="118"/>
      <c r="X571" s="118"/>
      <c r="Y571" s="119"/>
      <c r="Z571" s="117">
        <f>BM571</f>
        <v>21.25</v>
      </c>
      <c r="AA571" s="118"/>
      <c r="AB571" s="118"/>
      <c r="AC571" s="119"/>
      <c r="AD571" s="117">
        <f>BN571</f>
        <v>20</v>
      </c>
      <c r="AE571" s="118"/>
      <c r="AF571" s="118"/>
      <c r="AG571" s="119"/>
      <c r="AH571" s="117">
        <f>BO571</f>
        <v>0</v>
      </c>
      <c r="AI571" s="118"/>
      <c r="AJ571" s="118"/>
      <c r="AK571" s="119"/>
      <c r="BG571" s="2">
        <v>112</v>
      </c>
      <c r="BH571" s="2" t="s">
        <v>16</v>
      </c>
      <c r="BI571" s="23">
        <v>64.704486114407786</v>
      </c>
      <c r="BJ571" s="23">
        <f>BK571+BL571</f>
        <v>58.75</v>
      </c>
      <c r="BK571" s="23">
        <v>26.25</v>
      </c>
      <c r="BL571" s="23">
        <v>32.5</v>
      </c>
      <c r="BM571" s="23">
        <v>21.25</v>
      </c>
      <c r="BN571" s="23">
        <v>20</v>
      </c>
      <c r="BO571" s="23">
        <v>0</v>
      </c>
    </row>
    <row r="572" spans="4:67">
      <c r="D572" s="64" t="s">
        <v>17</v>
      </c>
      <c r="E572" s="65"/>
      <c r="F572" s="65"/>
      <c r="G572" s="65"/>
      <c r="H572" s="65"/>
      <c r="I572" s="66"/>
      <c r="J572" s="123">
        <f>BI572</f>
        <v>64.620535714285708</v>
      </c>
      <c r="K572" s="124"/>
      <c r="L572" s="124"/>
      <c r="M572" s="125"/>
      <c r="N572" s="67">
        <f>IF(ISERROR(BJ572),"",BJ572)</f>
        <v>72.857142857142847</v>
      </c>
      <c r="O572" s="67"/>
      <c r="P572" s="67"/>
      <c r="Q572" s="67"/>
      <c r="R572" s="123">
        <f>BK572</f>
        <v>47.142857142857139</v>
      </c>
      <c r="S572" s="124"/>
      <c r="T572" s="124"/>
      <c r="U572" s="125"/>
      <c r="V572" s="123">
        <f>BL572</f>
        <v>25.714285714285712</v>
      </c>
      <c r="W572" s="124"/>
      <c r="X572" s="124"/>
      <c r="Y572" s="125"/>
      <c r="Z572" s="123">
        <f>BM572</f>
        <v>18.571428571428573</v>
      </c>
      <c r="AA572" s="124"/>
      <c r="AB572" s="124"/>
      <c r="AC572" s="125"/>
      <c r="AD572" s="123">
        <f>BN572</f>
        <v>8.5714285714285712</v>
      </c>
      <c r="AE572" s="124"/>
      <c r="AF572" s="124"/>
      <c r="AG572" s="125"/>
      <c r="AH572" s="123">
        <f>BO572</f>
        <v>0</v>
      </c>
      <c r="AI572" s="124"/>
      <c r="AJ572" s="124"/>
      <c r="AK572" s="125"/>
      <c r="BH572" s="2" t="s">
        <v>18</v>
      </c>
      <c r="BI572" s="23">
        <v>64.620535714285708</v>
      </c>
      <c r="BJ572" s="23">
        <f>BK572+BL572</f>
        <v>72.857142857142847</v>
      </c>
      <c r="BK572" s="23">
        <v>47.142857142857139</v>
      </c>
      <c r="BL572" s="23">
        <v>25.714285714285712</v>
      </c>
      <c r="BM572" s="23">
        <v>18.571428571428573</v>
      </c>
      <c r="BN572" s="23">
        <v>8.5714285714285712</v>
      </c>
      <c r="BO572" s="23">
        <v>0</v>
      </c>
    </row>
    <row r="573" spans="4:67" ht="15" customHeight="1">
      <c r="D573" s="27" t="s">
        <v>204</v>
      </c>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c r="AD573" s="32"/>
      <c r="AE573" s="32"/>
      <c r="AF573" s="32"/>
      <c r="AG573" s="32"/>
      <c r="AK573" s="22"/>
      <c r="BI573" s="5" t="s">
        <v>13</v>
      </c>
      <c r="BJ573" s="2" t="s">
        <v>14</v>
      </c>
      <c r="BK573" s="2">
        <v>1</v>
      </c>
      <c r="BL573" s="2">
        <v>2</v>
      </c>
      <c r="BM573" s="2">
        <v>3</v>
      </c>
      <c r="BN573" s="2">
        <v>4</v>
      </c>
      <c r="BO573" s="2">
        <v>0</v>
      </c>
    </row>
    <row r="574" spans="4:67">
      <c r="D574" s="68" t="s">
        <v>15</v>
      </c>
      <c r="E574" s="69"/>
      <c r="F574" s="69"/>
      <c r="G574" s="69"/>
      <c r="H574" s="69"/>
      <c r="I574" s="70"/>
      <c r="J574" s="117">
        <f>BI574</f>
        <v>51.578447661998574</v>
      </c>
      <c r="K574" s="118"/>
      <c r="L574" s="118"/>
      <c r="M574" s="119"/>
      <c r="N574" s="117">
        <f>BJ574</f>
        <v>31.25</v>
      </c>
      <c r="O574" s="118"/>
      <c r="P574" s="118"/>
      <c r="Q574" s="119"/>
      <c r="R574" s="117">
        <f>BK574</f>
        <v>10</v>
      </c>
      <c r="S574" s="118"/>
      <c r="T574" s="118"/>
      <c r="U574" s="119"/>
      <c r="V574" s="117">
        <f>BL574</f>
        <v>21.25</v>
      </c>
      <c r="W574" s="118"/>
      <c r="X574" s="118"/>
      <c r="Y574" s="119"/>
      <c r="Z574" s="117">
        <f>BM574</f>
        <v>31.25</v>
      </c>
      <c r="AA574" s="118"/>
      <c r="AB574" s="118"/>
      <c r="AC574" s="119"/>
      <c r="AD574" s="117">
        <f>BN574</f>
        <v>37.5</v>
      </c>
      <c r="AE574" s="118"/>
      <c r="AF574" s="118"/>
      <c r="AG574" s="119"/>
      <c r="AH574" s="117">
        <f>BO574</f>
        <v>0</v>
      </c>
      <c r="AI574" s="118"/>
      <c r="AJ574" s="118"/>
      <c r="AK574" s="119"/>
      <c r="BG574" s="2">
        <v>113</v>
      </c>
      <c r="BH574" s="2" t="s">
        <v>16</v>
      </c>
      <c r="BI574" s="23">
        <v>51.578447661998574</v>
      </c>
      <c r="BJ574" s="23">
        <f>BK574+BL574</f>
        <v>31.25</v>
      </c>
      <c r="BK574" s="23">
        <v>10</v>
      </c>
      <c r="BL574" s="23">
        <v>21.25</v>
      </c>
      <c r="BM574" s="23">
        <v>31.25</v>
      </c>
      <c r="BN574" s="23">
        <v>37.5</v>
      </c>
      <c r="BO574" s="23">
        <v>0</v>
      </c>
    </row>
    <row r="575" spans="4:67">
      <c r="D575" s="64" t="s">
        <v>17</v>
      </c>
      <c r="E575" s="65"/>
      <c r="F575" s="65"/>
      <c r="G575" s="65"/>
      <c r="H575" s="65"/>
      <c r="I575" s="66"/>
      <c r="J575" s="123">
        <f>BI575</f>
        <v>53.839285714285708</v>
      </c>
      <c r="K575" s="124"/>
      <c r="L575" s="124"/>
      <c r="M575" s="125"/>
      <c r="N575" s="67">
        <f>IF(ISERROR(BJ575),"",BJ575)</f>
        <v>51.428571428571431</v>
      </c>
      <c r="O575" s="67"/>
      <c r="P575" s="67"/>
      <c r="Q575" s="67"/>
      <c r="R575" s="123">
        <f>BK575</f>
        <v>27.142857142857142</v>
      </c>
      <c r="S575" s="124"/>
      <c r="T575" s="124"/>
      <c r="U575" s="125"/>
      <c r="V575" s="123">
        <f>BL575</f>
        <v>24.285714285714285</v>
      </c>
      <c r="W575" s="124"/>
      <c r="X575" s="124"/>
      <c r="Y575" s="125"/>
      <c r="Z575" s="123">
        <f>BM575</f>
        <v>28.571428571428569</v>
      </c>
      <c r="AA575" s="124"/>
      <c r="AB575" s="124"/>
      <c r="AC575" s="125"/>
      <c r="AD575" s="123">
        <f>BN575</f>
        <v>20</v>
      </c>
      <c r="AE575" s="124"/>
      <c r="AF575" s="124"/>
      <c r="AG575" s="125"/>
      <c r="AH575" s="123">
        <f>BO575</f>
        <v>0</v>
      </c>
      <c r="AI575" s="124"/>
      <c r="AJ575" s="124"/>
      <c r="AK575" s="125"/>
      <c r="BH575" s="2" t="s">
        <v>18</v>
      </c>
      <c r="BI575" s="23">
        <v>53.839285714285708</v>
      </c>
      <c r="BJ575" s="23">
        <f>BK575+BL575</f>
        <v>51.428571428571431</v>
      </c>
      <c r="BK575" s="23">
        <v>27.142857142857142</v>
      </c>
      <c r="BL575" s="23">
        <v>24.285714285714285</v>
      </c>
      <c r="BM575" s="23">
        <v>28.571428571428569</v>
      </c>
      <c r="BN575" s="23">
        <v>20</v>
      </c>
      <c r="BO575" s="23">
        <v>0</v>
      </c>
    </row>
    <row r="579" spans="1:98" ht="14.25" thickBot="1">
      <c r="A579" s="47"/>
      <c r="B579" s="48"/>
      <c r="C579" s="49" t="s">
        <v>108</v>
      </c>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c r="AG579" s="48"/>
      <c r="AH579" s="48"/>
      <c r="AI579" s="48"/>
      <c r="AJ579" s="48"/>
      <c r="AK579" s="48"/>
      <c r="AL579" s="48"/>
      <c r="AM579" s="48"/>
      <c r="AN579" s="48"/>
      <c r="AO579" s="48"/>
      <c r="AP579" s="48"/>
      <c r="AQ579" s="48"/>
      <c r="AR579" s="48"/>
      <c r="AS579" s="48"/>
      <c r="AT579" s="48"/>
      <c r="AU579" s="48"/>
      <c r="AV579" s="48"/>
      <c r="AW579" s="48"/>
      <c r="AX579" s="48"/>
      <c r="AY579" s="48"/>
      <c r="AZ579" s="48"/>
      <c r="BA579" s="48"/>
      <c r="BB579" s="48"/>
      <c r="BC579" s="48"/>
      <c r="BD579" s="48"/>
      <c r="BE579" s="48"/>
      <c r="BF579" s="48"/>
      <c r="BG579" s="48"/>
      <c r="BH579" s="48"/>
      <c r="BI579" s="48"/>
      <c r="BJ579" s="48"/>
      <c r="BK579" s="48"/>
      <c r="BL579" s="48"/>
      <c r="BM579" s="48"/>
      <c r="BN579" s="48"/>
      <c r="BO579" s="48"/>
      <c r="BP579" s="47"/>
      <c r="BQ579" s="47"/>
      <c r="BR579" s="47"/>
      <c r="BS579" s="47"/>
      <c r="BT579" s="47"/>
      <c r="BU579" s="47"/>
      <c r="BV579" s="47"/>
      <c r="BW579" s="47"/>
      <c r="BX579" s="47"/>
      <c r="BY579" s="47"/>
      <c r="BZ579" s="47"/>
      <c r="CA579" s="47"/>
      <c r="CB579" s="47"/>
      <c r="CC579" s="47"/>
      <c r="CD579" s="47"/>
      <c r="CE579" s="47"/>
      <c r="CF579" s="47"/>
      <c r="CG579" s="47"/>
      <c r="CH579" s="47"/>
      <c r="CI579" s="47"/>
      <c r="CJ579" s="47"/>
      <c r="CK579" s="47"/>
      <c r="CL579" s="47"/>
      <c r="CM579" s="47"/>
      <c r="CN579" s="47"/>
      <c r="CO579" s="47"/>
      <c r="CP579" s="47"/>
      <c r="CQ579" s="47"/>
      <c r="CR579" s="47"/>
      <c r="CS579" s="47"/>
      <c r="CT579" s="47"/>
    </row>
    <row r="580" spans="1:98" ht="18.75" customHeight="1">
      <c r="A580" s="47"/>
      <c r="B580" s="50"/>
      <c r="C580" s="71" t="s">
        <v>277</v>
      </c>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c r="AL580" s="72"/>
      <c r="AM580" s="72"/>
      <c r="AN580" s="72"/>
      <c r="AO580" s="72"/>
      <c r="AP580" s="72"/>
      <c r="AQ580" s="73"/>
      <c r="AR580" s="48"/>
      <c r="AS580" s="48"/>
      <c r="AT580" s="48"/>
      <c r="AU580" s="48"/>
      <c r="AV580" s="48"/>
      <c r="AW580" s="48"/>
      <c r="AX580" s="48"/>
      <c r="AY580" s="48"/>
      <c r="AZ580" s="48"/>
      <c r="BA580" s="48"/>
      <c r="BB580" s="48"/>
      <c r="BC580" s="48"/>
      <c r="BD580" s="48"/>
      <c r="BE580" s="48"/>
      <c r="BF580" s="48"/>
      <c r="BG580" s="48"/>
      <c r="BH580" s="48"/>
      <c r="BI580" s="48"/>
      <c r="BJ580" s="48"/>
      <c r="BK580" s="48"/>
      <c r="BL580" s="48"/>
      <c r="BM580" s="48"/>
      <c r="BN580" s="48"/>
      <c r="BO580" s="48"/>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ht="18.75" customHeight="1">
      <c r="A581" s="47"/>
      <c r="B581" s="50"/>
      <c r="C581" s="74"/>
      <c r="D581" s="75"/>
      <c r="E581" s="75"/>
      <c r="F581" s="75"/>
      <c r="G581" s="75"/>
      <c r="H581" s="75"/>
      <c r="I581" s="75"/>
      <c r="J581" s="75"/>
      <c r="K581" s="75"/>
      <c r="L581" s="75"/>
      <c r="M581" s="75"/>
      <c r="N581" s="75"/>
      <c r="O581" s="75"/>
      <c r="P581" s="75"/>
      <c r="Q581" s="75"/>
      <c r="R581" s="75"/>
      <c r="S581" s="75"/>
      <c r="T581" s="75"/>
      <c r="U581" s="75"/>
      <c r="V581" s="75"/>
      <c r="W581" s="75"/>
      <c r="X581" s="75"/>
      <c r="Y581" s="75"/>
      <c r="Z581" s="75"/>
      <c r="AA581" s="75"/>
      <c r="AB581" s="75"/>
      <c r="AC581" s="75"/>
      <c r="AD581" s="75"/>
      <c r="AE581" s="75"/>
      <c r="AF581" s="75"/>
      <c r="AG581" s="75"/>
      <c r="AH581" s="75"/>
      <c r="AI581" s="75"/>
      <c r="AJ581" s="75"/>
      <c r="AK581" s="75"/>
      <c r="AL581" s="75"/>
      <c r="AM581" s="75"/>
      <c r="AN581" s="75"/>
      <c r="AO581" s="75"/>
      <c r="AP581" s="75"/>
      <c r="AQ581" s="76"/>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ht="18.75" customHeight="1">
      <c r="A582" s="47"/>
      <c r="B582" s="50"/>
      <c r="C582" s="74"/>
      <c r="D582" s="75"/>
      <c r="E582" s="75"/>
      <c r="F582" s="75"/>
      <c r="G582" s="75"/>
      <c r="H582" s="75"/>
      <c r="I582" s="75"/>
      <c r="J582" s="75"/>
      <c r="K582" s="75"/>
      <c r="L582" s="75"/>
      <c r="M582" s="75"/>
      <c r="N582" s="75"/>
      <c r="O582" s="75"/>
      <c r="P582" s="75"/>
      <c r="Q582" s="75"/>
      <c r="R582" s="75"/>
      <c r="S582" s="75"/>
      <c r="T582" s="75"/>
      <c r="U582" s="75"/>
      <c r="V582" s="75"/>
      <c r="W582" s="75"/>
      <c r="X582" s="75"/>
      <c r="Y582" s="75"/>
      <c r="Z582" s="75"/>
      <c r="AA582" s="75"/>
      <c r="AB582" s="75"/>
      <c r="AC582" s="75"/>
      <c r="AD582" s="75"/>
      <c r="AE582" s="75"/>
      <c r="AF582" s="75"/>
      <c r="AG582" s="75"/>
      <c r="AH582" s="75"/>
      <c r="AI582" s="75"/>
      <c r="AJ582" s="75"/>
      <c r="AK582" s="75"/>
      <c r="AL582" s="75"/>
      <c r="AM582" s="75"/>
      <c r="AN582" s="75"/>
      <c r="AO582" s="75"/>
      <c r="AP582" s="75"/>
      <c r="AQ582" s="76"/>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ht="18.75" customHeight="1">
      <c r="A583" s="47"/>
      <c r="B583" s="50"/>
      <c r="C583" s="74"/>
      <c r="D583" s="75"/>
      <c r="E583" s="75"/>
      <c r="F583" s="75"/>
      <c r="G583" s="75"/>
      <c r="H583" s="75"/>
      <c r="I583" s="75"/>
      <c r="J583" s="75"/>
      <c r="K583" s="75"/>
      <c r="L583" s="75"/>
      <c r="M583" s="75"/>
      <c r="N583" s="75"/>
      <c r="O583" s="75"/>
      <c r="P583" s="75"/>
      <c r="Q583" s="75"/>
      <c r="R583" s="75"/>
      <c r="S583" s="75"/>
      <c r="T583" s="75"/>
      <c r="U583" s="75"/>
      <c r="V583" s="75"/>
      <c r="W583" s="75"/>
      <c r="X583" s="75"/>
      <c r="Y583" s="75"/>
      <c r="Z583" s="75"/>
      <c r="AA583" s="75"/>
      <c r="AB583" s="75"/>
      <c r="AC583" s="75"/>
      <c r="AD583" s="75"/>
      <c r="AE583" s="75"/>
      <c r="AF583" s="75"/>
      <c r="AG583" s="75"/>
      <c r="AH583" s="75"/>
      <c r="AI583" s="75"/>
      <c r="AJ583" s="75"/>
      <c r="AK583" s="75"/>
      <c r="AL583" s="75"/>
      <c r="AM583" s="75"/>
      <c r="AN583" s="75"/>
      <c r="AO583" s="75"/>
      <c r="AP583" s="75"/>
      <c r="AQ583" s="76"/>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ht="18.75" customHeight="1">
      <c r="A584" s="47"/>
      <c r="B584" s="50"/>
      <c r="C584" s="74"/>
      <c r="D584" s="75"/>
      <c r="E584" s="75"/>
      <c r="F584" s="75"/>
      <c r="G584" s="75"/>
      <c r="H584" s="75"/>
      <c r="I584" s="75"/>
      <c r="J584" s="75"/>
      <c r="K584" s="75"/>
      <c r="L584" s="75"/>
      <c r="M584" s="75"/>
      <c r="N584" s="75"/>
      <c r="O584" s="75"/>
      <c r="P584" s="75"/>
      <c r="Q584" s="75"/>
      <c r="R584" s="75"/>
      <c r="S584" s="75"/>
      <c r="T584" s="75"/>
      <c r="U584" s="75"/>
      <c r="V584" s="75"/>
      <c r="W584" s="75"/>
      <c r="X584" s="75"/>
      <c r="Y584" s="75"/>
      <c r="Z584" s="75"/>
      <c r="AA584" s="75"/>
      <c r="AB584" s="75"/>
      <c r="AC584" s="75"/>
      <c r="AD584" s="75"/>
      <c r="AE584" s="75"/>
      <c r="AF584" s="75"/>
      <c r="AG584" s="75"/>
      <c r="AH584" s="75"/>
      <c r="AI584" s="75"/>
      <c r="AJ584" s="75"/>
      <c r="AK584" s="75"/>
      <c r="AL584" s="75"/>
      <c r="AM584" s="75"/>
      <c r="AN584" s="75"/>
      <c r="AO584" s="75"/>
      <c r="AP584" s="75"/>
      <c r="AQ584" s="76"/>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ht="13.5" customHeight="1">
      <c r="A585" s="47"/>
      <c r="B585" s="50"/>
      <c r="C585" s="74"/>
      <c r="D585" s="75"/>
      <c r="E585" s="75"/>
      <c r="F585" s="75"/>
      <c r="G585" s="75"/>
      <c r="H585" s="75"/>
      <c r="I585" s="75"/>
      <c r="J585" s="75"/>
      <c r="K585" s="75"/>
      <c r="L585" s="75"/>
      <c r="M585" s="75"/>
      <c r="N585" s="75"/>
      <c r="O585" s="75"/>
      <c r="P585" s="75"/>
      <c r="Q585" s="75"/>
      <c r="R585" s="75"/>
      <c r="S585" s="75"/>
      <c r="T585" s="75"/>
      <c r="U585" s="75"/>
      <c r="V585" s="75"/>
      <c r="W585" s="75"/>
      <c r="X585" s="75"/>
      <c r="Y585" s="75"/>
      <c r="Z585" s="75"/>
      <c r="AA585" s="75"/>
      <c r="AB585" s="75"/>
      <c r="AC585" s="75"/>
      <c r="AD585" s="75"/>
      <c r="AE585" s="75"/>
      <c r="AF585" s="75"/>
      <c r="AG585" s="75"/>
      <c r="AH585" s="75"/>
      <c r="AI585" s="75"/>
      <c r="AJ585" s="75"/>
      <c r="AK585" s="75"/>
      <c r="AL585" s="75"/>
      <c r="AM585" s="75"/>
      <c r="AN585" s="75"/>
      <c r="AO585" s="75"/>
      <c r="AP585" s="75"/>
      <c r="AQ585" s="76"/>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ht="13.5" customHeight="1">
      <c r="A586" s="47"/>
      <c r="B586" s="50"/>
      <c r="C586" s="74"/>
      <c r="D586" s="75"/>
      <c r="E586" s="75"/>
      <c r="F586" s="75"/>
      <c r="G586" s="75"/>
      <c r="H586" s="75"/>
      <c r="I586" s="75"/>
      <c r="J586" s="75"/>
      <c r="K586" s="75"/>
      <c r="L586" s="75"/>
      <c r="M586" s="75"/>
      <c r="N586" s="75"/>
      <c r="O586" s="75"/>
      <c r="P586" s="75"/>
      <c r="Q586" s="75"/>
      <c r="R586" s="75"/>
      <c r="S586" s="75"/>
      <c r="T586" s="75"/>
      <c r="U586" s="75"/>
      <c r="V586" s="75"/>
      <c r="W586" s="75"/>
      <c r="X586" s="75"/>
      <c r="Y586" s="75"/>
      <c r="Z586" s="75"/>
      <c r="AA586" s="75"/>
      <c r="AB586" s="75"/>
      <c r="AC586" s="75"/>
      <c r="AD586" s="75"/>
      <c r="AE586" s="75"/>
      <c r="AF586" s="75"/>
      <c r="AG586" s="75"/>
      <c r="AH586" s="75"/>
      <c r="AI586" s="75"/>
      <c r="AJ586" s="75"/>
      <c r="AK586" s="75"/>
      <c r="AL586" s="75"/>
      <c r="AM586" s="75"/>
      <c r="AN586" s="75"/>
      <c r="AO586" s="75"/>
      <c r="AP586" s="75"/>
      <c r="AQ586" s="76"/>
      <c r="AR586" s="47"/>
      <c r="AS586" s="47"/>
      <c r="AT586" s="47"/>
      <c r="AU586" s="47"/>
      <c r="AV586" s="47"/>
      <c r="AW586" s="47"/>
      <c r="AX586" s="47"/>
      <c r="AY586" s="47"/>
      <c r="AZ586" s="47"/>
      <c r="BA586" s="47"/>
      <c r="BB586" s="47"/>
      <c r="BC586" s="47"/>
      <c r="BD586" s="47"/>
      <c r="BE586" s="47"/>
      <c r="BF586" s="47"/>
      <c r="BG586" s="47"/>
      <c r="BH586" s="47"/>
      <c r="BI586" s="47"/>
      <c r="BJ586" s="47"/>
      <c r="BK586" s="47"/>
      <c r="BL586" s="47"/>
      <c r="BM586" s="47"/>
      <c r="BN586" s="47"/>
      <c r="BO586" s="47"/>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ht="13.5" customHeight="1">
      <c r="A587" s="47"/>
      <c r="B587" s="50"/>
      <c r="C587" s="74"/>
      <c r="D587" s="75"/>
      <c r="E587" s="75"/>
      <c r="F587" s="75"/>
      <c r="G587" s="75"/>
      <c r="H587" s="75"/>
      <c r="I587" s="75"/>
      <c r="J587" s="75"/>
      <c r="K587" s="75"/>
      <c r="L587" s="75"/>
      <c r="M587" s="75"/>
      <c r="N587" s="75"/>
      <c r="O587" s="75"/>
      <c r="P587" s="75"/>
      <c r="Q587" s="75"/>
      <c r="R587" s="75"/>
      <c r="S587" s="75"/>
      <c r="T587" s="75"/>
      <c r="U587" s="75"/>
      <c r="V587" s="75"/>
      <c r="W587" s="75"/>
      <c r="X587" s="75"/>
      <c r="Y587" s="75"/>
      <c r="Z587" s="75"/>
      <c r="AA587" s="75"/>
      <c r="AB587" s="75"/>
      <c r="AC587" s="75"/>
      <c r="AD587" s="75"/>
      <c r="AE587" s="75"/>
      <c r="AF587" s="75"/>
      <c r="AG587" s="75"/>
      <c r="AH587" s="75"/>
      <c r="AI587" s="75"/>
      <c r="AJ587" s="75"/>
      <c r="AK587" s="75"/>
      <c r="AL587" s="75"/>
      <c r="AM587" s="75"/>
      <c r="AN587" s="75"/>
      <c r="AO587" s="75"/>
      <c r="AP587" s="75"/>
      <c r="AQ587" s="76"/>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ht="18.75" customHeight="1">
      <c r="A588" s="47"/>
      <c r="B588" s="48"/>
      <c r="C588" s="74"/>
      <c r="D588" s="75"/>
      <c r="E588" s="75"/>
      <c r="F588" s="75"/>
      <c r="G588" s="75"/>
      <c r="H588" s="75"/>
      <c r="I588" s="75"/>
      <c r="J588" s="75"/>
      <c r="K588" s="75"/>
      <c r="L588" s="75"/>
      <c r="M588" s="75"/>
      <c r="N588" s="75"/>
      <c r="O588" s="75"/>
      <c r="P588" s="75"/>
      <c r="Q588" s="75"/>
      <c r="R588" s="75"/>
      <c r="S588" s="75"/>
      <c r="T588" s="75"/>
      <c r="U588" s="75"/>
      <c r="V588" s="75"/>
      <c r="W588" s="75"/>
      <c r="X588" s="75"/>
      <c r="Y588" s="75"/>
      <c r="Z588" s="75"/>
      <c r="AA588" s="75"/>
      <c r="AB588" s="75"/>
      <c r="AC588" s="75"/>
      <c r="AD588" s="75"/>
      <c r="AE588" s="75"/>
      <c r="AF588" s="75"/>
      <c r="AG588" s="75"/>
      <c r="AH588" s="75"/>
      <c r="AI588" s="75"/>
      <c r="AJ588" s="75"/>
      <c r="AK588" s="75"/>
      <c r="AL588" s="75"/>
      <c r="AM588" s="75"/>
      <c r="AN588" s="75"/>
      <c r="AO588" s="75"/>
      <c r="AP588" s="75"/>
      <c r="AQ588" s="76"/>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ht="18.75" customHeight="1">
      <c r="A589" s="47"/>
      <c r="B589" s="48"/>
      <c r="C589" s="74"/>
      <c r="D589" s="75"/>
      <c r="E589" s="75"/>
      <c r="F589" s="75"/>
      <c r="G589" s="75"/>
      <c r="H589" s="75"/>
      <c r="I589" s="75"/>
      <c r="J589" s="75"/>
      <c r="K589" s="75"/>
      <c r="L589" s="75"/>
      <c r="M589" s="75"/>
      <c r="N589" s="75"/>
      <c r="O589" s="75"/>
      <c r="P589" s="75"/>
      <c r="Q589" s="75"/>
      <c r="R589" s="75"/>
      <c r="S589" s="75"/>
      <c r="T589" s="75"/>
      <c r="U589" s="75"/>
      <c r="V589" s="75"/>
      <c r="W589" s="75"/>
      <c r="X589" s="75"/>
      <c r="Y589" s="75"/>
      <c r="Z589" s="75"/>
      <c r="AA589" s="75"/>
      <c r="AB589" s="75"/>
      <c r="AC589" s="75"/>
      <c r="AD589" s="75"/>
      <c r="AE589" s="75"/>
      <c r="AF589" s="75"/>
      <c r="AG589" s="75"/>
      <c r="AH589" s="75"/>
      <c r="AI589" s="75"/>
      <c r="AJ589" s="75"/>
      <c r="AK589" s="75"/>
      <c r="AL589" s="75"/>
      <c r="AM589" s="75"/>
      <c r="AN589" s="75"/>
      <c r="AO589" s="75"/>
      <c r="AP589" s="75"/>
      <c r="AQ589" s="76"/>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ht="18.75" customHeight="1">
      <c r="A590" s="47"/>
      <c r="B590" s="48"/>
      <c r="C590" s="74"/>
      <c r="D590" s="75"/>
      <c r="E590" s="75"/>
      <c r="F590" s="75"/>
      <c r="G590" s="75"/>
      <c r="H590" s="75"/>
      <c r="I590" s="75"/>
      <c r="J590" s="75"/>
      <c r="K590" s="75"/>
      <c r="L590" s="75"/>
      <c r="M590" s="75"/>
      <c r="N590" s="75"/>
      <c r="O590" s="75"/>
      <c r="P590" s="75"/>
      <c r="Q590" s="75"/>
      <c r="R590" s="75"/>
      <c r="S590" s="75"/>
      <c r="T590" s="75"/>
      <c r="U590" s="75"/>
      <c r="V590" s="75"/>
      <c r="W590" s="75"/>
      <c r="X590" s="75"/>
      <c r="Y590" s="75"/>
      <c r="Z590" s="75"/>
      <c r="AA590" s="75"/>
      <c r="AB590" s="75"/>
      <c r="AC590" s="75"/>
      <c r="AD590" s="75"/>
      <c r="AE590" s="75"/>
      <c r="AF590" s="75"/>
      <c r="AG590" s="75"/>
      <c r="AH590" s="75"/>
      <c r="AI590" s="75"/>
      <c r="AJ590" s="75"/>
      <c r="AK590" s="75"/>
      <c r="AL590" s="75"/>
      <c r="AM590" s="75"/>
      <c r="AN590" s="75"/>
      <c r="AO590" s="75"/>
      <c r="AP590" s="75"/>
      <c r="AQ590" s="76"/>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ht="18.75" customHeight="1">
      <c r="A591" s="47"/>
      <c r="B591" s="48"/>
      <c r="C591" s="74"/>
      <c r="D591" s="75"/>
      <c r="E591" s="75"/>
      <c r="F591" s="75"/>
      <c r="G591" s="75"/>
      <c r="H591" s="75"/>
      <c r="I591" s="75"/>
      <c r="J591" s="75"/>
      <c r="K591" s="75"/>
      <c r="L591" s="75"/>
      <c r="M591" s="75"/>
      <c r="N591" s="75"/>
      <c r="O591" s="75"/>
      <c r="P591" s="75"/>
      <c r="Q591" s="75"/>
      <c r="R591" s="75"/>
      <c r="S591" s="75"/>
      <c r="T591" s="75"/>
      <c r="U591" s="75"/>
      <c r="V591" s="75"/>
      <c r="W591" s="75"/>
      <c r="X591" s="75"/>
      <c r="Y591" s="75"/>
      <c r="Z591" s="75"/>
      <c r="AA591" s="75"/>
      <c r="AB591" s="75"/>
      <c r="AC591" s="75"/>
      <c r="AD591" s="75"/>
      <c r="AE591" s="75"/>
      <c r="AF591" s="75"/>
      <c r="AG591" s="75"/>
      <c r="AH591" s="75"/>
      <c r="AI591" s="75"/>
      <c r="AJ591" s="75"/>
      <c r="AK591" s="75"/>
      <c r="AL591" s="75"/>
      <c r="AM591" s="75"/>
      <c r="AN591" s="75"/>
      <c r="AO591" s="75"/>
      <c r="AP591" s="75"/>
      <c r="AQ591" s="76"/>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ht="18.75" customHeight="1">
      <c r="A592" s="47"/>
      <c r="B592" s="48"/>
      <c r="C592" s="74"/>
      <c r="D592" s="75"/>
      <c r="E592" s="75"/>
      <c r="F592" s="75"/>
      <c r="G592" s="75"/>
      <c r="H592" s="75"/>
      <c r="I592" s="75"/>
      <c r="J592" s="75"/>
      <c r="K592" s="75"/>
      <c r="L592" s="75"/>
      <c r="M592" s="75"/>
      <c r="N592" s="75"/>
      <c r="O592" s="75"/>
      <c r="P592" s="75"/>
      <c r="Q592" s="75"/>
      <c r="R592" s="75"/>
      <c r="S592" s="75"/>
      <c r="T592" s="75"/>
      <c r="U592" s="75"/>
      <c r="V592" s="75"/>
      <c r="W592" s="75"/>
      <c r="X592" s="75"/>
      <c r="Y592" s="75"/>
      <c r="Z592" s="75"/>
      <c r="AA592" s="75"/>
      <c r="AB592" s="75"/>
      <c r="AC592" s="75"/>
      <c r="AD592" s="75"/>
      <c r="AE592" s="75"/>
      <c r="AF592" s="75"/>
      <c r="AG592" s="75"/>
      <c r="AH592" s="75"/>
      <c r="AI592" s="75"/>
      <c r="AJ592" s="75"/>
      <c r="AK592" s="75"/>
      <c r="AL592" s="75"/>
      <c r="AM592" s="75"/>
      <c r="AN592" s="75"/>
      <c r="AO592" s="75"/>
      <c r="AP592" s="75"/>
      <c r="AQ592" s="76"/>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ht="18.75" customHeight="1">
      <c r="A593" s="47"/>
      <c r="B593" s="48"/>
      <c r="C593" s="74"/>
      <c r="D593" s="75"/>
      <c r="E593" s="75"/>
      <c r="F593" s="75"/>
      <c r="G593" s="75"/>
      <c r="H593" s="75"/>
      <c r="I593" s="75"/>
      <c r="J593" s="75"/>
      <c r="K593" s="75"/>
      <c r="L593" s="75"/>
      <c r="M593" s="75"/>
      <c r="N593" s="75"/>
      <c r="O593" s="75"/>
      <c r="P593" s="75"/>
      <c r="Q593" s="75"/>
      <c r="R593" s="75"/>
      <c r="S593" s="75"/>
      <c r="T593" s="75"/>
      <c r="U593" s="75"/>
      <c r="V593" s="75"/>
      <c r="W593" s="75"/>
      <c r="X593" s="75"/>
      <c r="Y593" s="75"/>
      <c r="Z593" s="75"/>
      <c r="AA593" s="75"/>
      <c r="AB593" s="75"/>
      <c r="AC593" s="75"/>
      <c r="AD593" s="75"/>
      <c r="AE593" s="75"/>
      <c r="AF593" s="75"/>
      <c r="AG593" s="75"/>
      <c r="AH593" s="75"/>
      <c r="AI593" s="75"/>
      <c r="AJ593" s="75"/>
      <c r="AK593" s="75"/>
      <c r="AL593" s="75"/>
      <c r="AM593" s="75"/>
      <c r="AN593" s="75"/>
      <c r="AO593" s="75"/>
      <c r="AP593" s="75"/>
      <c r="AQ593" s="76"/>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ht="18.75" customHeight="1">
      <c r="A594" s="47"/>
      <c r="B594" s="48"/>
      <c r="C594" s="74"/>
      <c r="D594" s="75"/>
      <c r="E594" s="75"/>
      <c r="F594" s="75"/>
      <c r="G594" s="75"/>
      <c r="H594" s="75"/>
      <c r="I594" s="75"/>
      <c r="J594" s="75"/>
      <c r="K594" s="75"/>
      <c r="L594" s="75"/>
      <c r="M594" s="75"/>
      <c r="N594" s="75"/>
      <c r="O594" s="75"/>
      <c r="P594" s="75"/>
      <c r="Q594" s="75"/>
      <c r="R594" s="75"/>
      <c r="S594" s="75"/>
      <c r="T594" s="75"/>
      <c r="U594" s="75"/>
      <c r="V594" s="75"/>
      <c r="W594" s="75"/>
      <c r="X594" s="75"/>
      <c r="Y594" s="75"/>
      <c r="Z594" s="75"/>
      <c r="AA594" s="75"/>
      <c r="AB594" s="75"/>
      <c r="AC594" s="75"/>
      <c r="AD594" s="75"/>
      <c r="AE594" s="75"/>
      <c r="AF594" s="75"/>
      <c r="AG594" s="75"/>
      <c r="AH594" s="75"/>
      <c r="AI594" s="75"/>
      <c r="AJ594" s="75"/>
      <c r="AK594" s="75"/>
      <c r="AL594" s="75"/>
      <c r="AM594" s="75"/>
      <c r="AN594" s="75"/>
      <c r="AO594" s="75"/>
      <c r="AP594" s="75"/>
      <c r="AQ594" s="76"/>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ht="18.75" customHeight="1">
      <c r="A595" s="47"/>
      <c r="B595" s="48"/>
      <c r="C595" s="74"/>
      <c r="D595" s="75"/>
      <c r="E595" s="75"/>
      <c r="F595" s="75"/>
      <c r="G595" s="75"/>
      <c r="H595" s="75"/>
      <c r="I595" s="75"/>
      <c r="J595" s="75"/>
      <c r="K595" s="75"/>
      <c r="L595" s="75"/>
      <c r="M595" s="75"/>
      <c r="N595" s="75"/>
      <c r="O595" s="75"/>
      <c r="P595" s="75"/>
      <c r="Q595" s="75"/>
      <c r="R595" s="75"/>
      <c r="S595" s="75"/>
      <c r="T595" s="75"/>
      <c r="U595" s="75"/>
      <c r="V595" s="75"/>
      <c r="W595" s="75"/>
      <c r="X595" s="75"/>
      <c r="Y595" s="75"/>
      <c r="Z595" s="75"/>
      <c r="AA595" s="75"/>
      <c r="AB595" s="75"/>
      <c r="AC595" s="75"/>
      <c r="AD595" s="75"/>
      <c r="AE595" s="75"/>
      <c r="AF595" s="75"/>
      <c r="AG595" s="75"/>
      <c r="AH595" s="75"/>
      <c r="AI595" s="75"/>
      <c r="AJ595" s="75"/>
      <c r="AK595" s="75"/>
      <c r="AL595" s="75"/>
      <c r="AM595" s="75"/>
      <c r="AN595" s="75"/>
      <c r="AO595" s="75"/>
      <c r="AP595" s="75"/>
      <c r="AQ595" s="76"/>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ht="18.75" customHeight="1">
      <c r="A596" s="47"/>
      <c r="B596" s="48"/>
      <c r="C596" s="74"/>
      <c r="D596" s="75"/>
      <c r="E596" s="75"/>
      <c r="F596" s="75"/>
      <c r="G596" s="75"/>
      <c r="H596" s="75"/>
      <c r="I596" s="75"/>
      <c r="J596" s="75"/>
      <c r="K596" s="75"/>
      <c r="L596" s="75"/>
      <c r="M596" s="75"/>
      <c r="N596" s="75"/>
      <c r="O596" s="75"/>
      <c r="P596" s="75"/>
      <c r="Q596" s="75"/>
      <c r="R596" s="75"/>
      <c r="S596" s="75"/>
      <c r="T596" s="75"/>
      <c r="U596" s="75"/>
      <c r="V596" s="75"/>
      <c r="W596" s="75"/>
      <c r="X596" s="75"/>
      <c r="Y596" s="75"/>
      <c r="Z596" s="75"/>
      <c r="AA596" s="75"/>
      <c r="AB596" s="75"/>
      <c r="AC596" s="75"/>
      <c r="AD596" s="75"/>
      <c r="AE596" s="75"/>
      <c r="AF596" s="75"/>
      <c r="AG596" s="75"/>
      <c r="AH596" s="75"/>
      <c r="AI596" s="75"/>
      <c r="AJ596" s="75"/>
      <c r="AK596" s="75"/>
      <c r="AL596" s="75"/>
      <c r="AM596" s="75"/>
      <c r="AN596" s="75"/>
      <c r="AO596" s="75"/>
      <c r="AP596" s="75"/>
      <c r="AQ596" s="76"/>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ht="18.75" customHeight="1">
      <c r="A597" s="47"/>
      <c r="B597" s="48"/>
      <c r="C597" s="74"/>
      <c r="D597" s="75"/>
      <c r="E597" s="75"/>
      <c r="F597" s="75"/>
      <c r="G597" s="75"/>
      <c r="H597" s="75"/>
      <c r="I597" s="75"/>
      <c r="J597" s="75"/>
      <c r="K597" s="75"/>
      <c r="L597" s="75"/>
      <c r="M597" s="75"/>
      <c r="N597" s="75"/>
      <c r="O597" s="75"/>
      <c r="P597" s="75"/>
      <c r="Q597" s="75"/>
      <c r="R597" s="75"/>
      <c r="S597" s="75"/>
      <c r="T597" s="75"/>
      <c r="U597" s="75"/>
      <c r="V597" s="75"/>
      <c r="W597" s="75"/>
      <c r="X597" s="75"/>
      <c r="Y597" s="75"/>
      <c r="Z597" s="75"/>
      <c r="AA597" s="75"/>
      <c r="AB597" s="75"/>
      <c r="AC597" s="75"/>
      <c r="AD597" s="75"/>
      <c r="AE597" s="75"/>
      <c r="AF597" s="75"/>
      <c r="AG597" s="75"/>
      <c r="AH597" s="75"/>
      <c r="AI597" s="75"/>
      <c r="AJ597" s="75"/>
      <c r="AK597" s="75"/>
      <c r="AL597" s="75"/>
      <c r="AM597" s="75"/>
      <c r="AN597" s="75"/>
      <c r="AO597" s="75"/>
      <c r="AP597" s="75"/>
      <c r="AQ597" s="76"/>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ht="18.75" customHeight="1">
      <c r="A598" s="47"/>
      <c r="B598" s="48"/>
      <c r="C598" s="74"/>
      <c r="D598" s="75"/>
      <c r="E598" s="75"/>
      <c r="F598" s="75"/>
      <c r="G598" s="75"/>
      <c r="H598" s="75"/>
      <c r="I598" s="75"/>
      <c r="J598" s="75"/>
      <c r="K598" s="75"/>
      <c r="L598" s="75"/>
      <c r="M598" s="75"/>
      <c r="N598" s="75"/>
      <c r="O598" s="75"/>
      <c r="P598" s="75"/>
      <c r="Q598" s="75"/>
      <c r="R598" s="75"/>
      <c r="S598" s="75"/>
      <c r="T598" s="75"/>
      <c r="U598" s="75"/>
      <c r="V598" s="75"/>
      <c r="W598" s="75"/>
      <c r="X598" s="75"/>
      <c r="Y598" s="75"/>
      <c r="Z598" s="75"/>
      <c r="AA598" s="75"/>
      <c r="AB598" s="75"/>
      <c r="AC598" s="75"/>
      <c r="AD598" s="75"/>
      <c r="AE598" s="75"/>
      <c r="AF598" s="75"/>
      <c r="AG598" s="75"/>
      <c r="AH598" s="75"/>
      <c r="AI598" s="75"/>
      <c r="AJ598" s="75"/>
      <c r="AK598" s="75"/>
      <c r="AL598" s="75"/>
      <c r="AM598" s="75"/>
      <c r="AN598" s="75"/>
      <c r="AO598" s="75"/>
      <c r="AP598" s="75"/>
      <c r="AQ598" s="76"/>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ht="18.75" customHeight="1">
      <c r="A599" s="47"/>
      <c r="B599" s="48"/>
      <c r="C599" s="74"/>
      <c r="D599" s="75"/>
      <c r="E599" s="75"/>
      <c r="F599" s="75"/>
      <c r="G599" s="75"/>
      <c r="H599" s="75"/>
      <c r="I599" s="75"/>
      <c r="J599" s="75"/>
      <c r="K599" s="75"/>
      <c r="L599" s="75"/>
      <c r="M599" s="75"/>
      <c r="N599" s="75"/>
      <c r="O599" s="75"/>
      <c r="P599" s="75"/>
      <c r="Q599" s="75"/>
      <c r="R599" s="75"/>
      <c r="S599" s="75"/>
      <c r="T599" s="75"/>
      <c r="U599" s="75"/>
      <c r="V599" s="75"/>
      <c r="W599" s="75"/>
      <c r="X599" s="75"/>
      <c r="Y599" s="75"/>
      <c r="Z599" s="75"/>
      <c r="AA599" s="75"/>
      <c r="AB599" s="75"/>
      <c r="AC599" s="75"/>
      <c r="AD599" s="75"/>
      <c r="AE599" s="75"/>
      <c r="AF599" s="75"/>
      <c r="AG599" s="75"/>
      <c r="AH599" s="75"/>
      <c r="AI599" s="75"/>
      <c r="AJ599" s="75"/>
      <c r="AK599" s="75"/>
      <c r="AL599" s="75"/>
      <c r="AM599" s="75"/>
      <c r="AN599" s="75"/>
      <c r="AO599" s="75"/>
      <c r="AP599" s="75"/>
      <c r="AQ599" s="76"/>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ht="18.75" customHeight="1">
      <c r="A600" s="47"/>
      <c r="B600" s="48"/>
      <c r="C600" s="74"/>
      <c r="D600" s="75"/>
      <c r="E600" s="75"/>
      <c r="F600" s="75"/>
      <c r="G600" s="75"/>
      <c r="H600" s="75"/>
      <c r="I600" s="75"/>
      <c r="J600" s="75"/>
      <c r="K600" s="75"/>
      <c r="L600" s="75"/>
      <c r="M600" s="75"/>
      <c r="N600" s="75"/>
      <c r="O600" s="75"/>
      <c r="P600" s="75"/>
      <c r="Q600" s="75"/>
      <c r="R600" s="75"/>
      <c r="S600" s="75"/>
      <c r="T600" s="75"/>
      <c r="U600" s="75"/>
      <c r="V600" s="75"/>
      <c r="W600" s="75"/>
      <c r="X600" s="75"/>
      <c r="Y600" s="75"/>
      <c r="Z600" s="75"/>
      <c r="AA600" s="75"/>
      <c r="AB600" s="75"/>
      <c r="AC600" s="75"/>
      <c r="AD600" s="75"/>
      <c r="AE600" s="75"/>
      <c r="AF600" s="75"/>
      <c r="AG600" s="75"/>
      <c r="AH600" s="75"/>
      <c r="AI600" s="75"/>
      <c r="AJ600" s="75"/>
      <c r="AK600" s="75"/>
      <c r="AL600" s="75"/>
      <c r="AM600" s="75"/>
      <c r="AN600" s="75"/>
      <c r="AO600" s="75"/>
      <c r="AP600" s="75"/>
      <c r="AQ600" s="76"/>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ht="18.75" customHeight="1">
      <c r="A601" s="47"/>
      <c r="B601" s="48"/>
      <c r="C601" s="74"/>
      <c r="D601" s="75"/>
      <c r="E601" s="75"/>
      <c r="F601" s="75"/>
      <c r="G601" s="75"/>
      <c r="H601" s="75"/>
      <c r="I601" s="75"/>
      <c r="J601" s="75"/>
      <c r="K601" s="75"/>
      <c r="L601" s="75"/>
      <c r="M601" s="75"/>
      <c r="N601" s="75"/>
      <c r="O601" s="75"/>
      <c r="P601" s="75"/>
      <c r="Q601" s="75"/>
      <c r="R601" s="75"/>
      <c r="S601" s="75"/>
      <c r="T601" s="75"/>
      <c r="U601" s="75"/>
      <c r="V601" s="75"/>
      <c r="W601" s="75"/>
      <c r="X601" s="75"/>
      <c r="Y601" s="75"/>
      <c r="Z601" s="75"/>
      <c r="AA601" s="75"/>
      <c r="AB601" s="75"/>
      <c r="AC601" s="75"/>
      <c r="AD601" s="75"/>
      <c r="AE601" s="75"/>
      <c r="AF601" s="75"/>
      <c r="AG601" s="75"/>
      <c r="AH601" s="75"/>
      <c r="AI601" s="75"/>
      <c r="AJ601" s="75"/>
      <c r="AK601" s="75"/>
      <c r="AL601" s="75"/>
      <c r="AM601" s="75"/>
      <c r="AN601" s="75"/>
      <c r="AO601" s="75"/>
      <c r="AP601" s="75"/>
      <c r="AQ601" s="76"/>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ht="18.75" customHeight="1">
      <c r="A602" s="47"/>
      <c r="B602" s="47"/>
      <c r="C602" s="74"/>
      <c r="D602" s="75"/>
      <c r="E602" s="75"/>
      <c r="F602" s="75"/>
      <c r="G602" s="75"/>
      <c r="H602" s="75"/>
      <c r="I602" s="75"/>
      <c r="J602" s="75"/>
      <c r="K602" s="75"/>
      <c r="L602" s="75"/>
      <c r="M602" s="75"/>
      <c r="N602" s="75"/>
      <c r="O602" s="75"/>
      <c r="P602" s="75"/>
      <c r="Q602" s="75"/>
      <c r="R602" s="75"/>
      <c r="S602" s="75"/>
      <c r="T602" s="75"/>
      <c r="U602" s="75"/>
      <c r="V602" s="75"/>
      <c r="W602" s="75"/>
      <c r="X602" s="75"/>
      <c r="Y602" s="75"/>
      <c r="Z602" s="75"/>
      <c r="AA602" s="75"/>
      <c r="AB602" s="75"/>
      <c r="AC602" s="75"/>
      <c r="AD602" s="75"/>
      <c r="AE602" s="75"/>
      <c r="AF602" s="75"/>
      <c r="AG602" s="75"/>
      <c r="AH602" s="75"/>
      <c r="AI602" s="75"/>
      <c r="AJ602" s="75"/>
      <c r="AK602" s="75"/>
      <c r="AL602" s="75"/>
      <c r="AM602" s="75"/>
      <c r="AN602" s="75"/>
      <c r="AO602" s="75"/>
      <c r="AP602" s="75"/>
      <c r="AQ602" s="76"/>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ht="18.75" customHeight="1">
      <c r="A603" s="47"/>
      <c r="B603" s="47"/>
      <c r="C603" s="74"/>
      <c r="D603" s="75"/>
      <c r="E603" s="75"/>
      <c r="F603" s="75"/>
      <c r="G603" s="75"/>
      <c r="H603" s="75"/>
      <c r="I603" s="75"/>
      <c r="J603" s="75"/>
      <c r="K603" s="75"/>
      <c r="L603" s="75"/>
      <c r="M603" s="75"/>
      <c r="N603" s="75"/>
      <c r="O603" s="75"/>
      <c r="P603" s="75"/>
      <c r="Q603" s="75"/>
      <c r="R603" s="75"/>
      <c r="S603" s="75"/>
      <c r="T603" s="75"/>
      <c r="U603" s="75"/>
      <c r="V603" s="75"/>
      <c r="W603" s="75"/>
      <c r="X603" s="75"/>
      <c r="Y603" s="75"/>
      <c r="Z603" s="75"/>
      <c r="AA603" s="75"/>
      <c r="AB603" s="75"/>
      <c r="AC603" s="75"/>
      <c r="AD603" s="75"/>
      <c r="AE603" s="75"/>
      <c r="AF603" s="75"/>
      <c r="AG603" s="75"/>
      <c r="AH603" s="75"/>
      <c r="AI603" s="75"/>
      <c r="AJ603" s="75"/>
      <c r="AK603" s="75"/>
      <c r="AL603" s="75"/>
      <c r="AM603" s="75"/>
      <c r="AN603" s="75"/>
      <c r="AO603" s="75"/>
      <c r="AP603" s="75"/>
      <c r="AQ603" s="76"/>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ht="18.75" customHeight="1">
      <c r="A604" s="47"/>
      <c r="B604" s="47"/>
      <c r="C604" s="74"/>
      <c r="D604" s="75"/>
      <c r="E604" s="75"/>
      <c r="F604" s="75"/>
      <c r="G604" s="75"/>
      <c r="H604" s="75"/>
      <c r="I604" s="75"/>
      <c r="J604" s="75"/>
      <c r="K604" s="75"/>
      <c r="L604" s="75"/>
      <c r="M604" s="75"/>
      <c r="N604" s="75"/>
      <c r="O604" s="75"/>
      <c r="P604" s="75"/>
      <c r="Q604" s="75"/>
      <c r="R604" s="75"/>
      <c r="S604" s="75"/>
      <c r="T604" s="75"/>
      <c r="U604" s="75"/>
      <c r="V604" s="75"/>
      <c r="W604" s="75"/>
      <c r="X604" s="75"/>
      <c r="Y604" s="75"/>
      <c r="Z604" s="75"/>
      <c r="AA604" s="75"/>
      <c r="AB604" s="75"/>
      <c r="AC604" s="75"/>
      <c r="AD604" s="75"/>
      <c r="AE604" s="75"/>
      <c r="AF604" s="75"/>
      <c r="AG604" s="75"/>
      <c r="AH604" s="75"/>
      <c r="AI604" s="75"/>
      <c r="AJ604" s="75"/>
      <c r="AK604" s="75"/>
      <c r="AL604" s="75"/>
      <c r="AM604" s="75"/>
      <c r="AN604" s="75"/>
      <c r="AO604" s="75"/>
      <c r="AP604" s="75"/>
      <c r="AQ604" s="76"/>
      <c r="AR604" s="47"/>
      <c r="AS604" s="47"/>
      <c r="AT604" s="47"/>
      <c r="AU604" s="47"/>
      <c r="AV604" s="47"/>
      <c r="AW604" s="47"/>
      <c r="AX604" s="47"/>
      <c r="AY604" s="47"/>
      <c r="AZ604" s="47"/>
      <c r="BA604" s="47"/>
      <c r="BB604" s="47"/>
      <c r="BC604" s="47"/>
      <c r="BD604" s="47"/>
      <c r="BE604" s="47"/>
      <c r="BF604" s="47"/>
      <c r="BG604" s="47"/>
      <c r="BH604" s="47"/>
      <c r="BI604" s="47"/>
      <c r="BJ604" s="47"/>
      <c r="BK604" s="47"/>
      <c r="BL604" s="47"/>
      <c r="BM604" s="47"/>
      <c r="BN604" s="47"/>
      <c r="BO604" s="47"/>
      <c r="BP604" s="47"/>
      <c r="BQ604" s="47"/>
      <c r="BR604" s="47"/>
      <c r="BS604" s="47"/>
      <c r="BT604" s="47"/>
      <c r="BU604" s="47"/>
      <c r="BV604" s="47"/>
      <c r="BW604" s="47"/>
      <c r="BX604" s="47"/>
      <c r="BY604" s="47"/>
      <c r="BZ604" s="47"/>
      <c r="CA604" s="47"/>
      <c r="CB604" s="47"/>
      <c r="CC604" s="47"/>
      <c r="CD604" s="47"/>
      <c r="CE604" s="47"/>
      <c r="CF604" s="47"/>
      <c r="CG604" s="47"/>
      <c r="CH604" s="47"/>
      <c r="CI604" s="47"/>
      <c r="CJ604" s="47"/>
      <c r="CK604" s="47"/>
      <c r="CL604" s="47"/>
      <c r="CM604" s="47"/>
      <c r="CN604" s="47"/>
      <c r="CO604" s="47"/>
      <c r="CP604" s="47"/>
      <c r="CQ604" s="47"/>
      <c r="CR604" s="47"/>
      <c r="CS604" s="47"/>
      <c r="CT604" s="47"/>
    </row>
    <row r="605" spans="1:98" ht="18.75" customHeight="1">
      <c r="A605" s="47"/>
      <c r="B605" s="47"/>
      <c r="C605" s="74"/>
      <c r="D605" s="75"/>
      <c r="E605" s="75"/>
      <c r="F605" s="75"/>
      <c r="G605" s="75"/>
      <c r="H605" s="75"/>
      <c r="I605" s="75"/>
      <c r="J605" s="75"/>
      <c r="K605" s="75"/>
      <c r="L605" s="75"/>
      <c r="M605" s="75"/>
      <c r="N605" s="75"/>
      <c r="O605" s="75"/>
      <c r="P605" s="75"/>
      <c r="Q605" s="75"/>
      <c r="R605" s="75"/>
      <c r="S605" s="75"/>
      <c r="T605" s="75"/>
      <c r="U605" s="75"/>
      <c r="V605" s="75"/>
      <c r="W605" s="75"/>
      <c r="X605" s="75"/>
      <c r="Y605" s="75"/>
      <c r="Z605" s="75"/>
      <c r="AA605" s="75"/>
      <c r="AB605" s="75"/>
      <c r="AC605" s="75"/>
      <c r="AD605" s="75"/>
      <c r="AE605" s="75"/>
      <c r="AF605" s="75"/>
      <c r="AG605" s="75"/>
      <c r="AH605" s="75"/>
      <c r="AI605" s="75"/>
      <c r="AJ605" s="75"/>
      <c r="AK605" s="75"/>
      <c r="AL605" s="75"/>
      <c r="AM605" s="75"/>
      <c r="AN605" s="75"/>
      <c r="AO605" s="75"/>
      <c r="AP605" s="75"/>
      <c r="AQ605" s="76"/>
      <c r="AR605" s="47"/>
      <c r="AS605" s="47"/>
      <c r="AT605" s="47"/>
      <c r="AU605" s="47"/>
      <c r="AV605" s="47"/>
      <c r="AW605" s="47"/>
      <c r="AX605" s="47"/>
      <c r="AY605" s="47"/>
      <c r="AZ605" s="47"/>
      <c r="BA605" s="47"/>
      <c r="BB605" s="47"/>
      <c r="BC605" s="47"/>
      <c r="BD605" s="47"/>
      <c r="BE605" s="47"/>
      <c r="BF605" s="47"/>
      <c r="BG605" s="47"/>
      <c r="BH605" s="47"/>
      <c r="BI605" s="47"/>
      <c r="BJ605" s="47"/>
      <c r="BK605" s="47"/>
      <c r="BL605" s="47"/>
      <c r="BM605" s="47"/>
      <c r="BN605" s="47"/>
      <c r="BO605" s="47"/>
      <c r="BP605" s="47"/>
      <c r="BQ605" s="47"/>
      <c r="BR605" s="47"/>
      <c r="BS605" s="47"/>
      <c r="BT605" s="47"/>
      <c r="BU605" s="47"/>
      <c r="BV605" s="47"/>
      <c r="BW605" s="47"/>
      <c r="BX605" s="47"/>
      <c r="BY605" s="47"/>
      <c r="BZ605" s="47"/>
      <c r="CA605" s="47"/>
      <c r="CB605" s="47"/>
      <c r="CC605" s="47"/>
      <c r="CD605" s="47"/>
      <c r="CE605" s="47"/>
      <c r="CF605" s="47"/>
      <c r="CG605" s="47"/>
      <c r="CH605" s="47"/>
      <c r="CI605" s="47"/>
      <c r="CJ605" s="47"/>
      <c r="CK605" s="47"/>
      <c r="CL605" s="47"/>
      <c r="CM605" s="47"/>
      <c r="CN605" s="47"/>
      <c r="CO605" s="47"/>
      <c r="CP605" s="47"/>
      <c r="CQ605" s="47"/>
      <c r="CR605" s="47"/>
      <c r="CS605" s="47"/>
      <c r="CT605" s="47"/>
    </row>
    <row r="606" spans="1:98" ht="18.75" customHeight="1">
      <c r="A606" s="47"/>
      <c r="B606" s="47"/>
      <c r="C606" s="74"/>
      <c r="D606" s="75"/>
      <c r="E606" s="75"/>
      <c r="F606" s="75"/>
      <c r="G606" s="75"/>
      <c r="H606" s="75"/>
      <c r="I606" s="75"/>
      <c r="J606" s="75"/>
      <c r="K606" s="75"/>
      <c r="L606" s="75"/>
      <c r="M606" s="75"/>
      <c r="N606" s="75"/>
      <c r="O606" s="75"/>
      <c r="P606" s="75"/>
      <c r="Q606" s="75"/>
      <c r="R606" s="75"/>
      <c r="S606" s="75"/>
      <c r="T606" s="75"/>
      <c r="U606" s="75"/>
      <c r="V606" s="75"/>
      <c r="W606" s="75"/>
      <c r="X606" s="75"/>
      <c r="Y606" s="75"/>
      <c r="Z606" s="75"/>
      <c r="AA606" s="75"/>
      <c r="AB606" s="75"/>
      <c r="AC606" s="75"/>
      <c r="AD606" s="75"/>
      <c r="AE606" s="75"/>
      <c r="AF606" s="75"/>
      <c r="AG606" s="75"/>
      <c r="AH606" s="75"/>
      <c r="AI606" s="75"/>
      <c r="AJ606" s="75"/>
      <c r="AK606" s="75"/>
      <c r="AL606" s="75"/>
      <c r="AM606" s="75"/>
      <c r="AN606" s="75"/>
      <c r="AO606" s="75"/>
      <c r="AP606" s="75"/>
      <c r="AQ606" s="76"/>
      <c r="AR606" s="47"/>
      <c r="AS606" s="47"/>
      <c r="AT606" s="47"/>
      <c r="AU606" s="47"/>
      <c r="AV606" s="47"/>
      <c r="AW606" s="47"/>
      <c r="AX606" s="47"/>
      <c r="AY606" s="47"/>
      <c r="AZ606" s="47"/>
      <c r="BA606" s="47"/>
      <c r="BB606" s="47"/>
      <c r="BC606" s="47"/>
      <c r="BD606" s="47"/>
      <c r="BE606" s="47"/>
      <c r="BF606" s="47"/>
      <c r="BG606" s="47"/>
      <c r="BH606" s="47"/>
      <c r="BI606" s="47"/>
      <c r="BJ606" s="47"/>
      <c r="BK606" s="47"/>
      <c r="BL606" s="47"/>
      <c r="BM606" s="47"/>
      <c r="BN606" s="47"/>
      <c r="BO606" s="47"/>
      <c r="BP606" s="47"/>
      <c r="BQ606" s="47"/>
      <c r="BR606" s="47"/>
      <c r="BS606" s="47"/>
      <c r="BT606" s="47"/>
      <c r="BU606" s="47"/>
      <c r="BV606" s="47"/>
      <c r="BW606" s="47"/>
      <c r="BX606" s="47"/>
      <c r="BY606" s="47"/>
      <c r="BZ606" s="47"/>
      <c r="CA606" s="47"/>
      <c r="CB606" s="47"/>
      <c r="CC606" s="47"/>
      <c r="CD606" s="47"/>
      <c r="CE606" s="47"/>
      <c r="CF606" s="47"/>
      <c r="CG606" s="47"/>
      <c r="CH606" s="47"/>
      <c r="CI606" s="47"/>
      <c r="CJ606" s="47"/>
      <c r="CK606" s="47"/>
      <c r="CL606" s="47"/>
      <c r="CM606" s="47"/>
      <c r="CN606" s="47"/>
      <c r="CO606" s="47"/>
      <c r="CP606" s="47"/>
      <c r="CQ606" s="47"/>
      <c r="CR606" s="47"/>
      <c r="CS606" s="47"/>
      <c r="CT606" s="47"/>
    </row>
    <row r="607" spans="1:98" ht="18.75" customHeight="1">
      <c r="A607" s="47"/>
      <c r="B607" s="47"/>
      <c r="C607" s="74"/>
      <c r="D607" s="75"/>
      <c r="E607" s="75"/>
      <c r="F607" s="75"/>
      <c r="G607" s="75"/>
      <c r="H607" s="75"/>
      <c r="I607" s="75"/>
      <c r="J607" s="75"/>
      <c r="K607" s="75"/>
      <c r="L607" s="75"/>
      <c r="M607" s="75"/>
      <c r="N607" s="75"/>
      <c r="O607" s="75"/>
      <c r="P607" s="75"/>
      <c r="Q607" s="75"/>
      <c r="R607" s="75"/>
      <c r="S607" s="75"/>
      <c r="T607" s="75"/>
      <c r="U607" s="75"/>
      <c r="V607" s="75"/>
      <c r="W607" s="75"/>
      <c r="X607" s="75"/>
      <c r="Y607" s="75"/>
      <c r="Z607" s="75"/>
      <c r="AA607" s="75"/>
      <c r="AB607" s="75"/>
      <c r="AC607" s="75"/>
      <c r="AD607" s="75"/>
      <c r="AE607" s="75"/>
      <c r="AF607" s="75"/>
      <c r="AG607" s="75"/>
      <c r="AH607" s="75"/>
      <c r="AI607" s="75"/>
      <c r="AJ607" s="75"/>
      <c r="AK607" s="75"/>
      <c r="AL607" s="75"/>
      <c r="AM607" s="75"/>
      <c r="AN607" s="75"/>
      <c r="AO607" s="75"/>
      <c r="AP607" s="75"/>
      <c r="AQ607" s="76"/>
      <c r="AR607" s="47"/>
      <c r="AS607" s="47"/>
      <c r="AT607" s="47"/>
      <c r="AU607" s="47"/>
      <c r="AV607" s="47"/>
      <c r="AW607" s="47"/>
      <c r="AX607" s="47"/>
      <c r="AY607" s="47"/>
      <c r="AZ607" s="47"/>
      <c r="BA607" s="47"/>
      <c r="BB607" s="47"/>
      <c r="BC607" s="47"/>
      <c r="BD607" s="47"/>
      <c r="BE607" s="47"/>
      <c r="BF607" s="47"/>
      <c r="BG607" s="47"/>
      <c r="BH607" s="47"/>
      <c r="BI607" s="47"/>
      <c r="BJ607" s="47"/>
      <c r="BK607" s="47"/>
      <c r="BL607" s="47"/>
      <c r="BM607" s="47"/>
      <c r="BN607" s="47"/>
      <c r="BO607" s="47"/>
      <c r="BP607" s="47"/>
      <c r="BQ607" s="47"/>
      <c r="BR607" s="47"/>
      <c r="BS607" s="47"/>
      <c r="BT607" s="47"/>
      <c r="BU607" s="47"/>
      <c r="BV607" s="47"/>
      <c r="BW607" s="47"/>
      <c r="BX607" s="47"/>
      <c r="BY607" s="47"/>
      <c r="BZ607" s="47"/>
      <c r="CA607" s="47"/>
      <c r="CB607" s="47"/>
      <c r="CC607" s="47"/>
      <c r="CD607" s="47"/>
      <c r="CE607" s="47"/>
      <c r="CF607" s="47"/>
      <c r="CG607" s="47"/>
      <c r="CH607" s="47"/>
      <c r="CI607" s="47"/>
      <c r="CJ607" s="47"/>
      <c r="CK607" s="47"/>
      <c r="CL607" s="47"/>
      <c r="CM607" s="47"/>
      <c r="CN607" s="47"/>
      <c r="CO607" s="47"/>
      <c r="CP607" s="47"/>
      <c r="CQ607" s="47"/>
      <c r="CR607" s="47"/>
      <c r="CS607" s="47"/>
      <c r="CT607" s="47"/>
    </row>
    <row r="608" spans="1:98" ht="18.75" customHeight="1">
      <c r="A608" s="47"/>
      <c r="B608" s="47"/>
      <c r="C608" s="74"/>
      <c r="D608" s="75"/>
      <c r="E608" s="75"/>
      <c r="F608" s="75"/>
      <c r="G608" s="75"/>
      <c r="H608" s="75"/>
      <c r="I608" s="75"/>
      <c r="J608" s="75"/>
      <c r="K608" s="75"/>
      <c r="L608" s="75"/>
      <c r="M608" s="75"/>
      <c r="N608" s="75"/>
      <c r="O608" s="75"/>
      <c r="P608" s="75"/>
      <c r="Q608" s="75"/>
      <c r="R608" s="75"/>
      <c r="S608" s="75"/>
      <c r="T608" s="75"/>
      <c r="U608" s="75"/>
      <c r="V608" s="75"/>
      <c r="W608" s="75"/>
      <c r="X608" s="75"/>
      <c r="Y608" s="75"/>
      <c r="Z608" s="75"/>
      <c r="AA608" s="75"/>
      <c r="AB608" s="75"/>
      <c r="AC608" s="75"/>
      <c r="AD608" s="75"/>
      <c r="AE608" s="75"/>
      <c r="AF608" s="75"/>
      <c r="AG608" s="75"/>
      <c r="AH608" s="75"/>
      <c r="AI608" s="75"/>
      <c r="AJ608" s="75"/>
      <c r="AK608" s="75"/>
      <c r="AL608" s="75"/>
      <c r="AM608" s="75"/>
      <c r="AN608" s="75"/>
      <c r="AO608" s="75"/>
      <c r="AP608" s="75"/>
      <c r="AQ608" s="76"/>
      <c r="AR608" s="47"/>
      <c r="AS608" s="47"/>
      <c r="AT608" s="47"/>
      <c r="AU608" s="47"/>
      <c r="AV608" s="47"/>
      <c r="AW608" s="47"/>
      <c r="AX608" s="47"/>
      <c r="AY608" s="47"/>
      <c r="AZ608" s="47"/>
      <c r="BA608" s="47"/>
      <c r="BB608" s="47"/>
      <c r="BC608" s="47"/>
      <c r="BD608" s="47"/>
      <c r="BE608" s="47"/>
      <c r="BF608" s="47"/>
      <c r="BG608" s="47"/>
      <c r="BH608" s="47"/>
      <c r="BI608" s="47"/>
      <c r="BJ608" s="47"/>
      <c r="BK608" s="47"/>
      <c r="BL608" s="47"/>
      <c r="BM608" s="47"/>
      <c r="BN608" s="47"/>
      <c r="BO608" s="47"/>
      <c r="BP608" s="47"/>
      <c r="BQ608" s="47"/>
      <c r="BR608" s="47"/>
      <c r="BS608" s="47"/>
      <c r="BT608" s="47"/>
      <c r="BU608" s="47"/>
      <c r="BV608" s="47"/>
      <c r="BW608" s="47"/>
      <c r="BX608" s="47"/>
      <c r="BY608" s="47"/>
      <c r="BZ608" s="47"/>
      <c r="CA608" s="47"/>
      <c r="CB608" s="47"/>
      <c r="CC608" s="47"/>
      <c r="CD608" s="47"/>
      <c r="CE608" s="47"/>
      <c r="CF608" s="47"/>
      <c r="CG608" s="47"/>
      <c r="CH608" s="47"/>
      <c r="CI608" s="47"/>
      <c r="CJ608" s="47"/>
      <c r="CK608" s="47"/>
      <c r="CL608" s="47"/>
      <c r="CM608" s="47"/>
      <c r="CN608" s="47"/>
      <c r="CO608" s="47"/>
      <c r="CP608" s="47"/>
      <c r="CQ608" s="47"/>
      <c r="CR608" s="47"/>
      <c r="CS608" s="47"/>
      <c r="CT608" s="47"/>
    </row>
    <row r="609" spans="1:98" ht="18.75" customHeight="1">
      <c r="A609" s="47"/>
      <c r="B609" s="47"/>
      <c r="C609" s="74"/>
      <c r="D609" s="75"/>
      <c r="E609" s="75"/>
      <c r="F609" s="75"/>
      <c r="G609" s="75"/>
      <c r="H609" s="75"/>
      <c r="I609" s="75"/>
      <c r="J609" s="75"/>
      <c r="K609" s="75"/>
      <c r="L609" s="75"/>
      <c r="M609" s="75"/>
      <c r="N609" s="75"/>
      <c r="O609" s="75"/>
      <c r="P609" s="75"/>
      <c r="Q609" s="75"/>
      <c r="R609" s="75"/>
      <c r="S609" s="75"/>
      <c r="T609" s="75"/>
      <c r="U609" s="75"/>
      <c r="V609" s="75"/>
      <c r="W609" s="75"/>
      <c r="X609" s="75"/>
      <c r="Y609" s="75"/>
      <c r="Z609" s="75"/>
      <c r="AA609" s="75"/>
      <c r="AB609" s="75"/>
      <c r="AC609" s="75"/>
      <c r="AD609" s="75"/>
      <c r="AE609" s="75"/>
      <c r="AF609" s="75"/>
      <c r="AG609" s="75"/>
      <c r="AH609" s="75"/>
      <c r="AI609" s="75"/>
      <c r="AJ609" s="75"/>
      <c r="AK609" s="75"/>
      <c r="AL609" s="75"/>
      <c r="AM609" s="75"/>
      <c r="AN609" s="75"/>
      <c r="AO609" s="75"/>
      <c r="AP609" s="75"/>
      <c r="AQ609" s="76"/>
      <c r="AR609" s="47"/>
      <c r="AS609" s="47"/>
      <c r="AT609" s="47"/>
      <c r="AU609" s="47"/>
      <c r="AV609" s="47"/>
      <c r="AW609" s="47"/>
      <c r="AX609" s="47"/>
      <c r="AY609" s="47"/>
      <c r="AZ609" s="47"/>
      <c r="BA609" s="47"/>
      <c r="BB609" s="47"/>
      <c r="BC609" s="47"/>
      <c r="BD609" s="47"/>
      <c r="BE609" s="47"/>
      <c r="BF609" s="47"/>
      <c r="BG609" s="47"/>
      <c r="BH609" s="47"/>
      <c r="BI609" s="47"/>
      <c r="BJ609" s="47"/>
      <c r="BK609" s="47"/>
      <c r="BL609" s="47"/>
      <c r="BM609" s="47"/>
      <c r="BN609" s="47"/>
      <c r="BO609" s="47"/>
      <c r="BP609" s="47"/>
      <c r="BQ609" s="47"/>
      <c r="BR609" s="47"/>
      <c r="BS609" s="47"/>
      <c r="BT609" s="47"/>
      <c r="BU609" s="47"/>
      <c r="BV609" s="47"/>
      <c r="BW609" s="47"/>
      <c r="BX609" s="47"/>
      <c r="BY609" s="47"/>
      <c r="BZ609" s="47"/>
      <c r="CA609" s="47"/>
      <c r="CB609" s="47"/>
      <c r="CC609" s="47"/>
      <c r="CD609" s="47"/>
      <c r="CE609" s="47"/>
      <c r="CF609" s="47"/>
      <c r="CG609" s="47"/>
      <c r="CH609" s="47"/>
      <c r="CI609" s="47"/>
      <c r="CJ609" s="47"/>
      <c r="CK609" s="47"/>
      <c r="CL609" s="47"/>
      <c r="CM609" s="47"/>
      <c r="CN609" s="47"/>
      <c r="CO609" s="47"/>
      <c r="CP609" s="47"/>
      <c r="CQ609" s="47"/>
      <c r="CR609" s="47"/>
      <c r="CS609" s="47"/>
      <c r="CT609" s="47"/>
    </row>
    <row r="610" spans="1:98" ht="18.75" customHeight="1" thickBot="1">
      <c r="A610" s="47"/>
      <c r="B610" s="47"/>
      <c r="C610" s="77"/>
      <c r="D610" s="78"/>
      <c r="E610" s="78"/>
      <c r="F610" s="78"/>
      <c r="G610" s="78"/>
      <c r="H610" s="78"/>
      <c r="I610" s="78"/>
      <c r="J610" s="78"/>
      <c r="K610" s="78"/>
      <c r="L610" s="78"/>
      <c r="M610" s="78"/>
      <c r="N610" s="78"/>
      <c r="O610" s="78"/>
      <c r="P610" s="78"/>
      <c r="Q610" s="78"/>
      <c r="R610" s="78"/>
      <c r="S610" s="78"/>
      <c r="T610" s="78"/>
      <c r="U610" s="78"/>
      <c r="V610" s="78"/>
      <c r="W610" s="78"/>
      <c r="X610" s="78"/>
      <c r="Y610" s="78"/>
      <c r="Z610" s="78"/>
      <c r="AA610" s="78"/>
      <c r="AB610" s="78"/>
      <c r="AC610" s="78"/>
      <c r="AD610" s="78"/>
      <c r="AE610" s="78"/>
      <c r="AF610" s="78"/>
      <c r="AG610" s="78"/>
      <c r="AH610" s="78"/>
      <c r="AI610" s="78"/>
      <c r="AJ610" s="78"/>
      <c r="AK610" s="78"/>
      <c r="AL610" s="78"/>
      <c r="AM610" s="78"/>
      <c r="AN610" s="78"/>
      <c r="AO610" s="78"/>
      <c r="AP610" s="78"/>
      <c r="AQ610" s="79"/>
      <c r="AR610" s="47"/>
      <c r="AS610" s="47"/>
      <c r="AT610" s="47"/>
      <c r="AU610" s="47"/>
      <c r="AV610" s="47"/>
      <c r="AW610" s="47"/>
      <c r="AX610" s="47"/>
      <c r="AY610" s="47"/>
      <c r="AZ610" s="47"/>
      <c r="BA610" s="47"/>
      <c r="BB610" s="47"/>
      <c r="BC610" s="47"/>
      <c r="BD610" s="47"/>
      <c r="BE610" s="47"/>
      <c r="BF610" s="47"/>
      <c r="BG610" s="47"/>
      <c r="BH610" s="47"/>
      <c r="BI610" s="47"/>
      <c r="BJ610" s="47"/>
      <c r="BK610" s="47"/>
      <c r="BL610" s="47"/>
      <c r="BM610" s="47"/>
      <c r="BN610" s="47"/>
      <c r="BO610" s="47"/>
      <c r="BP610" s="47"/>
      <c r="BQ610" s="47"/>
      <c r="BR610" s="47"/>
      <c r="BS610" s="47"/>
      <c r="BT610" s="47"/>
      <c r="BU610" s="47"/>
      <c r="BV610" s="47"/>
      <c r="BW610" s="47"/>
      <c r="BX610" s="47"/>
      <c r="BY610" s="47"/>
      <c r="BZ610" s="47"/>
      <c r="CA610" s="47"/>
      <c r="CB610" s="47"/>
      <c r="CC610" s="47"/>
      <c r="CD610" s="47"/>
      <c r="CE610" s="47"/>
      <c r="CF610" s="47"/>
      <c r="CG610" s="47"/>
      <c r="CH610" s="47"/>
      <c r="CI610" s="47"/>
      <c r="CJ610" s="47"/>
      <c r="CK610" s="47"/>
      <c r="CL610" s="47"/>
      <c r="CM610" s="47"/>
      <c r="CN610" s="47"/>
      <c r="CO610" s="47"/>
      <c r="CP610" s="47"/>
      <c r="CQ610" s="47"/>
      <c r="CR610" s="47"/>
      <c r="CS610" s="47"/>
      <c r="CT610" s="47"/>
    </row>
    <row r="611" spans="1:98">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c r="AB611" s="47"/>
      <c r="AC611" s="47"/>
      <c r="AD611" s="47"/>
      <c r="AE611" s="47"/>
      <c r="AF611" s="47"/>
      <c r="AG611" s="47"/>
      <c r="AH611" s="47"/>
      <c r="AI611" s="47"/>
      <c r="AJ611" s="47"/>
      <c r="AK611" s="47"/>
      <c r="AL611" s="47"/>
      <c r="AM611" s="47"/>
      <c r="AN611" s="47"/>
      <c r="AO611" s="47"/>
      <c r="AP611" s="47"/>
      <c r="AQ611" s="47"/>
      <c r="AR611" s="47"/>
      <c r="AS611" s="47"/>
      <c r="AT611" s="47"/>
      <c r="AU611" s="47"/>
      <c r="AV611" s="47"/>
      <c r="AW611" s="47"/>
      <c r="AX611" s="47"/>
      <c r="AY611" s="47"/>
      <c r="AZ611" s="47"/>
      <c r="BA611" s="47"/>
      <c r="BB611" s="47"/>
      <c r="BC611" s="47"/>
      <c r="BD611" s="47"/>
      <c r="BE611" s="47"/>
      <c r="BF611" s="47"/>
      <c r="BG611" s="47"/>
      <c r="BH611" s="47"/>
      <c r="BI611" s="47"/>
      <c r="BJ611" s="47"/>
      <c r="BK611" s="47"/>
      <c r="BL611" s="47"/>
      <c r="BM611" s="47"/>
      <c r="BN611" s="47"/>
      <c r="BO611" s="47"/>
      <c r="BP611" s="47"/>
      <c r="BQ611" s="47"/>
      <c r="BR611" s="47"/>
      <c r="BS611" s="47"/>
      <c r="BT611" s="47"/>
      <c r="BU611" s="47"/>
      <c r="BV611" s="47"/>
      <c r="BW611" s="47"/>
      <c r="BX611" s="47"/>
      <c r="BY611" s="47"/>
      <c r="BZ611" s="47"/>
      <c r="CA611" s="47"/>
      <c r="CB611" s="47"/>
      <c r="CC611" s="47"/>
      <c r="CD611" s="47"/>
      <c r="CE611" s="47"/>
      <c r="CF611" s="47"/>
      <c r="CG611" s="47"/>
      <c r="CH611" s="47"/>
      <c r="CI611" s="47"/>
      <c r="CJ611" s="47"/>
      <c r="CK611" s="47"/>
      <c r="CL611" s="47"/>
      <c r="CM611" s="47"/>
      <c r="CN611" s="47"/>
      <c r="CO611" s="47"/>
      <c r="CP611" s="47"/>
      <c r="CQ611" s="47"/>
      <c r="CR611" s="47"/>
      <c r="CS611" s="47"/>
      <c r="CT611" s="47"/>
    </row>
    <row r="612" spans="1:98" s="10" customFormat="1" ht="14.25" customHeight="1">
      <c r="A612" s="9" t="s">
        <v>205</v>
      </c>
      <c r="F612" s="11"/>
      <c r="AD612" s="12"/>
      <c r="AE612" s="12"/>
      <c r="AF612" s="12"/>
      <c r="AG612" s="12"/>
      <c r="AH612" s="12"/>
      <c r="AI612" s="12"/>
      <c r="AJ612" s="12"/>
      <c r="AK612" s="12"/>
      <c r="AL612" s="12"/>
      <c r="AM612" s="13"/>
      <c r="AN612" s="13"/>
      <c r="AO612" s="13"/>
      <c r="AP612" s="13"/>
      <c r="AQ612" s="13"/>
      <c r="AR612" s="13"/>
      <c r="AS612" s="13"/>
      <c r="AT612" s="13"/>
      <c r="AU612" s="13"/>
      <c r="AV612" s="13"/>
      <c r="AW612" s="13"/>
      <c r="AX612" s="13"/>
      <c r="AY612" s="13"/>
      <c r="AZ612" s="13"/>
      <c r="BA612" s="13"/>
      <c r="BB612" s="13"/>
      <c r="BC612" s="13"/>
      <c r="BD612" s="13"/>
      <c r="BE612" s="13"/>
      <c r="BF612" s="13"/>
      <c r="CO612" s="14"/>
    </row>
    <row r="613" spans="1:98" ht="3" customHeight="1"/>
    <row r="614" spans="1:98" s="19" customFormat="1" ht="11.25" customHeight="1">
      <c r="A614" s="2"/>
      <c r="B614" s="86" t="s">
        <v>4</v>
      </c>
      <c r="C614" s="86"/>
      <c r="D614" s="15" t="s">
        <v>206</v>
      </c>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7"/>
      <c r="AI614" s="17"/>
      <c r="AJ614" s="15"/>
      <c r="AK614" s="18"/>
      <c r="AL614" s="18"/>
      <c r="AM614" s="18"/>
      <c r="AN614" s="18"/>
      <c r="AO614" s="18"/>
      <c r="AP614" s="18"/>
      <c r="AQ614" s="18"/>
      <c r="AR614" s="18"/>
      <c r="AS614" s="18"/>
      <c r="AT614" s="18"/>
      <c r="AU614" s="18"/>
      <c r="AV614" s="18"/>
      <c r="AW614" s="18"/>
      <c r="AX614" s="18"/>
      <c r="AY614" s="18"/>
      <c r="AZ614" s="18"/>
      <c r="BA614" s="18"/>
      <c r="BB614" s="18"/>
      <c r="BC614" s="18"/>
      <c r="BD614" s="18"/>
      <c r="BE614" s="18"/>
      <c r="BF614" s="18"/>
      <c r="CP614" s="20"/>
    </row>
    <row r="615" spans="1:98">
      <c r="B615" s="86"/>
      <c r="C615" s="86"/>
      <c r="D615" s="21"/>
      <c r="E615" s="21"/>
      <c r="F615" s="21"/>
      <c r="G615" s="21"/>
      <c r="H615" s="21"/>
      <c r="I615" s="21"/>
      <c r="J615" s="21"/>
      <c r="K615" s="21"/>
      <c r="L615" s="21"/>
      <c r="M615" s="21"/>
      <c r="N615" s="21"/>
      <c r="O615" s="21"/>
      <c r="P615" s="21"/>
      <c r="Q615" s="21"/>
      <c r="R615" s="21"/>
      <c r="S615" s="21"/>
      <c r="T615" s="21"/>
      <c r="U615" s="21"/>
      <c r="V615" s="21"/>
      <c r="W615" s="21"/>
      <c r="X615" s="21"/>
      <c r="Y615" s="21"/>
      <c r="AC615" s="22"/>
      <c r="AD615" s="57"/>
      <c r="AE615" s="57"/>
      <c r="AF615" s="57"/>
      <c r="AG615" s="57"/>
    </row>
    <row r="616" spans="1:98" ht="9.75" customHeight="1">
      <c r="D616" s="87"/>
      <c r="E616" s="88"/>
      <c r="F616" s="88"/>
      <c r="G616" s="88"/>
      <c r="H616" s="88"/>
      <c r="I616" s="89"/>
      <c r="J616" s="113">
        <v>1</v>
      </c>
      <c r="K616" s="113"/>
      <c r="L616" s="113"/>
      <c r="M616" s="113"/>
      <c r="N616" s="113">
        <v>2</v>
      </c>
      <c r="O616" s="113"/>
      <c r="P616" s="113"/>
      <c r="Q616" s="113"/>
      <c r="R616" s="113">
        <v>3</v>
      </c>
      <c r="S616" s="113"/>
      <c r="T616" s="113"/>
      <c r="U616" s="113"/>
      <c r="V616" s="80"/>
      <c r="W616" s="81"/>
      <c r="X616" s="81"/>
      <c r="Y616" s="82"/>
      <c r="Z616" s="80"/>
      <c r="AA616" s="81"/>
      <c r="AB616" s="81"/>
      <c r="AC616" s="82"/>
      <c r="AD616" s="37"/>
      <c r="AE616" s="37"/>
      <c r="AF616" s="37"/>
      <c r="AG616" s="37"/>
    </row>
    <row r="617" spans="1:98" ht="22.5" customHeight="1">
      <c r="D617" s="90"/>
      <c r="E617" s="91"/>
      <c r="F617" s="91"/>
      <c r="G617" s="91"/>
      <c r="H617" s="91"/>
      <c r="I617" s="92"/>
      <c r="J617" s="83" t="s">
        <v>142</v>
      </c>
      <c r="K617" s="84"/>
      <c r="L617" s="84"/>
      <c r="M617" s="85"/>
      <c r="N617" s="83" t="s">
        <v>207</v>
      </c>
      <c r="O617" s="84"/>
      <c r="P617" s="84"/>
      <c r="Q617" s="85"/>
      <c r="R617" s="83" t="s">
        <v>208</v>
      </c>
      <c r="S617" s="84"/>
      <c r="T617" s="84"/>
      <c r="U617" s="85"/>
      <c r="V617" s="83" t="s">
        <v>209</v>
      </c>
      <c r="W617" s="84"/>
      <c r="X617" s="84"/>
      <c r="Y617" s="85"/>
      <c r="Z617" s="83" t="s">
        <v>12</v>
      </c>
      <c r="AA617" s="84"/>
      <c r="AB617" s="84"/>
      <c r="AC617" s="85"/>
      <c r="AD617" s="38"/>
      <c r="AE617" s="38"/>
      <c r="AF617" s="38"/>
      <c r="AG617" s="38"/>
      <c r="BK617" s="2">
        <v>1</v>
      </c>
      <c r="BL617" s="2">
        <v>2</v>
      </c>
      <c r="BM617" s="2">
        <v>3</v>
      </c>
      <c r="BN617" s="2">
        <v>4</v>
      </c>
      <c r="BO617" s="2">
        <v>0</v>
      </c>
    </row>
    <row r="618" spans="1:98">
      <c r="D618" s="137" t="s">
        <v>15</v>
      </c>
      <c r="E618" s="137"/>
      <c r="F618" s="138" t="s">
        <v>57</v>
      </c>
      <c r="G618" s="138"/>
      <c r="H618" s="138"/>
      <c r="I618" s="138"/>
      <c r="J618" s="63">
        <f>BK618</f>
        <v>44.410159031568952</v>
      </c>
      <c r="K618" s="63"/>
      <c r="L618" s="63"/>
      <c r="M618" s="63"/>
      <c r="N618" s="63">
        <f>BL618</f>
        <v>17.89698552100641</v>
      </c>
      <c r="O618" s="63"/>
      <c r="P618" s="63"/>
      <c r="Q618" s="63"/>
      <c r="R618" s="63">
        <f>BM618</f>
        <v>3.6078803702824591</v>
      </c>
      <c r="S618" s="63"/>
      <c r="T618" s="63"/>
      <c r="U618" s="63"/>
      <c r="V618" s="63">
        <f>BN618</f>
        <v>33.776406361262758</v>
      </c>
      <c r="W618" s="63"/>
      <c r="X618" s="63"/>
      <c r="Y618" s="63"/>
      <c r="Z618" s="63">
        <f>BO618</f>
        <v>0.30856871587942086</v>
      </c>
      <c r="AA618" s="63"/>
      <c r="AB618" s="63"/>
      <c r="AC618" s="63"/>
      <c r="AD618" s="39"/>
      <c r="AE618" s="39"/>
      <c r="AF618" s="39"/>
      <c r="AG618" s="39"/>
      <c r="BG618" s="2">
        <v>114</v>
      </c>
      <c r="BH618" s="2" t="s">
        <v>58</v>
      </c>
      <c r="BK618" s="23">
        <v>44.410159031568952</v>
      </c>
      <c r="BL618" s="23">
        <v>17.89698552100641</v>
      </c>
      <c r="BM618" s="23">
        <v>3.6078803702824591</v>
      </c>
      <c r="BN618" s="23">
        <v>33.776406361262758</v>
      </c>
      <c r="BO618" s="2">
        <v>0.30856871587942086</v>
      </c>
    </row>
    <row r="619" spans="1:98">
      <c r="D619" s="137"/>
      <c r="E619" s="137"/>
      <c r="F619" s="136" t="s">
        <v>59</v>
      </c>
      <c r="G619" s="136"/>
      <c r="H619" s="136"/>
      <c r="I619" s="136"/>
      <c r="J619" s="134">
        <f t="shared" ref="J619" si="0">BK619</f>
        <v>40</v>
      </c>
      <c r="K619" s="134"/>
      <c r="L619" s="134"/>
      <c r="M619" s="134"/>
      <c r="N619" s="134">
        <f t="shared" ref="N619" si="1">BL619</f>
        <v>25</v>
      </c>
      <c r="O619" s="134"/>
      <c r="P619" s="134"/>
      <c r="Q619" s="134"/>
      <c r="R619" s="134">
        <f t="shared" ref="R619" si="2">BM619</f>
        <v>0</v>
      </c>
      <c r="S619" s="134"/>
      <c r="T619" s="134"/>
      <c r="U619" s="134"/>
      <c r="V619" s="134">
        <f t="shared" ref="V619" si="3">BN619</f>
        <v>35</v>
      </c>
      <c r="W619" s="134"/>
      <c r="X619" s="134"/>
      <c r="Y619" s="134"/>
      <c r="Z619" s="134">
        <f>BO619</f>
        <v>0</v>
      </c>
      <c r="AA619" s="134"/>
      <c r="AB619" s="134"/>
      <c r="AC619" s="134"/>
      <c r="AD619" s="39"/>
      <c r="AE619" s="39"/>
      <c r="AF619" s="39"/>
      <c r="AG619" s="39"/>
      <c r="BH619" s="2" t="s">
        <v>60</v>
      </c>
      <c r="BK619" s="23">
        <v>40</v>
      </c>
      <c r="BL619" s="23">
        <v>25</v>
      </c>
      <c r="BM619" s="23">
        <v>0</v>
      </c>
      <c r="BN619" s="23">
        <v>35</v>
      </c>
      <c r="BO619" s="2">
        <v>0</v>
      </c>
    </row>
    <row r="620" spans="1:98" s="10" customFormat="1" ht="14.25" customHeight="1">
      <c r="A620" s="9"/>
      <c r="D620" s="137" t="s">
        <v>17</v>
      </c>
      <c r="E620" s="137"/>
      <c r="F620" s="138" t="s">
        <v>57</v>
      </c>
      <c r="G620" s="138"/>
      <c r="H620" s="138"/>
      <c r="I620" s="138"/>
      <c r="J620" s="63">
        <f>BK620</f>
        <v>46.138392857142854</v>
      </c>
      <c r="K620" s="63"/>
      <c r="L620" s="63"/>
      <c r="M620" s="63"/>
      <c r="N620" s="63">
        <f>BL620</f>
        <v>22.299107142857146</v>
      </c>
      <c r="O620" s="63"/>
      <c r="P620" s="63"/>
      <c r="Q620" s="63"/>
      <c r="R620" s="63">
        <f>BM620</f>
        <v>2.6339285714285716</v>
      </c>
      <c r="S620" s="63"/>
      <c r="T620" s="63"/>
      <c r="U620" s="63"/>
      <c r="V620" s="63">
        <f>BN620</f>
        <v>28.571428571428569</v>
      </c>
      <c r="W620" s="63"/>
      <c r="X620" s="63"/>
      <c r="Y620" s="63"/>
      <c r="Z620" s="63">
        <f>BO620</f>
        <v>0.35714285714285715</v>
      </c>
      <c r="AA620" s="63"/>
      <c r="AB620" s="63"/>
      <c r="AC620" s="63"/>
      <c r="AD620" s="12"/>
      <c r="AE620" s="12"/>
      <c r="AF620" s="12"/>
      <c r="AG620" s="12"/>
      <c r="AH620" s="12"/>
      <c r="AI620" s="12"/>
      <c r="AJ620" s="12"/>
      <c r="AK620" s="12"/>
      <c r="AL620" s="12"/>
      <c r="AM620" s="13"/>
      <c r="AN620" s="13"/>
      <c r="AO620" s="13"/>
      <c r="AP620" s="13"/>
      <c r="AQ620" s="13"/>
      <c r="AR620" s="13"/>
      <c r="AS620" s="13"/>
      <c r="AT620" s="13"/>
      <c r="AU620" s="13"/>
      <c r="AV620" s="13"/>
      <c r="AW620" s="13"/>
      <c r="AX620" s="13"/>
      <c r="AY620" s="13"/>
      <c r="AZ620" s="13"/>
      <c r="BA620" s="13"/>
      <c r="BB620" s="13"/>
      <c r="BC620" s="13"/>
      <c r="BD620" s="13"/>
      <c r="BE620" s="13"/>
      <c r="BF620" s="13"/>
      <c r="BG620" s="13"/>
      <c r="BH620" s="2" t="s">
        <v>58</v>
      </c>
      <c r="BI620" s="2"/>
      <c r="BJ620" s="2"/>
      <c r="BK620" s="23">
        <v>46.138392857142854</v>
      </c>
      <c r="BL620" s="23">
        <v>22.299107142857146</v>
      </c>
      <c r="BM620" s="23">
        <v>2.6339285714285716</v>
      </c>
      <c r="BN620" s="23">
        <v>28.571428571428569</v>
      </c>
      <c r="BO620" s="51">
        <v>0.35714285714285715</v>
      </c>
      <c r="BP620" s="51"/>
      <c r="BQ620" s="51"/>
      <c r="BR620" s="51"/>
      <c r="BS620" s="51"/>
      <c r="BT620" s="51"/>
      <c r="BY620" s="2"/>
      <c r="CM620" s="14"/>
    </row>
    <row r="621" spans="1:98" s="10" customFormat="1" ht="14.25" customHeight="1">
      <c r="A621" s="9"/>
      <c r="D621" s="137"/>
      <c r="E621" s="137"/>
      <c r="F621" s="136" t="s">
        <v>59</v>
      </c>
      <c r="G621" s="136"/>
      <c r="H621" s="136"/>
      <c r="I621" s="136"/>
      <c r="J621" s="67">
        <f>BK621</f>
        <v>40</v>
      </c>
      <c r="K621" s="67"/>
      <c r="L621" s="67"/>
      <c r="M621" s="67"/>
      <c r="N621" s="67">
        <f>BL621</f>
        <v>28.571428571428569</v>
      </c>
      <c r="O621" s="67"/>
      <c r="P621" s="67"/>
      <c r="Q621" s="67"/>
      <c r="R621" s="67">
        <f>BM621</f>
        <v>2.8571428571428572</v>
      </c>
      <c r="S621" s="67"/>
      <c r="T621" s="67"/>
      <c r="U621" s="67"/>
      <c r="V621" s="67">
        <f>BN621</f>
        <v>28.571428571428569</v>
      </c>
      <c r="W621" s="67"/>
      <c r="X621" s="67"/>
      <c r="Y621" s="67"/>
      <c r="Z621" s="67">
        <f>BO621</f>
        <v>0</v>
      </c>
      <c r="AA621" s="67"/>
      <c r="AB621" s="67"/>
      <c r="AC621" s="67"/>
      <c r="AD621" s="12"/>
      <c r="AE621" s="12"/>
      <c r="AF621" s="12"/>
      <c r="AG621" s="12"/>
      <c r="AH621" s="12"/>
      <c r="AI621" s="12"/>
      <c r="AJ621" s="12"/>
      <c r="AK621" s="12"/>
      <c r="AL621" s="12"/>
      <c r="AM621" s="13"/>
      <c r="AN621" s="13"/>
      <c r="AO621" s="13"/>
      <c r="AP621" s="13"/>
      <c r="AQ621" s="13"/>
      <c r="AR621" s="13"/>
      <c r="AS621" s="13"/>
      <c r="AT621" s="13"/>
      <c r="AU621" s="13"/>
      <c r="AV621" s="13"/>
      <c r="AW621" s="13"/>
      <c r="AX621" s="13"/>
      <c r="AY621" s="13"/>
      <c r="AZ621" s="13"/>
      <c r="BA621" s="13"/>
      <c r="BB621" s="13"/>
      <c r="BC621" s="13"/>
      <c r="BD621" s="13"/>
      <c r="BE621" s="13"/>
      <c r="BF621" s="13"/>
      <c r="BG621" s="13"/>
      <c r="BH621" s="2" t="s">
        <v>60</v>
      </c>
      <c r="BI621" s="2"/>
      <c r="BJ621" s="2"/>
      <c r="BK621" s="23">
        <v>40</v>
      </c>
      <c r="BL621" s="23">
        <v>28.571428571428569</v>
      </c>
      <c r="BM621" s="23">
        <v>2.8571428571428572</v>
      </c>
      <c r="BN621" s="23">
        <v>28.571428571428569</v>
      </c>
      <c r="BO621" s="51">
        <v>0</v>
      </c>
      <c r="BP621" s="51"/>
      <c r="BQ621" s="51"/>
      <c r="BR621" s="51"/>
      <c r="BS621" s="51"/>
      <c r="BT621" s="51"/>
      <c r="BY621" s="2"/>
      <c r="CM621" s="14"/>
    </row>
    <row r="622" spans="1:98" ht="15" customHeight="1">
      <c r="B622" s="142" t="s">
        <v>19</v>
      </c>
      <c r="C622" s="142"/>
      <c r="D622" s="58" t="s">
        <v>210</v>
      </c>
    </row>
    <row r="623" spans="1:98" s="19" customFormat="1" ht="11.25" hidden="1" customHeight="1">
      <c r="A623" s="2"/>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7"/>
      <c r="AI623" s="17"/>
      <c r="AJ623" s="15"/>
      <c r="AK623" s="18"/>
      <c r="AL623" s="18"/>
      <c r="AM623" s="18"/>
      <c r="AN623" s="18"/>
      <c r="AO623" s="18"/>
      <c r="AP623" s="18"/>
      <c r="AQ623" s="18"/>
      <c r="AR623" s="18"/>
      <c r="AS623" s="18"/>
      <c r="AT623" s="18"/>
      <c r="AU623" s="18"/>
      <c r="AV623" s="18"/>
      <c r="AW623" s="18"/>
      <c r="AX623" s="18"/>
      <c r="AY623" s="18"/>
      <c r="AZ623" s="18"/>
      <c r="BA623" s="18"/>
      <c r="BB623" s="18"/>
      <c r="BC623" s="18"/>
      <c r="BD623" s="18"/>
      <c r="BE623" s="18"/>
      <c r="BF623" s="18"/>
      <c r="BY623" s="2"/>
      <c r="CP623" s="20"/>
    </row>
    <row r="624" spans="1:98">
      <c r="D624" s="27" t="s">
        <v>211</v>
      </c>
      <c r="E624" s="21"/>
      <c r="F624" s="21"/>
      <c r="G624" s="21"/>
      <c r="H624" s="21"/>
      <c r="I624" s="21"/>
      <c r="J624" s="21"/>
      <c r="K624" s="21"/>
      <c r="L624" s="21"/>
      <c r="M624" s="21"/>
      <c r="N624" s="21"/>
      <c r="O624" s="21"/>
      <c r="P624" s="21"/>
      <c r="Q624" s="21"/>
      <c r="R624" s="21"/>
      <c r="S624" s="21"/>
      <c r="T624" s="21"/>
      <c r="U624" s="21"/>
      <c r="V624" s="21"/>
      <c r="W624" s="21"/>
      <c r="X624" s="21"/>
      <c r="Y624" s="21"/>
      <c r="AC624" s="22"/>
      <c r="AD624" s="57"/>
      <c r="AE624" s="57"/>
      <c r="AF624" s="57"/>
      <c r="AG624" s="57"/>
    </row>
    <row r="625" spans="1:98" ht="9.75" customHeight="1">
      <c r="D625" s="87"/>
      <c r="E625" s="88"/>
      <c r="F625" s="88"/>
      <c r="G625" s="88"/>
      <c r="H625" s="88"/>
      <c r="I625" s="89"/>
      <c r="J625" s="93" t="s">
        <v>6</v>
      </c>
      <c r="K625" s="94"/>
      <c r="L625" s="94"/>
      <c r="M625" s="95"/>
      <c r="N625" s="93" t="s">
        <v>7</v>
      </c>
      <c r="O625" s="94"/>
      <c r="P625" s="94"/>
      <c r="Q625" s="95"/>
      <c r="R625" s="80">
        <v>1</v>
      </c>
      <c r="S625" s="81"/>
      <c r="T625" s="81"/>
      <c r="U625" s="82"/>
      <c r="V625" s="80">
        <v>2</v>
      </c>
      <c r="W625" s="81"/>
      <c r="X625" s="81"/>
      <c r="Y625" s="82"/>
      <c r="Z625" s="80"/>
      <c r="AA625" s="81"/>
      <c r="AB625" s="81"/>
      <c r="AC625" s="82"/>
      <c r="AD625" s="37"/>
      <c r="AE625" s="37"/>
      <c r="AF625" s="37"/>
      <c r="AG625" s="37"/>
    </row>
    <row r="626" spans="1:98" ht="22.5" customHeight="1">
      <c r="D626" s="90"/>
      <c r="E626" s="91"/>
      <c r="F626" s="91"/>
      <c r="G626" s="91"/>
      <c r="H626" s="91"/>
      <c r="I626" s="92"/>
      <c r="J626" s="96"/>
      <c r="K626" s="97"/>
      <c r="L626" s="97"/>
      <c r="M626" s="98"/>
      <c r="N626" s="96"/>
      <c r="O626" s="97"/>
      <c r="P626" s="97"/>
      <c r="Q626" s="98"/>
      <c r="R626" s="83" t="s">
        <v>212</v>
      </c>
      <c r="S626" s="84"/>
      <c r="T626" s="84"/>
      <c r="U626" s="85"/>
      <c r="V626" s="83" t="s">
        <v>213</v>
      </c>
      <c r="W626" s="84"/>
      <c r="X626" s="84"/>
      <c r="Y626" s="85"/>
      <c r="Z626" s="83" t="s">
        <v>12</v>
      </c>
      <c r="AA626" s="84"/>
      <c r="AB626" s="84"/>
      <c r="AC626" s="85"/>
      <c r="AD626" s="38"/>
      <c r="AE626" s="38"/>
      <c r="AF626" s="38"/>
      <c r="AG626" s="38"/>
      <c r="BI626" s="5" t="s">
        <v>13</v>
      </c>
      <c r="BJ626" s="2" t="s">
        <v>14</v>
      </c>
      <c r="BK626" s="2">
        <v>1</v>
      </c>
      <c r="BL626" s="2">
        <v>2</v>
      </c>
      <c r="BM626" s="2">
        <v>0</v>
      </c>
    </row>
    <row r="627" spans="1:98">
      <c r="D627" s="68" t="s">
        <v>15</v>
      </c>
      <c r="E627" s="69"/>
      <c r="F627" s="69"/>
      <c r="G627" s="69"/>
      <c r="H627" s="69"/>
      <c r="I627" s="70"/>
      <c r="J627" s="63">
        <f>BI627</f>
        <v>77.672820953198794</v>
      </c>
      <c r="K627" s="63"/>
      <c r="L627" s="63"/>
      <c r="M627" s="63"/>
      <c r="N627" s="63">
        <f>BJ627</f>
        <v>85.416666666666657</v>
      </c>
      <c r="O627" s="63"/>
      <c r="P627" s="63"/>
      <c r="Q627" s="63"/>
      <c r="R627" s="63">
        <f>BK627</f>
        <v>85.416666666666657</v>
      </c>
      <c r="S627" s="63"/>
      <c r="T627" s="63"/>
      <c r="U627" s="63"/>
      <c r="V627" s="63">
        <f>BL627</f>
        <v>12.5</v>
      </c>
      <c r="W627" s="63"/>
      <c r="X627" s="63"/>
      <c r="Y627" s="63"/>
      <c r="Z627" s="63">
        <f>BM627</f>
        <v>2.083333333333333</v>
      </c>
      <c r="AA627" s="63"/>
      <c r="AB627" s="63"/>
      <c r="AC627" s="63"/>
      <c r="AD627" s="39"/>
      <c r="AE627" s="39"/>
      <c r="AF627" s="39"/>
      <c r="AG627" s="39"/>
      <c r="BG627" s="2">
        <v>115</v>
      </c>
      <c r="BH627" s="2" t="s">
        <v>16</v>
      </c>
      <c r="BI627" s="23">
        <v>77.672820953198794</v>
      </c>
      <c r="BJ627" s="23">
        <f>BK627</f>
        <v>85.416666666666657</v>
      </c>
      <c r="BK627" s="23">
        <v>85.416666666666657</v>
      </c>
      <c r="BL627" s="23">
        <v>12.5</v>
      </c>
      <c r="BM627" s="23">
        <v>2.083333333333333</v>
      </c>
    </row>
    <row r="628" spans="1:98">
      <c r="D628" s="64" t="s">
        <v>17</v>
      </c>
      <c r="E628" s="65"/>
      <c r="F628" s="65"/>
      <c r="G628" s="65"/>
      <c r="H628" s="65"/>
      <c r="I628" s="66"/>
      <c r="J628" s="67">
        <f>BI628</f>
        <v>79.724655819774711</v>
      </c>
      <c r="K628" s="67"/>
      <c r="L628" s="67"/>
      <c r="M628" s="67"/>
      <c r="N628" s="67">
        <f>BJ628</f>
        <v>71.428571428571431</v>
      </c>
      <c r="O628" s="67"/>
      <c r="P628" s="67"/>
      <c r="Q628" s="67"/>
      <c r="R628" s="67">
        <f>BK628</f>
        <v>71.428571428571431</v>
      </c>
      <c r="S628" s="67"/>
      <c r="T628" s="67"/>
      <c r="U628" s="67"/>
      <c r="V628" s="67">
        <f>BL628</f>
        <v>28.571428571428569</v>
      </c>
      <c r="W628" s="67"/>
      <c r="X628" s="67"/>
      <c r="Y628" s="67"/>
      <c r="Z628" s="67">
        <f>BM628</f>
        <v>0</v>
      </c>
      <c r="AA628" s="67"/>
      <c r="AB628" s="67"/>
      <c r="AC628" s="67"/>
      <c r="AD628" s="39"/>
      <c r="AE628" s="39"/>
      <c r="AF628" s="39"/>
      <c r="AG628" s="39"/>
      <c r="BH628" s="2" t="s">
        <v>18</v>
      </c>
      <c r="BI628" s="23">
        <v>79.724655819774711</v>
      </c>
      <c r="BJ628" s="23">
        <f>BK628</f>
        <v>71.428571428571431</v>
      </c>
      <c r="BK628" s="23">
        <v>71.428571428571431</v>
      </c>
      <c r="BL628" s="23">
        <v>28.571428571428569</v>
      </c>
      <c r="BM628" s="23">
        <v>0</v>
      </c>
    </row>
    <row r="629" spans="1:98">
      <c r="B629" s="10"/>
      <c r="C629" s="10"/>
      <c r="D629" s="27" t="s">
        <v>214</v>
      </c>
      <c r="E629" s="21"/>
      <c r="F629" s="21"/>
      <c r="G629" s="21"/>
      <c r="H629" s="21"/>
      <c r="I629" s="21"/>
      <c r="J629" s="21"/>
      <c r="K629" s="21"/>
      <c r="L629" s="21"/>
      <c r="M629" s="21"/>
      <c r="N629" s="21"/>
      <c r="O629" s="21"/>
      <c r="P629" s="21"/>
      <c r="Q629" s="21"/>
      <c r="R629" s="21"/>
      <c r="S629" s="21"/>
      <c r="T629" s="21"/>
      <c r="U629" s="21"/>
      <c r="V629" s="21"/>
      <c r="W629" s="21"/>
      <c r="X629" s="21"/>
      <c r="Y629" s="21"/>
      <c r="AC629" s="22"/>
      <c r="AD629" s="57"/>
      <c r="AE629" s="57"/>
      <c r="AF629" s="57"/>
      <c r="AG629" s="57"/>
    </row>
    <row r="630" spans="1:98" ht="9.75" customHeight="1">
      <c r="D630" s="87"/>
      <c r="E630" s="88"/>
      <c r="F630" s="88"/>
      <c r="G630" s="88"/>
      <c r="H630" s="88"/>
      <c r="I630" s="89"/>
      <c r="J630" s="93" t="s">
        <v>6</v>
      </c>
      <c r="K630" s="94"/>
      <c r="L630" s="94"/>
      <c r="M630" s="95"/>
      <c r="N630" s="93" t="s">
        <v>7</v>
      </c>
      <c r="O630" s="94"/>
      <c r="P630" s="94"/>
      <c r="Q630" s="95"/>
      <c r="R630" s="80">
        <v>1</v>
      </c>
      <c r="S630" s="81"/>
      <c r="T630" s="81"/>
      <c r="U630" s="82"/>
      <c r="V630" s="80">
        <v>2</v>
      </c>
      <c r="W630" s="81"/>
      <c r="X630" s="81"/>
      <c r="Y630" s="82"/>
      <c r="Z630" s="80"/>
      <c r="AA630" s="81"/>
      <c r="AB630" s="81"/>
      <c r="AC630" s="82"/>
      <c r="AD630" s="37"/>
      <c r="AE630" s="37"/>
      <c r="AF630" s="37"/>
      <c r="AG630" s="37"/>
    </row>
    <row r="631" spans="1:98" ht="22.5" customHeight="1">
      <c r="D631" s="90"/>
      <c r="E631" s="91"/>
      <c r="F631" s="91"/>
      <c r="G631" s="91"/>
      <c r="H631" s="91"/>
      <c r="I631" s="92"/>
      <c r="J631" s="96"/>
      <c r="K631" s="97"/>
      <c r="L631" s="97"/>
      <c r="M631" s="98"/>
      <c r="N631" s="96"/>
      <c r="O631" s="97"/>
      <c r="P631" s="97"/>
      <c r="Q631" s="98"/>
      <c r="R631" s="83" t="s">
        <v>212</v>
      </c>
      <c r="S631" s="84"/>
      <c r="T631" s="84"/>
      <c r="U631" s="85"/>
      <c r="V631" s="83" t="s">
        <v>213</v>
      </c>
      <c r="W631" s="84"/>
      <c r="X631" s="84"/>
      <c r="Y631" s="85"/>
      <c r="Z631" s="83" t="s">
        <v>12</v>
      </c>
      <c r="AA631" s="84"/>
      <c r="AB631" s="84"/>
      <c r="AC631" s="85"/>
      <c r="AD631" s="38"/>
      <c r="AE631" s="38"/>
      <c r="AF631" s="38"/>
      <c r="AG631" s="38"/>
      <c r="BI631" s="5" t="s">
        <v>13</v>
      </c>
      <c r="BJ631" s="2" t="s">
        <v>14</v>
      </c>
      <c r="BK631" s="2">
        <v>1</v>
      </c>
      <c r="BL631" s="2">
        <v>2</v>
      </c>
      <c r="BM631" s="2">
        <v>0</v>
      </c>
    </row>
    <row r="632" spans="1:98">
      <c r="D632" s="68" t="s">
        <v>15</v>
      </c>
      <c r="E632" s="69"/>
      <c r="F632" s="69"/>
      <c r="G632" s="69"/>
      <c r="H632" s="69"/>
      <c r="I632" s="70"/>
      <c r="J632" s="63">
        <f>BI632</f>
        <v>82.825246887075991</v>
      </c>
      <c r="K632" s="63"/>
      <c r="L632" s="63"/>
      <c r="M632" s="63"/>
      <c r="N632" s="63">
        <f>BJ632</f>
        <v>75</v>
      </c>
      <c r="O632" s="63"/>
      <c r="P632" s="63"/>
      <c r="Q632" s="63"/>
      <c r="R632" s="63">
        <f>BK632</f>
        <v>75</v>
      </c>
      <c r="S632" s="63"/>
      <c r="T632" s="63"/>
      <c r="U632" s="63"/>
      <c r="V632" s="63">
        <f>BL632</f>
        <v>20.833333333333336</v>
      </c>
      <c r="W632" s="63"/>
      <c r="X632" s="63"/>
      <c r="Y632" s="63"/>
      <c r="Z632" s="63">
        <f>BM632</f>
        <v>4.1666666666666661</v>
      </c>
      <c r="AA632" s="63"/>
      <c r="AB632" s="63"/>
      <c r="AC632" s="63"/>
      <c r="AD632" s="39"/>
      <c r="AE632" s="39"/>
      <c r="AF632" s="39"/>
      <c r="AG632" s="39"/>
      <c r="BG632" s="2">
        <v>116</v>
      </c>
      <c r="BH632" s="2" t="s">
        <v>16</v>
      </c>
      <c r="BI632" s="23">
        <v>82.825246887075991</v>
      </c>
      <c r="BJ632" s="23">
        <f>BK632</f>
        <v>75</v>
      </c>
      <c r="BK632" s="23">
        <v>75</v>
      </c>
      <c r="BL632" s="23">
        <v>20.833333333333336</v>
      </c>
      <c r="BM632" s="23">
        <v>4.1666666666666661</v>
      </c>
    </row>
    <row r="633" spans="1:98">
      <c r="D633" s="64" t="s">
        <v>17</v>
      </c>
      <c r="E633" s="65"/>
      <c r="F633" s="65"/>
      <c r="G633" s="65"/>
      <c r="H633" s="65"/>
      <c r="I633" s="66"/>
      <c r="J633" s="67">
        <f>BI633</f>
        <v>82.436378806841887</v>
      </c>
      <c r="K633" s="67"/>
      <c r="L633" s="67"/>
      <c r="M633" s="67"/>
      <c r="N633" s="67">
        <f>BJ633</f>
        <v>71.428571428571431</v>
      </c>
      <c r="O633" s="67"/>
      <c r="P633" s="67"/>
      <c r="Q633" s="67"/>
      <c r="R633" s="67">
        <f>BK633</f>
        <v>71.428571428571431</v>
      </c>
      <c r="S633" s="67"/>
      <c r="T633" s="67"/>
      <c r="U633" s="67"/>
      <c r="V633" s="67">
        <f>BL633</f>
        <v>28.571428571428569</v>
      </c>
      <c r="W633" s="67"/>
      <c r="X633" s="67"/>
      <c r="Y633" s="67"/>
      <c r="Z633" s="67">
        <f>BM633</f>
        <v>0</v>
      </c>
      <c r="AA633" s="67"/>
      <c r="AB633" s="67"/>
      <c r="AC633" s="67"/>
      <c r="AD633" s="39"/>
      <c r="AE633" s="39"/>
      <c r="AF633" s="39"/>
      <c r="AG633" s="39"/>
      <c r="BH633" s="2" t="s">
        <v>18</v>
      </c>
      <c r="BI633" s="23">
        <v>82.436378806841887</v>
      </c>
      <c r="BJ633" s="23">
        <f>BK633</f>
        <v>71.428571428571431</v>
      </c>
      <c r="BK633" s="23">
        <v>71.428571428571431</v>
      </c>
      <c r="BL633" s="23">
        <v>28.571428571428569</v>
      </c>
      <c r="BM633" s="23">
        <v>0</v>
      </c>
    </row>
    <row r="634" spans="1:98">
      <c r="B634" s="10"/>
      <c r="C634" s="10"/>
      <c r="D634" s="27" t="s">
        <v>215</v>
      </c>
      <c r="E634" s="21"/>
      <c r="F634" s="21"/>
      <c r="G634" s="21"/>
      <c r="H634" s="21"/>
      <c r="I634" s="21"/>
      <c r="J634" s="21"/>
      <c r="K634" s="21"/>
      <c r="L634" s="21"/>
      <c r="M634" s="21"/>
      <c r="N634" s="21"/>
      <c r="O634" s="21"/>
      <c r="P634" s="21"/>
      <c r="Q634" s="21"/>
      <c r="R634" s="21"/>
      <c r="S634" s="21"/>
      <c r="T634" s="21"/>
      <c r="U634" s="21"/>
      <c r="V634" s="21"/>
      <c r="W634" s="21"/>
      <c r="X634" s="21"/>
      <c r="Y634" s="21"/>
      <c r="AC634" s="22"/>
      <c r="AD634" s="57"/>
      <c r="AE634" s="57"/>
      <c r="AF634" s="57"/>
      <c r="AG634" s="57"/>
    </row>
    <row r="635" spans="1:98" ht="9.75" customHeight="1">
      <c r="D635" s="87"/>
      <c r="E635" s="88"/>
      <c r="F635" s="88"/>
      <c r="G635" s="88"/>
      <c r="H635" s="88"/>
      <c r="I635" s="89"/>
      <c r="J635" s="93" t="s">
        <v>6</v>
      </c>
      <c r="K635" s="94"/>
      <c r="L635" s="94"/>
      <c r="M635" s="95"/>
      <c r="N635" s="93" t="s">
        <v>7</v>
      </c>
      <c r="O635" s="94"/>
      <c r="P635" s="94"/>
      <c r="Q635" s="95"/>
      <c r="R635" s="80">
        <v>1</v>
      </c>
      <c r="S635" s="81"/>
      <c r="T635" s="81"/>
      <c r="U635" s="82"/>
      <c r="V635" s="80">
        <v>2</v>
      </c>
      <c r="W635" s="81"/>
      <c r="X635" s="81"/>
      <c r="Y635" s="82"/>
      <c r="Z635" s="80"/>
      <c r="AA635" s="81"/>
      <c r="AB635" s="81"/>
      <c r="AC635" s="82"/>
      <c r="AD635" s="37"/>
      <c r="AE635" s="37"/>
      <c r="AF635" s="37"/>
      <c r="AG635" s="37"/>
    </row>
    <row r="636" spans="1:98" ht="22.5" customHeight="1">
      <c r="D636" s="90"/>
      <c r="E636" s="91"/>
      <c r="F636" s="91"/>
      <c r="G636" s="91"/>
      <c r="H636" s="91"/>
      <c r="I636" s="92"/>
      <c r="J636" s="96"/>
      <c r="K636" s="97"/>
      <c r="L636" s="97"/>
      <c r="M636" s="98"/>
      <c r="N636" s="96"/>
      <c r="O636" s="97"/>
      <c r="P636" s="97"/>
      <c r="Q636" s="98"/>
      <c r="R636" s="83" t="s">
        <v>212</v>
      </c>
      <c r="S636" s="84"/>
      <c r="T636" s="84"/>
      <c r="U636" s="85"/>
      <c r="V636" s="83" t="s">
        <v>213</v>
      </c>
      <c r="W636" s="84"/>
      <c r="X636" s="84"/>
      <c r="Y636" s="85"/>
      <c r="Z636" s="83" t="s">
        <v>12</v>
      </c>
      <c r="AA636" s="84"/>
      <c r="AB636" s="84"/>
      <c r="AC636" s="85"/>
      <c r="AD636" s="38"/>
      <c r="AE636" s="38"/>
      <c r="AF636" s="38"/>
      <c r="AG636" s="38"/>
      <c r="BI636" s="5" t="s">
        <v>13</v>
      </c>
      <c r="BJ636" s="2" t="s">
        <v>14</v>
      </c>
      <c r="BK636" s="2">
        <v>1</v>
      </c>
      <c r="BL636" s="2">
        <v>2</v>
      </c>
      <c r="BM636" s="2">
        <v>0</v>
      </c>
    </row>
    <row r="637" spans="1:98">
      <c r="D637" s="68" t="s">
        <v>15</v>
      </c>
      <c r="E637" s="69"/>
      <c r="F637" s="69"/>
      <c r="G637" s="69"/>
      <c r="H637" s="69"/>
      <c r="I637" s="70"/>
      <c r="J637" s="63">
        <f>BI637</f>
        <v>94.547015886646633</v>
      </c>
      <c r="K637" s="63"/>
      <c r="L637" s="63"/>
      <c r="M637" s="63"/>
      <c r="N637" s="63">
        <f>BJ637</f>
        <v>89.583333333333343</v>
      </c>
      <c r="O637" s="63"/>
      <c r="P637" s="63"/>
      <c r="Q637" s="63"/>
      <c r="R637" s="63">
        <f>BK637</f>
        <v>89.583333333333343</v>
      </c>
      <c r="S637" s="63"/>
      <c r="T637" s="63"/>
      <c r="U637" s="63"/>
      <c r="V637" s="63">
        <f>BL637</f>
        <v>6.25</v>
      </c>
      <c r="W637" s="63"/>
      <c r="X637" s="63"/>
      <c r="Y637" s="63"/>
      <c r="Z637" s="63">
        <f>BM637</f>
        <v>4.1666666666666661</v>
      </c>
      <c r="AA637" s="63"/>
      <c r="AB637" s="63"/>
      <c r="AC637" s="63"/>
      <c r="AD637" s="39"/>
      <c r="AE637" s="39"/>
      <c r="AF637" s="39"/>
      <c r="AG637" s="39"/>
      <c r="BG637" s="2">
        <v>117</v>
      </c>
      <c r="BH637" s="2" t="s">
        <v>16</v>
      </c>
      <c r="BI637" s="23">
        <v>94.547015886646633</v>
      </c>
      <c r="BJ637" s="23">
        <f>BK637</f>
        <v>89.583333333333343</v>
      </c>
      <c r="BK637" s="23">
        <v>89.583333333333343</v>
      </c>
      <c r="BL637" s="23">
        <v>6.25</v>
      </c>
      <c r="BM637" s="23">
        <v>4.1666666666666661</v>
      </c>
    </row>
    <row r="638" spans="1:98">
      <c r="D638" s="120" t="s">
        <v>17</v>
      </c>
      <c r="E638" s="121"/>
      <c r="F638" s="121"/>
      <c r="G638" s="121"/>
      <c r="H638" s="121"/>
      <c r="I638" s="122"/>
      <c r="J638" s="67">
        <f>BI638</f>
        <v>94.826866916979554</v>
      </c>
      <c r="K638" s="67"/>
      <c r="L638" s="67"/>
      <c r="M638" s="67"/>
      <c r="N638" s="67">
        <f>BJ638</f>
        <v>92.857142857142861</v>
      </c>
      <c r="O638" s="67"/>
      <c r="P638" s="67"/>
      <c r="Q638" s="67"/>
      <c r="R638" s="67">
        <f>BK638</f>
        <v>92.857142857142861</v>
      </c>
      <c r="S638" s="67"/>
      <c r="T638" s="67"/>
      <c r="U638" s="67"/>
      <c r="V638" s="67">
        <f>BL638</f>
        <v>7.1428571428571423</v>
      </c>
      <c r="W638" s="67"/>
      <c r="X638" s="67"/>
      <c r="Y638" s="67"/>
      <c r="Z638" s="67">
        <f>BM638</f>
        <v>0</v>
      </c>
      <c r="AA638" s="67"/>
      <c r="AB638" s="67"/>
      <c r="AC638" s="67"/>
      <c r="AD638" s="39"/>
      <c r="AE638" s="39"/>
      <c r="AF638" s="39"/>
      <c r="AG638" s="39"/>
      <c r="BH638" s="2" t="s">
        <v>18</v>
      </c>
      <c r="BI638" s="23">
        <v>94.826866916979554</v>
      </c>
      <c r="BJ638" s="23">
        <f>BK638</f>
        <v>92.857142857142861</v>
      </c>
      <c r="BK638" s="23">
        <v>92.857142857142861</v>
      </c>
      <c r="BL638" s="23">
        <v>7.1428571428571423</v>
      </c>
      <c r="BM638" s="23">
        <v>0</v>
      </c>
    </row>
    <row r="639" spans="1:98" s="10" customFormat="1" ht="14.25" customHeight="1">
      <c r="A639" s="9"/>
      <c r="F639" s="11"/>
      <c r="AD639" s="12"/>
      <c r="AE639" s="12"/>
      <c r="AF639" s="12"/>
      <c r="AG639" s="12"/>
      <c r="AH639" s="12"/>
      <c r="AI639" s="12"/>
      <c r="AJ639" s="12"/>
      <c r="AK639" s="12"/>
      <c r="AL639" s="12"/>
      <c r="AM639" s="13"/>
      <c r="AN639" s="13"/>
      <c r="AO639" s="13"/>
      <c r="AP639" s="13"/>
      <c r="AQ639" s="13"/>
      <c r="AR639" s="13"/>
      <c r="AS639" s="13"/>
      <c r="AT639" s="13"/>
      <c r="AU639" s="13"/>
      <c r="AV639" s="13"/>
      <c r="AW639" s="13"/>
      <c r="AX639" s="13"/>
      <c r="AY639" s="13"/>
      <c r="AZ639" s="13"/>
      <c r="BA639" s="13"/>
      <c r="BB639" s="13"/>
      <c r="BC639" s="13"/>
      <c r="BD639" s="13"/>
      <c r="BE639" s="13"/>
      <c r="BF639" s="13"/>
      <c r="BG639" s="13"/>
      <c r="BH639" s="13"/>
      <c r="BI639" s="13"/>
      <c r="BJ639" s="59"/>
      <c r="BK639" s="59"/>
      <c r="BL639" s="59"/>
      <c r="BM639" s="59"/>
      <c r="BN639" s="59"/>
      <c r="BO639" s="51"/>
      <c r="BP639" s="51"/>
      <c r="BQ639" s="51"/>
      <c r="BR639" s="51"/>
      <c r="BS639" s="51"/>
      <c r="BT639" s="51"/>
      <c r="BY639" s="2"/>
      <c r="CM639" s="14"/>
    </row>
    <row r="640" spans="1:98" s="19" customFormat="1" ht="11.25" customHeight="1">
      <c r="A640" s="2"/>
      <c r="B640" s="86" t="s">
        <v>25</v>
      </c>
      <c r="C640" s="86"/>
      <c r="D640" s="140" t="s">
        <v>216</v>
      </c>
      <c r="E640" s="140"/>
      <c r="F640" s="140"/>
      <c r="G640" s="140"/>
      <c r="H640" s="140"/>
      <c r="I640" s="140"/>
      <c r="J640" s="140"/>
      <c r="K640" s="140"/>
      <c r="L640" s="140"/>
      <c r="M640" s="140"/>
      <c r="N640" s="140"/>
      <c r="O640" s="140"/>
      <c r="P640" s="140"/>
      <c r="Q640" s="140"/>
      <c r="R640" s="140"/>
      <c r="S640" s="140"/>
      <c r="T640" s="140"/>
      <c r="U640" s="140"/>
      <c r="V640" s="140"/>
      <c r="W640" s="140"/>
      <c r="X640" s="140"/>
      <c r="Y640" s="140"/>
      <c r="Z640" s="140"/>
      <c r="AA640" s="140"/>
      <c r="AB640" s="140"/>
      <c r="AC640" s="140"/>
      <c r="AD640" s="140"/>
      <c r="AE640" s="140"/>
      <c r="AF640" s="140"/>
      <c r="AG640" s="140"/>
      <c r="AH640" s="140"/>
      <c r="AI640" s="140"/>
      <c r="AJ640" s="140"/>
      <c r="AK640" s="140"/>
      <c r="AL640" s="140"/>
      <c r="AM640" s="140"/>
      <c r="AN640" s="141"/>
      <c r="AO640" s="141"/>
      <c r="AP640" s="141"/>
      <c r="AQ640" s="18"/>
      <c r="AR640" s="18"/>
      <c r="AS640" s="18"/>
      <c r="AT640" s="18"/>
      <c r="AU640" s="18"/>
      <c r="AV640" s="18"/>
      <c r="AW640" s="18"/>
      <c r="AX640" s="18"/>
      <c r="AY640" s="18"/>
      <c r="AZ640" s="18"/>
      <c r="BA640" s="18"/>
      <c r="BB640" s="18"/>
      <c r="BC640" s="18"/>
      <c r="BD640" s="18"/>
      <c r="BE640" s="18"/>
      <c r="BF640" s="18"/>
      <c r="BG640" s="18"/>
      <c r="BH640" s="18"/>
      <c r="BI640" s="18"/>
      <c r="BJ640" s="18"/>
      <c r="BK640" s="18"/>
      <c r="BL640" s="18"/>
      <c r="BM640" s="18"/>
      <c r="BN640" s="18"/>
      <c r="BO640" s="18"/>
      <c r="BP640" s="18"/>
      <c r="BQ640" s="18"/>
      <c r="BR640" s="18"/>
      <c r="BS640" s="18"/>
      <c r="BT640" s="18"/>
      <c r="BV640" s="24"/>
      <c r="BX640" s="25"/>
      <c r="BY640" s="2"/>
      <c r="CG640" s="20"/>
      <c r="CH640" s="20"/>
      <c r="CI640" s="20"/>
      <c r="CK640" s="25"/>
      <c r="CT640" s="20"/>
    </row>
    <row r="641" spans="1:98" s="19" customFormat="1" ht="11.25" customHeight="1">
      <c r="A641" s="2"/>
      <c r="B641" s="86"/>
      <c r="C641" s="86"/>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40"/>
      <c r="AE641" s="140"/>
      <c r="AF641" s="140"/>
      <c r="AG641" s="140"/>
      <c r="AH641" s="140"/>
      <c r="AI641" s="140"/>
      <c r="AJ641" s="140"/>
      <c r="AK641" s="140"/>
      <c r="AL641" s="140"/>
      <c r="AM641" s="140"/>
      <c r="AN641" s="141"/>
      <c r="AO641" s="141"/>
      <c r="AP641" s="141"/>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c r="BP641" s="18"/>
      <c r="BQ641" s="18"/>
      <c r="BR641" s="18"/>
      <c r="BS641" s="18"/>
      <c r="BT641" s="18"/>
      <c r="BV641" s="24"/>
      <c r="BX641" s="25"/>
      <c r="BY641" s="2"/>
      <c r="CG641" s="20"/>
      <c r="CH641" s="20"/>
      <c r="CI641" s="20"/>
      <c r="CK641" s="25"/>
      <c r="CT641" s="20"/>
    </row>
    <row r="642" spans="1:98" ht="15" customHeight="1">
      <c r="B642" s="86"/>
      <c r="C642" s="86"/>
      <c r="D642" s="27" t="s">
        <v>217</v>
      </c>
      <c r="E642" s="28"/>
      <c r="F642" s="28"/>
      <c r="G642" s="28"/>
      <c r="H642" s="28"/>
      <c r="I642" s="28"/>
      <c r="J642" s="60"/>
      <c r="K642" s="60"/>
      <c r="L642" s="60"/>
      <c r="M642" s="60"/>
      <c r="N642" s="60"/>
      <c r="O642" s="60"/>
      <c r="P642" s="60"/>
      <c r="Q642" s="60"/>
      <c r="R642" s="60"/>
      <c r="S642" s="60"/>
      <c r="T642" s="60"/>
      <c r="U642" s="60"/>
      <c r="V642" s="60"/>
      <c r="X642" s="60"/>
      <c r="Y642" s="60"/>
      <c r="Z642" s="60"/>
      <c r="AB642" s="60"/>
      <c r="AC642" s="60"/>
      <c r="AD642" s="60"/>
      <c r="AE642" s="60"/>
      <c r="AF642" s="60"/>
      <c r="AG642" s="60"/>
      <c r="AJ642" s="22"/>
    </row>
    <row r="643" spans="1:98" ht="9.75" customHeight="1">
      <c r="D643" s="87"/>
      <c r="E643" s="88"/>
      <c r="F643" s="88"/>
      <c r="G643" s="88"/>
      <c r="H643" s="88"/>
      <c r="I643" s="89"/>
      <c r="J643" s="113">
        <v>1</v>
      </c>
      <c r="K643" s="113"/>
      <c r="L643" s="113"/>
      <c r="M643" s="113"/>
      <c r="N643" s="113">
        <v>2</v>
      </c>
      <c r="O643" s="113"/>
      <c r="P643" s="113"/>
      <c r="Q643" s="113"/>
      <c r="R643" s="113">
        <v>3</v>
      </c>
      <c r="S643" s="113"/>
      <c r="T643" s="113"/>
      <c r="U643" s="113"/>
      <c r="V643" s="113">
        <v>4</v>
      </c>
      <c r="W643" s="113"/>
      <c r="X643" s="113"/>
      <c r="Y643" s="113"/>
      <c r="Z643" s="113">
        <v>5</v>
      </c>
      <c r="AA643" s="113"/>
      <c r="AB643" s="113"/>
      <c r="AC643" s="113"/>
      <c r="AD643" s="113">
        <v>6</v>
      </c>
      <c r="AE643" s="113"/>
      <c r="AF643" s="113"/>
      <c r="AG643" s="113"/>
      <c r="AH643" s="113"/>
      <c r="AI643" s="113"/>
      <c r="AJ643" s="113"/>
      <c r="AK643" s="113"/>
    </row>
    <row r="644" spans="1:98" ht="22.5" customHeight="1">
      <c r="D644" s="90"/>
      <c r="E644" s="91"/>
      <c r="F644" s="91"/>
      <c r="G644" s="91"/>
      <c r="H644" s="91"/>
      <c r="I644" s="92"/>
      <c r="J644" s="83" t="s">
        <v>48</v>
      </c>
      <c r="K644" s="84"/>
      <c r="L644" s="84"/>
      <c r="M644" s="85"/>
      <c r="N644" s="83" t="s">
        <v>218</v>
      </c>
      <c r="O644" s="84"/>
      <c r="P644" s="84"/>
      <c r="Q644" s="85"/>
      <c r="R644" s="83" t="s">
        <v>219</v>
      </c>
      <c r="S644" s="84"/>
      <c r="T644" s="84"/>
      <c r="U644" s="85"/>
      <c r="V644" s="83" t="s">
        <v>220</v>
      </c>
      <c r="W644" s="84"/>
      <c r="X644" s="84"/>
      <c r="Y644" s="85"/>
      <c r="Z644" s="83" t="s">
        <v>221</v>
      </c>
      <c r="AA644" s="84"/>
      <c r="AB644" s="84"/>
      <c r="AC644" s="85"/>
      <c r="AD644" s="83" t="s">
        <v>56</v>
      </c>
      <c r="AE644" s="84"/>
      <c r="AF644" s="84"/>
      <c r="AG644" s="85"/>
      <c r="AH644" s="139" t="s">
        <v>12</v>
      </c>
      <c r="AI644" s="139"/>
      <c r="AJ644" s="139"/>
      <c r="AK644" s="139"/>
      <c r="BK644" s="2">
        <v>1</v>
      </c>
      <c r="BL644" s="2">
        <v>2</v>
      </c>
      <c r="BM644" s="2">
        <v>3</v>
      </c>
      <c r="BN644" s="2">
        <v>4</v>
      </c>
      <c r="BO644" s="2">
        <v>5</v>
      </c>
      <c r="BP644" s="2">
        <v>6</v>
      </c>
      <c r="BQ644" s="2">
        <v>0</v>
      </c>
    </row>
    <row r="645" spans="1:98">
      <c r="D645" s="137" t="s">
        <v>15</v>
      </c>
      <c r="E645" s="137"/>
      <c r="F645" s="138" t="s">
        <v>57</v>
      </c>
      <c r="G645" s="138"/>
      <c r="H645" s="138"/>
      <c r="I645" s="138"/>
      <c r="J645" s="63">
        <f>BK645</f>
        <v>38.385573207385143</v>
      </c>
      <c r="K645" s="63"/>
      <c r="L645" s="63"/>
      <c r="M645" s="63"/>
      <c r="N645" s="63">
        <f>BL645</f>
        <v>19.149849720910261</v>
      </c>
      <c r="O645" s="63"/>
      <c r="P645" s="63"/>
      <c r="Q645" s="63"/>
      <c r="R645" s="63">
        <f>BM645</f>
        <v>14.942035208243881</v>
      </c>
      <c r="S645" s="63"/>
      <c r="T645" s="63"/>
      <c r="U645" s="63"/>
      <c r="V645" s="63">
        <f>BN645</f>
        <v>12.494632889652211</v>
      </c>
      <c r="W645" s="63"/>
      <c r="X645" s="63"/>
      <c r="Y645" s="63"/>
      <c r="Z645" s="63">
        <f>BO645</f>
        <v>7.5139544869042503</v>
      </c>
      <c r="AA645" s="63"/>
      <c r="AB645" s="63"/>
      <c r="AC645" s="63"/>
      <c r="AD645" s="63">
        <f>BP645</f>
        <v>6.9128381279519102</v>
      </c>
      <c r="AE645" s="63"/>
      <c r="AF645" s="63"/>
      <c r="AG645" s="63"/>
      <c r="AH645" s="63">
        <f>BQ645</f>
        <v>0.60111635895234006</v>
      </c>
      <c r="AI645" s="63"/>
      <c r="AJ645" s="63"/>
      <c r="AK645" s="63"/>
      <c r="BG645" s="2">
        <v>118</v>
      </c>
      <c r="BH645" s="2" t="s">
        <v>58</v>
      </c>
      <c r="BK645" s="23">
        <v>38.385573207385143</v>
      </c>
      <c r="BL645" s="23">
        <v>19.149849720910261</v>
      </c>
      <c r="BM645" s="23">
        <v>14.942035208243881</v>
      </c>
      <c r="BN645" s="23">
        <v>12.494632889652211</v>
      </c>
      <c r="BO645" s="23">
        <v>7.5139544869042503</v>
      </c>
      <c r="BP645" s="23">
        <v>6.9128381279519102</v>
      </c>
      <c r="BQ645" s="23">
        <v>0.60111635895234006</v>
      </c>
    </row>
    <row r="646" spans="1:98">
      <c r="D646" s="137"/>
      <c r="E646" s="137"/>
      <c r="F646" s="136" t="s">
        <v>59</v>
      </c>
      <c r="G646" s="136"/>
      <c r="H646" s="136"/>
      <c r="I646" s="136"/>
      <c r="J646" s="67">
        <f>BK646</f>
        <v>41.666666666666671</v>
      </c>
      <c r="K646" s="67"/>
      <c r="L646" s="67"/>
      <c r="M646" s="67"/>
      <c r="N646" s="67">
        <f>BL646</f>
        <v>16.666666666666664</v>
      </c>
      <c r="O646" s="67"/>
      <c r="P646" s="67"/>
      <c r="Q646" s="67"/>
      <c r="R646" s="67">
        <f>BM646</f>
        <v>16.666666666666664</v>
      </c>
      <c r="S646" s="67"/>
      <c r="T646" s="67"/>
      <c r="U646" s="67"/>
      <c r="V646" s="67">
        <f>BN646</f>
        <v>12.5</v>
      </c>
      <c r="W646" s="67"/>
      <c r="X646" s="67"/>
      <c r="Y646" s="67"/>
      <c r="Z646" s="67">
        <f>BO646</f>
        <v>8.3333333333333321</v>
      </c>
      <c r="AA646" s="67"/>
      <c r="AB646" s="67"/>
      <c r="AC646" s="67"/>
      <c r="AD646" s="67">
        <f>BP646</f>
        <v>4.1666666666666661</v>
      </c>
      <c r="AE646" s="67"/>
      <c r="AF646" s="67"/>
      <c r="AG646" s="67"/>
      <c r="AH646" s="67">
        <f>BQ646</f>
        <v>0</v>
      </c>
      <c r="AI646" s="67"/>
      <c r="AJ646" s="67"/>
      <c r="AK646" s="67"/>
      <c r="BH646" s="2" t="s">
        <v>60</v>
      </c>
      <c r="BK646" s="23">
        <v>41.666666666666671</v>
      </c>
      <c r="BL646" s="23">
        <v>16.666666666666664</v>
      </c>
      <c r="BM646" s="23">
        <v>16.666666666666664</v>
      </c>
      <c r="BN646" s="23">
        <v>12.5</v>
      </c>
      <c r="BO646" s="23">
        <v>8.3333333333333321</v>
      </c>
      <c r="BP646" s="23">
        <v>4.1666666666666661</v>
      </c>
      <c r="BQ646" s="23">
        <v>0</v>
      </c>
    </row>
    <row r="647" spans="1:98">
      <c r="D647" s="137" t="s">
        <v>17</v>
      </c>
      <c r="E647" s="137"/>
      <c r="F647" s="138" t="s">
        <v>57</v>
      </c>
      <c r="G647" s="138"/>
      <c r="H647" s="138"/>
      <c r="I647" s="138"/>
      <c r="J647" s="63">
        <f>BK647</f>
        <v>44.221944096787652</v>
      </c>
      <c r="K647" s="63"/>
      <c r="L647" s="63"/>
      <c r="M647" s="63"/>
      <c r="N647" s="63">
        <f>BL647</f>
        <v>19.732999582811846</v>
      </c>
      <c r="O647" s="63"/>
      <c r="P647" s="63"/>
      <c r="Q647" s="63"/>
      <c r="R647" s="63">
        <f>BM647</f>
        <v>12.849395077179809</v>
      </c>
      <c r="S647" s="63"/>
      <c r="T647" s="63"/>
      <c r="U647" s="63"/>
      <c r="V647" s="63">
        <f>BN647</f>
        <v>11.222361284939508</v>
      </c>
      <c r="W647" s="63"/>
      <c r="X647" s="63"/>
      <c r="Y647" s="63"/>
      <c r="Z647" s="63">
        <f>BO647</f>
        <v>5.0062578222778473</v>
      </c>
      <c r="AA647" s="63"/>
      <c r="AB647" s="63"/>
      <c r="AC647" s="63"/>
      <c r="AD647" s="63">
        <f>BP647</f>
        <v>6.4664163537755535</v>
      </c>
      <c r="AE647" s="63"/>
      <c r="AF647" s="63"/>
      <c r="AG647" s="63"/>
      <c r="AH647" s="63">
        <f>BQ647</f>
        <v>0.50062578222778475</v>
      </c>
      <c r="AI647" s="63"/>
      <c r="AJ647" s="63"/>
      <c r="AK647" s="63"/>
      <c r="BH647" s="2" t="s">
        <v>58</v>
      </c>
      <c r="BK647" s="23">
        <v>44.221944096787652</v>
      </c>
      <c r="BL647" s="23">
        <v>19.732999582811846</v>
      </c>
      <c r="BM647" s="23">
        <v>12.849395077179809</v>
      </c>
      <c r="BN647" s="23">
        <v>11.222361284939508</v>
      </c>
      <c r="BO647" s="23">
        <v>5.0062578222778473</v>
      </c>
      <c r="BP647" s="23">
        <v>6.4664163537755535</v>
      </c>
      <c r="BQ647" s="23">
        <v>0.50062578222778475</v>
      </c>
    </row>
    <row r="648" spans="1:98">
      <c r="D648" s="137"/>
      <c r="E648" s="137"/>
      <c r="F648" s="136" t="s">
        <v>59</v>
      </c>
      <c r="G648" s="136"/>
      <c r="H648" s="136"/>
      <c r="I648" s="136"/>
      <c r="J648" s="67">
        <f>BK648</f>
        <v>40.476190476190474</v>
      </c>
      <c r="K648" s="67"/>
      <c r="L648" s="67"/>
      <c r="M648" s="67"/>
      <c r="N648" s="67">
        <f>BL648</f>
        <v>21.428571428571427</v>
      </c>
      <c r="O648" s="67"/>
      <c r="P648" s="67"/>
      <c r="Q648" s="67"/>
      <c r="R648" s="67">
        <f>BM648</f>
        <v>21.428571428571427</v>
      </c>
      <c r="S648" s="67"/>
      <c r="T648" s="67"/>
      <c r="U648" s="67"/>
      <c r="V648" s="67">
        <f>BN648</f>
        <v>7.1428571428571423</v>
      </c>
      <c r="W648" s="67"/>
      <c r="X648" s="67"/>
      <c r="Y648" s="67"/>
      <c r="Z648" s="67">
        <f>BO648</f>
        <v>2.3809523809523809</v>
      </c>
      <c r="AA648" s="67"/>
      <c r="AB648" s="67"/>
      <c r="AC648" s="67"/>
      <c r="AD648" s="67">
        <f>BP648</f>
        <v>7.1428571428571423</v>
      </c>
      <c r="AE648" s="67"/>
      <c r="AF648" s="67"/>
      <c r="AG648" s="67"/>
      <c r="AH648" s="67">
        <f>BQ648</f>
        <v>0</v>
      </c>
      <c r="AI648" s="67"/>
      <c r="AJ648" s="67"/>
      <c r="AK648" s="67"/>
      <c r="BH648" s="2" t="s">
        <v>60</v>
      </c>
      <c r="BK648" s="23">
        <v>40.476190476190474</v>
      </c>
      <c r="BL648" s="23">
        <v>21.428571428571427</v>
      </c>
      <c r="BM648" s="23">
        <v>21.428571428571427</v>
      </c>
      <c r="BN648" s="23">
        <v>7.1428571428571423</v>
      </c>
      <c r="BO648" s="23">
        <v>2.3809523809523809</v>
      </c>
      <c r="BP648" s="23">
        <v>7.1428571428571423</v>
      </c>
      <c r="BQ648" s="23">
        <v>0</v>
      </c>
    </row>
    <row r="649" spans="1:98" ht="15" customHeight="1">
      <c r="B649" s="10"/>
      <c r="C649" s="10"/>
      <c r="D649" s="27" t="s">
        <v>222</v>
      </c>
      <c r="E649" s="28"/>
      <c r="F649" s="28"/>
      <c r="G649" s="28"/>
      <c r="H649" s="28"/>
      <c r="I649" s="28"/>
      <c r="J649" s="60"/>
      <c r="K649" s="60"/>
      <c r="L649" s="60"/>
      <c r="M649" s="60"/>
      <c r="N649" s="60"/>
      <c r="O649" s="60"/>
      <c r="P649" s="60"/>
      <c r="Q649" s="60"/>
      <c r="R649" s="60"/>
      <c r="S649" s="60"/>
      <c r="T649" s="60"/>
      <c r="U649" s="60"/>
      <c r="V649" s="60"/>
      <c r="X649" s="60"/>
      <c r="Y649" s="60"/>
      <c r="Z649" s="60"/>
      <c r="AB649" s="60"/>
      <c r="AC649" s="60"/>
      <c r="AD649" s="60"/>
      <c r="AE649" s="60"/>
      <c r="AF649" s="60"/>
      <c r="AG649" s="60"/>
      <c r="AJ649" s="22"/>
    </row>
    <row r="650" spans="1:98" ht="9.75" customHeight="1">
      <c r="D650" s="87"/>
      <c r="E650" s="88"/>
      <c r="F650" s="88"/>
      <c r="G650" s="88"/>
      <c r="H650" s="88"/>
      <c r="I650" s="89"/>
      <c r="J650" s="113">
        <v>1</v>
      </c>
      <c r="K650" s="113"/>
      <c r="L650" s="113"/>
      <c r="M650" s="113"/>
      <c r="N650" s="113">
        <v>2</v>
      </c>
      <c r="O650" s="113"/>
      <c r="P650" s="113"/>
      <c r="Q650" s="113"/>
      <c r="R650" s="113">
        <v>3</v>
      </c>
      <c r="S650" s="113"/>
      <c r="T650" s="113"/>
      <c r="U650" s="113"/>
      <c r="V650" s="113">
        <v>4</v>
      </c>
      <c r="W650" s="113"/>
      <c r="X650" s="113"/>
      <c r="Y650" s="113"/>
      <c r="Z650" s="113">
        <v>5</v>
      </c>
      <c r="AA650" s="113"/>
      <c r="AB650" s="113"/>
      <c r="AC650" s="113"/>
      <c r="AD650" s="113">
        <v>6</v>
      </c>
      <c r="AE650" s="113"/>
      <c r="AF650" s="113"/>
      <c r="AG650" s="113"/>
      <c r="AH650" s="113"/>
      <c r="AI650" s="113"/>
      <c r="AJ650" s="113"/>
      <c r="AK650" s="113"/>
    </row>
    <row r="651" spans="1:98" ht="22.5" customHeight="1">
      <c r="D651" s="90"/>
      <c r="E651" s="91"/>
      <c r="F651" s="91"/>
      <c r="G651" s="91"/>
      <c r="H651" s="91"/>
      <c r="I651" s="92"/>
      <c r="J651" s="83" t="s">
        <v>223</v>
      </c>
      <c r="K651" s="84"/>
      <c r="L651" s="84"/>
      <c r="M651" s="85"/>
      <c r="N651" s="83" t="s">
        <v>224</v>
      </c>
      <c r="O651" s="84"/>
      <c r="P651" s="84"/>
      <c r="Q651" s="85"/>
      <c r="R651" s="83" t="s">
        <v>225</v>
      </c>
      <c r="S651" s="84"/>
      <c r="T651" s="84"/>
      <c r="U651" s="85"/>
      <c r="V651" s="83" t="s">
        <v>226</v>
      </c>
      <c r="W651" s="84"/>
      <c r="X651" s="84"/>
      <c r="Y651" s="85"/>
      <c r="Z651" s="83" t="s">
        <v>227</v>
      </c>
      <c r="AA651" s="84"/>
      <c r="AB651" s="84"/>
      <c r="AC651" s="85"/>
      <c r="AD651" s="83" t="s">
        <v>228</v>
      </c>
      <c r="AE651" s="84"/>
      <c r="AF651" s="84"/>
      <c r="AG651" s="85"/>
      <c r="AH651" s="139" t="s">
        <v>12</v>
      </c>
      <c r="AI651" s="139"/>
      <c r="AJ651" s="139"/>
      <c r="AK651" s="139"/>
      <c r="BK651" s="2">
        <v>1</v>
      </c>
      <c r="BL651" s="2">
        <v>2</v>
      </c>
      <c r="BM651" s="2">
        <v>3</v>
      </c>
      <c r="BN651" s="2">
        <v>4</v>
      </c>
      <c r="BO651" s="2">
        <v>5</v>
      </c>
      <c r="BP651" s="2">
        <v>6</v>
      </c>
      <c r="BQ651" s="2">
        <v>0</v>
      </c>
    </row>
    <row r="652" spans="1:98">
      <c r="D652" s="137" t="s">
        <v>15</v>
      </c>
      <c r="E652" s="137"/>
      <c r="F652" s="138" t="s">
        <v>57</v>
      </c>
      <c r="G652" s="138"/>
      <c r="H652" s="138"/>
      <c r="I652" s="138"/>
      <c r="J652" s="63">
        <f>BK652</f>
        <v>30.871618720480893</v>
      </c>
      <c r="K652" s="63"/>
      <c r="L652" s="63"/>
      <c r="M652" s="63"/>
      <c r="N652" s="63">
        <f>BL652</f>
        <v>15.285530270502361</v>
      </c>
      <c r="O652" s="63"/>
      <c r="P652" s="63"/>
      <c r="Q652" s="63"/>
      <c r="R652" s="63">
        <f>BM652</f>
        <v>29.6264491197939</v>
      </c>
      <c r="S652" s="63"/>
      <c r="T652" s="63"/>
      <c r="U652" s="63"/>
      <c r="V652" s="63">
        <f>BN652</f>
        <v>14.383855732073853</v>
      </c>
      <c r="W652" s="63"/>
      <c r="X652" s="63"/>
      <c r="Y652" s="63"/>
      <c r="Z652" s="63">
        <f>BO652</f>
        <v>4.2936882782310004</v>
      </c>
      <c r="AA652" s="63"/>
      <c r="AB652" s="63"/>
      <c r="AC652" s="63"/>
      <c r="AD652" s="63">
        <f>BP652</f>
        <v>3.4349506225848003</v>
      </c>
      <c r="AE652" s="63"/>
      <c r="AF652" s="63"/>
      <c r="AG652" s="63"/>
      <c r="AH652" s="63">
        <f>BQ652</f>
        <v>2.1039072563331902</v>
      </c>
      <c r="AI652" s="63"/>
      <c r="AJ652" s="63"/>
      <c r="AK652" s="63"/>
      <c r="BG652" s="2">
        <v>119</v>
      </c>
      <c r="BH652" s="2" t="s">
        <v>58</v>
      </c>
      <c r="BK652" s="23">
        <v>30.871618720480893</v>
      </c>
      <c r="BL652" s="23">
        <v>15.285530270502361</v>
      </c>
      <c r="BM652" s="23">
        <v>29.6264491197939</v>
      </c>
      <c r="BN652" s="23">
        <v>14.383855732073853</v>
      </c>
      <c r="BO652" s="23">
        <v>4.2936882782310004</v>
      </c>
      <c r="BP652" s="23">
        <v>3.4349506225848003</v>
      </c>
      <c r="BQ652" s="23">
        <v>2.1039072563331902</v>
      </c>
    </row>
    <row r="653" spans="1:98">
      <c r="D653" s="137"/>
      <c r="E653" s="137"/>
      <c r="F653" s="136" t="s">
        <v>59</v>
      </c>
      <c r="G653" s="136"/>
      <c r="H653" s="136"/>
      <c r="I653" s="136"/>
      <c r="J653" s="67">
        <f>BK653</f>
        <v>25</v>
      </c>
      <c r="K653" s="67"/>
      <c r="L653" s="67"/>
      <c r="M653" s="67"/>
      <c r="N653" s="67">
        <f>BL653</f>
        <v>22.916666666666664</v>
      </c>
      <c r="O653" s="67"/>
      <c r="P653" s="67"/>
      <c r="Q653" s="67"/>
      <c r="R653" s="67">
        <f>BM653</f>
        <v>33.333333333333329</v>
      </c>
      <c r="S653" s="67"/>
      <c r="T653" s="67"/>
      <c r="U653" s="67"/>
      <c r="V653" s="67">
        <f>BN653</f>
        <v>10.416666666666668</v>
      </c>
      <c r="W653" s="67"/>
      <c r="X653" s="67"/>
      <c r="Y653" s="67"/>
      <c r="Z653" s="67">
        <f>BO653</f>
        <v>4.1666666666666661</v>
      </c>
      <c r="AA653" s="67"/>
      <c r="AB653" s="67"/>
      <c r="AC653" s="67"/>
      <c r="AD653" s="67">
        <f>BP653</f>
        <v>0</v>
      </c>
      <c r="AE653" s="67"/>
      <c r="AF653" s="67"/>
      <c r="AG653" s="67"/>
      <c r="AH653" s="67">
        <f>BQ653</f>
        <v>4.1666666666666661</v>
      </c>
      <c r="AI653" s="67"/>
      <c r="AJ653" s="67"/>
      <c r="AK653" s="67"/>
      <c r="BH653" s="2" t="s">
        <v>60</v>
      </c>
      <c r="BK653" s="23">
        <v>25</v>
      </c>
      <c r="BL653" s="23">
        <v>22.916666666666664</v>
      </c>
      <c r="BM653" s="23">
        <v>33.333333333333329</v>
      </c>
      <c r="BN653" s="23">
        <v>10.416666666666668</v>
      </c>
      <c r="BO653" s="23">
        <v>4.1666666666666661</v>
      </c>
      <c r="BP653" s="23">
        <v>0</v>
      </c>
      <c r="BQ653" s="23">
        <v>4.1666666666666661</v>
      </c>
    </row>
    <row r="654" spans="1:98">
      <c r="D654" s="104" t="s">
        <v>17</v>
      </c>
      <c r="E654" s="104"/>
      <c r="F654" s="105" t="s">
        <v>57</v>
      </c>
      <c r="G654" s="105"/>
      <c r="H654" s="105"/>
      <c r="I654" s="105"/>
      <c r="J654" s="63">
        <f>BK654</f>
        <v>39.09052982895286</v>
      </c>
      <c r="K654" s="63"/>
      <c r="L654" s="63"/>
      <c r="M654" s="63"/>
      <c r="N654" s="63">
        <f>BL654</f>
        <v>14.893617021276595</v>
      </c>
      <c r="O654" s="63"/>
      <c r="P654" s="63"/>
      <c r="Q654" s="63"/>
      <c r="R654" s="63">
        <f>BM654</f>
        <v>23.90488110137672</v>
      </c>
      <c r="S654" s="63"/>
      <c r="T654" s="63"/>
      <c r="U654" s="63"/>
      <c r="V654" s="63">
        <f>BN654</f>
        <v>13.934084272006675</v>
      </c>
      <c r="W654" s="63"/>
      <c r="X654" s="63"/>
      <c r="Y654" s="63"/>
      <c r="Z654" s="63">
        <f>BO654</f>
        <v>3.0037546933667083</v>
      </c>
      <c r="AA654" s="63"/>
      <c r="AB654" s="63"/>
      <c r="AC654" s="63"/>
      <c r="AD654" s="63">
        <f>BP654</f>
        <v>3.1289111389236548</v>
      </c>
      <c r="AE654" s="63"/>
      <c r="AF654" s="63"/>
      <c r="AG654" s="63"/>
      <c r="AH654" s="63">
        <f>BQ654</f>
        <v>2.0442219440967877</v>
      </c>
      <c r="AI654" s="63"/>
      <c r="AJ654" s="63"/>
      <c r="AK654" s="63"/>
      <c r="BH654" s="2" t="s">
        <v>58</v>
      </c>
      <c r="BK654" s="23">
        <v>39.09052982895286</v>
      </c>
      <c r="BL654" s="23">
        <v>14.893617021276595</v>
      </c>
      <c r="BM654" s="23">
        <v>23.90488110137672</v>
      </c>
      <c r="BN654" s="23">
        <v>13.934084272006675</v>
      </c>
      <c r="BO654" s="23">
        <v>3.0037546933667083</v>
      </c>
      <c r="BP654" s="23">
        <v>3.1289111389236548</v>
      </c>
      <c r="BQ654" s="23">
        <v>2.0442219440967877</v>
      </c>
    </row>
    <row r="655" spans="1:98">
      <c r="D655" s="104"/>
      <c r="E655" s="104"/>
      <c r="F655" s="102" t="s">
        <v>59</v>
      </c>
      <c r="G655" s="102"/>
      <c r="H655" s="102"/>
      <c r="I655" s="102"/>
      <c r="J655" s="67">
        <f>BK655</f>
        <v>42.857142857142854</v>
      </c>
      <c r="K655" s="67"/>
      <c r="L655" s="67"/>
      <c r="M655" s="67"/>
      <c r="N655" s="67">
        <f>BL655</f>
        <v>21.428571428571427</v>
      </c>
      <c r="O655" s="67"/>
      <c r="P655" s="67"/>
      <c r="Q655" s="67"/>
      <c r="R655" s="67">
        <f>BM655</f>
        <v>19.047619047619047</v>
      </c>
      <c r="S655" s="67"/>
      <c r="T655" s="67"/>
      <c r="U655" s="67"/>
      <c r="V655" s="67">
        <f>BN655</f>
        <v>7.1428571428571423</v>
      </c>
      <c r="W655" s="67"/>
      <c r="X655" s="67"/>
      <c r="Y655" s="67"/>
      <c r="Z655" s="67">
        <f>BO655</f>
        <v>4.7619047619047619</v>
      </c>
      <c r="AA655" s="67"/>
      <c r="AB655" s="67"/>
      <c r="AC655" s="67"/>
      <c r="AD655" s="67">
        <f>BP655</f>
        <v>4.7619047619047619</v>
      </c>
      <c r="AE655" s="67"/>
      <c r="AF655" s="67"/>
      <c r="AG655" s="67"/>
      <c r="AH655" s="67">
        <f>BQ655</f>
        <v>0</v>
      </c>
      <c r="AI655" s="67"/>
      <c r="AJ655" s="67"/>
      <c r="AK655" s="67"/>
      <c r="BH655" s="2" t="s">
        <v>60</v>
      </c>
      <c r="BK655" s="23">
        <v>42.857142857142854</v>
      </c>
      <c r="BL655" s="23">
        <v>21.428571428571427</v>
      </c>
      <c r="BM655" s="23">
        <v>19.047619047619047</v>
      </c>
      <c r="BN655" s="23">
        <v>7.1428571428571423</v>
      </c>
      <c r="BO655" s="23">
        <v>4.7619047619047619</v>
      </c>
      <c r="BP655" s="23">
        <v>4.7619047619047619</v>
      </c>
      <c r="BQ655" s="23">
        <v>0</v>
      </c>
    </row>
    <row r="656" spans="1:98" s="10" customFormat="1" ht="14.25" customHeight="1">
      <c r="A656" s="9"/>
      <c r="F656" s="11"/>
      <c r="AD656" s="12"/>
      <c r="AE656" s="12"/>
      <c r="AF656" s="12"/>
      <c r="AG656" s="12"/>
      <c r="AH656" s="12"/>
      <c r="AI656" s="12"/>
      <c r="AJ656" s="12"/>
      <c r="AK656" s="12"/>
      <c r="AL656" s="12"/>
      <c r="AM656" s="13"/>
      <c r="AN656" s="13"/>
      <c r="AO656" s="13"/>
      <c r="AP656" s="13"/>
      <c r="AQ656" s="13"/>
      <c r="AR656" s="13"/>
      <c r="AS656" s="13"/>
      <c r="AT656" s="13"/>
      <c r="AU656" s="13"/>
      <c r="AV656" s="13"/>
      <c r="AW656" s="13"/>
      <c r="AX656" s="13"/>
      <c r="AY656" s="13"/>
      <c r="AZ656" s="13"/>
      <c r="BA656" s="13"/>
      <c r="BB656" s="13"/>
      <c r="BC656" s="13"/>
      <c r="BD656" s="13"/>
      <c r="BE656" s="13"/>
      <c r="BF656" s="13"/>
      <c r="BG656" s="13"/>
      <c r="BH656" s="13"/>
      <c r="BI656" s="13"/>
      <c r="BJ656" s="59"/>
      <c r="BK656" s="59"/>
      <c r="BL656" s="59"/>
      <c r="BM656" s="59"/>
      <c r="BN656" s="59"/>
      <c r="BO656" s="51"/>
      <c r="BP656" s="51"/>
      <c r="BQ656" s="51"/>
      <c r="BR656" s="51"/>
      <c r="BS656" s="51"/>
      <c r="BT656" s="51"/>
      <c r="CM656" s="14"/>
    </row>
    <row r="657" spans="1:98" ht="14.25" thickBot="1">
      <c r="A657" s="48"/>
      <c r="B657" s="48"/>
      <c r="C657" s="49" t="s">
        <v>108</v>
      </c>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c r="AG657" s="48"/>
      <c r="AH657" s="48"/>
      <c r="AI657" s="48"/>
      <c r="AJ657" s="48"/>
      <c r="AK657" s="48"/>
      <c r="AL657" s="48"/>
      <c r="AM657" s="48"/>
      <c r="AN657" s="48"/>
      <c r="AO657" s="48"/>
      <c r="AP657" s="48"/>
      <c r="AQ657" s="48"/>
      <c r="AR657" s="48"/>
      <c r="AS657" s="48"/>
      <c r="AT657" s="48"/>
      <c r="AU657" s="48"/>
      <c r="AV657" s="48"/>
      <c r="AW657" s="48"/>
      <c r="AX657" s="48"/>
      <c r="AY657" s="48"/>
      <c r="AZ657" s="48"/>
      <c r="BA657" s="48"/>
      <c r="BB657" s="48"/>
      <c r="BC657" s="48"/>
      <c r="BD657" s="48"/>
      <c r="BE657" s="48"/>
      <c r="BF657" s="48"/>
      <c r="BG657" s="48"/>
      <c r="BH657" s="48"/>
      <c r="BI657" s="48"/>
      <c r="BJ657" s="48"/>
      <c r="BK657" s="48"/>
      <c r="BL657" s="48"/>
      <c r="BM657" s="48"/>
      <c r="BN657" s="48"/>
      <c r="BO657" s="48"/>
      <c r="BP657" s="48"/>
      <c r="BQ657" s="48"/>
      <c r="BR657" s="48"/>
      <c r="BS657" s="48"/>
      <c r="BT657" s="48"/>
      <c r="BU657" s="48"/>
      <c r="BV657" s="48"/>
      <c r="BW657" s="48"/>
      <c r="BX657" s="48"/>
      <c r="BY657" s="48"/>
      <c r="BZ657" s="48"/>
      <c r="CA657" s="48"/>
      <c r="CB657" s="48"/>
      <c r="CC657" s="48"/>
      <c r="CD657" s="48"/>
      <c r="CE657" s="48"/>
      <c r="CF657" s="48"/>
      <c r="CG657" s="48"/>
      <c r="CH657" s="48"/>
      <c r="CI657" s="48"/>
      <c r="CJ657" s="48"/>
      <c r="CK657" s="48"/>
      <c r="CL657" s="48"/>
      <c r="CM657" s="48"/>
      <c r="CN657" s="47"/>
      <c r="CO657" s="47"/>
      <c r="CP657" s="47"/>
      <c r="CQ657" s="47"/>
      <c r="CR657" s="47"/>
      <c r="CS657" s="47"/>
      <c r="CT657" s="47"/>
    </row>
    <row r="658" spans="1:98" ht="18.75" customHeight="1">
      <c r="A658" s="48"/>
      <c r="B658" s="50"/>
      <c r="C658" s="71" t="s">
        <v>278</v>
      </c>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c r="AQ658" s="73"/>
      <c r="AR658" s="48"/>
      <c r="AS658" s="48"/>
      <c r="AT658" s="48"/>
      <c r="AU658" s="48"/>
      <c r="AV658" s="48"/>
      <c r="AW658" s="48"/>
      <c r="AX658" s="48"/>
      <c r="AY658" s="48"/>
      <c r="AZ658" s="48"/>
      <c r="BA658" s="48"/>
      <c r="BB658" s="48"/>
      <c r="BC658" s="48"/>
      <c r="BD658" s="48"/>
      <c r="BE658" s="48"/>
      <c r="BF658" s="48"/>
      <c r="BG658" s="48"/>
      <c r="BH658" s="48"/>
      <c r="BI658" s="48"/>
      <c r="BJ658" s="48"/>
      <c r="BK658" s="48"/>
      <c r="BL658" s="48"/>
      <c r="BM658" s="48"/>
      <c r="BN658" s="48"/>
      <c r="BO658" s="48"/>
      <c r="BP658" s="48"/>
      <c r="BQ658" s="48"/>
      <c r="BR658" s="48"/>
      <c r="BS658" s="48"/>
      <c r="BT658" s="48"/>
      <c r="BU658" s="48"/>
      <c r="BV658" s="48"/>
      <c r="BW658" s="48"/>
      <c r="BX658" s="48"/>
      <c r="BY658" s="48"/>
      <c r="BZ658" s="48"/>
      <c r="CA658" s="48"/>
      <c r="CB658" s="48"/>
      <c r="CC658" s="48"/>
      <c r="CD658" s="48"/>
      <c r="CE658" s="48"/>
      <c r="CF658" s="48"/>
      <c r="CG658" s="48"/>
      <c r="CH658" s="48"/>
      <c r="CI658" s="48"/>
      <c r="CJ658" s="48"/>
      <c r="CK658" s="48"/>
      <c r="CL658" s="48"/>
      <c r="CM658" s="48"/>
      <c r="CN658" s="47"/>
      <c r="CO658" s="47"/>
      <c r="CP658" s="47"/>
      <c r="CQ658" s="47"/>
      <c r="CR658" s="47"/>
      <c r="CS658" s="47"/>
      <c r="CT658" s="47"/>
    </row>
    <row r="659" spans="1:98" ht="18.75" customHeight="1">
      <c r="A659" s="48"/>
      <c r="B659" s="50"/>
      <c r="C659" s="74"/>
      <c r="D659" s="75"/>
      <c r="E659" s="75"/>
      <c r="F659" s="75"/>
      <c r="G659" s="75"/>
      <c r="H659" s="75"/>
      <c r="I659" s="75"/>
      <c r="J659" s="75"/>
      <c r="K659" s="75"/>
      <c r="L659" s="75"/>
      <c r="M659" s="75"/>
      <c r="N659" s="75"/>
      <c r="O659" s="75"/>
      <c r="P659" s="75"/>
      <c r="Q659" s="75"/>
      <c r="R659" s="75"/>
      <c r="S659" s="75"/>
      <c r="T659" s="75"/>
      <c r="U659" s="75"/>
      <c r="V659" s="75"/>
      <c r="W659" s="75"/>
      <c r="X659" s="75"/>
      <c r="Y659" s="75"/>
      <c r="Z659" s="75"/>
      <c r="AA659" s="75"/>
      <c r="AB659" s="75"/>
      <c r="AC659" s="75"/>
      <c r="AD659" s="75"/>
      <c r="AE659" s="75"/>
      <c r="AF659" s="75"/>
      <c r="AG659" s="75"/>
      <c r="AH659" s="75"/>
      <c r="AI659" s="75"/>
      <c r="AJ659" s="75"/>
      <c r="AK659" s="75"/>
      <c r="AL659" s="75"/>
      <c r="AM659" s="75"/>
      <c r="AN659" s="75"/>
      <c r="AO659" s="75"/>
      <c r="AP659" s="75"/>
      <c r="AQ659" s="76"/>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8"/>
      <c r="CO659" s="48"/>
      <c r="CP659" s="48"/>
      <c r="CQ659" s="48"/>
      <c r="CR659" s="48"/>
      <c r="CS659" s="47"/>
      <c r="CT659" s="47"/>
    </row>
    <row r="660" spans="1:98" ht="18.75" customHeight="1">
      <c r="A660" s="48"/>
      <c r="B660" s="50"/>
      <c r="C660" s="74"/>
      <c r="D660" s="75"/>
      <c r="E660" s="75"/>
      <c r="F660" s="75"/>
      <c r="G660" s="75"/>
      <c r="H660" s="75"/>
      <c r="I660" s="75"/>
      <c r="J660" s="75"/>
      <c r="K660" s="75"/>
      <c r="L660" s="75"/>
      <c r="M660" s="75"/>
      <c r="N660" s="75"/>
      <c r="O660" s="75"/>
      <c r="P660" s="75"/>
      <c r="Q660" s="75"/>
      <c r="R660" s="75"/>
      <c r="S660" s="75"/>
      <c r="T660" s="75"/>
      <c r="U660" s="75"/>
      <c r="V660" s="75"/>
      <c r="W660" s="75"/>
      <c r="X660" s="75"/>
      <c r="Y660" s="75"/>
      <c r="Z660" s="75"/>
      <c r="AA660" s="75"/>
      <c r="AB660" s="75"/>
      <c r="AC660" s="75"/>
      <c r="AD660" s="75"/>
      <c r="AE660" s="75"/>
      <c r="AF660" s="75"/>
      <c r="AG660" s="75"/>
      <c r="AH660" s="75"/>
      <c r="AI660" s="75"/>
      <c r="AJ660" s="75"/>
      <c r="AK660" s="75"/>
      <c r="AL660" s="75"/>
      <c r="AM660" s="75"/>
      <c r="AN660" s="75"/>
      <c r="AO660" s="75"/>
      <c r="AP660" s="75"/>
      <c r="AQ660" s="76"/>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8"/>
      <c r="CO660" s="48"/>
      <c r="CP660" s="48"/>
      <c r="CQ660" s="48"/>
      <c r="CR660" s="48"/>
      <c r="CS660" s="47"/>
      <c r="CT660" s="47"/>
    </row>
    <row r="661" spans="1:98" ht="18.75" customHeight="1">
      <c r="A661" s="48"/>
      <c r="B661" s="50"/>
      <c r="C661" s="74"/>
      <c r="D661" s="75"/>
      <c r="E661" s="75"/>
      <c r="F661" s="75"/>
      <c r="G661" s="75"/>
      <c r="H661" s="75"/>
      <c r="I661" s="75"/>
      <c r="J661" s="75"/>
      <c r="K661" s="75"/>
      <c r="L661" s="75"/>
      <c r="M661" s="75"/>
      <c r="N661" s="75"/>
      <c r="O661" s="75"/>
      <c r="P661" s="75"/>
      <c r="Q661" s="75"/>
      <c r="R661" s="75"/>
      <c r="S661" s="75"/>
      <c r="T661" s="75"/>
      <c r="U661" s="75"/>
      <c r="V661" s="75"/>
      <c r="W661" s="75"/>
      <c r="X661" s="75"/>
      <c r="Y661" s="75"/>
      <c r="Z661" s="75"/>
      <c r="AA661" s="75"/>
      <c r="AB661" s="75"/>
      <c r="AC661" s="75"/>
      <c r="AD661" s="75"/>
      <c r="AE661" s="75"/>
      <c r="AF661" s="75"/>
      <c r="AG661" s="75"/>
      <c r="AH661" s="75"/>
      <c r="AI661" s="75"/>
      <c r="AJ661" s="75"/>
      <c r="AK661" s="75"/>
      <c r="AL661" s="75"/>
      <c r="AM661" s="75"/>
      <c r="AN661" s="75"/>
      <c r="AO661" s="75"/>
      <c r="AP661" s="75"/>
      <c r="AQ661" s="76"/>
      <c r="AR661" s="48"/>
      <c r="AS661" s="48"/>
      <c r="AT661" s="48"/>
      <c r="AU661" s="48"/>
      <c r="AV661" s="48"/>
      <c r="AW661" s="48"/>
      <c r="AX661" s="48"/>
      <c r="AY661" s="48"/>
      <c r="AZ661" s="48"/>
      <c r="BA661" s="48"/>
      <c r="BB661" s="48"/>
      <c r="BC661" s="48"/>
      <c r="BD661" s="48"/>
      <c r="BE661" s="48"/>
      <c r="BF661" s="48"/>
      <c r="BG661" s="48"/>
      <c r="BH661" s="48"/>
      <c r="BI661" s="48"/>
      <c r="BJ661" s="48"/>
      <c r="BK661" s="48"/>
      <c r="BL661" s="48"/>
      <c r="BM661" s="48"/>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8"/>
      <c r="CO661" s="48"/>
      <c r="CP661" s="48"/>
      <c r="CQ661" s="48"/>
      <c r="CR661" s="48"/>
      <c r="CS661" s="47"/>
      <c r="CT661" s="47"/>
    </row>
    <row r="662" spans="1:98" ht="18.75" customHeight="1">
      <c r="A662" s="48"/>
      <c r="B662" s="50"/>
      <c r="C662" s="74"/>
      <c r="D662" s="75"/>
      <c r="E662" s="75"/>
      <c r="F662" s="75"/>
      <c r="G662" s="75"/>
      <c r="H662" s="75"/>
      <c r="I662" s="75"/>
      <c r="J662" s="75"/>
      <c r="K662" s="75"/>
      <c r="L662" s="75"/>
      <c r="M662" s="75"/>
      <c r="N662" s="75"/>
      <c r="O662" s="75"/>
      <c r="P662" s="75"/>
      <c r="Q662" s="75"/>
      <c r="R662" s="75"/>
      <c r="S662" s="75"/>
      <c r="T662" s="75"/>
      <c r="U662" s="75"/>
      <c r="V662" s="75"/>
      <c r="W662" s="75"/>
      <c r="X662" s="75"/>
      <c r="Y662" s="75"/>
      <c r="Z662" s="75"/>
      <c r="AA662" s="75"/>
      <c r="AB662" s="75"/>
      <c r="AC662" s="75"/>
      <c r="AD662" s="75"/>
      <c r="AE662" s="75"/>
      <c r="AF662" s="75"/>
      <c r="AG662" s="75"/>
      <c r="AH662" s="75"/>
      <c r="AI662" s="75"/>
      <c r="AJ662" s="75"/>
      <c r="AK662" s="75"/>
      <c r="AL662" s="75"/>
      <c r="AM662" s="75"/>
      <c r="AN662" s="75"/>
      <c r="AO662" s="75"/>
      <c r="AP662" s="75"/>
      <c r="AQ662" s="76"/>
      <c r="AR662" s="48"/>
      <c r="AS662" s="48"/>
      <c r="AT662" s="48"/>
      <c r="AU662" s="48"/>
      <c r="AV662" s="48"/>
      <c r="AW662" s="48"/>
      <c r="AX662" s="48"/>
      <c r="AY662" s="48"/>
      <c r="AZ662" s="48"/>
      <c r="BA662" s="48"/>
      <c r="BB662" s="48"/>
      <c r="BC662" s="48"/>
      <c r="BD662" s="48"/>
      <c r="BE662" s="48"/>
      <c r="BF662" s="48"/>
      <c r="BG662" s="48"/>
      <c r="BH662" s="48"/>
      <c r="BI662" s="48"/>
      <c r="BJ662" s="48"/>
      <c r="BK662" s="48"/>
      <c r="BL662" s="48"/>
      <c r="BM662" s="48"/>
      <c r="BN662" s="48"/>
      <c r="BO662" s="48"/>
      <c r="BP662" s="48"/>
      <c r="BQ662" s="48"/>
      <c r="BR662" s="48"/>
      <c r="BS662" s="48"/>
      <c r="BT662" s="48"/>
      <c r="BU662" s="48"/>
      <c r="BV662" s="48"/>
      <c r="BW662" s="48"/>
      <c r="BX662" s="48"/>
      <c r="BY662" s="48"/>
      <c r="BZ662" s="48"/>
      <c r="CA662" s="48"/>
      <c r="CB662" s="48"/>
      <c r="CC662" s="48"/>
      <c r="CD662" s="48"/>
      <c r="CE662" s="48"/>
      <c r="CF662" s="48"/>
      <c r="CG662" s="48"/>
      <c r="CH662" s="48"/>
      <c r="CI662" s="48"/>
      <c r="CJ662" s="48"/>
      <c r="CK662" s="48"/>
      <c r="CL662" s="48"/>
      <c r="CM662" s="48"/>
      <c r="CN662" s="48"/>
      <c r="CO662" s="48"/>
      <c r="CP662" s="48"/>
      <c r="CQ662" s="48"/>
      <c r="CR662" s="48"/>
      <c r="CS662" s="47"/>
      <c r="CT662" s="47"/>
    </row>
    <row r="663" spans="1:98" ht="18.75" customHeight="1">
      <c r="A663" s="48"/>
      <c r="B663" s="50"/>
      <c r="C663" s="74"/>
      <c r="D663" s="75"/>
      <c r="E663" s="75"/>
      <c r="F663" s="75"/>
      <c r="G663" s="75"/>
      <c r="H663" s="75"/>
      <c r="I663" s="75"/>
      <c r="J663" s="75"/>
      <c r="K663" s="75"/>
      <c r="L663" s="75"/>
      <c r="M663" s="75"/>
      <c r="N663" s="75"/>
      <c r="O663" s="75"/>
      <c r="P663" s="75"/>
      <c r="Q663" s="75"/>
      <c r="R663" s="75"/>
      <c r="S663" s="75"/>
      <c r="T663" s="75"/>
      <c r="U663" s="75"/>
      <c r="V663" s="75"/>
      <c r="W663" s="75"/>
      <c r="X663" s="75"/>
      <c r="Y663" s="75"/>
      <c r="Z663" s="75"/>
      <c r="AA663" s="75"/>
      <c r="AB663" s="75"/>
      <c r="AC663" s="75"/>
      <c r="AD663" s="75"/>
      <c r="AE663" s="75"/>
      <c r="AF663" s="75"/>
      <c r="AG663" s="75"/>
      <c r="AH663" s="75"/>
      <c r="AI663" s="75"/>
      <c r="AJ663" s="75"/>
      <c r="AK663" s="75"/>
      <c r="AL663" s="75"/>
      <c r="AM663" s="75"/>
      <c r="AN663" s="75"/>
      <c r="AO663" s="75"/>
      <c r="AP663" s="75"/>
      <c r="AQ663" s="76"/>
      <c r="AR663" s="48"/>
      <c r="AS663" s="48"/>
      <c r="AT663" s="48"/>
      <c r="AU663" s="48"/>
      <c r="AV663" s="48"/>
      <c r="AW663" s="48"/>
      <c r="AX663" s="48"/>
      <c r="AY663" s="48"/>
      <c r="AZ663" s="48"/>
      <c r="BA663" s="48"/>
      <c r="BB663" s="48"/>
      <c r="BC663" s="48"/>
      <c r="BD663" s="48"/>
      <c r="BE663" s="48"/>
      <c r="BF663" s="48"/>
      <c r="BG663" s="48"/>
      <c r="BH663" s="48"/>
      <c r="BI663" s="48"/>
      <c r="BJ663" s="48"/>
      <c r="BK663" s="48"/>
      <c r="BL663" s="48"/>
      <c r="BM663" s="48"/>
      <c r="BN663" s="48"/>
      <c r="BO663" s="48"/>
      <c r="BP663" s="48"/>
      <c r="BQ663" s="48"/>
      <c r="BR663" s="48"/>
      <c r="BS663" s="48"/>
      <c r="BT663" s="48"/>
      <c r="BU663" s="48"/>
      <c r="BV663" s="48"/>
      <c r="BW663" s="48"/>
      <c r="BX663" s="48"/>
      <c r="BY663" s="48"/>
      <c r="BZ663" s="48"/>
      <c r="CA663" s="48"/>
      <c r="CB663" s="48"/>
      <c r="CC663" s="48"/>
      <c r="CD663" s="48"/>
      <c r="CE663" s="48"/>
      <c r="CF663" s="48"/>
      <c r="CG663" s="48"/>
      <c r="CH663" s="48"/>
      <c r="CI663" s="48"/>
      <c r="CJ663" s="48"/>
      <c r="CK663" s="48"/>
      <c r="CL663" s="48"/>
      <c r="CM663" s="48"/>
      <c r="CN663" s="48"/>
      <c r="CO663" s="48"/>
      <c r="CP663" s="48"/>
      <c r="CQ663" s="48"/>
      <c r="CR663" s="48"/>
      <c r="CS663" s="47"/>
      <c r="CT663" s="47"/>
    </row>
    <row r="664" spans="1:98" ht="18.75" customHeight="1">
      <c r="A664" s="48"/>
      <c r="B664" s="48"/>
      <c r="C664" s="74"/>
      <c r="D664" s="75"/>
      <c r="E664" s="75"/>
      <c r="F664" s="75"/>
      <c r="G664" s="75"/>
      <c r="H664" s="75"/>
      <c r="I664" s="75"/>
      <c r="J664" s="75"/>
      <c r="K664" s="75"/>
      <c r="L664" s="75"/>
      <c r="M664" s="75"/>
      <c r="N664" s="75"/>
      <c r="O664" s="75"/>
      <c r="P664" s="75"/>
      <c r="Q664" s="75"/>
      <c r="R664" s="75"/>
      <c r="S664" s="75"/>
      <c r="T664" s="75"/>
      <c r="U664" s="75"/>
      <c r="V664" s="75"/>
      <c r="W664" s="75"/>
      <c r="X664" s="75"/>
      <c r="Y664" s="75"/>
      <c r="Z664" s="75"/>
      <c r="AA664" s="75"/>
      <c r="AB664" s="75"/>
      <c r="AC664" s="75"/>
      <c r="AD664" s="75"/>
      <c r="AE664" s="75"/>
      <c r="AF664" s="75"/>
      <c r="AG664" s="75"/>
      <c r="AH664" s="75"/>
      <c r="AI664" s="75"/>
      <c r="AJ664" s="75"/>
      <c r="AK664" s="75"/>
      <c r="AL664" s="75"/>
      <c r="AM664" s="75"/>
      <c r="AN664" s="75"/>
      <c r="AO664" s="75"/>
      <c r="AP664" s="75"/>
      <c r="AQ664" s="76"/>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8"/>
      <c r="BY664" s="48"/>
      <c r="BZ664" s="48"/>
      <c r="CA664" s="48"/>
      <c r="CB664" s="48"/>
      <c r="CC664" s="48"/>
      <c r="CD664" s="48"/>
      <c r="CE664" s="48"/>
      <c r="CF664" s="48"/>
      <c r="CG664" s="48"/>
      <c r="CH664" s="48"/>
      <c r="CI664" s="48"/>
      <c r="CJ664" s="48"/>
      <c r="CK664" s="48"/>
      <c r="CL664" s="48"/>
      <c r="CM664" s="48"/>
      <c r="CN664" s="48"/>
      <c r="CO664" s="48"/>
      <c r="CP664" s="48"/>
      <c r="CQ664" s="48"/>
      <c r="CR664" s="48"/>
      <c r="CS664" s="47"/>
      <c r="CT664" s="47"/>
    </row>
    <row r="665" spans="1:98" ht="18.75" customHeight="1">
      <c r="A665" s="48"/>
      <c r="B665" s="48"/>
      <c r="C665" s="74"/>
      <c r="D665" s="75"/>
      <c r="E665" s="75"/>
      <c r="F665" s="75"/>
      <c r="G665" s="75"/>
      <c r="H665" s="75"/>
      <c r="I665" s="75"/>
      <c r="J665" s="75"/>
      <c r="K665" s="75"/>
      <c r="L665" s="75"/>
      <c r="M665" s="75"/>
      <c r="N665" s="75"/>
      <c r="O665" s="75"/>
      <c r="P665" s="75"/>
      <c r="Q665" s="75"/>
      <c r="R665" s="75"/>
      <c r="S665" s="75"/>
      <c r="T665" s="75"/>
      <c r="U665" s="75"/>
      <c r="V665" s="75"/>
      <c r="W665" s="75"/>
      <c r="X665" s="75"/>
      <c r="Y665" s="75"/>
      <c r="Z665" s="75"/>
      <c r="AA665" s="75"/>
      <c r="AB665" s="75"/>
      <c r="AC665" s="75"/>
      <c r="AD665" s="75"/>
      <c r="AE665" s="75"/>
      <c r="AF665" s="75"/>
      <c r="AG665" s="75"/>
      <c r="AH665" s="75"/>
      <c r="AI665" s="75"/>
      <c r="AJ665" s="75"/>
      <c r="AK665" s="75"/>
      <c r="AL665" s="75"/>
      <c r="AM665" s="75"/>
      <c r="AN665" s="75"/>
      <c r="AO665" s="75"/>
      <c r="AP665" s="75"/>
      <c r="AQ665" s="76"/>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8"/>
      <c r="CO665" s="48"/>
      <c r="CP665" s="48"/>
      <c r="CQ665" s="48"/>
      <c r="CR665" s="48"/>
      <c r="CS665" s="47"/>
      <c r="CT665" s="47"/>
    </row>
    <row r="666" spans="1:98" ht="18.75" customHeight="1">
      <c r="A666" s="48"/>
      <c r="B666" s="48"/>
      <c r="C666" s="74"/>
      <c r="D666" s="75"/>
      <c r="E666" s="75"/>
      <c r="F666" s="75"/>
      <c r="G666" s="75"/>
      <c r="H666" s="75"/>
      <c r="I666" s="75"/>
      <c r="J666" s="75"/>
      <c r="K666" s="75"/>
      <c r="L666" s="75"/>
      <c r="M666" s="75"/>
      <c r="N666" s="75"/>
      <c r="O666" s="75"/>
      <c r="P666" s="75"/>
      <c r="Q666" s="75"/>
      <c r="R666" s="75"/>
      <c r="S666" s="75"/>
      <c r="T666" s="75"/>
      <c r="U666" s="75"/>
      <c r="V666" s="75"/>
      <c r="W666" s="75"/>
      <c r="X666" s="75"/>
      <c r="Y666" s="75"/>
      <c r="Z666" s="75"/>
      <c r="AA666" s="75"/>
      <c r="AB666" s="75"/>
      <c r="AC666" s="75"/>
      <c r="AD666" s="75"/>
      <c r="AE666" s="75"/>
      <c r="AF666" s="75"/>
      <c r="AG666" s="75"/>
      <c r="AH666" s="75"/>
      <c r="AI666" s="75"/>
      <c r="AJ666" s="75"/>
      <c r="AK666" s="75"/>
      <c r="AL666" s="75"/>
      <c r="AM666" s="75"/>
      <c r="AN666" s="75"/>
      <c r="AO666" s="75"/>
      <c r="AP666" s="75"/>
      <c r="AQ666" s="76"/>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8"/>
      <c r="CO666" s="48"/>
      <c r="CP666" s="48"/>
      <c r="CQ666" s="48"/>
      <c r="CR666" s="48"/>
      <c r="CS666" s="47"/>
      <c r="CT666" s="47"/>
    </row>
    <row r="667" spans="1:98" ht="18.75" customHeight="1">
      <c r="A667" s="48"/>
      <c r="B667" s="48"/>
      <c r="C667" s="74"/>
      <c r="D667" s="75"/>
      <c r="E667" s="75"/>
      <c r="F667" s="75"/>
      <c r="G667" s="75"/>
      <c r="H667" s="75"/>
      <c r="I667" s="75"/>
      <c r="J667" s="75"/>
      <c r="K667" s="75"/>
      <c r="L667" s="75"/>
      <c r="M667" s="75"/>
      <c r="N667" s="75"/>
      <c r="O667" s="75"/>
      <c r="P667" s="75"/>
      <c r="Q667" s="75"/>
      <c r="R667" s="75"/>
      <c r="S667" s="75"/>
      <c r="T667" s="75"/>
      <c r="U667" s="75"/>
      <c r="V667" s="75"/>
      <c r="W667" s="75"/>
      <c r="X667" s="75"/>
      <c r="Y667" s="75"/>
      <c r="Z667" s="75"/>
      <c r="AA667" s="75"/>
      <c r="AB667" s="75"/>
      <c r="AC667" s="75"/>
      <c r="AD667" s="75"/>
      <c r="AE667" s="75"/>
      <c r="AF667" s="75"/>
      <c r="AG667" s="75"/>
      <c r="AH667" s="75"/>
      <c r="AI667" s="75"/>
      <c r="AJ667" s="75"/>
      <c r="AK667" s="75"/>
      <c r="AL667" s="75"/>
      <c r="AM667" s="75"/>
      <c r="AN667" s="75"/>
      <c r="AO667" s="75"/>
      <c r="AP667" s="75"/>
      <c r="AQ667" s="76"/>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7"/>
      <c r="CT667" s="47"/>
    </row>
    <row r="668" spans="1:98" ht="18.75" customHeight="1" thickBot="1">
      <c r="A668" s="48"/>
      <c r="B668" s="48"/>
      <c r="C668" s="77"/>
      <c r="D668" s="78"/>
      <c r="E668" s="78"/>
      <c r="F668" s="78"/>
      <c r="G668" s="78"/>
      <c r="H668" s="78"/>
      <c r="I668" s="78"/>
      <c r="J668" s="78"/>
      <c r="K668" s="78"/>
      <c r="L668" s="78"/>
      <c r="M668" s="78"/>
      <c r="N668" s="78"/>
      <c r="O668" s="78"/>
      <c r="P668" s="78"/>
      <c r="Q668" s="78"/>
      <c r="R668" s="78"/>
      <c r="S668" s="78"/>
      <c r="T668" s="78"/>
      <c r="U668" s="78"/>
      <c r="V668" s="78"/>
      <c r="W668" s="78"/>
      <c r="X668" s="78"/>
      <c r="Y668" s="78"/>
      <c r="Z668" s="78"/>
      <c r="AA668" s="78"/>
      <c r="AB668" s="78"/>
      <c r="AC668" s="78"/>
      <c r="AD668" s="78"/>
      <c r="AE668" s="78"/>
      <c r="AF668" s="78"/>
      <c r="AG668" s="78"/>
      <c r="AH668" s="78"/>
      <c r="AI668" s="78"/>
      <c r="AJ668" s="78"/>
      <c r="AK668" s="78"/>
      <c r="AL668" s="78"/>
      <c r="AM668" s="78"/>
      <c r="AN668" s="78"/>
      <c r="AO668" s="78"/>
      <c r="AP668" s="78"/>
      <c r="AQ668" s="79"/>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7"/>
      <c r="CT668" s="47"/>
    </row>
    <row r="669" spans="1:98">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c r="AB669" s="47"/>
      <c r="AC669" s="47"/>
      <c r="AD669" s="47"/>
      <c r="AE669" s="47"/>
      <c r="AF669" s="47"/>
      <c r="AG669" s="47"/>
      <c r="AH669" s="47"/>
      <c r="AI669" s="47"/>
      <c r="AJ669" s="47"/>
      <c r="AK669" s="47"/>
      <c r="AL669" s="47"/>
      <c r="AM669" s="47"/>
      <c r="AN669" s="47"/>
      <c r="AO669" s="47"/>
      <c r="AP669" s="47"/>
      <c r="AQ669" s="47"/>
      <c r="AR669" s="47"/>
      <c r="AS669" s="47"/>
      <c r="AT669" s="47"/>
      <c r="AU669" s="47"/>
      <c r="AV669" s="47"/>
      <c r="AW669" s="47"/>
      <c r="AX669" s="47"/>
      <c r="AY669" s="47"/>
      <c r="AZ669" s="47"/>
      <c r="BA669" s="47"/>
      <c r="BB669" s="47"/>
      <c r="BC669" s="47"/>
      <c r="BD669" s="47"/>
      <c r="BE669" s="47"/>
      <c r="BF669" s="47"/>
      <c r="BG669" s="47"/>
      <c r="BH669" s="47"/>
      <c r="BI669" s="47"/>
      <c r="BJ669" s="47"/>
      <c r="BK669" s="47"/>
      <c r="BL669" s="47"/>
      <c r="BM669" s="47"/>
      <c r="BN669" s="47"/>
      <c r="BO669" s="47"/>
      <c r="BP669" s="47"/>
      <c r="BQ669" s="47"/>
      <c r="BR669" s="47"/>
      <c r="BS669" s="47"/>
      <c r="BT669" s="47"/>
      <c r="BU669" s="47"/>
      <c r="BV669" s="47"/>
      <c r="BW669" s="47"/>
      <c r="BX669" s="47"/>
      <c r="BY669" s="47"/>
      <c r="BZ669" s="47"/>
      <c r="CA669" s="47"/>
      <c r="CB669" s="47"/>
      <c r="CC669" s="47"/>
      <c r="CD669" s="47"/>
      <c r="CE669" s="47"/>
      <c r="CF669" s="47"/>
      <c r="CG669" s="47"/>
      <c r="CH669" s="47"/>
      <c r="CI669" s="47"/>
      <c r="CJ669" s="47"/>
      <c r="CK669" s="47"/>
      <c r="CL669" s="47"/>
      <c r="CM669" s="47"/>
      <c r="CN669" s="47"/>
      <c r="CO669" s="47"/>
      <c r="CP669" s="47"/>
      <c r="CQ669" s="47"/>
      <c r="CR669" s="47"/>
      <c r="CS669" s="47"/>
      <c r="CT669" s="47"/>
    </row>
    <row r="670" spans="1:98" s="10" customFormat="1" ht="14.25" customHeight="1">
      <c r="A670" s="9" t="s">
        <v>229</v>
      </c>
      <c r="F670" s="11"/>
      <c r="AD670" s="12"/>
      <c r="AE670" s="12"/>
      <c r="AF670" s="12"/>
      <c r="AG670" s="12"/>
      <c r="AH670" s="12"/>
      <c r="AI670" s="12"/>
      <c r="AJ670" s="12"/>
      <c r="AK670" s="12"/>
      <c r="AL670" s="12"/>
      <c r="AM670" s="13"/>
      <c r="AN670" s="13"/>
      <c r="AO670" s="13"/>
      <c r="AP670" s="13"/>
      <c r="AQ670" s="13"/>
      <c r="AR670" s="13"/>
      <c r="AS670" s="13"/>
      <c r="AT670" s="13"/>
      <c r="AU670" s="13"/>
      <c r="AV670" s="13"/>
      <c r="AW670" s="13"/>
      <c r="AX670" s="13"/>
      <c r="AY670" s="13"/>
      <c r="AZ670" s="13"/>
      <c r="BA670" s="13"/>
      <c r="BB670" s="13"/>
      <c r="BC670" s="13"/>
      <c r="BD670" s="13"/>
      <c r="BE670" s="13"/>
      <c r="BF670" s="13"/>
      <c r="BG670" s="13"/>
      <c r="BH670" s="13"/>
      <c r="BI670" s="13"/>
      <c r="BJ670" s="135"/>
      <c r="BK670" s="135"/>
      <c r="BL670" s="135"/>
      <c r="BM670" s="135"/>
      <c r="BN670" s="135"/>
      <c r="BO670" s="51"/>
      <c r="BP670" s="51"/>
      <c r="BQ670" s="51"/>
      <c r="BR670" s="51"/>
      <c r="BS670" s="51"/>
      <c r="BT670" s="51"/>
      <c r="CM670" s="14"/>
    </row>
    <row r="671" spans="1:98" s="19" customFormat="1" ht="11.25" customHeight="1">
      <c r="A671" s="2"/>
      <c r="B671" s="86" t="s">
        <v>4</v>
      </c>
      <c r="C671" s="86"/>
      <c r="D671" s="15" t="s">
        <v>230</v>
      </c>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7"/>
      <c r="AI671" s="17"/>
      <c r="AJ671" s="15"/>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CR671" s="20"/>
    </row>
    <row r="672" spans="1:98" ht="15" customHeight="1">
      <c r="B672" s="86"/>
      <c r="C672" s="86"/>
      <c r="D672" s="27" t="s">
        <v>231</v>
      </c>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c r="AE672" s="28"/>
      <c r="AF672" s="28"/>
      <c r="AG672" s="28"/>
      <c r="AK672" s="22"/>
    </row>
    <row r="673" spans="1:96" ht="9.75" customHeight="1">
      <c r="D673" s="87"/>
      <c r="E673" s="88"/>
      <c r="F673" s="88"/>
      <c r="G673" s="88"/>
      <c r="H673" s="88"/>
      <c r="I673" s="89"/>
      <c r="J673" s="93" t="s">
        <v>6</v>
      </c>
      <c r="K673" s="94"/>
      <c r="L673" s="94"/>
      <c r="M673" s="95"/>
      <c r="N673" s="93" t="s">
        <v>7</v>
      </c>
      <c r="O673" s="94"/>
      <c r="P673" s="94"/>
      <c r="Q673" s="95"/>
      <c r="R673" s="80">
        <v>1</v>
      </c>
      <c r="S673" s="81"/>
      <c r="T673" s="81"/>
      <c r="U673" s="82"/>
      <c r="V673" s="80">
        <v>2</v>
      </c>
      <c r="W673" s="81"/>
      <c r="X673" s="81"/>
      <c r="Y673" s="82"/>
      <c r="Z673" s="80">
        <v>3</v>
      </c>
      <c r="AA673" s="81"/>
      <c r="AB673" s="81"/>
      <c r="AC673" s="82"/>
      <c r="AD673" s="80">
        <v>4</v>
      </c>
      <c r="AE673" s="81"/>
      <c r="AF673" s="81"/>
      <c r="AG673" s="82"/>
      <c r="AH673" s="80"/>
      <c r="AI673" s="81"/>
      <c r="AJ673" s="81"/>
      <c r="AK673" s="82"/>
    </row>
    <row r="674" spans="1:96" ht="22.5" customHeight="1">
      <c r="D674" s="90"/>
      <c r="E674" s="91"/>
      <c r="F674" s="91"/>
      <c r="G674" s="91"/>
      <c r="H674" s="91"/>
      <c r="I674" s="92"/>
      <c r="J674" s="96"/>
      <c r="K674" s="97"/>
      <c r="L674" s="97"/>
      <c r="M674" s="98"/>
      <c r="N674" s="96"/>
      <c r="O674" s="97"/>
      <c r="P674" s="97"/>
      <c r="Q674" s="98"/>
      <c r="R674" s="83" t="s">
        <v>66</v>
      </c>
      <c r="S674" s="84"/>
      <c r="T674" s="84"/>
      <c r="U674" s="85"/>
      <c r="V674" s="83" t="s">
        <v>67</v>
      </c>
      <c r="W674" s="84"/>
      <c r="X674" s="84"/>
      <c r="Y674" s="85"/>
      <c r="Z674" s="83" t="s">
        <v>68</v>
      </c>
      <c r="AA674" s="84"/>
      <c r="AB674" s="84"/>
      <c r="AC674" s="85"/>
      <c r="AD674" s="83" t="s">
        <v>69</v>
      </c>
      <c r="AE674" s="84"/>
      <c r="AF674" s="84"/>
      <c r="AG674" s="85"/>
      <c r="AH674" s="83" t="s">
        <v>12</v>
      </c>
      <c r="AI674" s="84"/>
      <c r="AJ674" s="84"/>
      <c r="AK674" s="85"/>
      <c r="BI674" s="5" t="s">
        <v>13</v>
      </c>
      <c r="BJ674" s="2" t="s">
        <v>14</v>
      </c>
      <c r="BK674" s="2">
        <v>1</v>
      </c>
      <c r="BL674" s="2">
        <v>2</v>
      </c>
      <c r="BM674" s="2">
        <v>3</v>
      </c>
      <c r="BN674" s="2">
        <v>4</v>
      </c>
      <c r="BO674" s="2">
        <v>0</v>
      </c>
    </row>
    <row r="675" spans="1:96">
      <c r="D675" s="68" t="s">
        <v>15</v>
      </c>
      <c r="E675" s="69"/>
      <c r="F675" s="69"/>
      <c r="G675" s="69"/>
      <c r="H675" s="69"/>
      <c r="I675" s="70"/>
      <c r="J675" s="63">
        <f>BI675</f>
        <v>97.626394493235225</v>
      </c>
      <c r="K675" s="63"/>
      <c r="L675" s="63"/>
      <c r="M675" s="63"/>
      <c r="N675" s="63">
        <f>BJ675</f>
        <v>100</v>
      </c>
      <c r="O675" s="63"/>
      <c r="P675" s="63"/>
      <c r="Q675" s="63"/>
      <c r="R675" s="63">
        <f>BK675</f>
        <v>77.5</v>
      </c>
      <c r="S675" s="63"/>
      <c r="T675" s="63"/>
      <c r="U675" s="63"/>
      <c r="V675" s="63">
        <f>BL675</f>
        <v>22.5</v>
      </c>
      <c r="W675" s="63"/>
      <c r="X675" s="63"/>
      <c r="Y675" s="63"/>
      <c r="Z675" s="63">
        <f>BM675</f>
        <v>0</v>
      </c>
      <c r="AA675" s="63"/>
      <c r="AB675" s="63"/>
      <c r="AC675" s="63"/>
      <c r="AD675" s="63">
        <f>BN675</f>
        <v>0</v>
      </c>
      <c r="AE675" s="63"/>
      <c r="AF675" s="63"/>
      <c r="AG675" s="63"/>
      <c r="AH675" s="63">
        <f>BO675</f>
        <v>0</v>
      </c>
      <c r="AI675" s="63"/>
      <c r="AJ675" s="63"/>
      <c r="AK675" s="63"/>
      <c r="BG675" s="2">
        <v>120</v>
      </c>
      <c r="BH675" s="2" t="s">
        <v>16</v>
      </c>
      <c r="BI675" s="23">
        <v>97.626394493235225</v>
      </c>
      <c r="BJ675" s="23">
        <f>BK675+BL675</f>
        <v>100</v>
      </c>
      <c r="BK675" s="23">
        <v>77.5</v>
      </c>
      <c r="BL675" s="23">
        <v>22.5</v>
      </c>
      <c r="BM675" s="23">
        <v>0</v>
      </c>
      <c r="BN675" s="23">
        <v>0</v>
      </c>
      <c r="BO675" s="23">
        <v>0</v>
      </c>
    </row>
    <row r="676" spans="1:96">
      <c r="D676" s="120" t="s">
        <v>17</v>
      </c>
      <c r="E676" s="121"/>
      <c r="F676" s="121"/>
      <c r="G676" s="121"/>
      <c r="H676" s="121"/>
      <c r="I676" s="122"/>
      <c r="J676" s="134">
        <f>BI676</f>
        <v>97.767857142857139</v>
      </c>
      <c r="K676" s="134"/>
      <c r="L676" s="134"/>
      <c r="M676" s="134"/>
      <c r="N676" s="67">
        <f>IF(ISERROR(BJ676),"",BJ676)</f>
        <v>98.571428571428569</v>
      </c>
      <c r="O676" s="67"/>
      <c r="P676" s="67"/>
      <c r="Q676" s="67"/>
      <c r="R676" s="134">
        <f>BK676</f>
        <v>88.571428571428569</v>
      </c>
      <c r="S676" s="134"/>
      <c r="T676" s="134"/>
      <c r="U676" s="134"/>
      <c r="V676" s="134">
        <f>BL676</f>
        <v>10</v>
      </c>
      <c r="W676" s="134"/>
      <c r="X676" s="134"/>
      <c r="Y676" s="134"/>
      <c r="Z676" s="134">
        <f>BM676</f>
        <v>0</v>
      </c>
      <c r="AA676" s="134"/>
      <c r="AB676" s="134"/>
      <c r="AC676" s="134"/>
      <c r="AD676" s="134">
        <f>BN676</f>
        <v>1.4285714285714286</v>
      </c>
      <c r="AE676" s="134"/>
      <c r="AF676" s="134"/>
      <c r="AG676" s="134"/>
      <c r="AH676" s="67">
        <f>BO676</f>
        <v>0</v>
      </c>
      <c r="AI676" s="67"/>
      <c r="AJ676" s="67"/>
      <c r="AK676" s="67"/>
      <c r="BH676" s="2" t="s">
        <v>18</v>
      </c>
      <c r="BI676" s="23">
        <v>97.767857142857139</v>
      </c>
      <c r="BJ676" s="23">
        <f>BK676+BL676</f>
        <v>98.571428571428569</v>
      </c>
      <c r="BK676" s="23">
        <v>88.571428571428569</v>
      </c>
      <c r="BL676" s="23">
        <v>10</v>
      </c>
      <c r="BM676" s="23">
        <v>0</v>
      </c>
      <c r="BN676" s="23">
        <v>1.4285714285714286</v>
      </c>
      <c r="BO676" s="23">
        <v>0</v>
      </c>
    </row>
    <row r="677" spans="1:96" s="40" customFormat="1" ht="15" customHeight="1">
      <c r="D677" s="32" t="s">
        <v>232</v>
      </c>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c r="AC677" s="32"/>
      <c r="AD677" s="32"/>
      <c r="AE677" s="32"/>
      <c r="AF677" s="32"/>
      <c r="AG677" s="32"/>
      <c r="BI677" s="42" t="s">
        <v>13</v>
      </c>
      <c r="BJ677" s="40" t="s">
        <v>14</v>
      </c>
      <c r="BK677" s="40">
        <v>1</v>
      </c>
      <c r="BL677" s="40">
        <v>2</v>
      </c>
      <c r="BM677" s="40">
        <v>3</v>
      </c>
      <c r="BN677" s="40">
        <v>4</v>
      </c>
      <c r="BO677" s="40">
        <v>0</v>
      </c>
    </row>
    <row r="678" spans="1:96" s="40" customFormat="1">
      <c r="D678" s="126" t="s">
        <v>15</v>
      </c>
      <c r="E678" s="127"/>
      <c r="F678" s="127"/>
      <c r="G678" s="127"/>
      <c r="H678" s="127"/>
      <c r="I678" s="128"/>
      <c r="J678" s="63">
        <f>BI678</f>
        <v>72.34749584619037</v>
      </c>
      <c r="K678" s="63"/>
      <c r="L678" s="63"/>
      <c r="M678" s="63"/>
      <c r="N678" s="63">
        <f>BJ678</f>
        <v>61.25</v>
      </c>
      <c r="O678" s="63"/>
      <c r="P678" s="63"/>
      <c r="Q678" s="63"/>
      <c r="R678" s="63">
        <f>BK678</f>
        <v>33.75</v>
      </c>
      <c r="S678" s="63"/>
      <c r="T678" s="63"/>
      <c r="U678" s="63"/>
      <c r="V678" s="63">
        <f>BL678</f>
        <v>27.500000000000004</v>
      </c>
      <c r="W678" s="63"/>
      <c r="X678" s="63"/>
      <c r="Y678" s="63"/>
      <c r="Z678" s="63">
        <f>BM678</f>
        <v>26.25</v>
      </c>
      <c r="AA678" s="63"/>
      <c r="AB678" s="63"/>
      <c r="AC678" s="63"/>
      <c r="AD678" s="63">
        <f>BN678</f>
        <v>12.5</v>
      </c>
      <c r="AE678" s="63"/>
      <c r="AF678" s="63"/>
      <c r="AG678" s="63"/>
      <c r="AH678" s="63">
        <f>BO678</f>
        <v>0</v>
      </c>
      <c r="AI678" s="63"/>
      <c r="AJ678" s="63"/>
      <c r="AK678" s="63"/>
      <c r="BG678" s="40">
        <v>121</v>
      </c>
      <c r="BH678" s="40" t="s">
        <v>16</v>
      </c>
      <c r="BI678" s="23">
        <v>72.34749584619037</v>
      </c>
      <c r="BJ678" s="43">
        <f>BK678+BL678</f>
        <v>61.25</v>
      </c>
      <c r="BK678" s="23">
        <v>33.75</v>
      </c>
      <c r="BL678" s="23">
        <v>27.500000000000004</v>
      </c>
      <c r="BM678" s="23">
        <v>26.25</v>
      </c>
      <c r="BN678" s="23">
        <v>12.5</v>
      </c>
      <c r="BO678" s="23">
        <v>0</v>
      </c>
    </row>
    <row r="679" spans="1:96" s="40" customFormat="1">
      <c r="D679" s="120" t="s">
        <v>17</v>
      </c>
      <c r="E679" s="121"/>
      <c r="F679" s="121"/>
      <c r="G679" s="121"/>
      <c r="H679" s="121"/>
      <c r="I679" s="122"/>
      <c r="J679" s="67">
        <f>BI679</f>
        <v>72.433035714285708</v>
      </c>
      <c r="K679" s="67"/>
      <c r="L679" s="67"/>
      <c r="M679" s="67"/>
      <c r="N679" s="67">
        <f>IF(ISERROR(BJ679),"",BJ679)</f>
        <v>81.428571428571431</v>
      </c>
      <c r="O679" s="67"/>
      <c r="P679" s="67"/>
      <c r="Q679" s="67"/>
      <c r="R679" s="67">
        <f>BK679</f>
        <v>45.714285714285715</v>
      </c>
      <c r="S679" s="67"/>
      <c r="T679" s="67"/>
      <c r="U679" s="67"/>
      <c r="V679" s="67">
        <f>BL679</f>
        <v>35.714285714285715</v>
      </c>
      <c r="W679" s="67"/>
      <c r="X679" s="67"/>
      <c r="Y679" s="67"/>
      <c r="Z679" s="67">
        <f>BM679</f>
        <v>11.428571428571429</v>
      </c>
      <c r="AA679" s="67"/>
      <c r="AB679" s="67"/>
      <c r="AC679" s="67"/>
      <c r="AD679" s="67">
        <f>BN679</f>
        <v>7.1428571428571423</v>
      </c>
      <c r="AE679" s="67"/>
      <c r="AF679" s="67"/>
      <c r="AG679" s="67"/>
      <c r="AH679" s="67">
        <f>BO679</f>
        <v>0</v>
      </c>
      <c r="AI679" s="67"/>
      <c r="AJ679" s="67"/>
      <c r="AK679" s="67"/>
      <c r="BH679" s="40" t="s">
        <v>18</v>
      </c>
      <c r="BI679" s="23">
        <v>72.433035714285708</v>
      </c>
      <c r="BJ679" s="43">
        <f>BK679+BL679</f>
        <v>81.428571428571431</v>
      </c>
      <c r="BK679" s="23">
        <v>45.714285714285715</v>
      </c>
      <c r="BL679" s="23">
        <v>35.714285714285715</v>
      </c>
      <c r="BM679" s="23">
        <v>11.428571428571429</v>
      </c>
      <c r="BN679" s="23">
        <v>7.1428571428571423</v>
      </c>
      <c r="BO679" s="23">
        <v>0</v>
      </c>
    </row>
    <row r="680" spans="1:96" s="40" customFormat="1" ht="15" customHeight="1">
      <c r="D680" s="27" t="s">
        <v>233</v>
      </c>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c r="AC680" s="32"/>
      <c r="AD680" s="32"/>
      <c r="AE680" s="32"/>
      <c r="AF680" s="32"/>
      <c r="AG680" s="32"/>
      <c r="BI680" s="42" t="s">
        <v>13</v>
      </c>
      <c r="BJ680" s="40" t="s">
        <v>14</v>
      </c>
      <c r="BK680" s="40">
        <v>1</v>
      </c>
      <c r="BL680" s="40">
        <v>2</v>
      </c>
      <c r="BM680" s="40">
        <v>3</v>
      </c>
      <c r="BN680" s="40">
        <v>4</v>
      </c>
      <c r="BO680" s="40">
        <v>0</v>
      </c>
    </row>
    <row r="681" spans="1:96" s="40" customFormat="1">
      <c r="D681" s="126" t="s">
        <v>15</v>
      </c>
      <c r="E681" s="127"/>
      <c r="F681" s="127"/>
      <c r="G681" s="127"/>
      <c r="H681" s="127"/>
      <c r="I681" s="128"/>
      <c r="J681" s="63">
        <f>BI681</f>
        <v>67.457868502254925</v>
      </c>
      <c r="K681" s="63"/>
      <c r="L681" s="63"/>
      <c r="M681" s="63"/>
      <c r="N681" s="63">
        <f>BJ681</f>
        <v>58.75</v>
      </c>
      <c r="O681" s="63"/>
      <c r="P681" s="63"/>
      <c r="Q681" s="63"/>
      <c r="R681" s="63">
        <f>BK681</f>
        <v>18.75</v>
      </c>
      <c r="S681" s="63"/>
      <c r="T681" s="63"/>
      <c r="U681" s="63"/>
      <c r="V681" s="63">
        <f>BL681</f>
        <v>40</v>
      </c>
      <c r="W681" s="63"/>
      <c r="X681" s="63"/>
      <c r="Y681" s="63"/>
      <c r="Z681" s="63">
        <f>BM681</f>
        <v>26.25</v>
      </c>
      <c r="AA681" s="63"/>
      <c r="AB681" s="63"/>
      <c r="AC681" s="63"/>
      <c r="AD681" s="63">
        <f>BN681</f>
        <v>15</v>
      </c>
      <c r="AE681" s="63"/>
      <c r="AF681" s="63"/>
      <c r="AG681" s="63"/>
      <c r="AH681" s="63">
        <f>BO681</f>
        <v>0</v>
      </c>
      <c r="AI681" s="63"/>
      <c r="AJ681" s="63"/>
      <c r="AK681" s="63"/>
      <c r="BG681" s="40">
        <v>122</v>
      </c>
      <c r="BH681" s="40" t="s">
        <v>16</v>
      </c>
      <c r="BI681" s="23">
        <v>67.457868502254925</v>
      </c>
      <c r="BJ681" s="43">
        <f>BK681+BL681</f>
        <v>58.75</v>
      </c>
      <c r="BK681" s="23">
        <v>18.75</v>
      </c>
      <c r="BL681" s="23">
        <v>40</v>
      </c>
      <c r="BM681" s="23">
        <v>26.25</v>
      </c>
      <c r="BN681" s="23">
        <v>15</v>
      </c>
      <c r="BO681" s="23">
        <v>0</v>
      </c>
    </row>
    <row r="682" spans="1:96" s="40" customFormat="1">
      <c r="D682" s="120" t="s">
        <v>17</v>
      </c>
      <c r="E682" s="121"/>
      <c r="F682" s="121"/>
      <c r="G682" s="121"/>
      <c r="H682" s="121"/>
      <c r="I682" s="122"/>
      <c r="J682" s="67">
        <f>BI682</f>
        <v>66.272321428571416</v>
      </c>
      <c r="K682" s="67"/>
      <c r="L682" s="67"/>
      <c r="M682" s="67"/>
      <c r="N682" s="67">
        <f>IF(ISERROR(BJ682),"",BJ682)</f>
        <v>75.714285714285708</v>
      </c>
      <c r="O682" s="67"/>
      <c r="P682" s="67"/>
      <c r="Q682" s="67"/>
      <c r="R682" s="67">
        <f>BK682</f>
        <v>42.857142857142854</v>
      </c>
      <c r="S682" s="67"/>
      <c r="T682" s="67"/>
      <c r="U682" s="67"/>
      <c r="V682" s="67">
        <f>BL682</f>
        <v>32.857142857142854</v>
      </c>
      <c r="W682" s="67"/>
      <c r="X682" s="67"/>
      <c r="Y682" s="67"/>
      <c r="Z682" s="67">
        <f>BM682</f>
        <v>10</v>
      </c>
      <c r="AA682" s="67"/>
      <c r="AB682" s="67"/>
      <c r="AC682" s="67"/>
      <c r="AD682" s="67">
        <f>BN682</f>
        <v>14.285714285714285</v>
      </c>
      <c r="AE682" s="67"/>
      <c r="AF682" s="67"/>
      <c r="AG682" s="67"/>
      <c r="AH682" s="67">
        <f>BO682</f>
        <v>0</v>
      </c>
      <c r="AI682" s="67"/>
      <c r="AJ682" s="67"/>
      <c r="AK682" s="67"/>
      <c r="BH682" s="40" t="s">
        <v>18</v>
      </c>
      <c r="BI682" s="23">
        <v>66.272321428571416</v>
      </c>
      <c r="BJ682" s="43">
        <f>BK682+BL682</f>
        <v>75.714285714285708</v>
      </c>
      <c r="BK682" s="23">
        <v>42.857142857142854</v>
      </c>
      <c r="BL682" s="23">
        <v>32.857142857142854</v>
      </c>
      <c r="BM682" s="23">
        <v>10</v>
      </c>
      <c r="BN682" s="23">
        <v>14.285714285714285</v>
      </c>
      <c r="BO682" s="23">
        <v>0</v>
      </c>
    </row>
    <row r="683" spans="1:96" s="40" customFormat="1"/>
    <row r="684" spans="1:96" s="19" customFormat="1" ht="11.25" customHeight="1">
      <c r="A684" s="40"/>
      <c r="B684" s="86" t="s">
        <v>19</v>
      </c>
      <c r="C684" s="86"/>
      <c r="D684" s="15" t="s">
        <v>234</v>
      </c>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17"/>
      <c r="AI684" s="17"/>
      <c r="AJ684" s="15"/>
      <c r="AK684" s="18"/>
      <c r="AL684" s="18"/>
      <c r="AM684" s="18"/>
      <c r="AN684" s="18"/>
      <c r="AO684" s="18"/>
      <c r="AP684" s="18"/>
      <c r="AQ684" s="18"/>
      <c r="AR684" s="18"/>
      <c r="AS684" s="18"/>
      <c r="AT684" s="18"/>
      <c r="AU684" s="18"/>
      <c r="AV684" s="18"/>
      <c r="AW684" s="18"/>
      <c r="AX684" s="18"/>
      <c r="AY684" s="18"/>
      <c r="AZ684" s="18"/>
      <c r="BA684" s="18"/>
      <c r="BB684" s="18"/>
      <c r="BC684" s="18"/>
      <c r="BD684" s="18"/>
      <c r="BE684" s="18"/>
      <c r="BF684" s="18"/>
      <c r="BT684" s="40"/>
      <c r="CR684" s="20"/>
    </row>
    <row r="685" spans="1:96" s="40" customFormat="1" ht="15" customHeight="1">
      <c r="B685" s="86"/>
      <c r="C685" s="86"/>
      <c r="D685" s="27" t="s">
        <v>235</v>
      </c>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c r="AE685" s="28"/>
      <c r="AF685" s="28"/>
      <c r="AG685" s="28"/>
      <c r="AK685" s="41"/>
    </row>
    <row r="686" spans="1:96" s="40" customFormat="1" ht="9.75" customHeight="1">
      <c r="D686" s="107"/>
      <c r="E686" s="108"/>
      <c r="F686" s="108"/>
      <c r="G686" s="108"/>
      <c r="H686" s="108"/>
      <c r="I686" s="109"/>
      <c r="J686" s="93" t="s">
        <v>6</v>
      </c>
      <c r="K686" s="129"/>
      <c r="L686" s="129"/>
      <c r="M686" s="130"/>
      <c r="N686" s="93" t="s">
        <v>7</v>
      </c>
      <c r="O686" s="129"/>
      <c r="P686" s="129"/>
      <c r="Q686" s="130"/>
      <c r="R686" s="80">
        <v>1</v>
      </c>
      <c r="S686" s="81"/>
      <c r="T686" s="81"/>
      <c r="U686" s="82"/>
      <c r="V686" s="80">
        <v>2</v>
      </c>
      <c r="W686" s="81"/>
      <c r="X686" s="81"/>
      <c r="Y686" s="82"/>
      <c r="Z686" s="80">
        <v>3</v>
      </c>
      <c r="AA686" s="81"/>
      <c r="AB686" s="81"/>
      <c r="AC686" s="82"/>
      <c r="AD686" s="80">
        <v>4</v>
      </c>
      <c r="AE686" s="81"/>
      <c r="AF686" s="81"/>
      <c r="AG686" s="82"/>
      <c r="AH686" s="80"/>
      <c r="AI686" s="81"/>
      <c r="AJ686" s="81"/>
      <c r="AK686" s="82"/>
    </row>
    <row r="687" spans="1:96" s="40" customFormat="1" ht="22.5" customHeight="1">
      <c r="D687" s="110"/>
      <c r="E687" s="111"/>
      <c r="F687" s="111"/>
      <c r="G687" s="111"/>
      <c r="H687" s="111"/>
      <c r="I687" s="112"/>
      <c r="J687" s="131"/>
      <c r="K687" s="132"/>
      <c r="L687" s="132"/>
      <c r="M687" s="133"/>
      <c r="N687" s="131"/>
      <c r="O687" s="132"/>
      <c r="P687" s="132"/>
      <c r="Q687" s="133"/>
      <c r="R687" s="83" t="s">
        <v>66</v>
      </c>
      <c r="S687" s="84"/>
      <c r="T687" s="84"/>
      <c r="U687" s="85"/>
      <c r="V687" s="83" t="s">
        <v>67</v>
      </c>
      <c r="W687" s="84"/>
      <c r="X687" s="84"/>
      <c r="Y687" s="85"/>
      <c r="Z687" s="83" t="s">
        <v>68</v>
      </c>
      <c r="AA687" s="84"/>
      <c r="AB687" s="84"/>
      <c r="AC687" s="85"/>
      <c r="AD687" s="83" t="s">
        <v>69</v>
      </c>
      <c r="AE687" s="84"/>
      <c r="AF687" s="84"/>
      <c r="AG687" s="85"/>
      <c r="AH687" s="83" t="s">
        <v>12</v>
      </c>
      <c r="AI687" s="84"/>
      <c r="AJ687" s="84"/>
      <c r="AK687" s="85"/>
      <c r="BI687" s="42" t="s">
        <v>13</v>
      </c>
      <c r="BJ687" s="40" t="s">
        <v>14</v>
      </c>
      <c r="BK687" s="40">
        <v>1</v>
      </c>
      <c r="BL687" s="40">
        <v>2</v>
      </c>
      <c r="BM687" s="40">
        <v>3</v>
      </c>
      <c r="BN687" s="40">
        <v>4</v>
      </c>
      <c r="BO687" s="40">
        <v>0</v>
      </c>
    </row>
    <row r="688" spans="1:96" s="40" customFormat="1">
      <c r="D688" s="126" t="s">
        <v>15</v>
      </c>
      <c r="E688" s="127"/>
      <c r="F688" s="127"/>
      <c r="G688" s="127"/>
      <c r="H688" s="127"/>
      <c r="I688" s="128"/>
      <c r="J688" s="117">
        <f>BI688</f>
        <v>75.860431996202223</v>
      </c>
      <c r="K688" s="118"/>
      <c r="L688" s="118"/>
      <c r="M688" s="119"/>
      <c r="N688" s="117">
        <f>BJ688</f>
        <v>68.75</v>
      </c>
      <c r="O688" s="118"/>
      <c r="P688" s="118"/>
      <c r="Q688" s="119"/>
      <c r="R688" s="117">
        <f>BK688</f>
        <v>37.5</v>
      </c>
      <c r="S688" s="118"/>
      <c r="T688" s="118"/>
      <c r="U688" s="119"/>
      <c r="V688" s="117">
        <f>BL688</f>
        <v>31.25</v>
      </c>
      <c r="W688" s="118"/>
      <c r="X688" s="118"/>
      <c r="Y688" s="119"/>
      <c r="Z688" s="117">
        <f>BM688</f>
        <v>18.75</v>
      </c>
      <c r="AA688" s="118"/>
      <c r="AB688" s="118"/>
      <c r="AC688" s="119"/>
      <c r="AD688" s="117">
        <f>BN688</f>
        <v>12.5</v>
      </c>
      <c r="AE688" s="118"/>
      <c r="AF688" s="118"/>
      <c r="AG688" s="119"/>
      <c r="AH688" s="117">
        <f>BO688</f>
        <v>0</v>
      </c>
      <c r="AI688" s="118"/>
      <c r="AJ688" s="118"/>
      <c r="AK688" s="119"/>
      <c r="BG688" s="40">
        <v>123</v>
      </c>
      <c r="BH688" s="40" t="s">
        <v>16</v>
      </c>
      <c r="BI688" s="23">
        <v>75.860431996202223</v>
      </c>
      <c r="BJ688" s="43">
        <f>BK688+BL688</f>
        <v>68.75</v>
      </c>
      <c r="BK688" s="23">
        <v>37.5</v>
      </c>
      <c r="BL688" s="23">
        <v>31.25</v>
      </c>
      <c r="BM688" s="23">
        <v>18.75</v>
      </c>
      <c r="BN688" s="23">
        <v>12.5</v>
      </c>
      <c r="BO688" s="23">
        <v>0</v>
      </c>
    </row>
    <row r="689" spans="4:67" s="40" customFormat="1">
      <c r="D689" s="120" t="s">
        <v>17</v>
      </c>
      <c r="E689" s="121"/>
      <c r="F689" s="121"/>
      <c r="G689" s="121"/>
      <c r="H689" s="121"/>
      <c r="I689" s="122"/>
      <c r="J689" s="123">
        <f>BI689</f>
        <v>75.9375</v>
      </c>
      <c r="K689" s="124"/>
      <c r="L689" s="124"/>
      <c r="M689" s="125"/>
      <c r="N689" s="67">
        <f>IF(ISERROR(BJ689),"",BJ689)</f>
        <v>78.571428571428569</v>
      </c>
      <c r="O689" s="67"/>
      <c r="P689" s="67"/>
      <c r="Q689" s="67"/>
      <c r="R689" s="123">
        <f>BK689</f>
        <v>57.142857142857139</v>
      </c>
      <c r="S689" s="124"/>
      <c r="T689" s="124"/>
      <c r="U689" s="125"/>
      <c r="V689" s="123">
        <f>BL689</f>
        <v>21.428571428571427</v>
      </c>
      <c r="W689" s="124"/>
      <c r="X689" s="124"/>
      <c r="Y689" s="125"/>
      <c r="Z689" s="123">
        <f>BM689</f>
        <v>15.714285714285714</v>
      </c>
      <c r="AA689" s="124"/>
      <c r="AB689" s="124"/>
      <c r="AC689" s="125"/>
      <c r="AD689" s="123">
        <f>BN689</f>
        <v>5.7142857142857144</v>
      </c>
      <c r="AE689" s="124"/>
      <c r="AF689" s="124"/>
      <c r="AG689" s="125"/>
      <c r="AH689" s="123">
        <f>BO689</f>
        <v>0</v>
      </c>
      <c r="AI689" s="124"/>
      <c r="AJ689" s="124"/>
      <c r="AK689" s="125"/>
      <c r="BH689" s="40" t="s">
        <v>18</v>
      </c>
      <c r="BI689" s="23">
        <v>75.9375</v>
      </c>
      <c r="BJ689" s="43">
        <f>BK689+BL689</f>
        <v>78.571428571428569</v>
      </c>
      <c r="BK689" s="23">
        <v>57.142857142857139</v>
      </c>
      <c r="BL689" s="23">
        <v>21.428571428571427</v>
      </c>
      <c r="BM689" s="23">
        <v>15.714285714285714</v>
      </c>
      <c r="BN689" s="23">
        <v>5.7142857142857144</v>
      </c>
      <c r="BO689" s="23">
        <v>0</v>
      </c>
    </row>
    <row r="690" spans="4:67" s="40" customFormat="1" ht="15" customHeight="1">
      <c r="D690" s="27" t="s">
        <v>236</v>
      </c>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c r="AC690" s="32"/>
      <c r="AD690" s="32"/>
      <c r="AE690" s="32"/>
      <c r="AF690" s="32"/>
      <c r="AG690" s="32"/>
      <c r="AK690" s="41"/>
      <c r="BI690" s="42" t="s">
        <v>13</v>
      </c>
      <c r="BJ690" s="40" t="s">
        <v>14</v>
      </c>
      <c r="BK690" s="40">
        <v>1</v>
      </c>
      <c r="BL690" s="40">
        <v>2</v>
      </c>
      <c r="BM690" s="40">
        <v>3</v>
      </c>
      <c r="BN690" s="40">
        <v>4</v>
      </c>
      <c r="BO690" s="40">
        <v>0</v>
      </c>
    </row>
    <row r="691" spans="4:67" s="40" customFormat="1">
      <c r="D691" s="126" t="s">
        <v>15</v>
      </c>
      <c r="E691" s="127"/>
      <c r="F691" s="127"/>
      <c r="G691" s="127"/>
      <c r="H691" s="127"/>
      <c r="I691" s="128"/>
      <c r="J691" s="117">
        <f>BI691</f>
        <v>87.063849988131963</v>
      </c>
      <c r="K691" s="118"/>
      <c r="L691" s="118"/>
      <c r="M691" s="119"/>
      <c r="N691" s="117">
        <f>BJ691</f>
        <v>85</v>
      </c>
      <c r="O691" s="118"/>
      <c r="P691" s="118"/>
      <c r="Q691" s="119"/>
      <c r="R691" s="117">
        <f>BK691</f>
        <v>48.75</v>
      </c>
      <c r="S691" s="118"/>
      <c r="T691" s="118"/>
      <c r="U691" s="119"/>
      <c r="V691" s="117">
        <f>BL691</f>
        <v>36.25</v>
      </c>
      <c r="W691" s="118"/>
      <c r="X691" s="118"/>
      <c r="Y691" s="119"/>
      <c r="Z691" s="117">
        <f>BM691</f>
        <v>12.5</v>
      </c>
      <c r="AA691" s="118"/>
      <c r="AB691" s="118"/>
      <c r="AC691" s="119"/>
      <c r="AD691" s="117">
        <f>BN691</f>
        <v>2.5</v>
      </c>
      <c r="AE691" s="118"/>
      <c r="AF691" s="118"/>
      <c r="AG691" s="119"/>
      <c r="AH691" s="117">
        <f>BO691</f>
        <v>0</v>
      </c>
      <c r="AI691" s="118"/>
      <c r="AJ691" s="118"/>
      <c r="AK691" s="119"/>
      <c r="BG691" s="40">
        <v>124</v>
      </c>
      <c r="BH691" s="40" t="s">
        <v>16</v>
      </c>
      <c r="BI691" s="23">
        <v>87.063849988131963</v>
      </c>
      <c r="BJ691" s="43">
        <f>BK691+BL691</f>
        <v>85</v>
      </c>
      <c r="BK691" s="23">
        <v>48.75</v>
      </c>
      <c r="BL691" s="23">
        <v>36.25</v>
      </c>
      <c r="BM691" s="23">
        <v>12.5</v>
      </c>
      <c r="BN691" s="23">
        <v>2.5</v>
      </c>
      <c r="BO691" s="23">
        <v>0</v>
      </c>
    </row>
    <row r="692" spans="4:67" s="40" customFormat="1">
      <c r="D692" s="120" t="s">
        <v>17</v>
      </c>
      <c r="E692" s="121"/>
      <c r="F692" s="121"/>
      <c r="G692" s="121"/>
      <c r="H692" s="121"/>
      <c r="I692" s="122"/>
      <c r="J692" s="123">
        <f>BI692</f>
        <v>87.03125</v>
      </c>
      <c r="K692" s="124"/>
      <c r="L692" s="124"/>
      <c r="M692" s="125"/>
      <c r="N692" s="67">
        <f>IF(ISERROR(BJ692),"",BJ692)</f>
        <v>90</v>
      </c>
      <c r="O692" s="67"/>
      <c r="P692" s="67"/>
      <c r="Q692" s="67"/>
      <c r="R692" s="123">
        <f>BK692</f>
        <v>61.428571428571431</v>
      </c>
      <c r="S692" s="124"/>
      <c r="T692" s="124"/>
      <c r="U692" s="125"/>
      <c r="V692" s="123">
        <f>BL692</f>
        <v>28.571428571428569</v>
      </c>
      <c r="W692" s="124"/>
      <c r="X692" s="124"/>
      <c r="Y692" s="125"/>
      <c r="Z692" s="123">
        <f>BM692</f>
        <v>8.5714285714285712</v>
      </c>
      <c r="AA692" s="124"/>
      <c r="AB692" s="124"/>
      <c r="AC692" s="125"/>
      <c r="AD692" s="123">
        <f>BN692</f>
        <v>1.4285714285714286</v>
      </c>
      <c r="AE692" s="124"/>
      <c r="AF692" s="124"/>
      <c r="AG692" s="125"/>
      <c r="AH692" s="123">
        <f>BO692</f>
        <v>0</v>
      </c>
      <c r="AI692" s="124"/>
      <c r="AJ692" s="124"/>
      <c r="AK692" s="125"/>
      <c r="BH692" s="40" t="s">
        <v>18</v>
      </c>
      <c r="BI692" s="23">
        <v>87.03125</v>
      </c>
      <c r="BJ692" s="43">
        <f>BK692+BL692</f>
        <v>90</v>
      </c>
      <c r="BK692" s="23">
        <v>61.428571428571431</v>
      </c>
      <c r="BL692" s="23">
        <v>28.571428571428569</v>
      </c>
      <c r="BM692" s="23">
        <v>8.5714285714285712</v>
      </c>
      <c r="BN692" s="23">
        <v>1.4285714285714286</v>
      </c>
      <c r="BO692" s="23">
        <v>0</v>
      </c>
    </row>
    <row r="693" spans="4:67" s="40" customFormat="1" ht="15" customHeight="1">
      <c r="D693" s="27" t="s">
        <v>237</v>
      </c>
    </row>
    <row r="694" spans="4:67" s="40" customFormat="1" ht="9.75" customHeight="1">
      <c r="D694" s="107"/>
      <c r="E694" s="108"/>
      <c r="F694" s="108"/>
      <c r="G694" s="108"/>
      <c r="H694" s="108"/>
      <c r="I694" s="109"/>
      <c r="J694" s="113">
        <v>1</v>
      </c>
      <c r="K694" s="113"/>
      <c r="L694" s="113"/>
      <c r="M694" s="113"/>
      <c r="N694" s="113"/>
      <c r="O694" s="113"/>
      <c r="P694" s="113">
        <v>2</v>
      </c>
      <c r="Q694" s="113"/>
      <c r="R694" s="113"/>
      <c r="S694" s="113"/>
      <c r="T694" s="113"/>
      <c r="U694" s="113"/>
      <c r="V694" s="113">
        <v>3</v>
      </c>
      <c r="W694" s="113"/>
      <c r="X694" s="113"/>
      <c r="Y694" s="113"/>
      <c r="Z694" s="113"/>
      <c r="AA694" s="113"/>
      <c r="AB694" s="113">
        <v>4</v>
      </c>
      <c r="AC694" s="113"/>
      <c r="AD694" s="113"/>
      <c r="AE694" s="113"/>
      <c r="AF694" s="113"/>
      <c r="AG694" s="113"/>
      <c r="AH694" s="113"/>
      <c r="AI694" s="113"/>
      <c r="AJ694" s="113"/>
      <c r="AK694" s="113"/>
      <c r="AL694" s="113"/>
      <c r="AM694" s="113"/>
    </row>
    <row r="695" spans="4:67" s="40" customFormat="1" ht="22.5" customHeight="1">
      <c r="D695" s="110"/>
      <c r="E695" s="111"/>
      <c r="F695" s="111"/>
      <c r="G695" s="111"/>
      <c r="H695" s="111"/>
      <c r="I695" s="112"/>
      <c r="J695" s="106" t="s">
        <v>238</v>
      </c>
      <c r="K695" s="106"/>
      <c r="L695" s="106"/>
      <c r="M695" s="106"/>
      <c r="N695" s="106"/>
      <c r="O695" s="106"/>
      <c r="P695" s="106" t="s">
        <v>239</v>
      </c>
      <c r="Q695" s="106"/>
      <c r="R695" s="106"/>
      <c r="S695" s="106"/>
      <c r="T695" s="106"/>
      <c r="U695" s="106"/>
      <c r="V695" s="106" t="s">
        <v>240</v>
      </c>
      <c r="W695" s="106"/>
      <c r="X695" s="106"/>
      <c r="Y695" s="106"/>
      <c r="Z695" s="106"/>
      <c r="AA695" s="106"/>
      <c r="AB695" s="106" t="s">
        <v>241</v>
      </c>
      <c r="AC695" s="106"/>
      <c r="AD695" s="106"/>
      <c r="AE695" s="106"/>
      <c r="AF695" s="106"/>
      <c r="AG695" s="106"/>
      <c r="AH695" s="106" t="s">
        <v>12</v>
      </c>
      <c r="AI695" s="106"/>
      <c r="AJ695" s="106"/>
      <c r="AK695" s="106"/>
      <c r="AL695" s="106"/>
      <c r="AM695" s="106"/>
      <c r="BK695" s="40">
        <v>1</v>
      </c>
      <c r="BL695" s="40">
        <v>2</v>
      </c>
      <c r="BM695" s="40">
        <v>3</v>
      </c>
      <c r="BN695" s="40">
        <v>4</v>
      </c>
      <c r="BO695" s="40">
        <v>0</v>
      </c>
    </row>
    <row r="696" spans="4:67" s="40" customFormat="1">
      <c r="D696" s="104" t="s">
        <v>15</v>
      </c>
      <c r="E696" s="104"/>
      <c r="F696" s="105" t="s">
        <v>57</v>
      </c>
      <c r="G696" s="105"/>
      <c r="H696" s="105"/>
      <c r="I696" s="105"/>
      <c r="J696" s="101">
        <f>BK696</f>
        <v>69.000712081652026</v>
      </c>
      <c r="K696" s="101"/>
      <c r="L696" s="101"/>
      <c r="M696" s="101"/>
      <c r="N696" s="101"/>
      <c r="O696" s="101"/>
      <c r="P696" s="101">
        <f>BL696</f>
        <v>29.432708283883219</v>
      </c>
      <c r="Q696" s="101"/>
      <c r="R696" s="101"/>
      <c r="S696" s="101"/>
      <c r="T696" s="101"/>
      <c r="U696" s="101"/>
      <c r="V696" s="101">
        <f>BM696</f>
        <v>0.97317825777355815</v>
      </c>
      <c r="W696" s="101"/>
      <c r="X696" s="101"/>
      <c r="Y696" s="101"/>
      <c r="Z696" s="101"/>
      <c r="AA696" s="101"/>
      <c r="AB696" s="101">
        <f>BN696</f>
        <v>0.42724899121765963</v>
      </c>
      <c r="AC696" s="101"/>
      <c r="AD696" s="101"/>
      <c r="AE696" s="101"/>
      <c r="AF696" s="101"/>
      <c r="AG696" s="101"/>
      <c r="AH696" s="101">
        <f>BO696</f>
        <v>0.16615238547353431</v>
      </c>
      <c r="AI696" s="101"/>
      <c r="AJ696" s="101"/>
      <c r="AK696" s="101"/>
      <c r="AL696" s="101"/>
      <c r="AM696" s="101"/>
      <c r="BG696" s="40">
        <v>125</v>
      </c>
      <c r="BH696" s="40" t="s">
        <v>58</v>
      </c>
      <c r="BK696" s="43">
        <v>69.000712081652026</v>
      </c>
      <c r="BL696" s="43">
        <v>29.432708283883219</v>
      </c>
      <c r="BM696" s="43">
        <v>0.97317825777355815</v>
      </c>
      <c r="BN696" s="43">
        <v>0.42724899121765963</v>
      </c>
      <c r="BO696" s="43">
        <v>0.16615238547353431</v>
      </c>
    </row>
    <row r="697" spans="4:67" s="40" customFormat="1">
      <c r="D697" s="104"/>
      <c r="E697" s="104"/>
      <c r="F697" s="102" t="s">
        <v>59</v>
      </c>
      <c r="G697" s="102"/>
      <c r="H697" s="102"/>
      <c r="I697" s="102"/>
      <c r="J697" s="103">
        <f>BK697</f>
        <v>71.25</v>
      </c>
      <c r="K697" s="103"/>
      <c r="L697" s="103"/>
      <c r="M697" s="103"/>
      <c r="N697" s="103"/>
      <c r="O697" s="103"/>
      <c r="P697" s="103">
        <f>BL697</f>
        <v>27.500000000000004</v>
      </c>
      <c r="Q697" s="103"/>
      <c r="R697" s="103"/>
      <c r="S697" s="103"/>
      <c r="T697" s="103"/>
      <c r="U697" s="103"/>
      <c r="V697" s="103">
        <f>BM697</f>
        <v>1.25</v>
      </c>
      <c r="W697" s="103"/>
      <c r="X697" s="103"/>
      <c r="Y697" s="103"/>
      <c r="Z697" s="103"/>
      <c r="AA697" s="103"/>
      <c r="AB697" s="103">
        <f>BN697</f>
        <v>0</v>
      </c>
      <c r="AC697" s="103"/>
      <c r="AD697" s="103"/>
      <c r="AE697" s="103"/>
      <c r="AF697" s="103"/>
      <c r="AG697" s="103"/>
      <c r="AH697" s="103">
        <f>BO697</f>
        <v>0</v>
      </c>
      <c r="AI697" s="103"/>
      <c r="AJ697" s="103"/>
      <c r="AK697" s="103"/>
      <c r="AL697" s="103"/>
      <c r="AM697" s="103"/>
      <c r="BH697" s="40" t="s">
        <v>60</v>
      </c>
      <c r="BK697" s="43">
        <v>71.25</v>
      </c>
      <c r="BL697" s="43">
        <v>27.500000000000004</v>
      </c>
      <c r="BM697" s="43">
        <v>1.25</v>
      </c>
      <c r="BN697" s="43">
        <v>0</v>
      </c>
      <c r="BO697" s="43">
        <v>0</v>
      </c>
    </row>
    <row r="698" spans="4:67" s="40" customFormat="1">
      <c r="D698" s="104" t="s">
        <v>17</v>
      </c>
      <c r="E698" s="104"/>
      <c r="F698" s="105" t="s">
        <v>57</v>
      </c>
      <c r="G698" s="105"/>
      <c r="H698" s="105"/>
      <c r="I698" s="105"/>
      <c r="J698" s="101">
        <f>BK698</f>
        <v>73.035714285714278</v>
      </c>
      <c r="K698" s="101"/>
      <c r="L698" s="101"/>
      <c r="M698" s="101"/>
      <c r="N698" s="101"/>
      <c r="O698" s="101"/>
      <c r="P698" s="101">
        <f>BL698</f>
        <v>25.624999999999996</v>
      </c>
      <c r="Q698" s="101"/>
      <c r="R698" s="101"/>
      <c r="S698" s="101"/>
      <c r="T698" s="101"/>
      <c r="U698" s="101"/>
      <c r="V698" s="101">
        <f>BM698</f>
        <v>1.0044642857142858</v>
      </c>
      <c r="W698" s="101"/>
      <c r="X698" s="101"/>
      <c r="Y698" s="101"/>
      <c r="Z698" s="101"/>
      <c r="AA698" s="101"/>
      <c r="AB698" s="101">
        <f>BN698</f>
        <v>0.3125</v>
      </c>
      <c r="AC698" s="101"/>
      <c r="AD698" s="101"/>
      <c r="AE698" s="101"/>
      <c r="AF698" s="101"/>
      <c r="AG698" s="101"/>
      <c r="AH698" s="101">
        <f>BO698</f>
        <v>2.2321428571428572E-2</v>
      </c>
      <c r="AI698" s="101"/>
      <c r="AJ698" s="101"/>
      <c r="AK698" s="101"/>
      <c r="AL698" s="101"/>
      <c r="AM698" s="101"/>
      <c r="BH698" s="40" t="s">
        <v>58</v>
      </c>
      <c r="BK698" s="43">
        <v>73.035714285714278</v>
      </c>
      <c r="BL698" s="43">
        <v>25.624999999999996</v>
      </c>
      <c r="BM698" s="43">
        <v>1.0044642857142858</v>
      </c>
      <c r="BN698" s="43">
        <v>0.3125</v>
      </c>
      <c r="BO698" s="43">
        <v>2.2321428571428572E-2</v>
      </c>
    </row>
    <row r="699" spans="4:67" s="40" customFormat="1">
      <c r="D699" s="104"/>
      <c r="E699" s="104"/>
      <c r="F699" s="102" t="s">
        <v>59</v>
      </c>
      <c r="G699" s="102"/>
      <c r="H699" s="102"/>
      <c r="I699" s="102"/>
      <c r="J699" s="103">
        <f>BK699</f>
        <v>74.285714285714292</v>
      </c>
      <c r="K699" s="103"/>
      <c r="L699" s="103"/>
      <c r="M699" s="103"/>
      <c r="N699" s="103"/>
      <c r="O699" s="103"/>
      <c r="P699" s="103">
        <f>BL699</f>
        <v>22.857142857142858</v>
      </c>
      <c r="Q699" s="103"/>
      <c r="R699" s="103"/>
      <c r="S699" s="103"/>
      <c r="T699" s="103"/>
      <c r="U699" s="103"/>
      <c r="V699" s="103">
        <f>BM699</f>
        <v>1.4285714285714286</v>
      </c>
      <c r="W699" s="103"/>
      <c r="X699" s="103"/>
      <c r="Y699" s="103"/>
      <c r="Z699" s="103"/>
      <c r="AA699" s="103"/>
      <c r="AB699" s="103">
        <f>BN699</f>
        <v>1.4285714285714286</v>
      </c>
      <c r="AC699" s="103"/>
      <c r="AD699" s="103"/>
      <c r="AE699" s="103"/>
      <c r="AF699" s="103"/>
      <c r="AG699" s="103"/>
      <c r="AH699" s="103">
        <f>BO699</f>
        <v>0</v>
      </c>
      <c r="AI699" s="103"/>
      <c r="AJ699" s="103"/>
      <c r="AK699" s="103"/>
      <c r="AL699" s="103"/>
      <c r="AM699" s="103"/>
      <c r="BH699" s="40" t="s">
        <v>60</v>
      </c>
      <c r="BK699" s="43">
        <v>74.285714285714292</v>
      </c>
      <c r="BL699" s="43">
        <v>22.857142857142858</v>
      </c>
      <c r="BM699" s="43">
        <v>1.4285714285714286</v>
      </c>
      <c r="BN699" s="43">
        <v>1.4285714285714286</v>
      </c>
      <c r="BO699" s="43">
        <v>0</v>
      </c>
    </row>
    <row r="700" spans="4:67" s="40" customFormat="1" ht="15" customHeight="1">
      <c r="D700" s="27" t="s">
        <v>242</v>
      </c>
    </row>
    <row r="701" spans="4:67" s="40" customFormat="1" ht="9.75" customHeight="1">
      <c r="D701" s="107"/>
      <c r="E701" s="108"/>
      <c r="F701" s="108"/>
      <c r="G701" s="108"/>
      <c r="H701" s="108"/>
      <c r="I701" s="109"/>
      <c r="J701" s="113">
        <v>1</v>
      </c>
      <c r="K701" s="113"/>
      <c r="L701" s="113"/>
      <c r="M701" s="113"/>
      <c r="N701" s="113"/>
      <c r="O701" s="113"/>
      <c r="P701" s="113">
        <v>2</v>
      </c>
      <c r="Q701" s="113"/>
      <c r="R701" s="113"/>
      <c r="S701" s="113"/>
      <c r="T701" s="113"/>
      <c r="U701" s="113"/>
      <c r="V701" s="113">
        <v>3</v>
      </c>
      <c r="W701" s="113"/>
      <c r="X701" s="113"/>
      <c r="Y701" s="113"/>
      <c r="Z701" s="113"/>
      <c r="AA701" s="113"/>
      <c r="AB701" s="113">
        <v>4</v>
      </c>
      <c r="AC701" s="113"/>
      <c r="AD701" s="113"/>
      <c r="AE701" s="113"/>
      <c r="AF701" s="113"/>
      <c r="AG701" s="113"/>
      <c r="AH701" s="113"/>
      <c r="AI701" s="113"/>
      <c r="AJ701" s="113"/>
      <c r="AK701" s="113"/>
      <c r="AL701" s="113"/>
      <c r="AM701" s="113"/>
    </row>
    <row r="702" spans="4:67" s="40" customFormat="1" ht="22.5" customHeight="1">
      <c r="D702" s="110"/>
      <c r="E702" s="111"/>
      <c r="F702" s="111"/>
      <c r="G702" s="111"/>
      <c r="H702" s="111"/>
      <c r="I702" s="112"/>
      <c r="J702" s="106" t="s">
        <v>243</v>
      </c>
      <c r="K702" s="106"/>
      <c r="L702" s="106"/>
      <c r="M702" s="106"/>
      <c r="N702" s="106"/>
      <c r="O702" s="106"/>
      <c r="P702" s="106" t="s">
        <v>244</v>
      </c>
      <c r="Q702" s="106"/>
      <c r="R702" s="106"/>
      <c r="S702" s="106"/>
      <c r="T702" s="106"/>
      <c r="U702" s="106"/>
      <c r="V702" s="106" t="s">
        <v>245</v>
      </c>
      <c r="W702" s="106"/>
      <c r="X702" s="106"/>
      <c r="Y702" s="106"/>
      <c r="Z702" s="106"/>
      <c r="AA702" s="106"/>
      <c r="AB702" s="106" t="s">
        <v>246</v>
      </c>
      <c r="AC702" s="106"/>
      <c r="AD702" s="106"/>
      <c r="AE702" s="106"/>
      <c r="AF702" s="106"/>
      <c r="AG702" s="106"/>
      <c r="AH702" s="106" t="s">
        <v>12</v>
      </c>
      <c r="AI702" s="106"/>
      <c r="AJ702" s="106"/>
      <c r="AK702" s="106"/>
      <c r="AL702" s="106"/>
      <c r="AM702" s="106"/>
      <c r="BK702" s="40">
        <v>1</v>
      </c>
      <c r="BL702" s="40">
        <v>2</v>
      </c>
      <c r="BM702" s="40">
        <v>3</v>
      </c>
      <c r="BN702" s="40">
        <v>4</v>
      </c>
      <c r="BO702" s="40">
        <v>0</v>
      </c>
    </row>
    <row r="703" spans="4:67" s="40" customFormat="1">
      <c r="D703" s="104" t="s">
        <v>15</v>
      </c>
      <c r="E703" s="104"/>
      <c r="F703" s="105" t="s">
        <v>57</v>
      </c>
      <c r="G703" s="105"/>
      <c r="H703" s="105"/>
      <c r="I703" s="105"/>
      <c r="J703" s="101">
        <f>BK703</f>
        <v>84.357939710420126</v>
      </c>
      <c r="K703" s="101"/>
      <c r="L703" s="101"/>
      <c r="M703" s="101"/>
      <c r="N703" s="101"/>
      <c r="O703" s="101"/>
      <c r="P703" s="101">
        <f>BL703</f>
        <v>10.610016615238548</v>
      </c>
      <c r="Q703" s="101"/>
      <c r="R703" s="101"/>
      <c r="S703" s="101"/>
      <c r="T703" s="101"/>
      <c r="U703" s="101"/>
      <c r="V703" s="101">
        <f>BM703</f>
        <v>3.6790885354854024</v>
      </c>
      <c r="W703" s="101"/>
      <c r="X703" s="101"/>
      <c r="Y703" s="101"/>
      <c r="Z703" s="101"/>
      <c r="AA703" s="101"/>
      <c r="AB703" s="101">
        <f>BN703</f>
        <v>1.2817469736529787</v>
      </c>
      <c r="AC703" s="101"/>
      <c r="AD703" s="101"/>
      <c r="AE703" s="101"/>
      <c r="AF703" s="101"/>
      <c r="AG703" s="101"/>
      <c r="AH703" s="101">
        <f>BO703</f>
        <v>7.1208165202943263E-2</v>
      </c>
      <c r="AI703" s="101"/>
      <c r="AJ703" s="101"/>
      <c r="AK703" s="101"/>
      <c r="AL703" s="101"/>
      <c r="AM703" s="101"/>
      <c r="BG703" s="40">
        <v>126</v>
      </c>
      <c r="BH703" s="40" t="s">
        <v>58</v>
      </c>
      <c r="BK703" s="43">
        <v>84.357939710420126</v>
      </c>
      <c r="BL703" s="43">
        <v>10.610016615238548</v>
      </c>
      <c r="BM703" s="43">
        <v>3.6790885354854024</v>
      </c>
      <c r="BN703" s="43">
        <v>1.2817469736529787</v>
      </c>
      <c r="BO703" s="43">
        <v>7.1208165202943263E-2</v>
      </c>
    </row>
    <row r="704" spans="4:67" s="40" customFormat="1">
      <c r="D704" s="104"/>
      <c r="E704" s="104"/>
      <c r="F704" s="102" t="s">
        <v>59</v>
      </c>
      <c r="G704" s="102"/>
      <c r="H704" s="102"/>
      <c r="I704" s="102"/>
      <c r="J704" s="103">
        <f>BK704</f>
        <v>82.5</v>
      </c>
      <c r="K704" s="103"/>
      <c r="L704" s="103"/>
      <c r="M704" s="103"/>
      <c r="N704" s="103"/>
      <c r="O704" s="103"/>
      <c r="P704" s="103">
        <f>BL704</f>
        <v>11.25</v>
      </c>
      <c r="Q704" s="103"/>
      <c r="R704" s="103"/>
      <c r="S704" s="103"/>
      <c r="T704" s="103"/>
      <c r="U704" s="103"/>
      <c r="V704" s="103">
        <f>BM704</f>
        <v>3.75</v>
      </c>
      <c r="W704" s="103"/>
      <c r="X704" s="103"/>
      <c r="Y704" s="103"/>
      <c r="Z704" s="103"/>
      <c r="AA704" s="103"/>
      <c r="AB704" s="103">
        <f>BN704</f>
        <v>2.5</v>
      </c>
      <c r="AC704" s="103"/>
      <c r="AD704" s="103"/>
      <c r="AE704" s="103"/>
      <c r="AF704" s="103"/>
      <c r="AG704" s="103"/>
      <c r="AH704" s="103">
        <f>BO704</f>
        <v>0</v>
      </c>
      <c r="AI704" s="103"/>
      <c r="AJ704" s="103"/>
      <c r="AK704" s="103"/>
      <c r="AL704" s="103"/>
      <c r="AM704" s="103"/>
      <c r="BH704" s="40" t="s">
        <v>60</v>
      </c>
      <c r="BK704" s="43">
        <v>82.5</v>
      </c>
      <c r="BL704" s="43">
        <v>11.25</v>
      </c>
      <c r="BM704" s="43">
        <v>3.75</v>
      </c>
      <c r="BN704" s="43">
        <v>2.5</v>
      </c>
      <c r="BO704" s="43">
        <v>0</v>
      </c>
    </row>
    <row r="705" spans="2:67" s="40" customFormat="1">
      <c r="D705" s="104" t="s">
        <v>17</v>
      </c>
      <c r="E705" s="104"/>
      <c r="F705" s="105" t="s">
        <v>57</v>
      </c>
      <c r="G705" s="105"/>
      <c r="H705" s="105"/>
      <c r="I705" s="105"/>
      <c r="J705" s="101">
        <f>BK705</f>
        <v>84.866071428571431</v>
      </c>
      <c r="K705" s="101"/>
      <c r="L705" s="101"/>
      <c r="M705" s="101"/>
      <c r="N705" s="101"/>
      <c r="O705" s="101"/>
      <c r="P705" s="101">
        <f>BL705</f>
        <v>10.401785714285715</v>
      </c>
      <c r="Q705" s="101"/>
      <c r="R705" s="101"/>
      <c r="S705" s="101"/>
      <c r="T705" s="101"/>
      <c r="U705" s="101"/>
      <c r="V705" s="101">
        <f>BM705</f>
        <v>3.125</v>
      </c>
      <c r="W705" s="101"/>
      <c r="X705" s="101"/>
      <c r="Y705" s="101"/>
      <c r="Z705" s="101"/>
      <c r="AA705" s="101"/>
      <c r="AB705" s="101">
        <f>BN705</f>
        <v>1.4955357142857144</v>
      </c>
      <c r="AC705" s="101"/>
      <c r="AD705" s="101"/>
      <c r="AE705" s="101"/>
      <c r="AF705" s="101"/>
      <c r="AG705" s="101"/>
      <c r="AH705" s="101">
        <f>BO705</f>
        <v>0.11160714285714285</v>
      </c>
      <c r="AI705" s="101"/>
      <c r="AJ705" s="101"/>
      <c r="AK705" s="101"/>
      <c r="AL705" s="101"/>
      <c r="AM705" s="101"/>
      <c r="BH705" s="40" t="s">
        <v>58</v>
      </c>
      <c r="BK705" s="43">
        <v>84.866071428571431</v>
      </c>
      <c r="BL705" s="43">
        <v>10.401785714285715</v>
      </c>
      <c r="BM705" s="43">
        <v>3.125</v>
      </c>
      <c r="BN705" s="43">
        <v>1.4955357142857144</v>
      </c>
      <c r="BO705" s="43">
        <v>0.11160714285714285</v>
      </c>
    </row>
    <row r="706" spans="2:67" s="40" customFormat="1">
      <c r="D706" s="104"/>
      <c r="E706" s="104"/>
      <c r="F706" s="102" t="s">
        <v>59</v>
      </c>
      <c r="G706" s="102"/>
      <c r="H706" s="102"/>
      <c r="I706" s="102"/>
      <c r="J706" s="103">
        <f>BK706</f>
        <v>88.571428571428569</v>
      </c>
      <c r="K706" s="103"/>
      <c r="L706" s="103"/>
      <c r="M706" s="103"/>
      <c r="N706" s="103"/>
      <c r="O706" s="103"/>
      <c r="P706" s="103">
        <f>BL706</f>
        <v>7.1428571428571423</v>
      </c>
      <c r="Q706" s="103"/>
      <c r="R706" s="103"/>
      <c r="S706" s="103"/>
      <c r="T706" s="103"/>
      <c r="U706" s="103"/>
      <c r="V706" s="103">
        <f>BM706</f>
        <v>1.4285714285714286</v>
      </c>
      <c r="W706" s="103"/>
      <c r="X706" s="103"/>
      <c r="Y706" s="103"/>
      <c r="Z706" s="103"/>
      <c r="AA706" s="103"/>
      <c r="AB706" s="103">
        <f>BN706</f>
        <v>2.8571428571428572</v>
      </c>
      <c r="AC706" s="103"/>
      <c r="AD706" s="103"/>
      <c r="AE706" s="103"/>
      <c r="AF706" s="103"/>
      <c r="AG706" s="103"/>
      <c r="AH706" s="103">
        <f>BO706</f>
        <v>0</v>
      </c>
      <c r="AI706" s="103"/>
      <c r="AJ706" s="103"/>
      <c r="AK706" s="103"/>
      <c r="AL706" s="103"/>
      <c r="AM706" s="103"/>
      <c r="BH706" s="40" t="s">
        <v>60</v>
      </c>
      <c r="BK706" s="43">
        <v>88.571428571428569</v>
      </c>
      <c r="BL706" s="43">
        <v>7.1428571428571423</v>
      </c>
      <c r="BM706" s="43">
        <v>1.4285714285714286</v>
      </c>
      <c r="BN706" s="43">
        <v>2.8571428571428572</v>
      </c>
      <c r="BO706" s="43">
        <v>0</v>
      </c>
    </row>
    <row r="707" spans="2:67" s="40" customFormat="1" ht="15" customHeight="1">
      <c r="D707" s="27" t="s">
        <v>247</v>
      </c>
    </row>
    <row r="708" spans="2:67" s="40" customFormat="1" ht="9.75" customHeight="1">
      <c r="D708" s="107"/>
      <c r="E708" s="108"/>
      <c r="F708" s="108"/>
      <c r="G708" s="108"/>
      <c r="H708" s="108"/>
      <c r="I708" s="109"/>
      <c r="J708" s="113">
        <v>1</v>
      </c>
      <c r="K708" s="113"/>
      <c r="L708" s="113"/>
      <c r="M708" s="113"/>
      <c r="N708" s="113"/>
      <c r="O708" s="113"/>
      <c r="P708" s="113">
        <v>2</v>
      </c>
      <c r="Q708" s="113"/>
      <c r="R708" s="113"/>
      <c r="S708" s="113"/>
      <c r="T708" s="113"/>
      <c r="U708" s="113"/>
      <c r="V708" s="113">
        <v>3</v>
      </c>
      <c r="W708" s="113"/>
      <c r="X708" s="113"/>
      <c r="Y708" s="113"/>
      <c r="Z708" s="113"/>
      <c r="AA708" s="113"/>
      <c r="AB708" s="113">
        <v>4</v>
      </c>
      <c r="AC708" s="113"/>
      <c r="AD708" s="113"/>
      <c r="AE708" s="113"/>
      <c r="AF708" s="113"/>
      <c r="AG708" s="113"/>
      <c r="AH708" s="113"/>
      <c r="AI708" s="113"/>
      <c r="AJ708" s="113"/>
      <c r="AK708" s="113"/>
      <c r="AL708" s="113"/>
      <c r="AM708" s="113"/>
    </row>
    <row r="709" spans="2:67" s="40" customFormat="1" ht="22.5" customHeight="1">
      <c r="D709" s="110"/>
      <c r="E709" s="111"/>
      <c r="F709" s="111"/>
      <c r="G709" s="111"/>
      <c r="H709" s="111"/>
      <c r="I709" s="112"/>
      <c r="J709" s="114" t="s">
        <v>248</v>
      </c>
      <c r="K709" s="115"/>
      <c r="L709" s="115"/>
      <c r="M709" s="115"/>
      <c r="N709" s="115"/>
      <c r="O709" s="116"/>
      <c r="P709" s="114" t="s">
        <v>249</v>
      </c>
      <c r="Q709" s="115"/>
      <c r="R709" s="115"/>
      <c r="S709" s="115"/>
      <c r="T709" s="115"/>
      <c r="U709" s="116"/>
      <c r="V709" s="114" t="s">
        <v>250</v>
      </c>
      <c r="W709" s="115"/>
      <c r="X709" s="115"/>
      <c r="Y709" s="115"/>
      <c r="Z709" s="115"/>
      <c r="AA709" s="116"/>
      <c r="AB709" s="114" t="s">
        <v>251</v>
      </c>
      <c r="AC709" s="115"/>
      <c r="AD709" s="115"/>
      <c r="AE709" s="115"/>
      <c r="AF709" s="115"/>
      <c r="AG709" s="116"/>
      <c r="AH709" s="106" t="s">
        <v>12</v>
      </c>
      <c r="AI709" s="106"/>
      <c r="AJ709" s="106"/>
      <c r="AK709" s="106"/>
      <c r="AL709" s="106"/>
      <c r="AM709" s="106"/>
      <c r="BK709" s="40">
        <v>1</v>
      </c>
      <c r="BL709" s="40">
        <v>2</v>
      </c>
      <c r="BM709" s="40">
        <v>3</v>
      </c>
      <c r="BN709" s="40">
        <v>4</v>
      </c>
      <c r="BO709" s="40">
        <v>0</v>
      </c>
    </row>
    <row r="710" spans="2:67" s="40" customFormat="1">
      <c r="D710" s="104" t="s">
        <v>15</v>
      </c>
      <c r="E710" s="104"/>
      <c r="F710" s="105" t="s">
        <v>57</v>
      </c>
      <c r="G710" s="105"/>
      <c r="H710" s="105"/>
      <c r="I710" s="105"/>
      <c r="J710" s="101">
        <f>BK710</f>
        <v>54.854023261333964</v>
      </c>
      <c r="K710" s="101"/>
      <c r="L710" s="101"/>
      <c r="M710" s="101"/>
      <c r="N710" s="101"/>
      <c r="O710" s="101"/>
      <c r="P710" s="101">
        <f>BL710</f>
        <v>32.779492048421552</v>
      </c>
      <c r="Q710" s="101"/>
      <c r="R710" s="101"/>
      <c r="S710" s="101"/>
      <c r="T710" s="101"/>
      <c r="U710" s="101"/>
      <c r="V710" s="101">
        <f>BM710</f>
        <v>8.5449798243531916</v>
      </c>
      <c r="W710" s="101"/>
      <c r="X710" s="101"/>
      <c r="Y710" s="101"/>
      <c r="Z710" s="101"/>
      <c r="AA710" s="101"/>
      <c r="AB710" s="101">
        <f>BN710</f>
        <v>3.6790885354854024</v>
      </c>
      <c r="AC710" s="101"/>
      <c r="AD710" s="101"/>
      <c r="AE710" s="101"/>
      <c r="AF710" s="101"/>
      <c r="AG710" s="101"/>
      <c r="AH710" s="101">
        <f>BO710</f>
        <v>0.14241633040588653</v>
      </c>
      <c r="AI710" s="101"/>
      <c r="AJ710" s="101"/>
      <c r="AK710" s="101"/>
      <c r="AL710" s="101"/>
      <c r="AM710" s="101"/>
      <c r="BG710" s="40">
        <v>127</v>
      </c>
      <c r="BH710" s="40" t="s">
        <v>58</v>
      </c>
      <c r="BK710" s="43">
        <v>54.854023261333964</v>
      </c>
      <c r="BL710" s="43">
        <v>32.779492048421552</v>
      </c>
      <c r="BM710" s="43">
        <v>8.5449798243531916</v>
      </c>
      <c r="BN710" s="43">
        <v>3.6790885354854024</v>
      </c>
      <c r="BO710" s="43">
        <v>0.14241633040588653</v>
      </c>
    </row>
    <row r="711" spans="2:67" s="40" customFormat="1">
      <c r="D711" s="104"/>
      <c r="E711" s="104"/>
      <c r="F711" s="102" t="s">
        <v>59</v>
      </c>
      <c r="G711" s="102"/>
      <c r="H711" s="102"/>
      <c r="I711" s="102"/>
      <c r="J711" s="103">
        <f>BK711</f>
        <v>46.25</v>
      </c>
      <c r="K711" s="103"/>
      <c r="L711" s="103"/>
      <c r="M711" s="103"/>
      <c r="N711" s="103"/>
      <c r="O711" s="103"/>
      <c r="P711" s="103">
        <f>BL711</f>
        <v>33.75</v>
      </c>
      <c r="Q711" s="103"/>
      <c r="R711" s="103"/>
      <c r="S711" s="103"/>
      <c r="T711" s="103"/>
      <c r="U711" s="103"/>
      <c r="V711" s="103">
        <f>BM711</f>
        <v>12.5</v>
      </c>
      <c r="W711" s="103"/>
      <c r="X711" s="103"/>
      <c r="Y711" s="103"/>
      <c r="Z711" s="103"/>
      <c r="AA711" s="103"/>
      <c r="AB711" s="103">
        <f>BN711</f>
        <v>7.5</v>
      </c>
      <c r="AC711" s="103"/>
      <c r="AD711" s="103"/>
      <c r="AE711" s="103"/>
      <c r="AF711" s="103"/>
      <c r="AG711" s="103"/>
      <c r="AH711" s="103">
        <f>BO711</f>
        <v>0</v>
      </c>
      <c r="AI711" s="103"/>
      <c r="AJ711" s="103"/>
      <c r="AK711" s="103"/>
      <c r="AL711" s="103"/>
      <c r="AM711" s="103"/>
      <c r="BH711" s="40" t="s">
        <v>60</v>
      </c>
      <c r="BK711" s="43">
        <v>46.25</v>
      </c>
      <c r="BL711" s="43">
        <v>33.75</v>
      </c>
      <c r="BM711" s="43">
        <v>12.5</v>
      </c>
      <c r="BN711" s="43">
        <v>7.5</v>
      </c>
      <c r="BO711" s="43">
        <v>0</v>
      </c>
    </row>
    <row r="712" spans="2:67" s="40" customFormat="1">
      <c r="D712" s="104" t="s">
        <v>17</v>
      </c>
      <c r="E712" s="104"/>
      <c r="F712" s="105" t="s">
        <v>57</v>
      </c>
      <c r="G712" s="105"/>
      <c r="H712" s="105"/>
      <c r="I712" s="105"/>
      <c r="J712" s="101">
        <f>BK712</f>
        <v>56.294642857142861</v>
      </c>
      <c r="K712" s="101"/>
      <c r="L712" s="101"/>
      <c r="M712" s="101"/>
      <c r="N712" s="101"/>
      <c r="O712" s="101"/>
      <c r="P712" s="101">
        <f>BL712</f>
        <v>31.004464285714285</v>
      </c>
      <c r="Q712" s="101"/>
      <c r="R712" s="101"/>
      <c r="S712" s="101"/>
      <c r="T712" s="101"/>
      <c r="U712" s="101"/>
      <c r="V712" s="101">
        <f>BM712</f>
        <v>8.3928571428571423</v>
      </c>
      <c r="W712" s="101"/>
      <c r="X712" s="101"/>
      <c r="Y712" s="101"/>
      <c r="Z712" s="101"/>
      <c r="AA712" s="101"/>
      <c r="AB712" s="101">
        <f>BN712</f>
        <v>4.2410714285714288</v>
      </c>
      <c r="AC712" s="101"/>
      <c r="AD712" s="101"/>
      <c r="AE712" s="101"/>
      <c r="AF712" s="101"/>
      <c r="AG712" s="101"/>
      <c r="AH712" s="101">
        <f>BO712</f>
        <v>6.6964285714285712E-2</v>
      </c>
      <c r="AI712" s="101"/>
      <c r="AJ712" s="101"/>
      <c r="AK712" s="101"/>
      <c r="AL712" s="101"/>
      <c r="AM712" s="101"/>
      <c r="BH712" s="40" t="s">
        <v>58</v>
      </c>
      <c r="BK712" s="43">
        <v>56.294642857142861</v>
      </c>
      <c r="BL712" s="43">
        <v>31.004464285714285</v>
      </c>
      <c r="BM712" s="43">
        <v>8.3928571428571423</v>
      </c>
      <c r="BN712" s="43">
        <v>4.2410714285714288</v>
      </c>
      <c r="BO712" s="43">
        <v>6.6964285714285712E-2</v>
      </c>
    </row>
    <row r="713" spans="2:67" s="40" customFormat="1">
      <c r="D713" s="104"/>
      <c r="E713" s="104"/>
      <c r="F713" s="102" t="s">
        <v>59</v>
      </c>
      <c r="G713" s="102"/>
      <c r="H713" s="102"/>
      <c r="I713" s="102"/>
      <c r="J713" s="103">
        <f>BK713</f>
        <v>64.285714285714292</v>
      </c>
      <c r="K713" s="103"/>
      <c r="L713" s="103"/>
      <c r="M713" s="103"/>
      <c r="N713" s="103"/>
      <c r="O713" s="103"/>
      <c r="P713" s="103">
        <f>BL713</f>
        <v>27.142857142857142</v>
      </c>
      <c r="Q713" s="103"/>
      <c r="R713" s="103"/>
      <c r="S713" s="103"/>
      <c r="T713" s="103"/>
      <c r="U713" s="103"/>
      <c r="V713" s="103">
        <f>BM713</f>
        <v>2.8571428571428572</v>
      </c>
      <c r="W713" s="103"/>
      <c r="X713" s="103"/>
      <c r="Y713" s="103"/>
      <c r="Z713" s="103"/>
      <c r="AA713" s="103"/>
      <c r="AB713" s="103">
        <f>BN713</f>
        <v>5.7142857142857144</v>
      </c>
      <c r="AC713" s="103"/>
      <c r="AD713" s="103"/>
      <c r="AE713" s="103"/>
      <c r="AF713" s="103"/>
      <c r="AG713" s="103"/>
      <c r="AH713" s="103">
        <f>BO713</f>
        <v>0</v>
      </c>
      <c r="AI713" s="103"/>
      <c r="AJ713" s="103"/>
      <c r="AK713" s="103"/>
      <c r="AL713" s="103"/>
      <c r="AM713" s="103"/>
      <c r="BH713" s="40" t="s">
        <v>60</v>
      </c>
      <c r="BK713" s="43">
        <v>64.285714285714292</v>
      </c>
      <c r="BL713" s="43">
        <v>27.142857142857142</v>
      </c>
      <c r="BM713" s="43">
        <v>2.8571428571428572</v>
      </c>
      <c r="BN713" s="43">
        <v>5.7142857142857144</v>
      </c>
      <c r="BO713" s="43">
        <v>0</v>
      </c>
    </row>
    <row r="714" spans="2:67" s="29" customFormat="1">
      <c r="D714" s="45"/>
      <c r="E714" s="45"/>
      <c r="F714" s="45"/>
      <c r="G714" s="45"/>
      <c r="H714" s="45"/>
      <c r="I714" s="45"/>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61"/>
      <c r="AG714" s="61"/>
      <c r="AH714" s="61"/>
      <c r="AI714" s="61"/>
      <c r="AJ714" s="61"/>
      <c r="AK714" s="61"/>
      <c r="AL714" s="61"/>
      <c r="AM714" s="61"/>
      <c r="BK714" s="46"/>
      <c r="BL714" s="46"/>
      <c r="BM714" s="46"/>
      <c r="BN714" s="46"/>
      <c r="BO714" s="46"/>
    </row>
    <row r="715" spans="2:67" ht="15" customHeight="1">
      <c r="B715" s="29"/>
      <c r="C715" s="29"/>
      <c r="D715" s="27" t="s">
        <v>252</v>
      </c>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c r="AE715" s="28"/>
      <c r="AF715" s="28"/>
      <c r="AG715" s="28"/>
      <c r="AK715" s="22"/>
    </row>
    <row r="716" spans="2:67" ht="9.75" customHeight="1">
      <c r="D716" s="87"/>
      <c r="E716" s="88"/>
      <c r="F716" s="88"/>
      <c r="G716" s="88"/>
      <c r="H716" s="88"/>
      <c r="I716" s="89"/>
      <c r="J716" s="93" t="s">
        <v>6</v>
      </c>
      <c r="K716" s="94"/>
      <c r="L716" s="94"/>
      <c r="M716" s="95"/>
      <c r="N716" s="93" t="s">
        <v>7</v>
      </c>
      <c r="O716" s="94"/>
      <c r="P716" s="94"/>
      <c r="Q716" s="95"/>
      <c r="R716" s="80">
        <v>1</v>
      </c>
      <c r="S716" s="81"/>
      <c r="T716" s="81"/>
      <c r="U716" s="82"/>
      <c r="V716" s="80">
        <v>2</v>
      </c>
      <c r="W716" s="81"/>
      <c r="X716" s="81"/>
      <c r="Y716" s="82"/>
      <c r="Z716" s="80">
        <v>3</v>
      </c>
      <c r="AA716" s="81"/>
      <c r="AB716" s="81"/>
      <c r="AC716" s="82"/>
      <c r="AD716" s="80">
        <v>4</v>
      </c>
      <c r="AE716" s="81"/>
      <c r="AF716" s="81"/>
      <c r="AG716" s="82"/>
      <c r="AH716" s="80"/>
      <c r="AI716" s="81"/>
      <c r="AJ716" s="81"/>
      <c r="AK716" s="82"/>
    </row>
    <row r="717" spans="2:67" ht="22.5" customHeight="1">
      <c r="D717" s="90"/>
      <c r="E717" s="91"/>
      <c r="F717" s="91"/>
      <c r="G717" s="91"/>
      <c r="H717" s="91"/>
      <c r="I717" s="92"/>
      <c r="J717" s="96"/>
      <c r="K717" s="97"/>
      <c r="L717" s="97"/>
      <c r="M717" s="98"/>
      <c r="N717" s="96"/>
      <c r="O717" s="97"/>
      <c r="P717" s="97"/>
      <c r="Q717" s="98"/>
      <c r="R717" s="83" t="s">
        <v>66</v>
      </c>
      <c r="S717" s="84"/>
      <c r="T717" s="84"/>
      <c r="U717" s="85"/>
      <c r="V717" s="83" t="s">
        <v>67</v>
      </c>
      <c r="W717" s="84"/>
      <c r="X717" s="84"/>
      <c r="Y717" s="85"/>
      <c r="Z717" s="83" t="s">
        <v>68</v>
      </c>
      <c r="AA717" s="84"/>
      <c r="AB717" s="84"/>
      <c r="AC717" s="85"/>
      <c r="AD717" s="83" t="s">
        <v>69</v>
      </c>
      <c r="AE717" s="84"/>
      <c r="AF717" s="84"/>
      <c r="AG717" s="85"/>
      <c r="AH717" s="83" t="s">
        <v>12</v>
      </c>
      <c r="AI717" s="84"/>
      <c r="AJ717" s="84"/>
      <c r="AK717" s="85"/>
      <c r="BI717" s="5" t="s">
        <v>13</v>
      </c>
      <c r="BJ717" s="2" t="s">
        <v>14</v>
      </c>
      <c r="BK717" s="2">
        <v>1</v>
      </c>
      <c r="BL717" s="2">
        <v>2</v>
      </c>
      <c r="BM717" s="2">
        <v>3</v>
      </c>
      <c r="BN717" s="2">
        <v>4</v>
      </c>
      <c r="BO717" s="2">
        <v>0</v>
      </c>
    </row>
    <row r="718" spans="2:67">
      <c r="D718" s="68" t="s">
        <v>15</v>
      </c>
      <c r="E718" s="69"/>
      <c r="F718" s="69"/>
      <c r="G718" s="69"/>
      <c r="H718" s="69"/>
      <c r="I718" s="70"/>
      <c r="J718" s="63">
        <f>BI718</f>
        <v>67.956325658675524</v>
      </c>
      <c r="K718" s="63"/>
      <c r="L718" s="63"/>
      <c r="M718" s="63"/>
      <c r="N718" s="63">
        <f>BJ718</f>
        <v>63.75</v>
      </c>
      <c r="O718" s="63"/>
      <c r="P718" s="63"/>
      <c r="Q718" s="63"/>
      <c r="R718" s="63">
        <f>BK718</f>
        <v>43.75</v>
      </c>
      <c r="S718" s="63"/>
      <c r="T718" s="63"/>
      <c r="U718" s="63"/>
      <c r="V718" s="63">
        <f>BL718</f>
        <v>20</v>
      </c>
      <c r="W718" s="63"/>
      <c r="X718" s="63"/>
      <c r="Y718" s="63"/>
      <c r="Z718" s="63">
        <f>BM718</f>
        <v>18.75</v>
      </c>
      <c r="AA718" s="63"/>
      <c r="AB718" s="63"/>
      <c r="AC718" s="63"/>
      <c r="AD718" s="63">
        <f>BN718</f>
        <v>17.5</v>
      </c>
      <c r="AE718" s="63"/>
      <c r="AF718" s="63"/>
      <c r="AG718" s="63"/>
      <c r="AH718" s="63">
        <f>BO718</f>
        <v>0</v>
      </c>
      <c r="AI718" s="63"/>
      <c r="AJ718" s="63"/>
      <c r="AK718" s="63"/>
      <c r="BG718" s="2">
        <v>128</v>
      </c>
      <c r="BH718" s="2" t="s">
        <v>16</v>
      </c>
      <c r="BI718" s="23">
        <v>67.956325658675524</v>
      </c>
      <c r="BJ718" s="23">
        <f>BK718+BL718</f>
        <v>63.75</v>
      </c>
      <c r="BK718" s="23">
        <v>43.75</v>
      </c>
      <c r="BL718" s="23">
        <v>20</v>
      </c>
      <c r="BM718" s="23">
        <v>18.75</v>
      </c>
      <c r="BN718" s="23">
        <v>17.5</v>
      </c>
      <c r="BO718" s="23">
        <v>0</v>
      </c>
    </row>
    <row r="719" spans="2:67">
      <c r="D719" s="64" t="s">
        <v>17</v>
      </c>
      <c r="E719" s="65"/>
      <c r="F719" s="65"/>
      <c r="G719" s="65"/>
      <c r="H719" s="65"/>
      <c r="I719" s="66"/>
      <c r="J719" s="67">
        <f>BI719</f>
        <v>69.263392857142861</v>
      </c>
      <c r="K719" s="67"/>
      <c r="L719" s="67"/>
      <c r="M719" s="67"/>
      <c r="N719" s="67">
        <f>IF(ISERROR(BJ719),"",BJ719)</f>
        <v>87.142857142857139</v>
      </c>
      <c r="O719" s="67"/>
      <c r="P719" s="67"/>
      <c r="Q719" s="67"/>
      <c r="R719" s="67">
        <f>BK719</f>
        <v>68.571428571428569</v>
      </c>
      <c r="S719" s="67"/>
      <c r="T719" s="67"/>
      <c r="U719" s="67"/>
      <c r="V719" s="67">
        <f>BL719</f>
        <v>18.571428571428573</v>
      </c>
      <c r="W719" s="67"/>
      <c r="X719" s="67"/>
      <c r="Y719" s="67"/>
      <c r="Z719" s="67">
        <f>BM719</f>
        <v>8.5714285714285712</v>
      </c>
      <c r="AA719" s="67"/>
      <c r="AB719" s="67"/>
      <c r="AC719" s="67"/>
      <c r="AD719" s="67">
        <f>BN719</f>
        <v>4.2857142857142856</v>
      </c>
      <c r="AE719" s="67"/>
      <c r="AF719" s="67"/>
      <c r="AG719" s="67"/>
      <c r="AH719" s="67">
        <f>BO719</f>
        <v>0</v>
      </c>
      <c r="AI719" s="67"/>
      <c r="AJ719" s="67"/>
      <c r="AK719" s="67"/>
      <c r="BH719" s="2" t="s">
        <v>18</v>
      </c>
      <c r="BI719" s="23">
        <v>69.263392857142861</v>
      </c>
      <c r="BJ719" s="23">
        <f>BK719+BL719</f>
        <v>87.142857142857139</v>
      </c>
      <c r="BK719" s="23">
        <v>68.571428571428569</v>
      </c>
      <c r="BL719" s="23">
        <v>18.571428571428573</v>
      </c>
      <c r="BM719" s="23">
        <v>8.5714285714285712</v>
      </c>
      <c r="BN719" s="23">
        <v>4.2857142857142856</v>
      </c>
      <c r="BO719" s="23">
        <v>0</v>
      </c>
    </row>
    <row r="720" spans="2:67" ht="15" customHeight="1">
      <c r="D720" s="27" t="s">
        <v>253</v>
      </c>
      <c r="E720" s="32"/>
      <c r="F720" s="32"/>
      <c r="G720" s="32"/>
      <c r="H720" s="32"/>
      <c r="I720" s="32"/>
      <c r="J720" s="32"/>
      <c r="K720" s="32"/>
      <c r="L720" s="32"/>
      <c r="M720" s="32"/>
      <c r="N720" s="32"/>
      <c r="O720" s="32"/>
      <c r="P720" s="32"/>
      <c r="Q720" s="32"/>
      <c r="R720" s="32"/>
      <c r="S720" s="32"/>
      <c r="T720" s="32"/>
      <c r="U720" s="32"/>
      <c r="V720" s="32"/>
      <c r="W720" s="32"/>
      <c r="X720" s="32"/>
      <c r="Y720" s="32"/>
      <c r="Z720" s="32"/>
      <c r="AA720" s="32"/>
      <c r="AB720" s="32"/>
      <c r="AC720" s="32"/>
      <c r="AD720" s="32"/>
      <c r="AE720" s="32"/>
      <c r="AF720" s="32"/>
      <c r="AG720" s="32"/>
      <c r="BI720" s="5" t="s">
        <v>13</v>
      </c>
      <c r="BJ720" s="2" t="s">
        <v>14</v>
      </c>
      <c r="BK720" s="2">
        <v>1</v>
      </c>
      <c r="BL720" s="2">
        <v>2</v>
      </c>
      <c r="BM720" s="2">
        <v>3</v>
      </c>
      <c r="BN720" s="2">
        <v>4</v>
      </c>
      <c r="BO720" s="2">
        <v>0</v>
      </c>
    </row>
    <row r="721" spans="4:67">
      <c r="D721" s="68" t="s">
        <v>15</v>
      </c>
      <c r="E721" s="69"/>
      <c r="F721" s="69"/>
      <c r="G721" s="69"/>
      <c r="H721" s="69"/>
      <c r="I721" s="70"/>
      <c r="J721" s="63">
        <f>BI721</f>
        <v>92.95039164490862</v>
      </c>
      <c r="K721" s="63"/>
      <c r="L721" s="63"/>
      <c r="M721" s="63"/>
      <c r="N721" s="63">
        <f>BJ721</f>
        <v>93.75</v>
      </c>
      <c r="O721" s="63"/>
      <c r="P721" s="63"/>
      <c r="Q721" s="63"/>
      <c r="R721" s="63">
        <f>BK721</f>
        <v>78.75</v>
      </c>
      <c r="S721" s="63"/>
      <c r="T721" s="63"/>
      <c r="U721" s="63"/>
      <c r="V721" s="63">
        <f>BL721</f>
        <v>15</v>
      </c>
      <c r="W721" s="63"/>
      <c r="X721" s="63"/>
      <c r="Y721" s="63"/>
      <c r="Z721" s="63">
        <f>BM721</f>
        <v>3.75</v>
      </c>
      <c r="AA721" s="63"/>
      <c r="AB721" s="63"/>
      <c r="AC721" s="63"/>
      <c r="AD721" s="63">
        <f>BN721</f>
        <v>2.5</v>
      </c>
      <c r="AE721" s="63"/>
      <c r="AF721" s="63"/>
      <c r="AG721" s="63"/>
      <c r="AH721" s="63">
        <f>BO721</f>
        <v>0</v>
      </c>
      <c r="AI721" s="63"/>
      <c r="AJ721" s="63"/>
      <c r="AK721" s="63"/>
      <c r="BG721" s="2">
        <v>129</v>
      </c>
      <c r="BH721" s="2" t="s">
        <v>16</v>
      </c>
      <c r="BI721" s="23">
        <v>92.95039164490862</v>
      </c>
      <c r="BJ721" s="23">
        <f>BK721+BL721</f>
        <v>93.75</v>
      </c>
      <c r="BK721" s="23">
        <v>78.75</v>
      </c>
      <c r="BL721" s="23">
        <v>15</v>
      </c>
      <c r="BM721" s="23">
        <v>3.75</v>
      </c>
      <c r="BN721" s="23">
        <v>2.5</v>
      </c>
      <c r="BO721" s="23">
        <v>0</v>
      </c>
    </row>
    <row r="722" spans="4:67">
      <c r="D722" s="64" t="s">
        <v>17</v>
      </c>
      <c r="E722" s="65"/>
      <c r="F722" s="65"/>
      <c r="G722" s="65"/>
      <c r="H722" s="65"/>
      <c r="I722" s="66"/>
      <c r="J722" s="67">
        <f>BI722</f>
        <v>93.370535714285722</v>
      </c>
      <c r="K722" s="67"/>
      <c r="L722" s="67"/>
      <c r="M722" s="67"/>
      <c r="N722" s="67">
        <f>IF(ISERROR(BJ722),"",BJ722)</f>
        <v>95.714285714285708</v>
      </c>
      <c r="O722" s="67"/>
      <c r="P722" s="67"/>
      <c r="Q722" s="67"/>
      <c r="R722" s="67">
        <f>BK722</f>
        <v>87.142857142857139</v>
      </c>
      <c r="S722" s="67"/>
      <c r="T722" s="67"/>
      <c r="U722" s="67"/>
      <c r="V722" s="67">
        <f>BL722</f>
        <v>8.5714285714285712</v>
      </c>
      <c r="W722" s="67"/>
      <c r="X722" s="67"/>
      <c r="Y722" s="67"/>
      <c r="Z722" s="67">
        <f>BM722</f>
        <v>2.8571428571428572</v>
      </c>
      <c r="AA722" s="67"/>
      <c r="AB722" s="67"/>
      <c r="AC722" s="67"/>
      <c r="AD722" s="67">
        <f>BN722</f>
        <v>1.4285714285714286</v>
      </c>
      <c r="AE722" s="67"/>
      <c r="AF722" s="67"/>
      <c r="AG722" s="67"/>
      <c r="AH722" s="67">
        <f>BO722</f>
        <v>0</v>
      </c>
      <c r="AI722" s="67"/>
      <c r="AJ722" s="67"/>
      <c r="AK722" s="67"/>
      <c r="BH722" s="2" t="s">
        <v>18</v>
      </c>
      <c r="BI722" s="23">
        <v>93.370535714285722</v>
      </c>
      <c r="BJ722" s="23">
        <f>BK722+BL722</f>
        <v>95.714285714285708</v>
      </c>
      <c r="BK722" s="23">
        <v>87.142857142857139</v>
      </c>
      <c r="BL722" s="23">
        <v>8.5714285714285712</v>
      </c>
      <c r="BM722" s="23">
        <v>2.8571428571428572</v>
      </c>
      <c r="BN722" s="23">
        <v>1.4285714285714286</v>
      </c>
      <c r="BO722" s="23">
        <v>0</v>
      </c>
    </row>
    <row r="723" spans="4:67" ht="15" customHeight="1">
      <c r="D723" s="27" t="s">
        <v>254</v>
      </c>
      <c r="E723" s="32"/>
      <c r="F723" s="32"/>
      <c r="G723" s="32"/>
      <c r="H723" s="32"/>
      <c r="I723" s="32"/>
      <c r="J723" s="32"/>
      <c r="K723" s="32"/>
      <c r="L723" s="32"/>
      <c r="M723" s="32"/>
      <c r="N723" s="32"/>
      <c r="O723" s="32"/>
      <c r="P723" s="32"/>
      <c r="Q723" s="32"/>
      <c r="R723" s="32"/>
      <c r="S723" s="32"/>
      <c r="T723" s="32"/>
      <c r="U723" s="32"/>
      <c r="V723" s="32"/>
      <c r="W723" s="32"/>
      <c r="X723" s="32"/>
      <c r="Y723" s="32"/>
      <c r="Z723" s="32"/>
      <c r="AA723" s="32"/>
      <c r="AB723" s="32"/>
      <c r="AC723" s="32"/>
      <c r="AD723" s="32"/>
      <c r="AE723" s="32"/>
      <c r="AF723" s="32"/>
      <c r="AG723" s="32"/>
      <c r="BI723" s="5" t="s">
        <v>13</v>
      </c>
      <c r="BJ723" s="2" t="s">
        <v>14</v>
      </c>
      <c r="BK723" s="2">
        <v>1</v>
      </c>
      <c r="BL723" s="2">
        <v>2</v>
      </c>
      <c r="BM723" s="2">
        <v>3</v>
      </c>
      <c r="BN723" s="2">
        <v>4</v>
      </c>
      <c r="BO723" s="2">
        <v>0</v>
      </c>
    </row>
    <row r="724" spans="4:67">
      <c r="D724" s="68" t="s">
        <v>15</v>
      </c>
      <c r="E724" s="69"/>
      <c r="F724" s="69"/>
      <c r="G724" s="69"/>
      <c r="H724" s="69"/>
      <c r="I724" s="70"/>
      <c r="J724" s="63">
        <f>BI724</f>
        <v>93.66247329693806</v>
      </c>
      <c r="K724" s="63"/>
      <c r="L724" s="63"/>
      <c r="M724" s="63"/>
      <c r="N724" s="63">
        <f>BJ724</f>
        <v>91.25</v>
      </c>
      <c r="O724" s="63"/>
      <c r="P724" s="63"/>
      <c r="Q724" s="63"/>
      <c r="R724" s="63">
        <f>BK724</f>
        <v>82.5</v>
      </c>
      <c r="S724" s="63"/>
      <c r="T724" s="63"/>
      <c r="U724" s="63"/>
      <c r="V724" s="63">
        <f>BL724</f>
        <v>8.75</v>
      </c>
      <c r="W724" s="63"/>
      <c r="X724" s="63"/>
      <c r="Y724" s="63"/>
      <c r="Z724" s="63">
        <f>BM724</f>
        <v>6.25</v>
      </c>
      <c r="AA724" s="63"/>
      <c r="AB724" s="63"/>
      <c r="AC724" s="63"/>
      <c r="AD724" s="63">
        <f>BN724</f>
        <v>2.5</v>
      </c>
      <c r="AE724" s="63"/>
      <c r="AF724" s="63"/>
      <c r="AG724" s="63"/>
      <c r="AH724" s="63">
        <f>BO724</f>
        <v>0</v>
      </c>
      <c r="AI724" s="63"/>
      <c r="AJ724" s="63"/>
      <c r="AK724" s="63"/>
      <c r="BG724" s="2">
        <v>130</v>
      </c>
      <c r="BH724" s="2" t="s">
        <v>16</v>
      </c>
      <c r="BI724" s="23">
        <v>93.66247329693806</v>
      </c>
      <c r="BJ724" s="23">
        <f>BK724+BL724</f>
        <v>91.25</v>
      </c>
      <c r="BK724" s="23">
        <v>82.5</v>
      </c>
      <c r="BL724" s="23">
        <v>8.75</v>
      </c>
      <c r="BM724" s="23">
        <v>6.25</v>
      </c>
      <c r="BN724" s="23">
        <v>2.5</v>
      </c>
      <c r="BO724" s="23">
        <v>0</v>
      </c>
    </row>
    <row r="725" spans="4:67">
      <c r="D725" s="64" t="s">
        <v>17</v>
      </c>
      <c r="E725" s="65"/>
      <c r="F725" s="65"/>
      <c r="G725" s="65"/>
      <c r="H725" s="65"/>
      <c r="I725" s="66"/>
      <c r="J725" s="67">
        <f>BI725</f>
        <v>93.705357142857139</v>
      </c>
      <c r="K725" s="67"/>
      <c r="L725" s="67"/>
      <c r="M725" s="67"/>
      <c r="N725" s="67">
        <f>IF(ISERROR(BJ725),"",BJ725)</f>
        <v>97.142857142857139</v>
      </c>
      <c r="O725" s="67"/>
      <c r="P725" s="67"/>
      <c r="Q725" s="67"/>
      <c r="R725" s="67">
        <f>BK725</f>
        <v>87.142857142857139</v>
      </c>
      <c r="S725" s="67"/>
      <c r="T725" s="67"/>
      <c r="U725" s="67"/>
      <c r="V725" s="67">
        <f>BL725</f>
        <v>10</v>
      </c>
      <c r="W725" s="67"/>
      <c r="X725" s="67"/>
      <c r="Y725" s="67"/>
      <c r="Z725" s="67">
        <f>BM725</f>
        <v>1.4285714285714286</v>
      </c>
      <c r="AA725" s="67"/>
      <c r="AB725" s="67"/>
      <c r="AC725" s="67"/>
      <c r="AD725" s="67">
        <f>BN725</f>
        <v>1.4285714285714286</v>
      </c>
      <c r="AE725" s="67"/>
      <c r="AF725" s="67"/>
      <c r="AG725" s="67"/>
      <c r="AH725" s="67">
        <f>BO725</f>
        <v>0</v>
      </c>
      <c r="AI725" s="67"/>
      <c r="AJ725" s="67"/>
      <c r="AK725" s="67"/>
      <c r="BH725" s="2" t="s">
        <v>18</v>
      </c>
      <c r="BI725" s="23">
        <v>93.705357142857139</v>
      </c>
      <c r="BJ725" s="23">
        <f>BK725+BL725</f>
        <v>97.142857142857139</v>
      </c>
      <c r="BK725" s="23">
        <v>87.142857142857139</v>
      </c>
      <c r="BL725" s="23">
        <v>10</v>
      </c>
      <c r="BM725" s="23">
        <v>1.4285714285714286</v>
      </c>
      <c r="BN725" s="23">
        <v>1.4285714285714286</v>
      </c>
      <c r="BO725" s="23">
        <v>0</v>
      </c>
    </row>
    <row r="726" spans="4:67" ht="15" customHeight="1">
      <c r="D726" s="27" t="s">
        <v>255</v>
      </c>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BI726" s="5" t="s">
        <v>13</v>
      </c>
      <c r="BJ726" s="2" t="s">
        <v>14</v>
      </c>
      <c r="BK726" s="2">
        <v>1</v>
      </c>
      <c r="BL726" s="2">
        <v>2</v>
      </c>
      <c r="BM726" s="2">
        <v>3</v>
      </c>
      <c r="BN726" s="2">
        <v>4</v>
      </c>
      <c r="BO726" s="2">
        <v>0</v>
      </c>
    </row>
    <row r="727" spans="4:67">
      <c r="D727" s="68" t="s">
        <v>15</v>
      </c>
      <c r="E727" s="69"/>
      <c r="F727" s="69"/>
      <c r="G727" s="69"/>
      <c r="H727" s="69"/>
      <c r="I727" s="70"/>
      <c r="J727" s="63">
        <f>BI727</f>
        <v>87.752195585093759</v>
      </c>
      <c r="K727" s="63"/>
      <c r="L727" s="63"/>
      <c r="M727" s="63"/>
      <c r="N727" s="63">
        <f>BJ727</f>
        <v>80</v>
      </c>
      <c r="O727" s="63"/>
      <c r="P727" s="63"/>
      <c r="Q727" s="63"/>
      <c r="R727" s="63">
        <f>BK727</f>
        <v>42.5</v>
      </c>
      <c r="S727" s="63"/>
      <c r="T727" s="63"/>
      <c r="U727" s="63"/>
      <c r="V727" s="63">
        <f>BL727</f>
        <v>37.5</v>
      </c>
      <c r="W727" s="63"/>
      <c r="X727" s="63"/>
      <c r="Y727" s="63"/>
      <c r="Z727" s="63">
        <f>BM727</f>
        <v>18.75</v>
      </c>
      <c r="AA727" s="63"/>
      <c r="AB727" s="63"/>
      <c r="AC727" s="63"/>
      <c r="AD727" s="63">
        <f>BN727</f>
        <v>1.25</v>
      </c>
      <c r="AE727" s="63"/>
      <c r="AF727" s="63"/>
      <c r="AG727" s="63"/>
      <c r="AH727" s="63">
        <f>BO727</f>
        <v>0</v>
      </c>
      <c r="AI727" s="63"/>
      <c r="AJ727" s="63"/>
      <c r="AK727" s="63"/>
      <c r="BG727" s="2">
        <v>131</v>
      </c>
      <c r="BH727" s="2" t="s">
        <v>16</v>
      </c>
      <c r="BI727" s="23">
        <v>87.752195585093759</v>
      </c>
      <c r="BJ727" s="23">
        <f>BK727+BL727</f>
        <v>80</v>
      </c>
      <c r="BK727" s="23">
        <v>42.5</v>
      </c>
      <c r="BL727" s="23">
        <v>37.5</v>
      </c>
      <c r="BM727" s="23">
        <v>18.75</v>
      </c>
      <c r="BN727" s="23">
        <v>1.25</v>
      </c>
      <c r="BO727" s="23">
        <v>0</v>
      </c>
    </row>
    <row r="728" spans="4:67">
      <c r="D728" s="64" t="s">
        <v>17</v>
      </c>
      <c r="E728" s="65"/>
      <c r="F728" s="65"/>
      <c r="G728" s="65"/>
      <c r="H728" s="65"/>
      <c r="I728" s="66"/>
      <c r="J728" s="67">
        <f>BI728</f>
        <v>86.316964285714278</v>
      </c>
      <c r="K728" s="67"/>
      <c r="L728" s="67"/>
      <c r="M728" s="67"/>
      <c r="N728" s="67">
        <f>IF(ISERROR(BJ728),"",BJ728)</f>
        <v>91.428571428571431</v>
      </c>
      <c r="O728" s="67"/>
      <c r="P728" s="67"/>
      <c r="Q728" s="67"/>
      <c r="R728" s="67">
        <f>BK728</f>
        <v>61.428571428571431</v>
      </c>
      <c r="S728" s="67"/>
      <c r="T728" s="67"/>
      <c r="U728" s="67"/>
      <c r="V728" s="67">
        <f>BL728</f>
        <v>30</v>
      </c>
      <c r="W728" s="67"/>
      <c r="X728" s="67"/>
      <c r="Y728" s="67"/>
      <c r="Z728" s="67">
        <f>BM728</f>
        <v>5.7142857142857144</v>
      </c>
      <c r="AA728" s="67"/>
      <c r="AB728" s="67"/>
      <c r="AC728" s="67"/>
      <c r="AD728" s="67">
        <f>BN728</f>
        <v>2.8571428571428572</v>
      </c>
      <c r="AE728" s="67"/>
      <c r="AF728" s="67"/>
      <c r="AG728" s="67"/>
      <c r="AH728" s="67">
        <f>BO728</f>
        <v>0</v>
      </c>
      <c r="AI728" s="67"/>
      <c r="AJ728" s="67"/>
      <c r="AK728" s="67"/>
      <c r="BH728" s="2" t="s">
        <v>18</v>
      </c>
      <c r="BI728" s="23">
        <v>86.316964285714278</v>
      </c>
      <c r="BJ728" s="23">
        <f>BK728+BL728</f>
        <v>91.428571428571431</v>
      </c>
      <c r="BK728" s="23">
        <v>61.428571428571431</v>
      </c>
      <c r="BL728" s="23">
        <v>30</v>
      </c>
      <c r="BM728" s="23">
        <v>5.7142857142857144</v>
      </c>
      <c r="BN728" s="23">
        <v>2.8571428571428572</v>
      </c>
      <c r="BO728" s="23">
        <v>0</v>
      </c>
    </row>
    <row r="729" spans="4:67" ht="15" customHeight="1">
      <c r="D729" s="27" t="s">
        <v>256</v>
      </c>
      <c r="E729" s="32"/>
      <c r="F729" s="32"/>
      <c r="G729" s="32"/>
      <c r="H729" s="32"/>
      <c r="I729" s="32"/>
      <c r="J729" s="32"/>
      <c r="K729" s="32"/>
      <c r="L729" s="32"/>
      <c r="M729" s="32"/>
      <c r="N729" s="32"/>
      <c r="O729" s="32"/>
      <c r="P729" s="32"/>
      <c r="Q729" s="32"/>
      <c r="R729" s="32"/>
      <c r="S729" s="32"/>
      <c r="T729" s="32"/>
      <c r="U729" s="32"/>
      <c r="V729" s="32"/>
      <c r="W729" s="32"/>
      <c r="X729" s="32"/>
      <c r="Y729" s="32"/>
      <c r="Z729" s="32"/>
      <c r="AA729" s="32"/>
      <c r="AB729" s="32"/>
      <c r="AC729" s="32"/>
      <c r="AD729" s="32"/>
      <c r="AE729" s="32"/>
      <c r="AF729" s="32"/>
      <c r="AG729" s="32"/>
      <c r="BI729" s="5" t="s">
        <v>13</v>
      </c>
      <c r="BJ729" s="2" t="s">
        <v>14</v>
      </c>
      <c r="BK729" s="2">
        <v>1</v>
      </c>
      <c r="BL729" s="2">
        <v>2</v>
      </c>
      <c r="BM729" s="2">
        <v>3</v>
      </c>
      <c r="BN729" s="2">
        <v>4</v>
      </c>
      <c r="BO729" s="2">
        <v>0</v>
      </c>
    </row>
    <row r="730" spans="4:67">
      <c r="D730" s="68" t="s">
        <v>15</v>
      </c>
      <c r="E730" s="69"/>
      <c r="F730" s="69"/>
      <c r="G730" s="69"/>
      <c r="H730" s="69"/>
      <c r="I730" s="70"/>
      <c r="J730" s="63">
        <f>BI730</f>
        <v>96.558272015191065</v>
      </c>
      <c r="K730" s="63"/>
      <c r="L730" s="63"/>
      <c r="M730" s="63"/>
      <c r="N730" s="63">
        <f>BJ730</f>
        <v>93.75</v>
      </c>
      <c r="O730" s="63"/>
      <c r="P730" s="63"/>
      <c r="Q730" s="63"/>
      <c r="R730" s="63">
        <f>BK730</f>
        <v>76.25</v>
      </c>
      <c r="S730" s="63"/>
      <c r="T730" s="63"/>
      <c r="U730" s="63"/>
      <c r="V730" s="63">
        <f>BL730</f>
        <v>17.5</v>
      </c>
      <c r="W730" s="63"/>
      <c r="X730" s="63"/>
      <c r="Y730" s="63"/>
      <c r="Z730" s="63">
        <f>BM730</f>
        <v>3.75</v>
      </c>
      <c r="AA730" s="63"/>
      <c r="AB730" s="63"/>
      <c r="AC730" s="63"/>
      <c r="AD730" s="63">
        <f>BN730</f>
        <v>2.5</v>
      </c>
      <c r="AE730" s="63"/>
      <c r="AF730" s="63"/>
      <c r="AG730" s="63"/>
      <c r="AH730" s="63">
        <f>BO730</f>
        <v>0</v>
      </c>
      <c r="AI730" s="63"/>
      <c r="AJ730" s="63"/>
      <c r="AK730" s="63"/>
      <c r="BG730" s="2">
        <v>132</v>
      </c>
      <c r="BH730" s="2" t="s">
        <v>16</v>
      </c>
      <c r="BI730" s="23">
        <v>96.558272015191065</v>
      </c>
      <c r="BJ730" s="23">
        <f>BK730+BL730</f>
        <v>93.75</v>
      </c>
      <c r="BK730" s="23">
        <v>76.25</v>
      </c>
      <c r="BL730" s="23">
        <v>17.5</v>
      </c>
      <c r="BM730" s="23">
        <v>3.75</v>
      </c>
      <c r="BN730" s="23">
        <v>2.5</v>
      </c>
      <c r="BO730" s="23">
        <v>0</v>
      </c>
    </row>
    <row r="731" spans="4:67">
      <c r="D731" s="64" t="s">
        <v>17</v>
      </c>
      <c r="E731" s="65"/>
      <c r="F731" s="65"/>
      <c r="G731" s="65"/>
      <c r="H731" s="65"/>
      <c r="I731" s="66"/>
      <c r="J731" s="67">
        <f>BI731</f>
        <v>95.825892857142861</v>
      </c>
      <c r="K731" s="67"/>
      <c r="L731" s="67"/>
      <c r="M731" s="67"/>
      <c r="N731" s="67">
        <f>IF(ISERROR(BJ731),"",BJ731)</f>
        <v>94.285714285714292</v>
      </c>
      <c r="O731" s="67"/>
      <c r="P731" s="67"/>
      <c r="Q731" s="67"/>
      <c r="R731" s="67">
        <f>BK731</f>
        <v>84.285714285714292</v>
      </c>
      <c r="S731" s="67"/>
      <c r="T731" s="67"/>
      <c r="U731" s="67"/>
      <c r="V731" s="67">
        <f>BL731</f>
        <v>10</v>
      </c>
      <c r="W731" s="67"/>
      <c r="X731" s="67"/>
      <c r="Y731" s="67"/>
      <c r="Z731" s="67">
        <f>BM731</f>
        <v>2.8571428571428572</v>
      </c>
      <c r="AA731" s="67"/>
      <c r="AB731" s="67"/>
      <c r="AC731" s="67"/>
      <c r="AD731" s="67">
        <f>BN731</f>
        <v>2.8571428571428572</v>
      </c>
      <c r="AE731" s="67"/>
      <c r="AF731" s="67"/>
      <c r="AG731" s="67"/>
      <c r="AH731" s="67">
        <f>BO731</f>
        <v>0</v>
      </c>
      <c r="AI731" s="67"/>
      <c r="AJ731" s="67"/>
      <c r="AK731" s="67"/>
      <c r="BH731" s="2" t="s">
        <v>18</v>
      </c>
      <c r="BI731" s="23">
        <v>95.825892857142861</v>
      </c>
      <c r="BJ731" s="23">
        <f>BK731+BL731</f>
        <v>94.285714285714292</v>
      </c>
      <c r="BK731" s="23">
        <v>84.285714285714292</v>
      </c>
      <c r="BL731" s="23">
        <v>10</v>
      </c>
      <c r="BM731" s="23">
        <v>2.8571428571428572</v>
      </c>
      <c r="BN731" s="23">
        <v>2.8571428571428572</v>
      </c>
      <c r="BO731" s="23">
        <v>0</v>
      </c>
    </row>
    <row r="732" spans="4:67" ht="15" customHeight="1">
      <c r="D732" s="27" t="s">
        <v>257</v>
      </c>
      <c r="E732" s="32"/>
      <c r="F732" s="32"/>
      <c r="G732" s="32"/>
      <c r="H732" s="32"/>
      <c r="I732" s="32"/>
      <c r="J732" s="32"/>
      <c r="K732" s="32"/>
      <c r="L732" s="32"/>
      <c r="M732" s="32"/>
      <c r="N732" s="32"/>
      <c r="O732" s="32"/>
      <c r="P732" s="32"/>
      <c r="Q732" s="32"/>
      <c r="R732" s="32"/>
      <c r="S732" s="32"/>
      <c r="T732" s="32"/>
      <c r="U732" s="32"/>
      <c r="V732" s="32"/>
      <c r="W732" s="32"/>
      <c r="X732" s="32"/>
      <c r="Y732" s="32"/>
      <c r="Z732" s="32"/>
      <c r="AA732" s="32"/>
      <c r="AB732" s="32"/>
      <c r="AC732" s="32"/>
      <c r="AD732" s="32"/>
      <c r="AE732" s="32"/>
      <c r="AF732" s="32"/>
      <c r="AG732" s="32"/>
      <c r="BI732" s="5" t="s">
        <v>13</v>
      </c>
      <c r="BJ732" s="2" t="s">
        <v>14</v>
      </c>
      <c r="BK732" s="2">
        <v>1</v>
      </c>
      <c r="BL732" s="2">
        <v>2</v>
      </c>
      <c r="BM732" s="2">
        <v>3</v>
      </c>
      <c r="BN732" s="2">
        <v>4</v>
      </c>
      <c r="BO732" s="2">
        <v>0</v>
      </c>
    </row>
    <row r="733" spans="4:67">
      <c r="D733" s="68" t="s">
        <v>15</v>
      </c>
      <c r="E733" s="69"/>
      <c r="F733" s="69"/>
      <c r="G733" s="69"/>
      <c r="H733" s="69"/>
      <c r="I733" s="70"/>
      <c r="J733" s="63">
        <f>BI733</f>
        <v>97.222881557085216</v>
      </c>
      <c r="K733" s="63"/>
      <c r="L733" s="63"/>
      <c r="M733" s="63"/>
      <c r="N733" s="63">
        <f>BJ733</f>
        <v>97.5</v>
      </c>
      <c r="O733" s="63"/>
      <c r="P733" s="63"/>
      <c r="Q733" s="63"/>
      <c r="R733" s="63">
        <f>BK733</f>
        <v>87.5</v>
      </c>
      <c r="S733" s="63"/>
      <c r="T733" s="63"/>
      <c r="U733" s="63"/>
      <c r="V733" s="63">
        <f>BL733</f>
        <v>10</v>
      </c>
      <c r="W733" s="63"/>
      <c r="X733" s="63"/>
      <c r="Y733" s="63"/>
      <c r="Z733" s="63">
        <f>BM733</f>
        <v>2.5</v>
      </c>
      <c r="AA733" s="63"/>
      <c r="AB733" s="63"/>
      <c r="AC733" s="63"/>
      <c r="AD733" s="63">
        <f>BN733</f>
        <v>0</v>
      </c>
      <c r="AE733" s="63"/>
      <c r="AF733" s="63"/>
      <c r="AG733" s="63"/>
      <c r="AH733" s="63">
        <f>BO733</f>
        <v>0</v>
      </c>
      <c r="AI733" s="63"/>
      <c r="AJ733" s="63"/>
      <c r="AK733" s="63"/>
      <c r="BG733" s="2">
        <v>133</v>
      </c>
      <c r="BH733" s="2" t="s">
        <v>16</v>
      </c>
      <c r="BI733" s="23">
        <v>97.222881557085216</v>
      </c>
      <c r="BJ733" s="23">
        <f>BK733+BL733</f>
        <v>97.5</v>
      </c>
      <c r="BK733" s="23">
        <v>87.5</v>
      </c>
      <c r="BL733" s="23">
        <v>10</v>
      </c>
      <c r="BM733" s="23">
        <v>2.5</v>
      </c>
      <c r="BN733" s="23">
        <v>0</v>
      </c>
      <c r="BO733" s="23">
        <v>0</v>
      </c>
    </row>
    <row r="734" spans="4:67">
      <c r="D734" s="64" t="s">
        <v>17</v>
      </c>
      <c r="E734" s="65"/>
      <c r="F734" s="65"/>
      <c r="G734" s="65"/>
      <c r="H734" s="65"/>
      <c r="I734" s="66"/>
      <c r="J734" s="67">
        <f>BI734</f>
        <v>97.410714285714278</v>
      </c>
      <c r="K734" s="67"/>
      <c r="L734" s="67"/>
      <c r="M734" s="67"/>
      <c r="N734" s="67">
        <f>IF(ISERROR(BJ734),"",BJ734)</f>
        <v>95.714285714285708</v>
      </c>
      <c r="O734" s="67"/>
      <c r="P734" s="67"/>
      <c r="Q734" s="67"/>
      <c r="R734" s="67">
        <f>BK734</f>
        <v>87.142857142857139</v>
      </c>
      <c r="S734" s="67"/>
      <c r="T734" s="67"/>
      <c r="U734" s="67"/>
      <c r="V734" s="67">
        <f>BL734</f>
        <v>8.5714285714285712</v>
      </c>
      <c r="W734" s="67"/>
      <c r="X734" s="67"/>
      <c r="Y734" s="67"/>
      <c r="Z734" s="67">
        <f>BM734</f>
        <v>2.8571428571428572</v>
      </c>
      <c r="AA734" s="67"/>
      <c r="AB734" s="67"/>
      <c r="AC734" s="67"/>
      <c r="AD734" s="67">
        <f>BN734</f>
        <v>1.4285714285714286</v>
      </c>
      <c r="AE734" s="67"/>
      <c r="AF734" s="67"/>
      <c r="AG734" s="67"/>
      <c r="AH734" s="67">
        <f>BO734</f>
        <v>0</v>
      </c>
      <c r="AI734" s="67"/>
      <c r="AJ734" s="67"/>
      <c r="AK734" s="67"/>
      <c r="BH734" s="2" t="s">
        <v>18</v>
      </c>
      <c r="BI734" s="23">
        <v>97.410714285714278</v>
      </c>
      <c r="BJ734" s="23">
        <f>BK734+BL734</f>
        <v>95.714285714285708</v>
      </c>
      <c r="BK734" s="23">
        <v>87.142857142857139</v>
      </c>
      <c r="BL734" s="23">
        <v>8.5714285714285712</v>
      </c>
      <c r="BM734" s="23">
        <v>2.8571428571428572</v>
      </c>
      <c r="BN734" s="23">
        <v>1.4285714285714286</v>
      </c>
      <c r="BO734" s="23">
        <v>0</v>
      </c>
    </row>
    <row r="735" spans="4:67" ht="15" customHeight="1">
      <c r="D735" s="27" t="s">
        <v>258</v>
      </c>
      <c r="E735" s="32"/>
      <c r="F735" s="32"/>
      <c r="G735" s="32"/>
      <c r="H735" s="32"/>
      <c r="I735" s="32"/>
      <c r="J735" s="32"/>
      <c r="K735" s="32"/>
      <c r="L735" s="32"/>
      <c r="M735" s="32"/>
      <c r="N735" s="32"/>
      <c r="O735" s="32"/>
      <c r="P735" s="32"/>
      <c r="Q735" s="32"/>
      <c r="R735" s="32"/>
      <c r="S735" s="32"/>
      <c r="T735" s="32"/>
      <c r="U735" s="32"/>
      <c r="V735" s="32"/>
      <c r="W735" s="32"/>
      <c r="X735" s="32"/>
      <c r="Y735" s="32"/>
      <c r="Z735" s="32"/>
      <c r="AA735" s="32"/>
      <c r="AB735" s="32"/>
      <c r="AC735" s="32"/>
      <c r="AD735" s="32"/>
      <c r="AE735" s="32"/>
      <c r="AF735" s="32"/>
      <c r="AG735" s="32"/>
      <c r="BI735" s="5" t="s">
        <v>13</v>
      </c>
      <c r="BJ735" s="2" t="s">
        <v>14</v>
      </c>
      <c r="BK735" s="2">
        <v>1</v>
      </c>
      <c r="BL735" s="2">
        <v>2</v>
      </c>
      <c r="BM735" s="2">
        <v>3</v>
      </c>
      <c r="BN735" s="2">
        <v>4</v>
      </c>
      <c r="BO735" s="2">
        <v>0</v>
      </c>
    </row>
    <row r="736" spans="4:67">
      <c r="D736" s="68" t="s">
        <v>15</v>
      </c>
      <c r="E736" s="69"/>
      <c r="F736" s="69"/>
      <c r="G736" s="69"/>
      <c r="H736" s="69"/>
      <c r="I736" s="70"/>
      <c r="J736" s="63">
        <f>BI736</f>
        <v>97.460242107761687</v>
      </c>
      <c r="K736" s="63"/>
      <c r="L736" s="63"/>
      <c r="M736" s="63"/>
      <c r="N736" s="63">
        <f>BJ736</f>
        <v>93.75</v>
      </c>
      <c r="O736" s="63"/>
      <c r="P736" s="63"/>
      <c r="Q736" s="63"/>
      <c r="R736" s="63">
        <f>BK736</f>
        <v>76.25</v>
      </c>
      <c r="S736" s="63"/>
      <c r="T736" s="63"/>
      <c r="U736" s="63"/>
      <c r="V736" s="63">
        <f>BL736</f>
        <v>17.5</v>
      </c>
      <c r="W736" s="63"/>
      <c r="X736" s="63"/>
      <c r="Y736" s="63"/>
      <c r="Z736" s="63">
        <f>BM736</f>
        <v>5</v>
      </c>
      <c r="AA736" s="63"/>
      <c r="AB736" s="63"/>
      <c r="AC736" s="63"/>
      <c r="AD736" s="63">
        <f>BN736</f>
        <v>1.25</v>
      </c>
      <c r="AE736" s="63"/>
      <c r="AF736" s="63"/>
      <c r="AG736" s="63"/>
      <c r="AH736" s="63">
        <f>BO736</f>
        <v>0</v>
      </c>
      <c r="AI736" s="63"/>
      <c r="AJ736" s="63"/>
      <c r="AK736" s="63"/>
      <c r="BG736" s="2">
        <v>134</v>
      </c>
      <c r="BH736" s="2" t="s">
        <v>16</v>
      </c>
      <c r="BI736" s="23">
        <v>97.460242107761687</v>
      </c>
      <c r="BJ736" s="23">
        <f>BK736+BL736</f>
        <v>93.75</v>
      </c>
      <c r="BK736" s="23">
        <v>76.25</v>
      </c>
      <c r="BL736" s="23">
        <v>17.5</v>
      </c>
      <c r="BM736" s="23">
        <v>5</v>
      </c>
      <c r="BN736" s="23">
        <v>1.25</v>
      </c>
      <c r="BO736" s="23">
        <v>0</v>
      </c>
    </row>
    <row r="737" spans="4:67">
      <c r="D737" s="64" t="s">
        <v>17</v>
      </c>
      <c r="E737" s="65"/>
      <c r="F737" s="65"/>
      <c r="G737" s="65"/>
      <c r="H737" s="65"/>
      <c r="I737" s="66"/>
      <c r="J737" s="67">
        <f>BI737</f>
        <v>97.790178571428584</v>
      </c>
      <c r="K737" s="67"/>
      <c r="L737" s="67"/>
      <c r="M737" s="67"/>
      <c r="N737" s="67">
        <f>IF(ISERROR(BJ737),"",BJ737)</f>
        <v>97.142857142857139</v>
      </c>
      <c r="O737" s="67"/>
      <c r="P737" s="67"/>
      <c r="Q737" s="67"/>
      <c r="R737" s="67">
        <f>BK737</f>
        <v>90</v>
      </c>
      <c r="S737" s="67"/>
      <c r="T737" s="67"/>
      <c r="U737" s="67"/>
      <c r="V737" s="67">
        <f>BL737</f>
        <v>7.1428571428571423</v>
      </c>
      <c r="W737" s="67"/>
      <c r="X737" s="67"/>
      <c r="Y737" s="67"/>
      <c r="Z737" s="67">
        <f>BM737</f>
        <v>1.4285714285714286</v>
      </c>
      <c r="AA737" s="67"/>
      <c r="AB737" s="67"/>
      <c r="AC737" s="67"/>
      <c r="AD737" s="67">
        <f>BN737</f>
        <v>1.4285714285714286</v>
      </c>
      <c r="AE737" s="67"/>
      <c r="AF737" s="67"/>
      <c r="AG737" s="67"/>
      <c r="AH737" s="67">
        <f>BO737</f>
        <v>0</v>
      </c>
      <c r="AI737" s="67"/>
      <c r="AJ737" s="67"/>
      <c r="AK737" s="67"/>
      <c r="BH737" s="2" t="s">
        <v>18</v>
      </c>
      <c r="BI737" s="23">
        <v>97.790178571428584</v>
      </c>
      <c r="BJ737" s="23">
        <f>BK737+BL737</f>
        <v>97.142857142857139</v>
      </c>
      <c r="BK737" s="23">
        <v>90</v>
      </c>
      <c r="BL737" s="23">
        <v>7.1428571428571423</v>
      </c>
      <c r="BM737" s="23">
        <v>1.4285714285714286</v>
      </c>
      <c r="BN737" s="23">
        <v>1.4285714285714286</v>
      </c>
      <c r="BO737" s="23">
        <v>0</v>
      </c>
    </row>
    <row r="738" spans="4:67" ht="15" customHeight="1">
      <c r="D738" s="27" t="s">
        <v>259</v>
      </c>
      <c r="E738" s="32"/>
      <c r="F738" s="32"/>
      <c r="G738" s="32"/>
      <c r="H738" s="32"/>
      <c r="I738" s="32"/>
      <c r="J738" s="32"/>
      <c r="K738" s="32"/>
      <c r="L738" s="32"/>
      <c r="M738" s="32"/>
      <c r="N738" s="32"/>
      <c r="O738" s="32"/>
      <c r="P738" s="32"/>
      <c r="Q738" s="32"/>
      <c r="R738" s="32"/>
      <c r="S738" s="32"/>
      <c r="T738" s="32"/>
      <c r="U738" s="32"/>
      <c r="V738" s="32"/>
      <c r="W738" s="32"/>
      <c r="X738" s="32"/>
      <c r="Y738" s="32"/>
      <c r="Z738" s="32"/>
      <c r="AA738" s="32"/>
      <c r="AB738" s="32"/>
      <c r="AC738" s="32"/>
      <c r="AD738" s="32"/>
      <c r="AE738" s="32"/>
      <c r="AF738" s="32"/>
      <c r="AG738" s="32"/>
      <c r="BI738" s="5" t="s">
        <v>13</v>
      </c>
      <c r="BJ738" s="2" t="s">
        <v>14</v>
      </c>
      <c r="BK738" s="2">
        <v>1</v>
      </c>
      <c r="BL738" s="2">
        <v>2</v>
      </c>
      <c r="BM738" s="2">
        <v>3</v>
      </c>
      <c r="BN738" s="2">
        <v>4</v>
      </c>
      <c r="BO738" s="2">
        <v>0</v>
      </c>
    </row>
    <row r="739" spans="4:67">
      <c r="D739" s="68" t="s">
        <v>15</v>
      </c>
      <c r="E739" s="69"/>
      <c r="F739" s="69"/>
      <c r="G739" s="69"/>
      <c r="H739" s="69"/>
      <c r="I739" s="70"/>
      <c r="J739" s="63">
        <f>BI739</f>
        <v>85.212437692855445</v>
      </c>
      <c r="K739" s="63"/>
      <c r="L739" s="63"/>
      <c r="M739" s="63"/>
      <c r="N739" s="63">
        <f>BJ739</f>
        <v>82.5</v>
      </c>
      <c r="O739" s="63"/>
      <c r="P739" s="63"/>
      <c r="Q739" s="63"/>
      <c r="R739" s="63">
        <f>BK739</f>
        <v>43.75</v>
      </c>
      <c r="S739" s="63"/>
      <c r="T739" s="63"/>
      <c r="U739" s="63"/>
      <c r="V739" s="63">
        <f>BL739</f>
        <v>38.75</v>
      </c>
      <c r="W739" s="63"/>
      <c r="X739" s="63"/>
      <c r="Y739" s="63"/>
      <c r="Z739" s="63">
        <f>BM739</f>
        <v>10</v>
      </c>
      <c r="AA739" s="63"/>
      <c r="AB739" s="63"/>
      <c r="AC739" s="63"/>
      <c r="AD739" s="63">
        <f>BN739</f>
        <v>7.5</v>
      </c>
      <c r="AE739" s="63"/>
      <c r="AF739" s="63"/>
      <c r="AG739" s="63"/>
      <c r="AH739" s="63">
        <f>BO739</f>
        <v>0</v>
      </c>
      <c r="AI739" s="63"/>
      <c r="AJ739" s="63"/>
      <c r="AK739" s="63"/>
      <c r="BG739" s="2">
        <v>135</v>
      </c>
      <c r="BH739" s="2" t="s">
        <v>16</v>
      </c>
      <c r="BI739" s="23">
        <v>85.212437692855445</v>
      </c>
      <c r="BJ739" s="23">
        <f>BK739+BL739</f>
        <v>82.5</v>
      </c>
      <c r="BK739" s="23">
        <v>43.75</v>
      </c>
      <c r="BL739" s="23">
        <v>38.75</v>
      </c>
      <c r="BM739" s="23">
        <v>10</v>
      </c>
      <c r="BN739" s="23">
        <v>7.5</v>
      </c>
      <c r="BO739" s="23">
        <v>0</v>
      </c>
    </row>
    <row r="740" spans="4:67">
      <c r="D740" s="64" t="s">
        <v>17</v>
      </c>
      <c r="E740" s="65"/>
      <c r="F740" s="65"/>
      <c r="G740" s="65"/>
      <c r="H740" s="65"/>
      <c r="I740" s="66"/>
      <c r="J740" s="67">
        <f>BI740</f>
        <v>83.928571428571431</v>
      </c>
      <c r="K740" s="67"/>
      <c r="L740" s="67"/>
      <c r="M740" s="67"/>
      <c r="N740" s="67">
        <f>IF(ISERROR(BJ740),"",BJ740)</f>
        <v>82.857142857142861</v>
      </c>
      <c r="O740" s="67"/>
      <c r="P740" s="67"/>
      <c r="Q740" s="67"/>
      <c r="R740" s="67">
        <f>BK740</f>
        <v>55.714285714285715</v>
      </c>
      <c r="S740" s="67"/>
      <c r="T740" s="67"/>
      <c r="U740" s="67"/>
      <c r="V740" s="67">
        <f>BL740</f>
        <v>27.142857142857142</v>
      </c>
      <c r="W740" s="67"/>
      <c r="X740" s="67"/>
      <c r="Y740" s="67"/>
      <c r="Z740" s="67">
        <f>BM740</f>
        <v>14.285714285714285</v>
      </c>
      <c r="AA740" s="67"/>
      <c r="AB740" s="67"/>
      <c r="AC740" s="67"/>
      <c r="AD740" s="67">
        <f>BN740</f>
        <v>2.8571428571428572</v>
      </c>
      <c r="AE740" s="67"/>
      <c r="AF740" s="67"/>
      <c r="AG740" s="67"/>
      <c r="AH740" s="67">
        <f>BO740</f>
        <v>0</v>
      </c>
      <c r="AI740" s="67"/>
      <c r="AJ740" s="67"/>
      <c r="AK740" s="67"/>
      <c r="BH740" s="2" t="s">
        <v>18</v>
      </c>
      <c r="BI740" s="23">
        <v>83.928571428571431</v>
      </c>
      <c r="BJ740" s="23">
        <f>BK740+BL740</f>
        <v>82.857142857142861</v>
      </c>
      <c r="BK740" s="23">
        <v>55.714285714285715</v>
      </c>
      <c r="BL740" s="23">
        <v>27.142857142857142</v>
      </c>
      <c r="BM740" s="23">
        <v>14.285714285714285</v>
      </c>
      <c r="BN740" s="23">
        <v>2.8571428571428572</v>
      </c>
      <c r="BO740" s="23">
        <v>0</v>
      </c>
    </row>
    <row r="741" spans="4:67" ht="15" customHeight="1">
      <c r="D741" s="27" t="s">
        <v>260</v>
      </c>
      <c r="E741" s="32"/>
      <c r="F741" s="32"/>
      <c r="G741" s="32"/>
      <c r="H741" s="32"/>
      <c r="I741" s="32"/>
      <c r="J741" s="32"/>
      <c r="K741" s="32"/>
      <c r="L741" s="32"/>
      <c r="M741" s="32"/>
      <c r="N741" s="32"/>
      <c r="O741" s="32"/>
      <c r="P741" s="32"/>
      <c r="Q741" s="32"/>
      <c r="R741" s="32"/>
      <c r="S741" s="32"/>
      <c r="T741" s="32"/>
      <c r="U741" s="32"/>
      <c r="V741" s="32"/>
      <c r="W741" s="32"/>
      <c r="X741" s="32"/>
      <c r="Y741" s="32"/>
      <c r="Z741" s="32"/>
      <c r="AA741" s="32"/>
      <c r="AB741" s="32"/>
      <c r="AC741" s="32"/>
      <c r="AD741" s="32"/>
      <c r="AE741" s="32"/>
      <c r="AF741" s="32"/>
      <c r="AG741" s="32"/>
      <c r="BI741" s="5" t="s">
        <v>13</v>
      </c>
      <c r="BJ741" s="2" t="s">
        <v>14</v>
      </c>
      <c r="BK741" s="2">
        <v>1</v>
      </c>
      <c r="BL741" s="2">
        <v>2</v>
      </c>
      <c r="BM741" s="2">
        <v>3</v>
      </c>
      <c r="BN741" s="2">
        <v>4</v>
      </c>
      <c r="BO741" s="2">
        <v>0</v>
      </c>
    </row>
    <row r="742" spans="4:67">
      <c r="D742" s="68" t="s">
        <v>15</v>
      </c>
      <c r="E742" s="69"/>
      <c r="F742" s="69"/>
      <c r="G742" s="69"/>
      <c r="H742" s="69"/>
      <c r="I742" s="70"/>
      <c r="J742" s="63">
        <f>BI742</f>
        <v>83.645858058390701</v>
      </c>
      <c r="K742" s="63"/>
      <c r="L742" s="63"/>
      <c r="M742" s="63"/>
      <c r="N742" s="63">
        <f>BJ742</f>
        <v>78.75</v>
      </c>
      <c r="O742" s="63"/>
      <c r="P742" s="63"/>
      <c r="Q742" s="63"/>
      <c r="R742" s="63">
        <f>BK742</f>
        <v>38.75</v>
      </c>
      <c r="S742" s="63"/>
      <c r="T742" s="63"/>
      <c r="U742" s="63"/>
      <c r="V742" s="63">
        <f>BL742</f>
        <v>40</v>
      </c>
      <c r="W742" s="63"/>
      <c r="X742" s="63"/>
      <c r="Y742" s="63"/>
      <c r="Z742" s="63">
        <f>BM742</f>
        <v>13.750000000000002</v>
      </c>
      <c r="AA742" s="63"/>
      <c r="AB742" s="63"/>
      <c r="AC742" s="63"/>
      <c r="AD742" s="63">
        <f>BN742</f>
        <v>7.5</v>
      </c>
      <c r="AE742" s="63"/>
      <c r="AF742" s="63"/>
      <c r="AG742" s="63"/>
      <c r="AH742" s="63">
        <f>BO742</f>
        <v>0</v>
      </c>
      <c r="AI742" s="63"/>
      <c r="AJ742" s="63"/>
      <c r="AK742" s="63"/>
      <c r="BG742" s="2">
        <v>136</v>
      </c>
      <c r="BH742" s="2" t="s">
        <v>16</v>
      </c>
      <c r="BI742" s="23">
        <v>83.645858058390701</v>
      </c>
      <c r="BJ742" s="23">
        <f>BK742+BL742</f>
        <v>78.75</v>
      </c>
      <c r="BK742" s="23">
        <v>38.75</v>
      </c>
      <c r="BL742" s="23">
        <v>40</v>
      </c>
      <c r="BM742" s="23">
        <v>13.750000000000002</v>
      </c>
      <c r="BN742" s="23">
        <v>7.5</v>
      </c>
      <c r="BO742" s="23">
        <v>0</v>
      </c>
    </row>
    <row r="743" spans="4:67">
      <c r="D743" s="64" t="s">
        <v>17</v>
      </c>
      <c r="E743" s="65"/>
      <c r="F743" s="65"/>
      <c r="G743" s="65"/>
      <c r="H743" s="65"/>
      <c r="I743" s="66"/>
      <c r="J743" s="67">
        <f>BI743</f>
        <v>83.638392857142861</v>
      </c>
      <c r="K743" s="67"/>
      <c r="L743" s="67"/>
      <c r="M743" s="67"/>
      <c r="N743" s="67">
        <f>IF(ISERROR(BJ743),"",BJ743)</f>
        <v>82.857142857142861</v>
      </c>
      <c r="O743" s="67"/>
      <c r="P743" s="67"/>
      <c r="Q743" s="67"/>
      <c r="R743" s="67">
        <f>BK743</f>
        <v>55.714285714285715</v>
      </c>
      <c r="S743" s="67"/>
      <c r="T743" s="67"/>
      <c r="U743" s="67"/>
      <c r="V743" s="67">
        <f>BL743</f>
        <v>27.142857142857142</v>
      </c>
      <c r="W743" s="67"/>
      <c r="X743" s="67"/>
      <c r="Y743" s="67"/>
      <c r="Z743" s="67">
        <f>BM743</f>
        <v>11.428571428571429</v>
      </c>
      <c r="AA743" s="67"/>
      <c r="AB743" s="67"/>
      <c r="AC743" s="67"/>
      <c r="AD743" s="67">
        <f>BN743</f>
        <v>5.7142857142857144</v>
      </c>
      <c r="AE743" s="67"/>
      <c r="AF743" s="67"/>
      <c r="AG743" s="67"/>
      <c r="AH743" s="67">
        <f>BO743</f>
        <v>0</v>
      </c>
      <c r="AI743" s="67"/>
      <c r="AJ743" s="67"/>
      <c r="AK743" s="67"/>
      <c r="BH743" s="2" t="s">
        <v>18</v>
      </c>
      <c r="BI743" s="23">
        <v>83.638392857142861</v>
      </c>
      <c r="BJ743" s="23">
        <f>BK743+BL743</f>
        <v>82.857142857142861</v>
      </c>
      <c r="BK743" s="23">
        <v>55.714285714285715</v>
      </c>
      <c r="BL743" s="23">
        <v>27.142857142857142</v>
      </c>
      <c r="BM743" s="23">
        <v>11.428571428571429</v>
      </c>
      <c r="BN743" s="23">
        <v>5.7142857142857144</v>
      </c>
      <c r="BO743" s="23">
        <v>0</v>
      </c>
    </row>
    <row r="744" spans="4:67" ht="15" customHeight="1">
      <c r="D744" s="27" t="s">
        <v>261</v>
      </c>
      <c r="E744" s="32"/>
      <c r="F744" s="32"/>
      <c r="G744" s="32"/>
      <c r="H744" s="32"/>
      <c r="I744" s="32"/>
      <c r="J744" s="32"/>
      <c r="K744" s="32"/>
      <c r="L744" s="32"/>
      <c r="M744" s="32"/>
      <c r="N744" s="32"/>
      <c r="O744" s="32"/>
      <c r="P744" s="32"/>
      <c r="Q744" s="32"/>
      <c r="R744" s="32"/>
      <c r="S744" s="32"/>
      <c r="T744" s="32"/>
      <c r="U744" s="32"/>
      <c r="V744" s="32"/>
      <c r="W744" s="32"/>
      <c r="X744" s="32"/>
      <c r="Y744" s="32"/>
      <c r="Z744" s="32"/>
      <c r="AA744" s="32"/>
      <c r="AB744" s="32"/>
      <c r="AC744" s="32"/>
      <c r="AD744" s="32"/>
      <c r="AE744" s="32"/>
      <c r="AF744" s="32"/>
      <c r="AG744" s="32"/>
      <c r="BI744" s="5" t="s">
        <v>13</v>
      </c>
      <c r="BJ744" s="2" t="s">
        <v>14</v>
      </c>
      <c r="BK744" s="2">
        <v>1</v>
      </c>
      <c r="BL744" s="2">
        <v>2</v>
      </c>
      <c r="BM744" s="2">
        <v>3</v>
      </c>
      <c r="BN744" s="2">
        <v>4</v>
      </c>
      <c r="BO744" s="2">
        <v>0</v>
      </c>
    </row>
    <row r="745" spans="4:67">
      <c r="D745" s="68" t="s">
        <v>15</v>
      </c>
      <c r="E745" s="69"/>
      <c r="F745" s="69"/>
      <c r="G745" s="69"/>
      <c r="H745" s="69"/>
      <c r="I745" s="70"/>
      <c r="J745" s="63">
        <f>BI745</f>
        <v>80.204130073581766</v>
      </c>
      <c r="K745" s="63"/>
      <c r="L745" s="63"/>
      <c r="M745" s="63"/>
      <c r="N745" s="63">
        <f>BJ745</f>
        <v>67.5</v>
      </c>
      <c r="O745" s="63"/>
      <c r="P745" s="63"/>
      <c r="Q745" s="63"/>
      <c r="R745" s="63">
        <f>BK745</f>
        <v>37.5</v>
      </c>
      <c r="S745" s="63"/>
      <c r="T745" s="63"/>
      <c r="U745" s="63"/>
      <c r="V745" s="63">
        <f>BL745</f>
        <v>30</v>
      </c>
      <c r="W745" s="63"/>
      <c r="X745" s="63"/>
      <c r="Y745" s="63"/>
      <c r="Z745" s="63">
        <f>BM745</f>
        <v>22.5</v>
      </c>
      <c r="AA745" s="63"/>
      <c r="AB745" s="63"/>
      <c r="AC745" s="63"/>
      <c r="AD745" s="63">
        <f>BN745</f>
        <v>10</v>
      </c>
      <c r="AE745" s="63"/>
      <c r="AF745" s="63"/>
      <c r="AG745" s="63"/>
      <c r="AH745" s="63">
        <f>BO745</f>
        <v>0</v>
      </c>
      <c r="AI745" s="63"/>
      <c r="AJ745" s="63"/>
      <c r="AK745" s="63"/>
      <c r="BG745" s="2">
        <v>137</v>
      </c>
      <c r="BH745" s="2" t="s">
        <v>16</v>
      </c>
      <c r="BI745" s="23">
        <v>80.204130073581766</v>
      </c>
      <c r="BJ745" s="23">
        <f>BK745+BL745</f>
        <v>67.5</v>
      </c>
      <c r="BK745" s="23">
        <v>37.5</v>
      </c>
      <c r="BL745" s="23">
        <v>30</v>
      </c>
      <c r="BM745" s="23">
        <v>22.5</v>
      </c>
      <c r="BN745" s="23">
        <v>10</v>
      </c>
      <c r="BO745" s="23">
        <v>0</v>
      </c>
    </row>
    <row r="746" spans="4:67">
      <c r="D746" s="64" t="s">
        <v>17</v>
      </c>
      <c r="E746" s="65"/>
      <c r="F746" s="65"/>
      <c r="G746" s="65"/>
      <c r="H746" s="65"/>
      <c r="I746" s="66"/>
      <c r="J746" s="67">
        <f>BI746</f>
        <v>77.991071428571416</v>
      </c>
      <c r="K746" s="67"/>
      <c r="L746" s="67"/>
      <c r="M746" s="67"/>
      <c r="N746" s="67">
        <f>IF(ISERROR(BJ746),"",BJ746)</f>
        <v>68.571428571428569</v>
      </c>
      <c r="O746" s="67"/>
      <c r="P746" s="67"/>
      <c r="Q746" s="67"/>
      <c r="R746" s="67">
        <f>BK746</f>
        <v>41.428571428571431</v>
      </c>
      <c r="S746" s="67"/>
      <c r="T746" s="67"/>
      <c r="U746" s="67"/>
      <c r="V746" s="67">
        <f>BL746</f>
        <v>27.142857142857142</v>
      </c>
      <c r="W746" s="67"/>
      <c r="X746" s="67"/>
      <c r="Y746" s="67"/>
      <c r="Z746" s="67">
        <f>BM746</f>
        <v>22.857142857142858</v>
      </c>
      <c r="AA746" s="67"/>
      <c r="AB746" s="67"/>
      <c r="AC746" s="67"/>
      <c r="AD746" s="67">
        <f>BN746</f>
        <v>8.5714285714285712</v>
      </c>
      <c r="AE746" s="67"/>
      <c r="AF746" s="67"/>
      <c r="AG746" s="67"/>
      <c r="AH746" s="67">
        <f>BO746</f>
        <v>0</v>
      </c>
      <c r="AI746" s="67"/>
      <c r="AJ746" s="67"/>
      <c r="AK746" s="67"/>
      <c r="BH746" s="2" t="s">
        <v>18</v>
      </c>
      <c r="BI746" s="23">
        <v>77.991071428571416</v>
      </c>
      <c r="BJ746" s="23">
        <f>BK746+BL746</f>
        <v>68.571428571428569</v>
      </c>
      <c r="BK746" s="23">
        <v>41.428571428571431</v>
      </c>
      <c r="BL746" s="23">
        <v>27.142857142857142</v>
      </c>
      <c r="BM746" s="23">
        <v>22.857142857142858</v>
      </c>
      <c r="BN746" s="23">
        <v>8.5714285714285712</v>
      </c>
      <c r="BO746" s="23">
        <v>0</v>
      </c>
    </row>
    <row r="747" spans="4:67" ht="15" customHeight="1">
      <c r="D747" s="27" t="s">
        <v>262</v>
      </c>
      <c r="E747" s="32"/>
      <c r="F747" s="32"/>
      <c r="G747" s="32"/>
      <c r="H747" s="32"/>
      <c r="I747" s="32"/>
      <c r="J747" s="32"/>
      <c r="K747" s="32"/>
      <c r="L747" s="32"/>
      <c r="M747" s="32"/>
      <c r="N747" s="32"/>
      <c r="O747" s="32"/>
      <c r="P747" s="32"/>
      <c r="Q747" s="32"/>
      <c r="R747" s="32"/>
      <c r="S747" s="32"/>
      <c r="T747" s="32"/>
      <c r="U747" s="32"/>
      <c r="V747" s="32"/>
      <c r="W747" s="32"/>
      <c r="X747" s="32"/>
      <c r="Y747" s="32"/>
      <c r="Z747" s="32"/>
      <c r="AA747" s="32"/>
      <c r="AB747" s="32"/>
      <c r="AC747" s="32"/>
      <c r="AD747" s="32"/>
      <c r="AE747" s="32"/>
      <c r="AF747" s="32"/>
      <c r="AG747" s="32"/>
      <c r="BI747" s="5" t="s">
        <v>13</v>
      </c>
      <c r="BJ747" s="2" t="s">
        <v>14</v>
      </c>
      <c r="BK747" s="2">
        <v>1</v>
      </c>
      <c r="BL747" s="2">
        <v>2</v>
      </c>
      <c r="BM747" s="2">
        <v>3</v>
      </c>
      <c r="BN747" s="2">
        <v>4</v>
      </c>
      <c r="BO747" s="2">
        <v>0</v>
      </c>
    </row>
    <row r="748" spans="4:67">
      <c r="D748" s="68" t="s">
        <v>15</v>
      </c>
      <c r="E748" s="69"/>
      <c r="F748" s="69"/>
      <c r="G748" s="69"/>
      <c r="H748" s="69"/>
      <c r="I748" s="70"/>
      <c r="J748" s="63">
        <f>BI748</f>
        <v>53.121291241395681</v>
      </c>
      <c r="K748" s="63"/>
      <c r="L748" s="63"/>
      <c r="M748" s="63"/>
      <c r="N748" s="63">
        <f>BJ748</f>
        <v>43.75</v>
      </c>
      <c r="O748" s="63"/>
      <c r="P748" s="63"/>
      <c r="Q748" s="63"/>
      <c r="R748" s="63">
        <f>BK748</f>
        <v>16.25</v>
      </c>
      <c r="S748" s="63"/>
      <c r="T748" s="63"/>
      <c r="U748" s="63"/>
      <c r="V748" s="63">
        <f>BL748</f>
        <v>27.500000000000004</v>
      </c>
      <c r="W748" s="63"/>
      <c r="X748" s="63"/>
      <c r="Y748" s="63"/>
      <c r="Z748" s="63">
        <f>BM748</f>
        <v>31.25</v>
      </c>
      <c r="AA748" s="63"/>
      <c r="AB748" s="63"/>
      <c r="AC748" s="63"/>
      <c r="AD748" s="63">
        <f>BN748</f>
        <v>25</v>
      </c>
      <c r="AE748" s="63"/>
      <c r="AF748" s="63"/>
      <c r="AG748" s="63"/>
      <c r="AH748" s="63">
        <f>BO748</f>
        <v>0</v>
      </c>
      <c r="AI748" s="63"/>
      <c r="AJ748" s="63"/>
      <c r="AK748" s="63"/>
      <c r="BG748" s="2">
        <v>138</v>
      </c>
      <c r="BH748" s="2" t="s">
        <v>16</v>
      </c>
      <c r="BI748" s="23">
        <v>53.121291241395681</v>
      </c>
      <c r="BJ748" s="23">
        <f>BK748+BL748</f>
        <v>43.75</v>
      </c>
      <c r="BK748" s="23">
        <v>16.25</v>
      </c>
      <c r="BL748" s="23">
        <v>27.500000000000004</v>
      </c>
      <c r="BM748" s="23">
        <v>31.25</v>
      </c>
      <c r="BN748" s="23">
        <v>25</v>
      </c>
      <c r="BO748" s="23">
        <v>0</v>
      </c>
    </row>
    <row r="749" spans="4:67">
      <c r="D749" s="64" t="s">
        <v>17</v>
      </c>
      <c r="E749" s="65"/>
      <c r="F749" s="65"/>
      <c r="G749" s="65"/>
      <c r="H749" s="65"/>
      <c r="I749" s="66"/>
      <c r="J749" s="67">
        <f>BI749</f>
        <v>50.044642857142861</v>
      </c>
      <c r="K749" s="67"/>
      <c r="L749" s="67"/>
      <c r="M749" s="67"/>
      <c r="N749" s="67">
        <f>IF(ISERROR(BJ749),"",BJ749)</f>
        <v>45.714285714285715</v>
      </c>
      <c r="O749" s="67"/>
      <c r="P749" s="67"/>
      <c r="Q749" s="67"/>
      <c r="R749" s="67">
        <f>BK749</f>
        <v>27.142857142857142</v>
      </c>
      <c r="S749" s="67"/>
      <c r="T749" s="67"/>
      <c r="U749" s="67"/>
      <c r="V749" s="67">
        <f>BL749</f>
        <v>18.571428571428573</v>
      </c>
      <c r="W749" s="67"/>
      <c r="X749" s="67"/>
      <c r="Y749" s="67"/>
      <c r="Z749" s="67">
        <f>BM749</f>
        <v>25.714285714285712</v>
      </c>
      <c r="AA749" s="67"/>
      <c r="AB749" s="67"/>
      <c r="AC749" s="67"/>
      <c r="AD749" s="67">
        <f>BN749</f>
        <v>28.571428571428569</v>
      </c>
      <c r="AE749" s="67"/>
      <c r="AF749" s="67"/>
      <c r="AG749" s="67"/>
      <c r="AH749" s="67">
        <f>BO749</f>
        <v>0</v>
      </c>
      <c r="AI749" s="67"/>
      <c r="AJ749" s="67"/>
      <c r="AK749" s="67"/>
      <c r="BH749" s="2" t="s">
        <v>18</v>
      </c>
      <c r="BI749" s="23">
        <v>50.044642857142861</v>
      </c>
      <c r="BJ749" s="23">
        <f>BK749+BL749</f>
        <v>45.714285714285715</v>
      </c>
      <c r="BK749" s="23">
        <v>27.142857142857142</v>
      </c>
      <c r="BL749" s="23">
        <v>18.571428571428573</v>
      </c>
      <c r="BM749" s="23">
        <v>25.714285714285712</v>
      </c>
      <c r="BN749" s="23">
        <v>28.571428571428569</v>
      </c>
      <c r="BO749" s="23">
        <v>0</v>
      </c>
    </row>
    <row r="750" spans="4:67" ht="15" customHeight="1">
      <c r="D750" s="27" t="s">
        <v>263</v>
      </c>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c r="AC750" s="32"/>
      <c r="AD750" s="32"/>
      <c r="AE750" s="32"/>
      <c r="AF750" s="32"/>
      <c r="AG750" s="32"/>
      <c r="BI750" s="5" t="s">
        <v>13</v>
      </c>
      <c r="BJ750" s="2" t="s">
        <v>14</v>
      </c>
      <c r="BK750" s="2">
        <v>1</v>
      </c>
      <c r="BL750" s="2">
        <v>2</v>
      </c>
      <c r="BM750" s="2">
        <v>3</v>
      </c>
      <c r="BN750" s="2">
        <v>4</v>
      </c>
      <c r="BO750" s="2">
        <v>0</v>
      </c>
    </row>
    <row r="751" spans="4:67">
      <c r="D751" s="68" t="s">
        <v>15</v>
      </c>
      <c r="E751" s="69"/>
      <c r="F751" s="69"/>
      <c r="G751" s="69"/>
      <c r="H751" s="69"/>
      <c r="I751" s="70"/>
      <c r="J751" s="63">
        <f>BI751</f>
        <v>84.785188701637793</v>
      </c>
      <c r="K751" s="63"/>
      <c r="L751" s="63"/>
      <c r="M751" s="63"/>
      <c r="N751" s="63">
        <f>BJ751</f>
        <v>80</v>
      </c>
      <c r="O751" s="63"/>
      <c r="P751" s="63"/>
      <c r="Q751" s="63"/>
      <c r="R751" s="63">
        <f>BK751</f>
        <v>48.75</v>
      </c>
      <c r="S751" s="63"/>
      <c r="T751" s="63"/>
      <c r="U751" s="63"/>
      <c r="V751" s="63">
        <f>BL751</f>
        <v>31.25</v>
      </c>
      <c r="W751" s="63"/>
      <c r="X751" s="63"/>
      <c r="Y751" s="63"/>
      <c r="Z751" s="63">
        <f>BM751</f>
        <v>11.25</v>
      </c>
      <c r="AA751" s="63"/>
      <c r="AB751" s="63"/>
      <c r="AC751" s="63"/>
      <c r="AD751" s="63">
        <f>BN751</f>
        <v>8.75</v>
      </c>
      <c r="AE751" s="63"/>
      <c r="AF751" s="63"/>
      <c r="AG751" s="63"/>
      <c r="AH751" s="63">
        <f>BO751</f>
        <v>0</v>
      </c>
      <c r="AI751" s="63"/>
      <c r="AJ751" s="63"/>
      <c r="AK751" s="63"/>
      <c r="BG751" s="2">
        <v>139</v>
      </c>
      <c r="BH751" s="2" t="s">
        <v>16</v>
      </c>
      <c r="BI751" s="23">
        <v>84.785188701637793</v>
      </c>
      <c r="BJ751" s="23">
        <f>BK751+BL751</f>
        <v>80</v>
      </c>
      <c r="BK751" s="23">
        <v>48.75</v>
      </c>
      <c r="BL751" s="23">
        <v>31.25</v>
      </c>
      <c r="BM751" s="23">
        <v>11.25</v>
      </c>
      <c r="BN751" s="23">
        <v>8.75</v>
      </c>
      <c r="BO751" s="23">
        <v>0</v>
      </c>
    </row>
    <row r="752" spans="4:67">
      <c r="D752" s="64" t="s">
        <v>17</v>
      </c>
      <c r="E752" s="65"/>
      <c r="F752" s="65"/>
      <c r="G752" s="65"/>
      <c r="H752" s="65"/>
      <c r="I752" s="66"/>
      <c r="J752" s="67">
        <f>BI752</f>
        <v>81.919642857142861</v>
      </c>
      <c r="K752" s="67"/>
      <c r="L752" s="67"/>
      <c r="M752" s="67"/>
      <c r="N752" s="67">
        <f>IF(ISERROR(BJ752),"",BJ752)</f>
        <v>87.142857142857139</v>
      </c>
      <c r="O752" s="67"/>
      <c r="P752" s="67"/>
      <c r="Q752" s="67"/>
      <c r="R752" s="67">
        <f>BK752</f>
        <v>75.714285714285708</v>
      </c>
      <c r="S752" s="67"/>
      <c r="T752" s="67"/>
      <c r="U752" s="67"/>
      <c r="V752" s="67">
        <f>BL752</f>
        <v>11.428571428571429</v>
      </c>
      <c r="W752" s="67"/>
      <c r="X752" s="67"/>
      <c r="Y752" s="67"/>
      <c r="Z752" s="67">
        <f>BM752</f>
        <v>11.428571428571429</v>
      </c>
      <c r="AA752" s="67"/>
      <c r="AB752" s="67"/>
      <c r="AC752" s="67"/>
      <c r="AD752" s="67">
        <f>BN752</f>
        <v>1.4285714285714286</v>
      </c>
      <c r="AE752" s="67"/>
      <c r="AF752" s="67"/>
      <c r="AG752" s="67"/>
      <c r="AH752" s="67">
        <f>BO752</f>
        <v>0</v>
      </c>
      <c r="AI752" s="67"/>
      <c r="AJ752" s="67"/>
      <c r="AK752" s="67"/>
      <c r="BH752" s="2" t="s">
        <v>18</v>
      </c>
      <c r="BI752" s="23">
        <v>81.919642857142861</v>
      </c>
      <c r="BJ752" s="23">
        <f>BK752+BL752</f>
        <v>87.142857142857139</v>
      </c>
      <c r="BK752" s="23">
        <v>75.714285714285708</v>
      </c>
      <c r="BL752" s="23">
        <v>11.428571428571429</v>
      </c>
      <c r="BM752" s="23">
        <v>11.428571428571429</v>
      </c>
      <c r="BN752" s="23">
        <v>1.4285714285714286</v>
      </c>
      <c r="BO752" s="23">
        <v>0</v>
      </c>
    </row>
    <row r="753" spans="4:67" ht="15" customHeight="1">
      <c r="D753" s="27" t="s">
        <v>264</v>
      </c>
      <c r="E753" s="32"/>
      <c r="F753" s="32"/>
      <c r="G753" s="32"/>
      <c r="H753" s="32"/>
      <c r="I753" s="32"/>
      <c r="J753" s="32"/>
      <c r="K753" s="32"/>
      <c r="L753" s="32"/>
      <c r="M753" s="32"/>
      <c r="N753" s="32"/>
      <c r="O753" s="32"/>
      <c r="P753" s="32"/>
      <c r="Q753" s="32"/>
      <c r="R753" s="32"/>
      <c r="S753" s="32"/>
      <c r="T753" s="32"/>
      <c r="U753" s="32"/>
      <c r="V753" s="32"/>
      <c r="W753" s="32"/>
      <c r="X753" s="32"/>
      <c r="Y753" s="32"/>
      <c r="Z753" s="32"/>
      <c r="AA753" s="32"/>
      <c r="AB753" s="32"/>
      <c r="AC753" s="32"/>
      <c r="AD753" s="32"/>
      <c r="AE753" s="32"/>
      <c r="AF753" s="32"/>
      <c r="AG753" s="32"/>
      <c r="BI753" s="5" t="s">
        <v>13</v>
      </c>
      <c r="BJ753" s="2" t="s">
        <v>14</v>
      </c>
      <c r="BK753" s="2">
        <v>1</v>
      </c>
      <c r="BL753" s="2">
        <v>2</v>
      </c>
      <c r="BM753" s="2">
        <v>3</v>
      </c>
      <c r="BN753" s="2">
        <v>4</v>
      </c>
      <c r="BO753" s="2">
        <v>0</v>
      </c>
    </row>
    <row r="754" spans="4:67">
      <c r="D754" s="68" t="s">
        <v>15</v>
      </c>
      <c r="E754" s="69"/>
      <c r="F754" s="69"/>
      <c r="G754" s="69"/>
      <c r="H754" s="69"/>
      <c r="I754" s="70"/>
      <c r="J754" s="63">
        <f>BI754</f>
        <v>97.911227154046998</v>
      </c>
      <c r="K754" s="63"/>
      <c r="L754" s="63"/>
      <c r="M754" s="63"/>
      <c r="N754" s="63">
        <f>BJ754</f>
        <v>97.5</v>
      </c>
      <c r="O754" s="63"/>
      <c r="P754" s="63"/>
      <c r="Q754" s="63"/>
      <c r="R754" s="63">
        <f>BK754</f>
        <v>92.5</v>
      </c>
      <c r="S754" s="63"/>
      <c r="T754" s="63"/>
      <c r="U754" s="63"/>
      <c r="V754" s="63">
        <f>BL754</f>
        <v>5</v>
      </c>
      <c r="W754" s="63"/>
      <c r="X754" s="63"/>
      <c r="Y754" s="63"/>
      <c r="Z754" s="63">
        <f>BM754</f>
        <v>1.25</v>
      </c>
      <c r="AA754" s="63"/>
      <c r="AB754" s="63"/>
      <c r="AC754" s="63"/>
      <c r="AD754" s="63">
        <f>BN754</f>
        <v>1.25</v>
      </c>
      <c r="AE754" s="63"/>
      <c r="AF754" s="63"/>
      <c r="AG754" s="63"/>
      <c r="AH754" s="63">
        <f>BO754</f>
        <v>0</v>
      </c>
      <c r="AI754" s="63"/>
      <c r="AJ754" s="63"/>
      <c r="AK754" s="63"/>
      <c r="BG754" s="2">
        <v>140</v>
      </c>
      <c r="BH754" s="2" t="s">
        <v>16</v>
      </c>
      <c r="BI754" s="23">
        <v>97.911227154046998</v>
      </c>
      <c r="BJ754" s="23">
        <f>BK754+BL754</f>
        <v>97.5</v>
      </c>
      <c r="BK754" s="23">
        <v>92.5</v>
      </c>
      <c r="BL754" s="23">
        <v>5</v>
      </c>
      <c r="BM754" s="23">
        <v>1.25</v>
      </c>
      <c r="BN754" s="23">
        <v>1.25</v>
      </c>
      <c r="BO754" s="23">
        <v>0</v>
      </c>
    </row>
    <row r="755" spans="4:67">
      <c r="D755" s="64" t="s">
        <v>17</v>
      </c>
      <c r="E755" s="65"/>
      <c r="F755" s="65"/>
      <c r="G755" s="65"/>
      <c r="H755" s="65"/>
      <c r="I755" s="66"/>
      <c r="J755" s="67">
        <f>BI755</f>
        <v>97.633928571428569</v>
      </c>
      <c r="K755" s="67"/>
      <c r="L755" s="67"/>
      <c r="M755" s="67"/>
      <c r="N755" s="67">
        <f>IF(ISERROR(BJ755),"",BJ755)</f>
        <v>98.571428571428569</v>
      </c>
      <c r="O755" s="67"/>
      <c r="P755" s="67"/>
      <c r="Q755" s="67"/>
      <c r="R755" s="67">
        <f>BK755</f>
        <v>91.428571428571431</v>
      </c>
      <c r="S755" s="67"/>
      <c r="T755" s="67"/>
      <c r="U755" s="67"/>
      <c r="V755" s="67">
        <f>BL755</f>
        <v>7.1428571428571423</v>
      </c>
      <c r="W755" s="67"/>
      <c r="X755" s="67"/>
      <c r="Y755" s="67"/>
      <c r="Z755" s="67">
        <f>BM755</f>
        <v>0</v>
      </c>
      <c r="AA755" s="67"/>
      <c r="AB755" s="67"/>
      <c r="AC755" s="67"/>
      <c r="AD755" s="67">
        <f>BN755</f>
        <v>1.4285714285714286</v>
      </c>
      <c r="AE755" s="67"/>
      <c r="AF755" s="67"/>
      <c r="AG755" s="67"/>
      <c r="AH755" s="67">
        <f>BO755</f>
        <v>0</v>
      </c>
      <c r="AI755" s="67"/>
      <c r="AJ755" s="67"/>
      <c r="AK755" s="67"/>
      <c r="BH755" s="2" t="s">
        <v>18</v>
      </c>
      <c r="BI755" s="23">
        <v>97.633928571428569</v>
      </c>
      <c r="BJ755" s="23">
        <f>BK755+BL755</f>
        <v>98.571428571428569</v>
      </c>
      <c r="BK755" s="23">
        <v>91.428571428571431</v>
      </c>
      <c r="BL755" s="23">
        <v>7.1428571428571423</v>
      </c>
      <c r="BM755" s="23">
        <v>0</v>
      </c>
      <c r="BN755" s="23">
        <v>1.4285714285714286</v>
      </c>
      <c r="BO755" s="23">
        <v>0</v>
      </c>
    </row>
    <row r="756" spans="4:67" ht="15" customHeight="1">
      <c r="D756" s="27" t="s">
        <v>265</v>
      </c>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BI756" s="5" t="s">
        <v>13</v>
      </c>
      <c r="BJ756" s="2" t="s">
        <v>14</v>
      </c>
      <c r="BK756" s="2">
        <v>1</v>
      </c>
      <c r="BL756" s="2">
        <v>2</v>
      </c>
      <c r="BM756" s="2">
        <v>3</v>
      </c>
      <c r="BN756" s="2">
        <v>4</v>
      </c>
      <c r="BO756" s="2">
        <v>0</v>
      </c>
    </row>
    <row r="757" spans="4:67">
      <c r="D757" s="68" t="s">
        <v>15</v>
      </c>
      <c r="E757" s="69"/>
      <c r="F757" s="69"/>
      <c r="G757" s="69"/>
      <c r="H757" s="69"/>
      <c r="I757" s="70"/>
      <c r="J757" s="63">
        <f>BI757</f>
        <v>97.911227154046998</v>
      </c>
      <c r="K757" s="63"/>
      <c r="L757" s="63"/>
      <c r="M757" s="63"/>
      <c r="N757" s="63">
        <f>BJ757</f>
        <v>98.75</v>
      </c>
      <c r="O757" s="63"/>
      <c r="P757" s="63"/>
      <c r="Q757" s="63"/>
      <c r="R757" s="63">
        <f>BK757</f>
        <v>88.75</v>
      </c>
      <c r="S757" s="63"/>
      <c r="T757" s="63"/>
      <c r="U757" s="63"/>
      <c r="V757" s="63">
        <f>BL757</f>
        <v>10</v>
      </c>
      <c r="W757" s="63"/>
      <c r="X757" s="63"/>
      <c r="Y757" s="63"/>
      <c r="Z757" s="63">
        <f>BM757</f>
        <v>0</v>
      </c>
      <c r="AA757" s="63"/>
      <c r="AB757" s="63"/>
      <c r="AC757" s="63"/>
      <c r="AD757" s="63">
        <f>BN757</f>
        <v>1.25</v>
      </c>
      <c r="AE757" s="63"/>
      <c r="AF757" s="63"/>
      <c r="AG757" s="63"/>
      <c r="AH757" s="63">
        <f>BO757</f>
        <v>0</v>
      </c>
      <c r="AI757" s="63"/>
      <c r="AJ757" s="63"/>
      <c r="AK757" s="63"/>
      <c r="BG757" s="2">
        <v>141</v>
      </c>
      <c r="BH757" s="2" t="s">
        <v>16</v>
      </c>
      <c r="BI757" s="23">
        <v>97.911227154046998</v>
      </c>
      <c r="BJ757" s="23">
        <f>BK757+BL757</f>
        <v>98.75</v>
      </c>
      <c r="BK757" s="23">
        <v>88.75</v>
      </c>
      <c r="BL757" s="23">
        <v>10</v>
      </c>
      <c r="BM757" s="23">
        <v>0</v>
      </c>
      <c r="BN757" s="23">
        <v>1.25</v>
      </c>
      <c r="BO757" s="23">
        <v>0</v>
      </c>
    </row>
    <row r="758" spans="4:67">
      <c r="D758" s="64" t="s">
        <v>17</v>
      </c>
      <c r="E758" s="65"/>
      <c r="F758" s="65"/>
      <c r="G758" s="65"/>
      <c r="H758" s="65"/>
      <c r="I758" s="66"/>
      <c r="J758" s="67">
        <f>BI758</f>
        <v>97.767857142857139</v>
      </c>
      <c r="K758" s="67"/>
      <c r="L758" s="67"/>
      <c r="M758" s="67"/>
      <c r="N758" s="67">
        <f>IF(ISERROR(BJ758),"",BJ758)</f>
        <v>97.142857142857139</v>
      </c>
      <c r="O758" s="67"/>
      <c r="P758" s="67"/>
      <c r="Q758" s="67"/>
      <c r="R758" s="67">
        <f>BK758</f>
        <v>94.285714285714278</v>
      </c>
      <c r="S758" s="67"/>
      <c r="T758" s="67"/>
      <c r="U758" s="67"/>
      <c r="V758" s="67">
        <f>BL758</f>
        <v>2.8571428571428572</v>
      </c>
      <c r="W758" s="67"/>
      <c r="X758" s="67"/>
      <c r="Y758" s="67"/>
      <c r="Z758" s="67">
        <f>BM758</f>
        <v>0</v>
      </c>
      <c r="AA758" s="67"/>
      <c r="AB758" s="67"/>
      <c r="AC758" s="67"/>
      <c r="AD758" s="67">
        <f>BN758</f>
        <v>2.8571428571428572</v>
      </c>
      <c r="AE758" s="67"/>
      <c r="AF758" s="67"/>
      <c r="AG758" s="67"/>
      <c r="AH758" s="67">
        <f>BO758</f>
        <v>0</v>
      </c>
      <c r="AI758" s="67"/>
      <c r="AJ758" s="67"/>
      <c r="AK758" s="67"/>
      <c r="BH758" s="2" t="s">
        <v>18</v>
      </c>
      <c r="BI758" s="23">
        <v>97.767857142857139</v>
      </c>
      <c r="BJ758" s="23">
        <f>BK758+BL758</f>
        <v>97.142857142857139</v>
      </c>
      <c r="BK758" s="23">
        <v>94.285714285714278</v>
      </c>
      <c r="BL758" s="23">
        <v>2.8571428571428572</v>
      </c>
      <c r="BM758" s="23">
        <v>0</v>
      </c>
      <c r="BN758" s="23">
        <v>2.8571428571428572</v>
      </c>
      <c r="BO758" s="23">
        <v>0</v>
      </c>
    </row>
    <row r="759" spans="4:67" ht="15" customHeight="1">
      <c r="D759" s="27" t="s">
        <v>266</v>
      </c>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c r="BI759" s="5" t="s">
        <v>13</v>
      </c>
      <c r="BJ759" s="2" t="s">
        <v>14</v>
      </c>
      <c r="BK759" s="2">
        <v>1</v>
      </c>
      <c r="BL759" s="2">
        <v>2</v>
      </c>
      <c r="BM759" s="2">
        <v>3</v>
      </c>
      <c r="BN759" s="2">
        <v>4</v>
      </c>
      <c r="BO759" s="2">
        <v>0</v>
      </c>
    </row>
    <row r="760" spans="4:67">
      <c r="D760" s="68" t="s">
        <v>15</v>
      </c>
      <c r="E760" s="69"/>
      <c r="F760" s="69"/>
      <c r="G760" s="69"/>
      <c r="H760" s="69"/>
      <c r="I760" s="70"/>
      <c r="J760" s="63">
        <f>BI760</f>
        <v>98.362212200332294</v>
      </c>
      <c r="K760" s="63"/>
      <c r="L760" s="63"/>
      <c r="M760" s="63"/>
      <c r="N760" s="63">
        <f>BJ760</f>
        <v>97.5</v>
      </c>
      <c r="O760" s="63"/>
      <c r="P760" s="63"/>
      <c r="Q760" s="63"/>
      <c r="R760" s="63">
        <f>BK760</f>
        <v>92.5</v>
      </c>
      <c r="S760" s="63"/>
      <c r="T760" s="63"/>
      <c r="U760" s="63"/>
      <c r="V760" s="63">
        <f>BL760</f>
        <v>5</v>
      </c>
      <c r="W760" s="63"/>
      <c r="X760" s="63"/>
      <c r="Y760" s="63"/>
      <c r="Z760" s="63">
        <f>BM760</f>
        <v>0</v>
      </c>
      <c r="AA760" s="63"/>
      <c r="AB760" s="63"/>
      <c r="AC760" s="63"/>
      <c r="AD760" s="63">
        <f>BN760</f>
        <v>2.5</v>
      </c>
      <c r="AE760" s="63"/>
      <c r="AF760" s="63"/>
      <c r="AG760" s="63"/>
      <c r="AH760" s="63">
        <f>BO760</f>
        <v>0</v>
      </c>
      <c r="AI760" s="63"/>
      <c r="AJ760" s="63"/>
      <c r="AK760" s="63"/>
      <c r="BG760" s="2">
        <v>142</v>
      </c>
      <c r="BH760" s="2" t="s">
        <v>16</v>
      </c>
      <c r="BI760" s="23">
        <v>98.362212200332294</v>
      </c>
      <c r="BJ760" s="23">
        <f>BK760+BL760</f>
        <v>97.5</v>
      </c>
      <c r="BK760" s="23">
        <v>92.5</v>
      </c>
      <c r="BL760" s="23">
        <v>5</v>
      </c>
      <c r="BM760" s="23">
        <v>0</v>
      </c>
      <c r="BN760" s="23">
        <v>2.5</v>
      </c>
      <c r="BO760" s="23">
        <v>0</v>
      </c>
    </row>
    <row r="761" spans="4:67">
      <c r="D761" s="64" t="s">
        <v>17</v>
      </c>
      <c r="E761" s="65"/>
      <c r="F761" s="65"/>
      <c r="G761" s="65"/>
      <c r="H761" s="65"/>
      <c r="I761" s="66"/>
      <c r="J761" s="67">
        <f>BI761</f>
        <v>98.4375</v>
      </c>
      <c r="K761" s="67"/>
      <c r="L761" s="67"/>
      <c r="M761" s="67"/>
      <c r="N761" s="67">
        <f>IF(ISERROR(BJ761),"",BJ761)</f>
        <v>97.142857142857139</v>
      </c>
      <c r="O761" s="67"/>
      <c r="P761" s="67"/>
      <c r="Q761" s="67"/>
      <c r="R761" s="67">
        <f>BK761</f>
        <v>97.142857142857139</v>
      </c>
      <c r="S761" s="67"/>
      <c r="T761" s="67"/>
      <c r="U761" s="67"/>
      <c r="V761" s="67">
        <f>BL761</f>
        <v>0</v>
      </c>
      <c r="W761" s="67"/>
      <c r="X761" s="67"/>
      <c r="Y761" s="67"/>
      <c r="Z761" s="67">
        <f>BM761</f>
        <v>0</v>
      </c>
      <c r="AA761" s="67"/>
      <c r="AB761" s="67"/>
      <c r="AC761" s="67"/>
      <c r="AD761" s="67">
        <f>BN761</f>
        <v>2.8571428571428572</v>
      </c>
      <c r="AE761" s="67"/>
      <c r="AF761" s="67"/>
      <c r="AG761" s="67"/>
      <c r="AH761" s="67">
        <f>BO761</f>
        <v>0</v>
      </c>
      <c r="AI761" s="67"/>
      <c r="AJ761" s="67"/>
      <c r="AK761" s="67"/>
      <c r="BH761" s="2" t="s">
        <v>18</v>
      </c>
      <c r="BI761" s="23">
        <v>98.4375</v>
      </c>
      <c r="BJ761" s="23">
        <f>BK761+BL761</f>
        <v>97.142857142857139</v>
      </c>
      <c r="BK761" s="23">
        <v>97.142857142857139</v>
      </c>
      <c r="BL761" s="23">
        <v>0</v>
      </c>
      <c r="BM761" s="23">
        <v>0</v>
      </c>
      <c r="BN761" s="23">
        <v>2.8571428571428572</v>
      </c>
      <c r="BO761" s="23">
        <v>0</v>
      </c>
    </row>
    <row r="762" spans="4:67" ht="15" customHeight="1">
      <c r="D762" s="27" t="s">
        <v>267</v>
      </c>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c r="AD762" s="32"/>
      <c r="AE762" s="32"/>
      <c r="AF762" s="32"/>
      <c r="AG762" s="32"/>
      <c r="BI762" s="5" t="s">
        <v>13</v>
      </c>
      <c r="BJ762" s="2" t="s">
        <v>14</v>
      </c>
      <c r="BK762" s="2">
        <v>1</v>
      </c>
      <c r="BL762" s="2">
        <v>2</v>
      </c>
      <c r="BM762" s="2">
        <v>3</v>
      </c>
      <c r="BN762" s="2">
        <v>4</v>
      </c>
      <c r="BO762" s="2">
        <v>0</v>
      </c>
    </row>
    <row r="763" spans="4:67">
      <c r="D763" s="68" t="s">
        <v>15</v>
      </c>
      <c r="E763" s="69"/>
      <c r="F763" s="69"/>
      <c r="G763" s="69"/>
      <c r="H763" s="69"/>
      <c r="I763" s="70"/>
      <c r="J763" s="63">
        <f>BI763</f>
        <v>92.404462378352719</v>
      </c>
      <c r="K763" s="63"/>
      <c r="L763" s="63"/>
      <c r="M763" s="63"/>
      <c r="N763" s="63">
        <f>BJ763</f>
        <v>85</v>
      </c>
      <c r="O763" s="63"/>
      <c r="P763" s="63"/>
      <c r="Q763" s="63"/>
      <c r="R763" s="63">
        <f>BK763</f>
        <v>60</v>
      </c>
      <c r="S763" s="63"/>
      <c r="T763" s="63"/>
      <c r="U763" s="63"/>
      <c r="V763" s="63">
        <f>BL763</f>
        <v>25</v>
      </c>
      <c r="W763" s="63"/>
      <c r="X763" s="63"/>
      <c r="Y763" s="63"/>
      <c r="Z763" s="63">
        <f>BM763</f>
        <v>6.25</v>
      </c>
      <c r="AA763" s="63"/>
      <c r="AB763" s="63"/>
      <c r="AC763" s="63"/>
      <c r="AD763" s="63">
        <f>BN763</f>
        <v>7.5</v>
      </c>
      <c r="AE763" s="63"/>
      <c r="AF763" s="63"/>
      <c r="AG763" s="63"/>
      <c r="AH763" s="63">
        <f>BO763</f>
        <v>1.25</v>
      </c>
      <c r="AI763" s="63"/>
      <c r="AJ763" s="63"/>
      <c r="AK763" s="63"/>
      <c r="BG763" s="2">
        <v>143</v>
      </c>
      <c r="BH763" s="2" t="s">
        <v>16</v>
      </c>
      <c r="BI763" s="23">
        <v>92.404462378352719</v>
      </c>
      <c r="BJ763" s="23">
        <f>BK763+BL763</f>
        <v>85</v>
      </c>
      <c r="BK763" s="23">
        <v>60</v>
      </c>
      <c r="BL763" s="23">
        <v>25</v>
      </c>
      <c r="BM763" s="23">
        <v>6.25</v>
      </c>
      <c r="BN763" s="23">
        <v>7.5</v>
      </c>
      <c r="BO763" s="23">
        <v>1.25</v>
      </c>
    </row>
    <row r="764" spans="4:67">
      <c r="D764" s="64" t="s">
        <v>17</v>
      </c>
      <c r="E764" s="65"/>
      <c r="F764" s="65"/>
      <c r="G764" s="65"/>
      <c r="H764" s="65"/>
      <c r="I764" s="66"/>
      <c r="J764" s="67">
        <f>BI764</f>
        <v>91.964285714285708</v>
      </c>
      <c r="K764" s="67"/>
      <c r="L764" s="67"/>
      <c r="M764" s="67"/>
      <c r="N764" s="67">
        <f>IF(ISERROR(BJ764),"",BJ764)</f>
        <v>91.428571428571431</v>
      </c>
      <c r="O764" s="67"/>
      <c r="P764" s="67"/>
      <c r="Q764" s="67"/>
      <c r="R764" s="67">
        <f>BK764</f>
        <v>70</v>
      </c>
      <c r="S764" s="67"/>
      <c r="T764" s="67"/>
      <c r="U764" s="67"/>
      <c r="V764" s="67">
        <f>BL764</f>
        <v>21.428571428571427</v>
      </c>
      <c r="W764" s="67"/>
      <c r="X764" s="67"/>
      <c r="Y764" s="67"/>
      <c r="Z764" s="67">
        <f>BM764</f>
        <v>4.2857142857142856</v>
      </c>
      <c r="AA764" s="67"/>
      <c r="AB764" s="67"/>
      <c r="AC764" s="67"/>
      <c r="AD764" s="67">
        <f>BN764</f>
        <v>4.2857142857142856</v>
      </c>
      <c r="AE764" s="67"/>
      <c r="AF764" s="67"/>
      <c r="AG764" s="67"/>
      <c r="AH764" s="67">
        <f>BO764</f>
        <v>0</v>
      </c>
      <c r="AI764" s="67"/>
      <c r="AJ764" s="67"/>
      <c r="AK764" s="67"/>
      <c r="BH764" s="2" t="s">
        <v>18</v>
      </c>
      <c r="BI764" s="23">
        <v>91.964285714285708</v>
      </c>
      <c r="BJ764" s="23">
        <f>BK764+BL764</f>
        <v>91.428571428571431</v>
      </c>
      <c r="BK764" s="23">
        <v>70</v>
      </c>
      <c r="BL764" s="23">
        <v>21.428571428571427</v>
      </c>
      <c r="BM764" s="23">
        <v>4.2857142857142856</v>
      </c>
      <c r="BN764" s="23">
        <v>4.2857142857142856</v>
      </c>
      <c r="BO764" s="23">
        <v>0</v>
      </c>
    </row>
    <row r="765" spans="4:67" ht="15" customHeight="1">
      <c r="D765" s="33"/>
      <c r="E765" s="34"/>
      <c r="F765" s="34"/>
      <c r="G765" s="34"/>
      <c r="H765" s="34"/>
      <c r="I765" s="34"/>
      <c r="J765" s="34"/>
      <c r="K765" s="34"/>
      <c r="L765" s="34"/>
      <c r="M765" s="34"/>
      <c r="N765" s="34"/>
      <c r="O765" s="34"/>
      <c r="P765" s="34"/>
      <c r="Q765" s="34"/>
      <c r="R765" s="34"/>
      <c r="S765" s="34"/>
      <c r="T765" s="34"/>
      <c r="U765" s="34"/>
      <c r="V765" s="34"/>
      <c r="W765" s="34"/>
      <c r="X765" s="34"/>
      <c r="Y765" s="34"/>
      <c r="Z765" s="34"/>
      <c r="AA765" s="34"/>
      <c r="AB765" s="34"/>
      <c r="AC765" s="34"/>
      <c r="AD765" s="34"/>
      <c r="AE765" s="34"/>
      <c r="AF765" s="34"/>
      <c r="AG765" s="34"/>
      <c r="BI765" s="5"/>
    </row>
    <row r="766" spans="4:67">
      <c r="D766" s="100"/>
      <c r="E766" s="100"/>
      <c r="F766" s="100"/>
      <c r="G766" s="100"/>
      <c r="H766" s="100"/>
      <c r="I766" s="100"/>
      <c r="J766" s="99"/>
      <c r="K766" s="99"/>
      <c r="L766" s="99"/>
      <c r="M766" s="99"/>
      <c r="N766" s="99"/>
      <c r="O766" s="99"/>
      <c r="P766" s="99"/>
      <c r="Q766" s="99"/>
      <c r="R766" s="99"/>
      <c r="S766" s="99"/>
      <c r="T766" s="99"/>
      <c r="U766" s="99"/>
      <c r="V766" s="99"/>
      <c r="W766" s="99"/>
      <c r="X766" s="99"/>
      <c r="Y766" s="99"/>
      <c r="Z766" s="99"/>
      <c r="AA766" s="99"/>
      <c r="AB766" s="99"/>
      <c r="AC766" s="99"/>
      <c r="AD766" s="99"/>
      <c r="AE766" s="99"/>
      <c r="AF766" s="99"/>
      <c r="AG766" s="99"/>
      <c r="AH766" s="99"/>
      <c r="AI766" s="99"/>
      <c r="AJ766" s="99"/>
      <c r="AK766" s="99"/>
      <c r="BI766" s="23"/>
      <c r="BJ766" s="23"/>
      <c r="BK766" s="23"/>
      <c r="BL766" s="23"/>
      <c r="BM766" s="23"/>
      <c r="BN766" s="23"/>
      <c r="BO766" s="23"/>
    </row>
    <row r="767" spans="4:67">
      <c r="D767" s="100"/>
      <c r="E767" s="100"/>
      <c r="F767" s="100"/>
      <c r="G767" s="100"/>
      <c r="H767" s="100"/>
      <c r="I767" s="100"/>
      <c r="J767" s="99"/>
      <c r="K767" s="99"/>
      <c r="L767" s="99"/>
      <c r="M767" s="99"/>
      <c r="N767" s="99"/>
      <c r="O767" s="99"/>
      <c r="P767" s="99"/>
      <c r="Q767" s="99"/>
      <c r="R767" s="99"/>
      <c r="S767" s="99"/>
      <c r="T767" s="99"/>
      <c r="U767" s="99"/>
      <c r="V767" s="99"/>
      <c r="W767" s="99"/>
      <c r="X767" s="99"/>
      <c r="Y767" s="99"/>
      <c r="Z767" s="99"/>
      <c r="AA767" s="99"/>
      <c r="AB767" s="99"/>
      <c r="AC767" s="99"/>
      <c r="AD767" s="99"/>
      <c r="AE767" s="99"/>
      <c r="AF767" s="99"/>
      <c r="AG767" s="99"/>
      <c r="AH767" s="99"/>
      <c r="AI767" s="99"/>
      <c r="AJ767" s="99"/>
      <c r="AK767" s="99"/>
      <c r="BI767" s="23"/>
      <c r="BJ767" s="23"/>
      <c r="BK767" s="23"/>
      <c r="BL767" s="23"/>
      <c r="BM767" s="23"/>
      <c r="BN767" s="23"/>
      <c r="BO767" s="23"/>
    </row>
    <row r="769" spans="1:96" s="19" customFormat="1" ht="11.25" customHeight="1">
      <c r="A769" s="2"/>
      <c r="B769" s="86" t="s">
        <v>118</v>
      </c>
      <c r="C769" s="86"/>
      <c r="D769" s="15" t="s">
        <v>268</v>
      </c>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7"/>
      <c r="AI769" s="17"/>
      <c r="AJ769" s="15"/>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CR769" s="20"/>
    </row>
    <row r="770" spans="1:96" ht="15" customHeight="1">
      <c r="D770" s="27" t="s">
        <v>269</v>
      </c>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c r="AE770" s="28"/>
      <c r="AF770" s="28"/>
      <c r="AG770" s="28"/>
      <c r="AH770" s="62"/>
      <c r="AI770" s="62"/>
      <c r="AJ770" s="62"/>
      <c r="AK770" s="62"/>
      <c r="BI770" s="5"/>
    </row>
    <row r="771" spans="1:96" ht="9.75" customHeight="1">
      <c r="D771" s="87"/>
      <c r="E771" s="88"/>
      <c r="F771" s="88"/>
      <c r="G771" s="88"/>
      <c r="H771" s="88"/>
      <c r="I771" s="89"/>
      <c r="J771" s="93" t="s">
        <v>6</v>
      </c>
      <c r="K771" s="94"/>
      <c r="L771" s="94"/>
      <c r="M771" s="95"/>
      <c r="N771" s="93" t="s">
        <v>7</v>
      </c>
      <c r="O771" s="94"/>
      <c r="P771" s="94"/>
      <c r="Q771" s="95"/>
      <c r="R771" s="80">
        <v>1</v>
      </c>
      <c r="S771" s="81"/>
      <c r="T771" s="81"/>
      <c r="U771" s="82"/>
      <c r="V771" s="80">
        <v>2</v>
      </c>
      <c r="W771" s="81"/>
      <c r="X771" s="81"/>
      <c r="Y771" s="82"/>
      <c r="Z771" s="80">
        <v>3</v>
      </c>
      <c r="AA771" s="81"/>
      <c r="AB771" s="81"/>
      <c r="AC771" s="82"/>
      <c r="AD771" s="80">
        <v>4</v>
      </c>
      <c r="AE771" s="81"/>
      <c r="AF771" s="81"/>
      <c r="AG771" s="82"/>
      <c r="AH771" s="80"/>
      <c r="AI771" s="81"/>
      <c r="AJ771" s="81"/>
      <c r="AK771" s="82"/>
    </row>
    <row r="772" spans="1:96" ht="22.5" customHeight="1">
      <c r="D772" s="90"/>
      <c r="E772" s="91"/>
      <c r="F772" s="91"/>
      <c r="G772" s="91"/>
      <c r="H772" s="91"/>
      <c r="I772" s="92"/>
      <c r="J772" s="96"/>
      <c r="K772" s="97"/>
      <c r="L772" s="97"/>
      <c r="M772" s="98"/>
      <c r="N772" s="96"/>
      <c r="O772" s="97"/>
      <c r="P772" s="97"/>
      <c r="Q772" s="98"/>
      <c r="R772" s="83" t="s">
        <v>66</v>
      </c>
      <c r="S772" s="84"/>
      <c r="T772" s="84"/>
      <c r="U772" s="85"/>
      <c r="V772" s="83" t="s">
        <v>67</v>
      </c>
      <c r="W772" s="84"/>
      <c r="X772" s="84"/>
      <c r="Y772" s="85"/>
      <c r="Z772" s="83" t="s">
        <v>68</v>
      </c>
      <c r="AA772" s="84"/>
      <c r="AB772" s="84"/>
      <c r="AC772" s="85"/>
      <c r="AD772" s="83" t="s">
        <v>69</v>
      </c>
      <c r="AE772" s="84"/>
      <c r="AF772" s="84"/>
      <c r="AG772" s="85"/>
      <c r="AH772" s="83" t="s">
        <v>12</v>
      </c>
      <c r="AI772" s="84"/>
      <c r="AJ772" s="84"/>
      <c r="AK772" s="85"/>
      <c r="BI772" s="5" t="s">
        <v>13</v>
      </c>
      <c r="BJ772" s="2" t="s">
        <v>14</v>
      </c>
      <c r="BK772" s="2">
        <v>1</v>
      </c>
      <c r="BL772" s="2">
        <v>2</v>
      </c>
      <c r="BM772" s="2">
        <v>3</v>
      </c>
      <c r="BN772" s="2">
        <v>4</v>
      </c>
      <c r="BO772" s="2">
        <v>0</v>
      </c>
    </row>
    <row r="773" spans="1:96">
      <c r="D773" s="68" t="s">
        <v>15</v>
      </c>
      <c r="E773" s="69"/>
      <c r="F773" s="69"/>
      <c r="G773" s="69"/>
      <c r="H773" s="69"/>
      <c r="I773" s="70"/>
      <c r="J773" s="63">
        <f>BI773</f>
        <v>98.623308806076423</v>
      </c>
      <c r="K773" s="63"/>
      <c r="L773" s="63"/>
      <c r="M773" s="63"/>
      <c r="N773" s="63">
        <f>BJ773</f>
        <v>97.5</v>
      </c>
      <c r="O773" s="63"/>
      <c r="P773" s="63"/>
      <c r="Q773" s="63"/>
      <c r="R773" s="63">
        <f>BK773</f>
        <v>68.75</v>
      </c>
      <c r="S773" s="63"/>
      <c r="T773" s="63"/>
      <c r="U773" s="63"/>
      <c r="V773" s="63">
        <f>BL773</f>
        <v>28.749999999999996</v>
      </c>
      <c r="W773" s="63"/>
      <c r="X773" s="63"/>
      <c r="Y773" s="63"/>
      <c r="Z773" s="63">
        <f>BM773</f>
        <v>0</v>
      </c>
      <c r="AA773" s="63"/>
      <c r="AB773" s="63"/>
      <c r="AC773" s="63"/>
      <c r="AD773" s="63">
        <f>BN773</f>
        <v>1.25</v>
      </c>
      <c r="AE773" s="63"/>
      <c r="AF773" s="63"/>
      <c r="AG773" s="63"/>
      <c r="AH773" s="63">
        <f>BO773</f>
        <v>1.25</v>
      </c>
      <c r="AI773" s="63"/>
      <c r="AJ773" s="63"/>
      <c r="AK773" s="63"/>
      <c r="BG773" s="2">
        <v>144</v>
      </c>
      <c r="BH773" s="2" t="s">
        <v>16</v>
      </c>
      <c r="BI773" s="23">
        <v>98.623308806076423</v>
      </c>
      <c r="BJ773" s="23">
        <f>BK773+BL773</f>
        <v>97.5</v>
      </c>
      <c r="BK773" s="23">
        <v>68.75</v>
      </c>
      <c r="BL773" s="23">
        <v>28.749999999999996</v>
      </c>
      <c r="BM773" s="23">
        <v>0</v>
      </c>
      <c r="BN773" s="23">
        <v>1.25</v>
      </c>
      <c r="BO773" s="23">
        <v>1.25</v>
      </c>
    </row>
    <row r="774" spans="1:96">
      <c r="D774" s="64" t="s">
        <v>17</v>
      </c>
      <c r="E774" s="65"/>
      <c r="F774" s="65"/>
      <c r="G774" s="65"/>
      <c r="H774" s="65"/>
      <c r="I774" s="66"/>
      <c r="J774" s="67">
        <f>BI774</f>
        <v>97.946428571428569</v>
      </c>
      <c r="K774" s="67"/>
      <c r="L774" s="67"/>
      <c r="M774" s="67"/>
      <c r="N774" s="67">
        <f>IF(ISERROR(BJ774),"",BJ774)</f>
        <v>98.571428571428569</v>
      </c>
      <c r="O774" s="67"/>
      <c r="P774" s="67"/>
      <c r="Q774" s="67"/>
      <c r="R774" s="67">
        <f>BK774</f>
        <v>82.857142857142861</v>
      </c>
      <c r="S774" s="67"/>
      <c r="T774" s="67"/>
      <c r="U774" s="67"/>
      <c r="V774" s="67">
        <f>BL774</f>
        <v>15.714285714285714</v>
      </c>
      <c r="W774" s="67"/>
      <c r="X774" s="67"/>
      <c r="Y774" s="67"/>
      <c r="Z774" s="67">
        <f>BM774</f>
        <v>0</v>
      </c>
      <c r="AA774" s="67"/>
      <c r="AB774" s="67"/>
      <c r="AC774" s="67"/>
      <c r="AD774" s="67">
        <f>BN774</f>
        <v>1.4285714285714286</v>
      </c>
      <c r="AE774" s="67"/>
      <c r="AF774" s="67"/>
      <c r="AG774" s="67"/>
      <c r="AH774" s="67">
        <f>BO774</f>
        <v>0</v>
      </c>
      <c r="AI774" s="67"/>
      <c r="AJ774" s="67"/>
      <c r="AK774" s="67"/>
      <c r="BH774" s="2" t="s">
        <v>18</v>
      </c>
      <c r="BI774" s="23">
        <v>97.946428571428569</v>
      </c>
      <c r="BJ774" s="23">
        <f>BK774+BL774</f>
        <v>98.571428571428569</v>
      </c>
      <c r="BK774" s="23">
        <v>82.857142857142861</v>
      </c>
      <c r="BL774" s="23">
        <v>15.714285714285714</v>
      </c>
      <c r="BM774" s="23">
        <v>0</v>
      </c>
      <c r="BN774" s="23">
        <v>1.4285714285714286</v>
      </c>
      <c r="BO774" s="23">
        <v>0</v>
      </c>
    </row>
    <row r="775" spans="1:96" ht="15" customHeight="1">
      <c r="D775" s="27" t="s">
        <v>270</v>
      </c>
      <c r="E775" s="32"/>
      <c r="F775" s="32"/>
      <c r="G775" s="32"/>
      <c r="H775" s="32"/>
      <c r="I775" s="32"/>
      <c r="J775" s="32"/>
      <c r="K775" s="32"/>
      <c r="L775" s="32"/>
      <c r="M775" s="32"/>
      <c r="N775" s="32"/>
      <c r="O775" s="32"/>
      <c r="P775" s="32"/>
      <c r="Q775" s="32"/>
      <c r="R775" s="32"/>
      <c r="S775" s="32"/>
      <c r="T775" s="32"/>
      <c r="U775" s="32"/>
      <c r="V775" s="32"/>
      <c r="W775" s="32"/>
      <c r="X775" s="32"/>
      <c r="Y775" s="32"/>
      <c r="Z775" s="32"/>
      <c r="AA775" s="32"/>
      <c r="AB775" s="32"/>
      <c r="AC775" s="32"/>
      <c r="AD775" s="32"/>
      <c r="AE775" s="32"/>
      <c r="AF775" s="32"/>
      <c r="AG775" s="32"/>
      <c r="BI775" s="5" t="s">
        <v>13</v>
      </c>
      <c r="BJ775" s="2" t="s">
        <v>14</v>
      </c>
      <c r="BK775" s="2">
        <v>1</v>
      </c>
      <c r="BL775" s="2">
        <v>2</v>
      </c>
      <c r="BM775" s="2">
        <v>3</v>
      </c>
      <c r="BN775" s="2">
        <v>4</v>
      </c>
      <c r="BO775" s="2">
        <v>0</v>
      </c>
    </row>
    <row r="776" spans="1:96">
      <c r="D776" s="68" t="s">
        <v>15</v>
      </c>
      <c r="E776" s="69"/>
      <c r="F776" s="69"/>
      <c r="G776" s="69"/>
      <c r="H776" s="69"/>
      <c r="I776" s="70"/>
      <c r="J776" s="63">
        <f>BI776</f>
        <v>96.344647519582253</v>
      </c>
      <c r="K776" s="63"/>
      <c r="L776" s="63"/>
      <c r="M776" s="63"/>
      <c r="N776" s="63">
        <f>BJ776</f>
        <v>91.25</v>
      </c>
      <c r="O776" s="63"/>
      <c r="P776" s="63"/>
      <c r="Q776" s="63"/>
      <c r="R776" s="63">
        <f>BK776</f>
        <v>75</v>
      </c>
      <c r="S776" s="63"/>
      <c r="T776" s="63"/>
      <c r="U776" s="63"/>
      <c r="V776" s="63">
        <f>BL776</f>
        <v>16.25</v>
      </c>
      <c r="W776" s="63"/>
      <c r="X776" s="63"/>
      <c r="Y776" s="63"/>
      <c r="Z776" s="63">
        <f>BM776</f>
        <v>6.25</v>
      </c>
      <c r="AA776" s="63"/>
      <c r="AB776" s="63"/>
      <c r="AC776" s="63"/>
      <c r="AD776" s="63">
        <f>BN776</f>
        <v>1.25</v>
      </c>
      <c r="AE776" s="63"/>
      <c r="AF776" s="63"/>
      <c r="AG776" s="63"/>
      <c r="AH776" s="63">
        <f>BO776</f>
        <v>1.25</v>
      </c>
      <c r="AI776" s="63"/>
      <c r="AJ776" s="63"/>
      <c r="AK776" s="63"/>
      <c r="BG776" s="2">
        <v>145</v>
      </c>
      <c r="BH776" s="2" t="s">
        <v>16</v>
      </c>
      <c r="BI776" s="23">
        <v>96.344647519582253</v>
      </c>
      <c r="BJ776" s="23">
        <f>BK776+BL776</f>
        <v>91.25</v>
      </c>
      <c r="BK776" s="23">
        <v>75</v>
      </c>
      <c r="BL776" s="23">
        <v>16.25</v>
      </c>
      <c r="BM776" s="23">
        <v>6.25</v>
      </c>
      <c r="BN776" s="23">
        <v>1.25</v>
      </c>
      <c r="BO776" s="23">
        <v>1.25</v>
      </c>
    </row>
    <row r="777" spans="1:96">
      <c r="D777" s="64" t="s">
        <v>17</v>
      </c>
      <c r="E777" s="65"/>
      <c r="F777" s="65"/>
      <c r="G777" s="65"/>
      <c r="H777" s="65"/>
      <c r="I777" s="66"/>
      <c r="J777" s="67">
        <f>BI777</f>
        <v>96.004464285714292</v>
      </c>
      <c r="K777" s="67"/>
      <c r="L777" s="67"/>
      <c r="M777" s="67"/>
      <c r="N777" s="67">
        <f>IF(ISERROR(BJ777),"",BJ777)</f>
        <v>97.142857142857139</v>
      </c>
      <c r="O777" s="67"/>
      <c r="P777" s="67"/>
      <c r="Q777" s="67"/>
      <c r="R777" s="67">
        <f>BK777</f>
        <v>82.857142857142861</v>
      </c>
      <c r="S777" s="67"/>
      <c r="T777" s="67"/>
      <c r="U777" s="67"/>
      <c r="V777" s="67">
        <f>BL777</f>
        <v>14.285714285714285</v>
      </c>
      <c r="W777" s="67"/>
      <c r="X777" s="67"/>
      <c r="Y777" s="67"/>
      <c r="Z777" s="67">
        <f>BM777</f>
        <v>0</v>
      </c>
      <c r="AA777" s="67"/>
      <c r="AB777" s="67"/>
      <c r="AC777" s="67"/>
      <c r="AD777" s="67">
        <f>BN777</f>
        <v>2.8571428571428572</v>
      </c>
      <c r="AE777" s="67"/>
      <c r="AF777" s="67"/>
      <c r="AG777" s="67"/>
      <c r="AH777" s="67">
        <f>BO777</f>
        <v>0</v>
      </c>
      <c r="AI777" s="67"/>
      <c r="AJ777" s="67"/>
      <c r="AK777" s="67"/>
      <c r="BH777" s="2" t="s">
        <v>18</v>
      </c>
      <c r="BI777" s="23">
        <v>96.004464285714292</v>
      </c>
      <c r="BJ777" s="23">
        <f>BK777+BL777</f>
        <v>97.142857142857139</v>
      </c>
      <c r="BK777" s="23">
        <v>82.857142857142861</v>
      </c>
      <c r="BL777" s="23">
        <v>14.285714285714285</v>
      </c>
      <c r="BM777" s="23">
        <v>0</v>
      </c>
      <c r="BN777" s="23">
        <v>2.8571428571428572</v>
      </c>
      <c r="BO777" s="23">
        <v>0</v>
      </c>
    </row>
    <row r="778" spans="1:96" ht="15" customHeight="1">
      <c r="D778" s="27" t="s">
        <v>271</v>
      </c>
      <c r="E778" s="32"/>
      <c r="F778" s="32"/>
      <c r="G778" s="32"/>
      <c r="H778" s="32"/>
      <c r="I778" s="32"/>
      <c r="J778" s="32"/>
      <c r="K778" s="32"/>
      <c r="L778" s="32"/>
      <c r="M778" s="32"/>
      <c r="N778" s="32"/>
      <c r="O778" s="32"/>
      <c r="P778" s="32"/>
      <c r="Q778" s="32"/>
      <c r="R778" s="32"/>
      <c r="S778" s="32"/>
      <c r="T778" s="32"/>
      <c r="U778" s="32"/>
      <c r="V778" s="32"/>
      <c r="W778" s="32"/>
      <c r="X778" s="32"/>
      <c r="Y778" s="32"/>
      <c r="Z778" s="32"/>
      <c r="AA778" s="32"/>
      <c r="AB778" s="32"/>
      <c r="AC778" s="32"/>
      <c r="AD778" s="32"/>
      <c r="AE778" s="32"/>
      <c r="AF778" s="32"/>
      <c r="AG778" s="32"/>
      <c r="BI778" s="5" t="s">
        <v>13</v>
      </c>
      <c r="BJ778" s="2" t="s">
        <v>14</v>
      </c>
      <c r="BK778" s="2">
        <v>1</v>
      </c>
      <c r="BL778" s="2">
        <v>2</v>
      </c>
      <c r="BM778" s="2">
        <v>3</v>
      </c>
      <c r="BN778" s="2">
        <v>4</v>
      </c>
      <c r="BO778" s="2">
        <v>0</v>
      </c>
    </row>
    <row r="779" spans="1:96">
      <c r="D779" s="68" t="s">
        <v>15</v>
      </c>
      <c r="E779" s="69"/>
      <c r="F779" s="69"/>
      <c r="G779" s="69"/>
      <c r="H779" s="69"/>
      <c r="I779" s="70"/>
      <c r="J779" s="63">
        <f>BI779</f>
        <v>96.558272015191065</v>
      </c>
      <c r="K779" s="63"/>
      <c r="L779" s="63"/>
      <c r="M779" s="63"/>
      <c r="N779" s="63">
        <f>BJ779</f>
        <v>92.5</v>
      </c>
      <c r="O779" s="63"/>
      <c r="P779" s="63"/>
      <c r="Q779" s="63"/>
      <c r="R779" s="63">
        <f>BK779</f>
        <v>67.5</v>
      </c>
      <c r="S779" s="63"/>
      <c r="T779" s="63"/>
      <c r="U779" s="63"/>
      <c r="V779" s="63">
        <f>BL779</f>
        <v>25</v>
      </c>
      <c r="W779" s="63"/>
      <c r="X779" s="63"/>
      <c r="Y779" s="63"/>
      <c r="Z779" s="63">
        <f>BM779</f>
        <v>3.75</v>
      </c>
      <c r="AA779" s="63"/>
      <c r="AB779" s="63"/>
      <c r="AC779" s="63"/>
      <c r="AD779" s="63">
        <f>BN779</f>
        <v>2.5</v>
      </c>
      <c r="AE779" s="63"/>
      <c r="AF779" s="63"/>
      <c r="AG779" s="63"/>
      <c r="AH779" s="63">
        <f>BO779</f>
        <v>1.25</v>
      </c>
      <c r="AI779" s="63"/>
      <c r="AJ779" s="63"/>
      <c r="AK779" s="63"/>
      <c r="BG779" s="2">
        <v>146</v>
      </c>
      <c r="BH779" s="2" t="s">
        <v>16</v>
      </c>
      <c r="BI779" s="23">
        <v>96.558272015191065</v>
      </c>
      <c r="BJ779" s="23">
        <f>BK779+BL779</f>
        <v>92.5</v>
      </c>
      <c r="BK779" s="23">
        <v>67.5</v>
      </c>
      <c r="BL779" s="23">
        <v>25</v>
      </c>
      <c r="BM779" s="23">
        <v>3.75</v>
      </c>
      <c r="BN779" s="23">
        <v>2.5</v>
      </c>
      <c r="BO779" s="23">
        <v>1.25</v>
      </c>
    </row>
    <row r="780" spans="1:96">
      <c r="D780" s="64" t="s">
        <v>17</v>
      </c>
      <c r="E780" s="65"/>
      <c r="F780" s="65"/>
      <c r="G780" s="65"/>
      <c r="H780" s="65"/>
      <c r="I780" s="66"/>
      <c r="J780" s="67">
        <f>BI780</f>
        <v>95.669642857142861</v>
      </c>
      <c r="K780" s="67"/>
      <c r="L780" s="67"/>
      <c r="M780" s="67"/>
      <c r="N780" s="67">
        <f>IF(ISERROR(BJ780),"",BJ780)</f>
        <v>95.714285714285722</v>
      </c>
      <c r="O780" s="67"/>
      <c r="P780" s="67"/>
      <c r="Q780" s="67"/>
      <c r="R780" s="67">
        <f>BK780</f>
        <v>71.428571428571431</v>
      </c>
      <c r="S780" s="67"/>
      <c r="T780" s="67"/>
      <c r="U780" s="67"/>
      <c r="V780" s="67">
        <f>BL780</f>
        <v>24.285714285714285</v>
      </c>
      <c r="W780" s="67"/>
      <c r="X780" s="67"/>
      <c r="Y780" s="67"/>
      <c r="Z780" s="67">
        <f>BM780</f>
        <v>2.8571428571428572</v>
      </c>
      <c r="AA780" s="67"/>
      <c r="AB780" s="67"/>
      <c r="AC780" s="67"/>
      <c r="AD780" s="67">
        <f>BN780</f>
        <v>1.4285714285714286</v>
      </c>
      <c r="AE780" s="67"/>
      <c r="AF780" s="67"/>
      <c r="AG780" s="67"/>
      <c r="AH780" s="67">
        <f>BO780</f>
        <v>0</v>
      </c>
      <c r="AI780" s="67"/>
      <c r="AJ780" s="67"/>
      <c r="AK780" s="67"/>
      <c r="BH780" s="2" t="s">
        <v>18</v>
      </c>
      <c r="BI780" s="23">
        <v>95.669642857142861</v>
      </c>
      <c r="BJ780" s="23">
        <f>BK780+BL780</f>
        <v>95.714285714285722</v>
      </c>
      <c r="BK780" s="23">
        <v>71.428571428571431</v>
      </c>
      <c r="BL780" s="23">
        <v>24.285714285714285</v>
      </c>
      <c r="BM780" s="23">
        <v>2.8571428571428572</v>
      </c>
      <c r="BN780" s="23">
        <v>1.4285714285714286</v>
      </c>
      <c r="BO780" s="23">
        <v>0</v>
      </c>
    </row>
    <row r="786" spans="1:98" ht="14.25" thickBot="1">
      <c r="A786" s="47"/>
      <c r="B786" s="48"/>
      <c r="C786" s="49" t="s">
        <v>108</v>
      </c>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c r="AD786" s="48"/>
      <c r="AE786" s="48"/>
      <c r="AF786" s="48"/>
      <c r="AG786" s="48"/>
      <c r="AH786" s="48"/>
      <c r="AI786" s="48"/>
      <c r="AJ786" s="48"/>
      <c r="AK786" s="48"/>
      <c r="AL786" s="48"/>
      <c r="AM786" s="48"/>
      <c r="AN786" s="48"/>
      <c r="AO786" s="48"/>
      <c r="AP786" s="48"/>
      <c r="AQ786" s="48"/>
      <c r="AR786" s="47"/>
      <c r="AS786" s="47"/>
      <c r="AT786" s="47"/>
      <c r="AU786" s="47"/>
      <c r="AV786" s="47"/>
      <c r="AW786" s="47"/>
      <c r="AX786" s="47"/>
      <c r="AY786" s="47"/>
      <c r="AZ786" s="47"/>
      <c r="BA786" s="47"/>
      <c r="BB786" s="47"/>
      <c r="BC786" s="47"/>
      <c r="BD786" s="47"/>
      <c r="BE786" s="47"/>
      <c r="BF786" s="47"/>
      <c r="BG786" s="47"/>
      <c r="BH786" s="47"/>
      <c r="BI786" s="47"/>
      <c r="BJ786" s="47"/>
      <c r="BK786" s="47"/>
      <c r="BL786" s="47"/>
      <c r="BM786" s="47"/>
      <c r="BN786" s="47"/>
      <c r="BO786" s="47"/>
      <c r="BP786" s="47"/>
      <c r="BQ786" s="47"/>
      <c r="BR786" s="47"/>
      <c r="BS786" s="47"/>
      <c r="BT786" s="47"/>
      <c r="BU786" s="47"/>
      <c r="BV786" s="47"/>
      <c r="BW786" s="47"/>
      <c r="BX786" s="47"/>
      <c r="BY786" s="47"/>
      <c r="BZ786" s="47"/>
      <c r="CA786" s="47"/>
      <c r="CB786" s="47"/>
      <c r="CC786" s="47"/>
      <c r="CD786" s="47"/>
      <c r="CE786" s="47"/>
      <c r="CF786" s="47"/>
      <c r="CG786" s="47"/>
      <c r="CH786" s="47"/>
      <c r="CI786" s="47"/>
      <c r="CJ786" s="47"/>
      <c r="CK786" s="47"/>
      <c r="CL786" s="47"/>
      <c r="CM786" s="47"/>
      <c r="CN786" s="47"/>
      <c r="CO786" s="47"/>
      <c r="CP786" s="47"/>
      <c r="CQ786" s="47"/>
      <c r="CR786" s="47"/>
      <c r="CS786" s="47"/>
      <c r="CT786" s="47"/>
    </row>
    <row r="787" spans="1:98" ht="18.75" customHeight="1">
      <c r="A787" s="47"/>
      <c r="B787" s="50"/>
      <c r="C787" s="71" t="s">
        <v>279</v>
      </c>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c r="AQ787" s="73"/>
      <c r="AR787" s="47"/>
      <c r="AS787" s="47"/>
      <c r="AT787" s="47"/>
      <c r="AU787" s="47"/>
      <c r="AV787" s="47"/>
      <c r="AW787" s="47"/>
      <c r="AX787" s="47"/>
      <c r="AY787" s="47"/>
      <c r="AZ787" s="47"/>
      <c r="BA787" s="47"/>
      <c r="BB787" s="47"/>
      <c r="BC787" s="47"/>
      <c r="BD787" s="47"/>
      <c r="BE787" s="47"/>
      <c r="BF787" s="47"/>
      <c r="BG787" s="47"/>
      <c r="BH787" s="47"/>
      <c r="BI787" s="47"/>
      <c r="BJ787" s="47"/>
      <c r="BK787" s="47"/>
      <c r="BL787" s="47"/>
      <c r="BM787" s="47"/>
      <c r="BN787" s="47"/>
      <c r="BO787" s="47"/>
      <c r="BP787" s="47"/>
      <c r="BQ787" s="47"/>
      <c r="BR787" s="47"/>
      <c r="BS787" s="47"/>
      <c r="BT787" s="47"/>
      <c r="BU787" s="47"/>
      <c r="BV787" s="47"/>
      <c r="BW787" s="47"/>
      <c r="BX787" s="47"/>
      <c r="BY787" s="47"/>
      <c r="BZ787" s="47"/>
      <c r="CA787" s="47"/>
      <c r="CB787" s="47"/>
      <c r="CC787" s="47"/>
      <c r="CD787" s="47"/>
      <c r="CE787" s="47"/>
      <c r="CF787" s="47"/>
      <c r="CG787" s="47"/>
      <c r="CH787" s="47"/>
      <c r="CI787" s="47"/>
      <c r="CJ787" s="47"/>
      <c r="CK787" s="47"/>
      <c r="CL787" s="47"/>
      <c r="CM787" s="47"/>
      <c r="CN787" s="47"/>
      <c r="CO787" s="47"/>
      <c r="CP787" s="47"/>
      <c r="CQ787" s="47"/>
      <c r="CR787" s="47"/>
      <c r="CS787" s="47"/>
      <c r="CT787" s="47"/>
    </row>
    <row r="788" spans="1:98" ht="18.75" customHeight="1">
      <c r="A788" s="47"/>
      <c r="B788" s="50"/>
      <c r="C788" s="74"/>
      <c r="D788" s="75"/>
      <c r="E788" s="75"/>
      <c r="F788" s="75"/>
      <c r="G788" s="75"/>
      <c r="H788" s="75"/>
      <c r="I788" s="75"/>
      <c r="J788" s="75"/>
      <c r="K788" s="75"/>
      <c r="L788" s="75"/>
      <c r="M788" s="75"/>
      <c r="N788" s="75"/>
      <c r="O788" s="75"/>
      <c r="P788" s="75"/>
      <c r="Q788" s="75"/>
      <c r="R788" s="75"/>
      <c r="S788" s="75"/>
      <c r="T788" s="75"/>
      <c r="U788" s="75"/>
      <c r="V788" s="75"/>
      <c r="W788" s="75"/>
      <c r="X788" s="75"/>
      <c r="Y788" s="75"/>
      <c r="Z788" s="75"/>
      <c r="AA788" s="75"/>
      <c r="AB788" s="75"/>
      <c r="AC788" s="75"/>
      <c r="AD788" s="75"/>
      <c r="AE788" s="75"/>
      <c r="AF788" s="75"/>
      <c r="AG788" s="75"/>
      <c r="AH788" s="75"/>
      <c r="AI788" s="75"/>
      <c r="AJ788" s="75"/>
      <c r="AK788" s="75"/>
      <c r="AL788" s="75"/>
      <c r="AM788" s="75"/>
      <c r="AN788" s="75"/>
      <c r="AO788" s="75"/>
      <c r="AP788" s="75"/>
      <c r="AQ788" s="76"/>
      <c r="AR788" s="47"/>
      <c r="AS788" s="47"/>
      <c r="AT788" s="47"/>
      <c r="AU788" s="47"/>
      <c r="AV788" s="47"/>
      <c r="AW788" s="47"/>
      <c r="AX788" s="47"/>
      <c r="AY788" s="47"/>
      <c r="AZ788" s="47"/>
      <c r="BA788" s="47"/>
      <c r="BB788" s="47"/>
      <c r="BC788" s="47"/>
      <c r="BD788" s="47"/>
      <c r="BE788" s="47"/>
      <c r="BF788" s="47"/>
      <c r="BG788" s="47"/>
      <c r="BH788" s="47"/>
      <c r="BI788" s="47"/>
      <c r="BJ788" s="47"/>
      <c r="BK788" s="47"/>
      <c r="BL788" s="47"/>
      <c r="BM788" s="47"/>
      <c r="BN788" s="47"/>
      <c r="BO788" s="47"/>
      <c r="BP788" s="47"/>
      <c r="BQ788" s="47"/>
      <c r="BR788" s="47"/>
      <c r="BS788" s="47"/>
      <c r="BT788" s="47"/>
      <c r="BU788" s="47"/>
      <c r="BV788" s="47"/>
      <c r="BW788" s="47"/>
      <c r="BX788" s="47"/>
      <c r="BY788" s="47"/>
      <c r="BZ788" s="47"/>
      <c r="CA788" s="47"/>
      <c r="CB788" s="47"/>
      <c r="CC788" s="47"/>
      <c r="CD788" s="47"/>
      <c r="CE788" s="47"/>
      <c r="CF788" s="47"/>
      <c r="CG788" s="47"/>
      <c r="CH788" s="47"/>
      <c r="CI788" s="47"/>
      <c r="CJ788" s="47"/>
      <c r="CK788" s="47"/>
      <c r="CL788" s="47"/>
      <c r="CM788" s="47"/>
      <c r="CN788" s="47"/>
      <c r="CO788" s="47"/>
      <c r="CP788" s="47"/>
      <c r="CQ788" s="47"/>
      <c r="CR788" s="47"/>
      <c r="CS788" s="47"/>
      <c r="CT788" s="47"/>
    </row>
    <row r="789" spans="1:98" ht="18.75" customHeight="1">
      <c r="A789" s="47"/>
      <c r="B789" s="50"/>
      <c r="C789" s="74"/>
      <c r="D789" s="75"/>
      <c r="E789" s="75"/>
      <c r="F789" s="75"/>
      <c r="G789" s="75"/>
      <c r="H789" s="75"/>
      <c r="I789" s="75"/>
      <c r="J789" s="75"/>
      <c r="K789" s="75"/>
      <c r="L789" s="75"/>
      <c r="M789" s="75"/>
      <c r="N789" s="75"/>
      <c r="O789" s="75"/>
      <c r="P789" s="75"/>
      <c r="Q789" s="75"/>
      <c r="R789" s="75"/>
      <c r="S789" s="75"/>
      <c r="T789" s="75"/>
      <c r="U789" s="75"/>
      <c r="V789" s="75"/>
      <c r="W789" s="75"/>
      <c r="X789" s="75"/>
      <c r="Y789" s="75"/>
      <c r="Z789" s="75"/>
      <c r="AA789" s="75"/>
      <c r="AB789" s="75"/>
      <c r="AC789" s="75"/>
      <c r="AD789" s="75"/>
      <c r="AE789" s="75"/>
      <c r="AF789" s="75"/>
      <c r="AG789" s="75"/>
      <c r="AH789" s="75"/>
      <c r="AI789" s="75"/>
      <c r="AJ789" s="75"/>
      <c r="AK789" s="75"/>
      <c r="AL789" s="75"/>
      <c r="AM789" s="75"/>
      <c r="AN789" s="75"/>
      <c r="AO789" s="75"/>
      <c r="AP789" s="75"/>
      <c r="AQ789" s="76"/>
      <c r="AR789" s="47"/>
      <c r="AS789" s="47"/>
      <c r="AT789" s="47"/>
      <c r="AU789" s="47"/>
      <c r="AV789" s="47"/>
      <c r="AW789" s="47"/>
      <c r="AX789" s="47"/>
      <c r="AY789" s="47"/>
      <c r="AZ789" s="47"/>
      <c r="BA789" s="47"/>
      <c r="BB789" s="47"/>
      <c r="BC789" s="47"/>
      <c r="BD789" s="47"/>
      <c r="BE789" s="47"/>
      <c r="BF789" s="47"/>
      <c r="BG789" s="47"/>
      <c r="BH789" s="47"/>
      <c r="BI789" s="47"/>
      <c r="BJ789" s="47"/>
      <c r="BK789" s="47"/>
      <c r="BL789" s="47"/>
      <c r="BM789" s="47"/>
      <c r="BN789" s="47"/>
      <c r="BO789" s="47"/>
      <c r="BP789" s="47"/>
      <c r="BQ789" s="47"/>
      <c r="BR789" s="47"/>
      <c r="BS789" s="47"/>
      <c r="BT789" s="47"/>
      <c r="BU789" s="47"/>
      <c r="BV789" s="47"/>
      <c r="BW789" s="47"/>
      <c r="BX789" s="47"/>
      <c r="BY789" s="47"/>
      <c r="BZ789" s="47"/>
      <c r="CA789" s="47"/>
      <c r="CB789" s="47"/>
      <c r="CC789" s="47"/>
      <c r="CD789" s="47"/>
      <c r="CE789" s="47"/>
      <c r="CF789" s="47"/>
      <c r="CG789" s="47"/>
      <c r="CH789" s="47"/>
      <c r="CI789" s="47"/>
      <c r="CJ789" s="47"/>
      <c r="CK789" s="47"/>
      <c r="CL789" s="47"/>
      <c r="CM789" s="47"/>
      <c r="CN789" s="47"/>
      <c r="CO789" s="47"/>
      <c r="CP789" s="47"/>
      <c r="CQ789" s="47"/>
      <c r="CR789" s="47"/>
      <c r="CS789" s="47"/>
      <c r="CT789" s="47"/>
    </row>
    <row r="790" spans="1:98" ht="13.5" customHeight="1">
      <c r="A790" s="47"/>
      <c r="B790" s="50"/>
      <c r="C790" s="74"/>
      <c r="D790" s="75"/>
      <c r="E790" s="75"/>
      <c r="F790" s="75"/>
      <c r="G790" s="75"/>
      <c r="H790" s="75"/>
      <c r="I790" s="75"/>
      <c r="J790" s="75"/>
      <c r="K790" s="75"/>
      <c r="L790" s="75"/>
      <c r="M790" s="75"/>
      <c r="N790" s="75"/>
      <c r="O790" s="75"/>
      <c r="P790" s="75"/>
      <c r="Q790" s="75"/>
      <c r="R790" s="75"/>
      <c r="S790" s="75"/>
      <c r="T790" s="75"/>
      <c r="U790" s="75"/>
      <c r="V790" s="75"/>
      <c r="W790" s="75"/>
      <c r="X790" s="75"/>
      <c r="Y790" s="75"/>
      <c r="Z790" s="75"/>
      <c r="AA790" s="75"/>
      <c r="AB790" s="75"/>
      <c r="AC790" s="75"/>
      <c r="AD790" s="75"/>
      <c r="AE790" s="75"/>
      <c r="AF790" s="75"/>
      <c r="AG790" s="75"/>
      <c r="AH790" s="75"/>
      <c r="AI790" s="75"/>
      <c r="AJ790" s="75"/>
      <c r="AK790" s="75"/>
      <c r="AL790" s="75"/>
      <c r="AM790" s="75"/>
      <c r="AN790" s="75"/>
      <c r="AO790" s="75"/>
      <c r="AP790" s="75"/>
      <c r="AQ790" s="76"/>
      <c r="AR790" s="47"/>
      <c r="AS790" s="47"/>
      <c r="AT790" s="47"/>
      <c r="AU790" s="47"/>
      <c r="AV790" s="47"/>
      <c r="AW790" s="47"/>
      <c r="AX790" s="47"/>
      <c r="AY790" s="47"/>
      <c r="AZ790" s="47"/>
      <c r="BA790" s="47"/>
      <c r="BB790" s="47"/>
      <c r="BC790" s="47"/>
      <c r="BD790" s="47"/>
      <c r="BE790" s="47"/>
      <c r="BF790" s="47"/>
      <c r="BG790" s="47"/>
      <c r="BH790" s="47"/>
      <c r="BI790" s="47"/>
      <c r="BJ790" s="47"/>
      <c r="BK790" s="47"/>
      <c r="BL790" s="47"/>
      <c r="BM790" s="47"/>
      <c r="BN790" s="47"/>
      <c r="BO790" s="47"/>
      <c r="BP790" s="47"/>
      <c r="BQ790" s="47"/>
      <c r="BR790" s="47"/>
      <c r="BS790" s="47"/>
      <c r="BT790" s="47"/>
      <c r="BU790" s="47"/>
      <c r="BV790" s="47"/>
      <c r="BW790" s="47"/>
      <c r="BX790" s="47"/>
      <c r="BY790" s="47"/>
      <c r="BZ790" s="47"/>
      <c r="CA790" s="47"/>
      <c r="CB790" s="47"/>
      <c r="CC790" s="47"/>
      <c r="CD790" s="47"/>
      <c r="CE790" s="47"/>
      <c r="CF790" s="47"/>
      <c r="CG790" s="47"/>
      <c r="CH790" s="47"/>
      <c r="CI790" s="47"/>
      <c r="CJ790" s="47"/>
      <c r="CK790" s="47"/>
      <c r="CL790" s="47"/>
      <c r="CM790" s="47"/>
      <c r="CN790" s="47"/>
      <c r="CO790" s="47"/>
      <c r="CP790" s="47"/>
      <c r="CQ790" s="47"/>
      <c r="CR790" s="47"/>
      <c r="CS790" s="47"/>
      <c r="CT790" s="47"/>
    </row>
    <row r="791" spans="1:98" ht="13.5" customHeight="1">
      <c r="A791" s="47"/>
      <c r="B791" s="50"/>
      <c r="C791" s="74"/>
      <c r="D791" s="75"/>
      <c r="E791" s="75"/>
      <c r="F791" s="75"/>
      <c r="G791" s="75"/>
      <c r="H791" s="75"/>
      <c r="I791" s="75"/>
      <c r="J791" s="75"/>
      <c r="K791" s="75"/>
      <c r="L791" s="75"/>
      <c r="M791" s="75"/>
      <c r="N791" s="75"/>
      <c r="O791" s="75"/>
      <c r="P791" s="75"/>
      <c r="Q791" s="75"/>
      <c r="R791" s="75"/>
      <c r="S791" s="75"/>
      <c r="T791" s="75"/>
      <c r="U791" s="75"/>
      <c r="V791" s="75"/>
      <c r="W791" s="75"/>
      <c r="X791" s="75"/>
      <c r="Y791" s="75"/>
      <c r="Z791" s="75"/>
      <c r="AA791" s="75"/>
      <c r="AB791" s="75"/>
      <c r="AC791" s="75"/>
      <c r="AD791" s="75"/>
      <c r="AE791" s="75"/>
      <c r="AF791" s="75"/>
      <c r="AG791" s="75"/>
      <c r="AH791" s="75"/>
      <c r="AI791" s="75"/>
      <c r="AJ791" s="75"/>
      <c r="AK791" s="75"/>
      <c r="AL791" s="75"/>
      <c r="AM791" s="75"/>
      <c r="AN791" s="75"/>
      <c r="AO791" s="75"/>
      <c r="AP791" s="75"/>
      <c r="AQ791" s="76"/>
      <c r="AR791" s="47"/>
      <c r="AS791" s="47"/>
      <c r="AT791" s="47"/>
      <c r="AU791" s="47"/>
      <c r="AV791" s="47"/>
      <c r="AW791" s="47"/>
      <c r="AX791" s="47"/>
      <c r="AY791" s="47"/>
      <c r="AZ791" s="47"/>
      <c r="BA791" s="47"/>
      <c r="BB791" s="47"/>
      <c r="BC791" s="47"/>
      <c r="BD791" s="47"/>
      <c r="BE791" s="47"/>
      <c r="BF791" s="47"/>
      <c r="BG791" s="47"/>
      <c r="BH791" s="47"/>
      <c r="BI791" s="47"/>
      <c r="BJ791" s="47"/>
      <c r="BK791" s="47"/>
      <c r="BL791" s="47"/>
      <c r="BM791" s="47"/>
      <c r="BN791" s="47"/>
      <c r="BO791" s="47"/>
      <c r="BP791" s="47"/>
      <c r="BQ791" s="47"/>
      <c r="BR791" s="47"/>
      <c r="BS791" s="47"/>
      <c r="BT791" s="47"/>
      <c r="BU791" s="47"/>
      <c r="BV791" s="47"/>
      <c r="BW791" s="47"/>
      <c r="BX791" s="47"/>
      <c r="BY791" s="47"/>
      <c r="BZ791" s="47"/>
      <c r="CA791" s="47"/>
      <c r="CB791" s="47"/>
      <c r="CC791" s="47"/>
      <c r="CD791" s="47"/>
      <c r="CE791" s="47"/>
      <c r="CF791" s="47"/>
      <c r="CG791" s="47"/>
      <c r="CH791" s="47"/>
      <c r="CI791" s="47"/>
      <c r="CJ791" s="47"/>
      <c r="CK791" s="47"/>
      <c r="CL791" s="47"/>
      <c r="CM791" s="47"/>
      <c r="CN791" s="47"/>
      <c r="CO791" s="47"/>
      <c r="CP791" s="47"/>
      <c r="CQ791" s="47"/>
      <c r="CR791" s="47"/>
      <c r="CS791" s="47"/>
      <c r="CT791" s="47"/>
    </row>
    <row r="792" spans="1:98" ht="13.5" customHeight="1">
      <c r="A792" s="47"/>
      <c r="B792" s="50"/>
      <c r="C792" s="74"/>
      <c r="D792" s="75"/>
      <c r="E792" s="75"/>
      <c r="F792" s="75"/>
      <c r="G792" s="75"/>
      <c r="H792" s="75"/>
      <c r="I792" s="75"/>
      <c r="J792" s="75"/>
      <c r="K792" s="75"/>
      <c r="L792" s="75"/>
      <c r="M792" s="75"/>
      <c r="N792" s="75"/>
      <c r="O792" s="75"/>
      <c r="P792" s="75"/>
      <c r="Q792" s="75"/>
      <c r="R792" s="75"/>
      <c r="S792" s="75"/>
      <c r="T792" s="75"/>
      <c r="U792" s="75"/>
      <c r="V792" s="75"/>
      <c r="W792" s="75"/>
      <c r="X792" s="75"/>
      <c r="Y792" s="75"/>
      <c r="Z792" s="75"/>
      <c r="AA792" s="75"/>
      <c r="AB792" s="75"/>
      <c r="AC792" s="75"/>
      <c r="AD792" s="75"/>
      <c r="AE792" s="75"/>
      <c r="AF792" s="75"/>
      <c r="AG792" s="75"/>
      <c r="AH792" s="75"/>
      <c r="AI792" s="75"/>
      <c r="AJ792" s="75"/>
      <c r="AK792" s="75"/>
      <c r="AL792" s="75"/>
      <c r="AM792" s="75"/>
      <c r="AN792" s="75"/>
      <c r="AO792" s="75"/>
      <c r="AP792" s="75"/>
      <c r="AQ792" s="76"/>
      <c r="AR792" s="47"/>
      <c r="AS792" s="47"/>
      <c r="AT792" s="47"/>
      <c r="AU792" s="47"/>
      <c r="AV792" s="47"/>
      <c r="AW792" s="47"/>
      <c r="AX792" s="47"/>
      <c r="AY792" s="47"/>
      <c r="AZ792" s="47"/>
      <c r="BA792" s="47"/>
      <c r="BB792" s="47"/>
      <c r="BC792" s="47"/>
      <c r="BD792" s="47"/>
      <c r="BE792" s="47"/>
      <c r="BF792" s="47"/>
      <c r="BG792" s="47"/>
      <c r="BH792" s="47"/>
      <c r="BI792" s="47"/>
      <c r="BJ792" s="47"/>
      <c r="BK792" s="47"/>
      <c r="BL792" s="47"/>
      <c r="BM792" s="47"/>
      <c r="BN792" s="47"/>
      <c r="BO792" s="47"/>
      <c r="BP792" s="47"/>
      <c r="BQ792" s="47"/>
      <c r="BR792" s="47"/>
      <c r="BS792" s="47"/>
      <c r="BT792" s="47"/>
      <c r="BU792" s="47"/>
      <c r="BV792" s="47"/>
      <c r="BW792" s="47"/>
      <c r="BX792" s="47"/>
      <c r="BY792" s="47"/>
      <c r="BZ792" s="47"/>
      <c r="CA792" s="47"/>
      <c r="CB792" s="47"/>
      <c r="CC792" s="47"/>
      <c r="CD792" s="47"/>
      <c r="CE792" s="47"/>
      <c r="CF792" s="47"/>
      <c r="CG792" s="47"/>
      <c r="CH792" s="47"/>
      <c r="CI792" s="47"/>
      <c r="CJ792" s="47"/>
      <c r="CK792" s="47"/>
      <c r="CL792" s="47"/>
      <c r="CM792" s="47"/>
      <c r="CN792" s="47"/>
      <c r="CO792" s="47"/>
      <c r="CP792" s="47"/>
      <c r="CQ792" s="47"/>
      <c r="CR792" s="47"/>
      <c r="CS792" s="47"/>
      <c r="CT792" s="47"/>
    </row>
    <row r="793" spans="1:98" ht="13.5" customHeight="1">
      <c r="A793" s="47"/>
      <c r="B793" s="50"/>
      <c r="C793" s="74"/>
      <c r="D793" s="75"/>
      <c r="E793" s="75"/>
      <c r="F793" s="75"/>
      <c r="G793" s="75"/>
      <c r="H793" s="75"/>
      <c r="I793" s="75"/>
      <c r="J793" s="75"/>
      <c r="K793" s="75"/>
      <c r="L793" s="75"/>
      <c r="M793" s="75"/>
      <c r="N793" s="75"/>
      <c r="O793" s="75"/>
      <c r="P793" s="75"/>
      <c r="Q793" s="75"/>
      <c r="R793" s="75"/>
      <c r="S793" s="75"/>
      <c r="T793" s="75"/>
      <c r="U793" s="75"/>
      <c r="V793" s="75"/>
      <c r="W793" s="75"/>
      <c r="X793" s="75"/>
      <c r="Y793" s="75"/>
      <c r="Z793" s="75"/>
      <c r="AA793" s="75"/>
      <c r="AB793" s="75"/>
      <c r="AC793" s="75"/>
      <c r="AD793" s="75"/>
      <c r="AE793" s="75"/>
      <c r="AF793" s="75"/>
      <c r="AG793" s="75"/>
      <c r="AH793" s="75"/>
      <c r="AI793" s="75"/>
      <c r="AJ793" s="75"/>
      <c r="AK793" s="75"/>
      <c r="AL793" s="75"/>
      <c r="AM793" s="75"/>
      <c r="AN793" s="75"/>
      <c r="AO793" s="75"/>
      <c r="AP793" s="75"/>
      <c r="AQ793" s="76"/>
      <c r="AR793" s="47"/>
      <c r="AS793" s="47"/>
      <c r="AT793" s="47"/>
      <c r="AU793" s="47"/>
      <c r="AV793" s="47"/>
      <c r="AW793" s="47"/>
      <c r="AX793" s="47"/>
      <c r="AY793" s="47"/>
      <c r="AZ793" s="47"/>
      <c r="BA793" s="47"/>
      <c r="BB793" s="47"/>
      <c r="BC793" s="47"/>
      <c r="BD793" s="47"/>
      <c r="BE793" s="47"/>
      <c r="BF793" s="47"/>
      <c r="BG793" s="47"/>
      <c r="BH793" s="47"/>
      <c r="BI793" s="47"/>
      <c r="BJ793" s="47"/>
      <c r="BK793" s="47"/>
      <c r="BL793" s="47"/>
      <c r="BM793" s="47"/>
      <c r="BN793" s="47"/>
      <c r="BO793" s="47"/>
      <c r="BP793" s="47"/>
      <c r="BQ793" s="47"/>
      <c r="BR793" s="47"/>
      <c r="BS793" s="47"/>
      <c r="BT793" s="47"/>
      <c r="BU793" s="47"/>
      <c r="BV793" s="47"/>
      <c r="BW793" s="47"/>
      <c r="BX793" s="47"/>
      <c r="BY793" s="47"/>
      <c r="BZ793" s="47"/>
      <c r="CA793" s="47"/>
      <c r="CB793" s="47"/>
      <c r="CC793" s="47"/>
      <c r="CD793" s="47"/>
      <c r="CE793" s="47"/>
      <c r="CF793" s="47"/>
      <c r="CG793" s="47"/>
      <c r="CH793" s="47"/>
      <c r="CI793" s="47"/>
      <c r="CJ793" s="47"/>
      <c r="CK793" s="47"/>
      <c r="CL793" s="47"/>
      <c r="CM793" s="47"/>
      <c r="CN793" s="47"/>
      <c r="CO793" s="47"/>
      <c r="CP793" s="47"/>
      <c r="CQ793" s="47"/>
      <c r="CR793" s="47"/>
      <c r="CS793" s="47"/>
      <c r="CT793" s="47"/>
    </row>
    <row r="794" spans="1:98" ht="13.5" customHeight="1">
      <c r="A794" s="47"/>
      <c r="B794" s="50"/>
      <c r="C794" s="74"/>
      <c r="D794" s="75"/>
      <c r="E794" s="75"/>
      <c r="F794" s="75"/>
      <c r="G794" s="75"/>
      <c r="H794" s="75"/>
      <c r="I794" s="75"/>
      <c r="J794" s="75"/>
      <c r="K794" s="75"/>
      <c r="L794" s="75"/>
      <c r="M794" s="75"/>
      <c r="N794" s="75"/>
      <c r="O794" s="75"/>
      <c r="P794" s="75"/>
      <c r="Q794" s="75"/>
      <c r="R794" s="75"/>
      <c r="S794" s="75"/>
      <c r="T794" s="75"/>
      <c r="U794" s="75"/>
      <c r="V794" s="75"/>
      <c r="W794" s="75"/>
      <c r="X794" s="75"/>
      <c r="Y794" s="75"/>
      <c r="Z794" s="75"/>
      <c r="AA794" s="75"/>
      <c r="AB794" s="75"/>
      <c r="AC794" s="75"/>
      <c r="AD794" s="75"/>
      <c r="AE794" s="75"/>
      <c r="AF794" s="75"/>
      <c r="AG794" s="75"/>
      <c r="AH794" s="75"/>
      <c r="AI794" s="75"/>
      <c r="AJ794" s="75"/>
      <c r="AK794" s="75"/>
      <c r="AL794" s="75"/>
      <c r="AM794" s="75"/>
      <c r="AN794" s="75"/>
      <c r="AO794" s="75"/>
      <c r="AP794" s="75"/>
      <c r="AQ794" s="76"/>
      <c r="AR794" s="47"/>
      <c r="AS794" s="47"/>
      <c r="AT794" s="47"/>
      <c r="AU794" s="47"/>
      <c r="AV794" s="47"/>
      <c r="AW794" s="47"/>
      <c r="AX794" s="47"/>
      <c r="AY794" s="47"/>
      <c r="AZ794" s="47"/>
      <c r="BA794" s="47"/>
      <c r="BB794" s="47"/>
      <c r="BC794" s="47"/>
      <c r="BD794" s="47"/>
      <c r="BE794" s="47"/>
      <c r="BF794" s="47"/>
      <c r="BG794" s="47"/>
      <c r="BH794" s="47"/>
      <c r="BI794" s="47"/>
      <c r="BJ794" s="47"/>
      <c r="BK794" s="47"/>
      <c r="BL794" s="47"/>
      <c r="BM794" s="47"/>
      <c r="BN794" s="47"/>
      <c r="BO794" s="47"/>
      <c r="BP794" s="47"/>
      <c r="BQ794" s="47"/>
      <c r="BR794" s="47"/>
      <c r="BS794" s="47"/>
      <c r="BT794" s="47"/>
      <c r="BU794" s="47"/>
      <c r="BV794" s="47"/>
      <c r="BW794" s="47"/>
      <c r="BX794" s="47"/>
      <c r="BY794" s="47"/>
      <c r="BZ794" s="47"/>
      <c r="CA794" s="47"/>
      <c r="CB794" s="47"/>
      <c r="CC794" s="47"/>
      <c r="CD794" s="47"/>
      <c r="CE794" s="47"/>
      <c r="CF794" s="47"/>
      <c r="CG794" s="47"/>
      <c r="CH794" s="47"/>
      <c r="CI794" s="47"/>
      <c r="CJ794" s="47"/>
      <c r="CK794" s="47"/>
      <c r="CL794" s="47"/>
      <c r="CM794" s="47"/>
      <c r="CN794" s="47"/>
      <c r="CO794" s="47"/>
      <c r="CP794" s="47"/>
      <c r="CQ794" s="47"/>
      <c r="CR794" s="47"/>
      <c r="CS794" s="47"/>
      <c r="CT794" s="47"/>
    </row>
    <row r="795" spans="1:98" ht="18.75" customHeight="1">
      <c r="A795" s="47"/>
      <c r="B795" s="48"/>
      <c r="C795" s="74"/>
      <c r="D795" s="75"/>
      <c r="E795" s="75"/>
      <c r="F795" s="75"/>
      <c r="G795" s="75"/>
      <c r="H795" s="75"/>
      <c r="I795" s="75"/>
      <c r="J795" s="75"/>
      <c r="K795" s="75"/>
      <c r="L795" s="75"/>
      <c r="M795" s="75"/>
      <c r="N795" s="75"/>
      <c r="O795" s="75"/>
      <c r="P795" s="75"/>
      <c r="Q795" s="75"/>
      <c r="R795" s="75"/>
      <c r="S795" s="75"/>
      <c r="T795" s="75"/>
      <c r="U795" s="75"/>
      <c r="V795" s="75"/>
      <c r="W795" s="75"/>
      <c r="X795" s="75"/>
      <c r="Y795" s="75"/>
      <c r="Z795" s="75"/>
      <c r="AA795" s="75"/>
      <c r="AB795" s="75"/>
      <c r="AC795" s="75"/>
      <c r="AD795" s="75"/>
      <c r="AE795" s="75"/>
      <c r="AF795" s="75"/>
      <c r="AG795" s="75"/>
      <c r="AH795" s="75"/>
      <c r="AI795" s="75"/>
      <c r="AJ795" s="75"/>
      <c r="AK795" s="75"/>
      <c r="AL795" s="75"/>
      <c r="AM795" s="75"/>
      <c r="AN795" s="75"/>
      <c r="AO795" s="75"/>
      <c r="AP795" s="75"/>
      <c r="AQ795" s="76"/>
      <c r="AR795" s="47"/>
      <c r="AS795" s="47"/>
      <c r="AT795" s="47"/>
      <c r="AU795" s="47"/>
      <c r="AV795" s="47"/>
      <c r="AW795" s="47"/>
      <c r="AX795" s="47"/>
      <c r="AY795" s="47"/>
      <c r="AZ795" s="47"/>
      <c r="BA795" s="47"/>
      <c r="BB795" s="47"/>
      <c r="BC795" s="47"/>
      <c r="BD795" s="47"/>
      <c r="BE795" s="47"/>
      <c r="BF795" s="47"/>
      <c r="BG795" s="47"/>
      <c r="BH795" s="47"/>
      <c r="BI795" s="47"/>
      <c r="BJ795" s="47"/>
      <c r="BK795" s="47"/>
      <c r="BL795" s="47"/>
      <c r="BM795" s="47"/>
      <c r="BN795" s="47"/>
      <c r="BO795" s="47"/>
      <c r="BP795" s="47"/>
      <c r="BQ795" s="47"/>
      <c r="BR795" s="47"/>
      <c r="BS795" s="47"/>
      <c r="BT795" s="47"/>
      <c r="BU795" s="47"/>
      <c r="BV795" s="47"/>
      <c r="BW795" s="47"/>
      <c r="BX795" s="47"/>
      <c r="BY795" s="47"/>
      <c r="BZ795" s="47"/>
      <c r="CA795" s="47"/>
      <c r="CB795" s="47"/>
      <c r="CC795" s="47"/>
      <c r="CD795" s="47"/>
      <c r="CE795" s="47"/>
      <c r="CF795" s="47"/>
      <c r="CG795" s="47"/>
      <c r="CH795" s="47"/>
      <c r="CI795" s="47"/>
      <c r="CJ795" s="47"/>
      <c r="CK795" s="47"/>
      <c r="CL795" s="47"/>
      <c r="CM795" s="47"/>
      <c r="CN795" s="47"/>
      <c r="CO795" s="47"/>
      <c r="CP795" s="47"/>
      <c r="CQ795" s="47"/>
      <c r="CR795" s="47"/>
      <c r="CS795" s="47"/>
      <c r="CT795" s="47"/>
    </row>
    <row r="796" spans="1:98" ht="18.75" customHeight="1">
      <c r="A796" s="47"/>
      <c r="B796" s="48"/>
      <c r="C796" s="74"/>
      <c r="D796" s="75"/>
      <c r="E796" s="75"/>
      <c r="F796" s="75"/>
      <c r="G796" s="75"/>
      <c r="H796" s="75"/>
      <c r="I796" s="75"/>
      <c r="J796" s="75"/>
      <c r="K796" s="75"/>
      <c r="L796" s="75"/>
      <c r="M796" s="75"/>
      <c r="N796" s="75"/>
      <c r="O796" s="75"/>
      <c r="P796" s="75"/>
      <c r="Q796" s="75"/>
      <c r="R796" s="75"/>
      <c r="S796" s="75"/>
      <c r="T796" s="75"/>
      <c r="U796" s="75"/>
      <c r="V796" s="75"/>
      <c r="W796" s="75"/>
      <c r="X796" s="75"/>
      <c r="Y796" s="75"/>
      <c r="Z796" s="75"/>
      <c r="AA796" s="75"/>
      <c r="AB796" s="75"/>
      <c r="AC796" s="75"/>
      <c r="AD796" s="75"/>
      <c r="AE796" s="75"/>
      <c r="AF796" s="75"/>
      <c r="AG796" s="75"/>
      <c r="AH796" s="75"/>
      <c r="AI796" s="75"/>
      <c r="AJ796" s="75"/>
      <c r="AK796" s="75"/>
      <c r="AL796" s="75"/>
      <c r="AM796" s="75"/>
      <c r="AN796" s="75"/>
      <c r="AO796" s="75"/>
      <c r="AP796" s="75"/>
      <c r="AQ796" s="76"/>
      <c r="AR796" s="47"/>
      <c r="AS796" s="47"/>
      <c r="AT796" s="47"/>
      <c r="AU796" s="47"/>
      <c r="AV796" s="47"/>
      <c r="AW796" s="47"/>
      <c r="AX796" s="47"/>
      <c r="AY796" s="47"/>
      <c r="AZ796" s="47"/>
      <c r="BA796" s="47"/>
      <c r="BB796" s="47"/>
      <c r="BC796" s="47"/>
      <c r="BD796" s="47"/>
      <c r="BE796" s="47"/>
      <c r="BF796" s="47"/>
      <c r="BG796" s="47"/>
      <c r="BH796" s="47"/>
      <c r="BI796" s="47"/>
      <c r="BJ796" s="47"/>
      <c r="BK796" s="47"/>
      <c r="BL796" s="47"/>
      <c r="BM796" s="47"/>
      <c r="BN796" s="47"/>
      <c r="BO796" s="47"/>
      <c r="BP796" s="47"/>
      <c r="BQ796" s="47"/>
      <c r="BR796" s="47"/>
      <c r="BS796" s="47"/>
      <c r="BT796" s="47"/>
      <c r="BU796" s="47"/>
      <c r="BV796" s="47"/>
      <c r="BW796" s="47"/>
      <c r="BX796" s="47"/>
      <c r="BY796" s="47"/>
      <c r="BZ796" s="47"/>
      <c r="CA796" s="47"/>
      <c r="CB796" s="47"/>
      <c r="CC796" s="47"/>
      <c r="CD796" s="47"/>
      <c r="CE796" s="47"/>
      <c r="CF796" s="47"/>
      <c r="CG796" s="47"/>
      <c r="CH796" s="47"/>
      <c r="CI796" s="47"/>
      <c r="CJ796" s="47"/>
      <c r="CK796" s="47"/>
      <c r="CL796" s="47"/>
      <c r="CM796" s="47"/>
      <c r="CN796" s="47"/>
      <c r="CO796" s="47"/>
      <c r="CP796" s="47"/>
      <c r="CQ796" s="47"/>
      <c r="CR796" s="47"/>
      <c r="CS796" s="47"/>
      <c r="CT796" s="47"/>
    </row>
    <row r="797" spans="1:98" ht="18.75" customHeight="1">
      <c r="A797" s="47"/>
      <c r="B797" s="47"/>
      <c r="C797" s="74"/>
      <c r="D797" s="75"/>
      <c r="E797" s="75"/>
      <c r="F797" s="75"/>
      <c r="G797" s="75"/>
      <c r="H797" s="75"/>
      <c r="I797" s="75"/>
      <c r="J797" s="75"/>
      <c r="K797" s="75"/>
      <c r="L797" s="75"/>
      <c r="M797" s="75"/>
      <c r="N797" s="75"/>
      <c r="O797" s="75"/>
      <c r="P797" s="75"/>
      <c r="Q797" s="75"/>
      <c r="R797" s="75"/>
      <c r="S797" s="75"/>
      <c r="T797" s="75"/>
      <c r="U797" s="75"/>
      <c r="V797" s="75"/>
      <c r="W797" s="75"/>
      <c r="X797" s="75"/>
      <c r="Y797" s="75"/>
      <c r="Z797" s="75"/>
      <c r="AA797" s="75"/>
      <c r="AB797" s="75"/>
      <c r="AC797" s="75"/>
      <c r="AD797" s="75"/>
      <c r="AE797" s="75"/>
      <c r="AF797" s="75"/>
      <c r="AG797" s="75"/>
      <c r="AH797" s="75"/>
      <c r="AI797" s="75"/>
      <c r="AJ797" s="75"/>
      <c r="AK797" s="75"/>
      <c r="AL797" s="75"/>
      <c r="AM797" s="75"/>
      <c r="AN797" s="75"/>
      <c r="AO797" s="75"/>
      <c r="AP797" s="75"/>
      <c r="AQ797" s="76"/>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ht="18.75" customHeight="1">
      <c r="A798" s="47"/>
      <c r="B798" s="47"/>
      <c r="C798" s="74"/>
      <c r="D798" s="75"/>
      <c r="E798" s="75"/>
      <c r="F798" s="75"/>
      <c r="G798" s="75"/>
      <c r="H798" s="75"/>
      <c r="I798" s="75"/>
      <c r="J798" s="75"/>
      <c r="K798" s="75"/>
      <c r="L798" s="75"/>
      <c r="M798" s="75"/>
      <c r="N798" s="75"/>
      <c r="O798" s="75"/>
      <c r="P798" s="75"/>
      <c r="Q798" s="75"/>
      <c r="R798" s="75"/>
      <c r="S798" s="75"/>
      <c r="T798" s="75"/>
      <c r="U798" s="75"/>
      <c r="V798" s="75"/>
      <c r="W798" s="75"/>
      <c r="X798" s="75"/>
      <c r="Y798" s="75"/>
      <c r="Z798" s="75"/>
      <c r="AA798" s="75"/>
      <c r="AB798" s="75"/>
      <c r="AC798" s="75"/>
      <c r="AD798" s="75"/>
      <c r="AE798" s="75"/>
      <c r="AF798" s="75"/>
      <c r="AG798" s="75"/>
      <c r="AH798" s="75"/>
      <c r="AI798" s="75"/>
      <c r="AJ798" s="75"/>
      <c r="AK798" s="75"/>
      <c r="AL798" s="75"/>
      <c r="AM798" s="75"/>
      <c r="AN798" s="75"/>
      <c r="AO798" s="75"/>
      <c r="AP798" s="75"/>
      <c r="AQ798" s="76"/>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ht="18.75" customHeight="1">
      <c r="A799" s="47"/>
      <c r="B799" s="47"/>
      <c r="C799" s="74"/>
      <c r="D799" s="75"/>
      <c r="E799" s="75"/>
      <c r="F799" s="75"/>
      <c r="G799" s="75"/>
      <c r="H799" s="75"/>
      <c r="I799" s="75"/>
      <c r="J799" s="75"/>
      <c r="K799" s="75"/>
      <c r="L799" s="75"/>
      <c r="M799" s="75"/>
      <c r="N799" s="75"/>
      <c r="O799" s="75"/>
      <c r="P799" s="75"/>
      <c r="Q799" s="75"/>
      <c r="R799" s="75"/>
      <c r="S799" s="75"/>
      <c r="T799" s="75"/>
      <c r="U799" s="75"/>
      <c r="V799" s="75"/>
      <c r="W799" s="75"/>
      <c r="X799" s="75"/>
      <c r="Y799" s="75"/>
      <c r="Z799" s="75"/>
      <c r="AA799" s="75"/>
      <c r="AB799" s="75"/>
      <c r="AC799" s="75"/>
      <c r="AD799" s="75"/>
      <c r="AE799" s="75"/>
      <c r="AF799" s="75"/>
      <c r="AG799" s="75"/>
      <c r="AH799" s="75"/>
      <c r="AI799" s="75"/>
      <c r="AJ799" s="75"/>
      <c r="AK799" s="75"/>
      <c r="AL799" s="75"/>
      <c r="AM799" s="75"/>
      <c r="AN799" s="75"/>
      <c r="AO799" s="75"/>
      <c r="AP799" s="75"/>
      <c r="AQ799" s="76"/>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ht="18.75" customHeight="1">
      <c r="A800" s="47"/>
      <c r="B800" s="47"/>
      <c r="C800" s="74"/>
      <c r="D800" s="75"/>
      <c r="E800" s="75"/>
      <c r="F800" s="75"/>
      <c r="G800" s="75"/>
      <c r="H800" s="75"/>
      <c r="I800" s="75"/>
      <c r="J800" s="75"/>
      <c r="K800" s="75"/>
      <c r="L800" s="75"/>
      <c r="M800" s="75"/>
      <c r="N800" s="75"/>
      <c r="O800" s="75"/>
      <c r="P800" s="75"/>
      <c r="Q800" s="75"/>
      <c r="R800" s="75"/>
      <c r="S800" s="75"/>
      <c r="T800" s="75"/>
      <c r="U800" s="75"/>
      <c r="V800" s="75"/>
      <c r="W800" s="75"/>
      <c r="X800" s="75"/>
      <c r="Y800" s="75"/>
      <c r="Z800" s="75"/>
      <c r="AA800" s="75"/>
      <c r="AB800" s="75"/>
      <c r="AC800" s="75"/>
      <c r="AD800" s="75"/>
      <c r="AE800" s="75"/>
      <c r="AF800" s="75"/>
      <c r="AG800" s="75"/>
      <c r="AH800" s="75"/>
      <c r="AI800" s="75"/>
      <c r="AJ800" s="75"/>
      <c r="AK800" s="75"/>
      <c r="AL800" s="75"/>
      <c r="AM800" s="75"/>
      <c r="AN800" s="75"/>
      <c r="AO800" s="75"/>
      <c r="AP800" s="75"/>
      <c r="AQ800" s="76"/>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ht="18.75" customHeight="1">
      <c r="A801" s="47"/>
      <c r="B801" s="47"/>
      <c r="C801" s="74"/>
      <c r="D801" s="75"/>
      <c r="E801" s="75"/>
      <c r="F801" s="75"/>
      <c r="G801" s="75"/>
      <c r="H801" s="75"/>
      <c r="I801" s="75"/>
      <c r="J801" s="75"/>
      <c r="K801" s="75"/>
      <c r="L801" s="75"/>
      <c r="M801" s="75"/>
      <c r="N801" s="75"/>
      <c r="O801" s="75"/>
      <c r="P801" s="75"/>
      <c r="Q801" s="75"/>
      <c r="R801" s="75"/>
      <c r="S801" s="75"/>
      <c r="T801" s="75"/>
      <c r="U801" s="75"/>
      <c r="V801" s="75"/>
      <c r="W801" s="75"/>
      <c r="X801" s="75"/>
      <c r="Y801" s="75"/>
      <c r="Z801" s="75"/>
      <c r="AA801" s="75"/>
      <c r="AB801" s="75"/>
      <c r="AC801" s="75"/>
      <c r="AD801" s="75"/>
      <c r="AE801" s="75"/>
      <c r="AF801" s="75"/>
      <c r="AG801" s="75"/>
      <c r="AH801" s="75"/>
      <c r="AI801" s="75"/>
      <c r="AJ801" s="75"/>
      <c r="AK801" s="75"/>
      <c r="AL801" s="75"/>
      <c r="AM801" s="75"/>
      <c r="AN801" s="75"/>
      <c r="AO801" s="75"/>
      <c r="AP801" s="75"/>
      <c r="AQ801" s="76"/>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ht="18.75" customHeight="1">
      <c r="A802" s="47"/>
      <c r="B802" s="47"/>
      <c r="C802" s="74"/>
      <c r="D802" s="75"/>
      <c r="E802" s="75"/>
      <c r="F802" s="75"/>
      <c r="G802" s="75"/>
      <c r="H802" s="75"/>
      <c r="I802" s="75"/>
      <c r="J802" s="75"/>
      <c r="K802" s="75"/>
      <c r="L802" s="75"/>
      <c r="M802" s="75"/>
      <c r="N802" s="75"/>
      <c r="O802" s="75"/>
      <c r="P802" s="75"/>
      <c r="Q802" s="75"/>
      <c r="R802" s="75"/>
      <c r="S802" s="75"/>
      <c r="T802" s="75"/>
      <c r="U802" s="75"/>
      <c r="V802" s="75"/>
      <c r="W802" s="75"/>
      <c r="X802" s="75"/>
      <c r="Y802" s="75"/>
      <c r="Z802" s="75"/>
      <c r="AA802" s="75"/>
      <c r="AB802" s="75"/>
      <c r="AC802" s="75"/>
      <c r="AD802" s="75"/>
      <c r="AE802" s="75"/>
      <c r="AF802" s="75"/>
      <c r="AG802" s="75"/>
      <c r="AH802" s="75"/>
      <c r="AI802" s="75"/>
      <c r="AJ802" s="75"/>
      <c r="AK802" s="75"/>
      <c r="AL802" s="75"/>
      <c r="AM802" s="75"/>
      <c r="AN802" s="75"/>
      <c r="AO802" s="75"/>
      <c r="AP802" s="75"/>
      <c r="AQ802" s="76"/>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ht="18.75" customHeight="1">
      <c r="A803" s="47"/>
      <c r="B803" s="47"/>
      <c r="C803" s="74"/>
      <c r="D803" s="75"/>
      <c r="E803" s="75"/>
      <c r="F803" s="75"/>
      <c r="G803" s="75"/>
      <c r="H803" s="75"/>
      <c r="I803" s="75"/>
      <c r="J803" s="75"/>
      <c r="K803" s="75"/>
      <c r="L803" s="75"/>
      <c r="M803" s="75"/>
      <c r="N803" s="75"/>
      <c r="O803" s="75"/>
      <c r="P803" s="75"/>
      <c r="Q803" s="75"/>
      <c r="R803" s="75"/>
      <c r="S803" s="75"/>
      <c r="T803" s="75"/>
      <c r="U803" s="75"/>
      <c r="V803" s="75"/>
      <c r="W803" s="75"/>
      <c r="X803" s="75"/>
      <c r="Y803" s="75"/>
      <c r="Z803" s="75"/>
      <c r="AA803" s="75"/>
      <c r="AB803" s="75"/>
      <c r="AC803" s="75"/>
      <c r="AD803" s="75"/>
      <c r="AE803" s="75"/>
      <c r="AF803" s="75"/>
      <c r="AG803" s="75"/>
      <c r="AH803" s="75"/>
      <c r="AI803" s="75"/>
      <c r="AJ803" s="75"/>
      <c r="AK803" s="75"/>
      <c r="AL803" s="75"/>
      <c r="AM803" s="75"/>
      <c r="AN803" s="75"/>
      <c r="AO803" s="75"/>
      <c r="AP803" s="75"/>
      <c r="AQ803" s="76"/>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8.75" customHeight="1">
      <c r="A804" s="47"/>
      <c r="B804" s="47"/>
      <c r="C804" s="74"/>
      <c r="D804" s="75"/>
      <c r="E804" s="75"/>
      <c r="F804" s="75"/>
      <c r="G804" s="75"/>
      <c r="H804" s="75"/>
      <c r="I804" s="75"/>
      <c r="J804" s="75"/>
      <c r="K804" s="75"/>
      <c r="L804" s="75"/>
      <c r="M804" s="75"/>
      <c r="N804" s="75"/>
      <c r="O804" s="75"/>
      <c r="P804" s="75"/>
      <c r="Q804" s="75"/>
      <c r="R804" s="75"/>
      <c r="S804" s="75"/>
      <c r="T804" s="75"/>
      <c r="U804" s="75"/>
      <c r="V804" s="75"/>
      <c r="W804" s="75"/>
      <c r="X804" s="75"/>
      <c r="Y804" s="75"/>
      <c r="Z804" s="75"/>
      <c r="AA804" s="75"/>
      <c r="AB804" s="75"/>
      <c r="AC804" s="75"/>
      <c r="AD804" s="75"/>
      <c r="AE804" s="75"/>
      <c r="AF804" s="75"/>
      <c r="AG804" s="75"/>
      <c r="AH804" s="75"/>
      <c r="AI804" s="75"/>
      <c r="AJ804" s="75"/>
      <c r="AK804" s="75"/>
      <c r="AL804" s="75"/>
      <c r="AM804" s="75"/>
      <c r="AN804" s="75"/>
      <c r="AO804" s="75"/>
      <c r="AP804" s="75"/>
      <c r="AQ804" s="76"/>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8.75" customHeight="1">
      <c r="A805" s="47"/>
      <c r="B805" s="47"/>
      <c r="C805" s="74"/>
      <c r="D805" s="75"/>
      <c r="E805" s="75"/>
      <c r="F805" s="75"/>
      <c r="G805" s="75"/>
      <c r="H805" s="75"/>
      <c r="I805" s="75"/>
      <c r="J805" s="75"/>
      <c r="K805" s="75"/>
      <c r="L805" s="75"/>
      <c r="M805" s="75"/>
      <c r="N805" s="75"/>
      <c r="O805" s="75"/>
      <c r="P805" s="75"/>
      <c r="Q805" s="75"/>
      <c r="R805" s="75"/>
      <c r="S805" s="75"/>
      <c r="T805" s="75"/>
      <c r="U805" s="75"/>
      <c r="V805" s="75"/>
      <c r="W805" s="75"/>
      <c r="X805" s="75"/>
      <c r="Y805" s="75"/>
      <c r="Z805" s="75"/>
      <c r="AA805" s="75"/>
      <c r="AB805" s="75"/>
      <c r="AC805" s="75"/>
      <c r="AD805" s="75"/>
      <c r="AE805" s="75"/>
      <c r="AF805" s="75"/>
      <c r="AG805" s="75"/>
      <c r="AH805" s="75"/>
      <c r="AI805" s="75"/>
      <c r="AJ805" s="75"/>
      <c r="AK805" s="75"/>
      <c r="AL805" s="75"/>
      <c r="AM805" s="75"/>
      <c r="AN805" s="75"/>
      <c r="AO805" s="75"/>
      <c r="AP805" s="75"/>
      <c r="AQ805" s="76"/>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ht="18.75" customHeight="1">
      <c r="A806" s="47"/>
      <c r="B806" s="47"/>
      <c r="C806" s="74"/>
      <c r="D806" s="75"/>
      <c r="E806" s="75"/>
      <c r="F806" s="75"/>
      <c r="G806" s="75"/>
      <c r="H806" s="75"/>
      <c r="I806" s="75"/>
      <c r="J806" s="75"/>
      <c r="K806" s="75"/>
      <c r="L806" s="75"/>
      <c r="M806" s="75"/>
      <c r="N806" s="75"/>
      <c r="O806" s="75"/>
      <c r="P806" s="75"/>
      <c r="Q806" s="75"/>
      <c r="R806" s="75"/>
      <c r="S806" s="75"/>
      <c r="T806" s="75"/>
      <c r="U806" s="75"/>
      <c r="V806" s="75"/>
      <c r="W806" s="75"/>
      <c r="X806" s="75"/>
      <c r="Y806" s="75"/>
      <c r="Z806" s="75"/>
      <c r="AA806" s="75"/>
      <c r="AB806" s="75"/>
      <c r="AC806" s="75"/>
      <c r="AD806" s="75"/>
      <c r="AE806" s="75"/>
      <c r="AF806" s="75"/>
      <c r="AG806" s="75"/>
      <c r="AH806" s="75"/>
      <c r="AI806" s="75"/>
      <c r="AJ806" s="75"/>
      <c r="AK806" s="75"/>
      <c r="AL806" s="75"/>
      <c r="AM806" s="75"/>
      <c r="AN806" s="75"/>
      <c r="AO806" s="75"/>
      <c r="AP806" s="75"/>
      <c r="AQ806" s="76"/>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ht="18.75" customHeight="1">
      <c r="A807" s="47"/>
      <c r="B807" s="47"/>
      <c r="C807" s="74"/>
      <c r="D807" s="75"/>
      <c r="E807" s="75"/>
      <c r="F807" s="75"/>
      <c r="G807" s="75"/>
      <c r="H807" s="75"/>
      <c r="I807" s="75"/>
      <c r="J807" s="75"/>
      <c r="K807" s="75"/>
      <c r="L807" s="75"/>
      <c r="M807" s="75"/>
      <c r="N807" s="75"/>
      <c r="O807" s="75"/>
      <c r="P807" s="75"/>
      <c r="Q807" s="75"/>
      <c r="R807" s="75"/>
      <c r="S807" s="75"/>
      <c r="T807" s="75"/>
      <c r="U807" s="75"/>
      <c r="V807" s="75"/>
      <c r="W807" s="75"/>
      <c r="X807" s="75"/>
      <c r="Y807" s="75"/>
      <c r="Z807" s="75"/>
      <c r="AA807" s="75"/>
      <c r="AB807" s="75"/>
      <c r="AC807" s="75"/>
      <c r="AD807" s="75"/>
      <c r="AE807" s="75"/>
      <c r="AF807" s="75"/>
      <c r="AG807" s="75"/>
      <c r="AH807" s="75"/>
      <c r="AI807" s="75"/>
      <c r="AJ807" s="75"/>
      <c r="AK807" s="75"/>
      <c r="AL807" s="75"/>
      <c r="AM807" s="75"/>
      <c r="AN807" s="75"/>
      <c r="AO807" s="75"/>
      <c r="AP807" s="75"/>
      <c r="AQ807" s="76"/>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ht="18.75" customHeight="1">
      <c r="A808" s="47"/>
      <c r="B808" s="47"/>
      <c r="C808" s="74"/>
      <c r="D808" s="75"/>
      <c r="E808" s="75"/>
      <c r="F808" s="75"/>
      <c r="G808" s="75"/>
      <c r="H808" s="75"/>
      <c r="I808" s="75"/>
      <c r="J808" s="75"/>
      <c r="K808" s="75"/>
      <c r="L808" s="75"/>
      <c r="M808" s="75"/>
      <c r="N808" s="75"/>
      <c r="O808" s="75"/>
      <c r="P808" s="75"/>
      <c r="Q808" s="75"/>
      <c r="R808" s="75"/>
      <c r="S808" s="75"/>
      <c r="T808" s="75"/>
      <c r="U808" s="75"/>
      <c r="V808" s="75"/>
      <c r="W808" s="75"/>
      <c r="X808" s="75"/>
      <c r="Y808" s="75"/>
      <c r="Z808" s="75"/>
      <c r="AA808" s="75"/>
      <c r="AB808" s="75"/>
      <c r="AC808" s="75"/>
      <c r="AD808" s="75"/>
      <c r="AE808" s="75"/>
      <c r="AF808" s="75"/>
      <c r="AG808" s="75"/>
      <c r="AH808" s="75"/>
      <c r="AI808" s="75"/>
      <c r="AJ808" s="75"/>
      <c r="AK808" s="75"/>
      <c r="AL808" s="75"/>
      <c r="AM808" s="75"/>
      <c r="AN808" s="75"/>
      <c r="AO808" s="75"/>
      <c r="AP808" s="75"/>
      <c r="AQ808" s="76"/>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ht="18.75" customHeight="1">
      <c r="A809" s="47"/>
      <c r="B809" s="47"/>
      <c r="C809" s="74"/>
      <c r="D809" s="75"/>
      <c r="E809" s="75"/>
      <c r="F809" s="75"/>
      <c r="G809" s="75"/>
      <c r="H809" s="75"/>
      <c r="I809" s="75"/>
      <c r="J809" s="75"/>
      <c r="K809" s="75"/>
      <c r="L809" s="75"/>
      <c r="M809" s="75"/>
      <c r="N809" s="75"/>
      <c r="O809" s="75"/>
      <c r="P809" s="75"/>
      <c r="Q809" s="75"/>
      <c r="R809" s="75"/>
      <c r="S809" s="75"/>
      <c r="T809" s="75"/>
      <c r="U809" s="75"/>
      <c r="V809" s="75"/>
      <c r="W809" s="75"/>
      <c r="X809" s="75"/>
      <c r="Y809" s="75"/>
      <c r="Z809" s="75"/>
      <c r="AA809" s="75"/>
      <c r="AB809" s="75"/>
      <c r="AC809" s="75"/>
      <c r="AD809" s="75"/>
      <c r="AE809" s="75"/>
      <c r="AF809" s="75"/>
      <c r="AG809" s="75"/>
      <c r="AH809" s="75"/>
      <c r="AI809" s="75"/>
      <c r="AJ809" s="75"/>
      <c r="AK809" s="75"/>
      <c r="AL809" s="75"/>
      <c r="AM809" s="75"/>
      <c r="AN809" s="75"/>
      <c r="AO809" s="75"/>
      <c r="AP809" s="75"/>
      <c r="AQ809" s="76"/>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ht="18.75" customHeight="1">
      <c r="A810" s="47"/>
      <c r="B810" s="47"/>
      <c r="C810" s="74"/>
      <c r="D810" s="75"/>
      <c r="E810" s="75"/>
      <c r="F810" s="75"/>
      <c r="G810" s="75"/>
      <c r="H810" s="75"/>
      <c r="I810" s="75"/>
      <c r="J810" s="75"/>
      <c r="K810" s="75"/>
      <c r="L810" s="75"/>
      <c r="M810" s="75"/>
      <c r="N810" s="75"/>
      <c r="O810" s="75"/>
      <c r="P810" s="75"/>
      <c r="Q810" s="75"/>
      <c r="R810" s="75"/>
      <c r="S810" s="75"/>
      <c r="T810" s="75"/>
      <c r="U810" s="75"/>
      <c r="V810" s="75"/>
      <c r="W810" s="75"/>
      <c r="X810" s="75"/>
      <c r="Y810" s="75"/>
      <c r="Z810" s="75"/>
      <c r="AA810" s="75"/>
      <c r="AB810" s="75"/>
      <c r="AC810" s="75"/>
      <c r="AD810" s="75"/>
      <c r="AE810" s="75"/>
      <c r="AF810" s="75"/>
      <c r="AG810" s="75"/>
      <c r="AH810" s="75"/>
      <c r="AI810" s="75"/>
      <c r="AJ810" s="75"/>
      <c r="AK810" s="75"/>
      <c r="AL810" s="75"/>
      <c r="AM810" s="75"/>
      <c r="AN810" s="75"/>
      <c r="AO810" s="75"/>
      <c r="AP810" s="75"/>
      <c r="AQ810" s="76"/>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ht="18.75" customHeight="1">
      <c r="A811" s="47"/>
      <c r="B811" s="47"/>
      <c r="C811" s="74"/>
      <c r="D811" s="75"/>
      <c r="E811" s="75"/>
      <c r="F811" s="75"/>
      <c r="G811" s="75"/>
      <c r="H811" s="75"/>
      <c r="I811" s="75"/>
      <c r="J811" s="75"/>
      <c r="K811" s="75"/>
      <c r="L811" s="75"/>
      <c r="M811" s="75"/>
      <c r="N811" s="75"/>
      <c r="O811" s="75"/>
      <c r="P811" s="75"/>
      <c r="Q811" s="75"/>
      <c r="R811" s="75"/>
      <c r="S811" s="75"/>
      <c r="T811" s="75"/>
      <c r="U811" s="75"/>
      <c r="V811" s="75"/>
      <c r="W811" s="75"/>
      <c r="X811" s="75"/>
      <c r="Y811" s="75"/>
      <c r="Z811" s="75"/>
      <c r="AA811" s="75"/>
      <c r="AB811" s="75"/>
      <c r="AC811" s="75"/>
      <c r="AD811" s="75"/>
      <c r="AE811" s="75"/>
      <c r="AF811" s="75"/>
      <c r="AG811" s="75"/>
      <c r="AH811" s="75"/>
      <c r="AI811" s="75"/>
      <c r="AJ811" s="75"/>
      <c r="AK811" s="75"/>
      <c r="AL811" s="75"/>
      <c r="AM811" s="75"/>
      <c r="AN811" s="75"/>
      <c r="AO811" s="75"/>
      <c r="AP811" s="75"/>
      <c r="AQ811" s="76"/>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ht="18.75" customHeight="1">
      <c r="A812" s="47"/>
      <c r="B812" s="47"/>
      <c r="C812" s="74"/>
      <c r="D812" s="75"/>
      <c r="E812" s="75"/>
      <c r="F812" s="75"/>
      <c r="G812" s="75"/>
      <c r="H812" s="75"/>
      <c r="I812" s="75"/>
      <c r="J812" s="75"/>
      <c r="K812" s="75"/>
      <c r="L812" s="75"/>
      <c r="M812" s="75"/>
      <c r="N812" s="75"/>
      <c r="O812" s="75"/>
      <c r="P812" s="75"/>
      <c r="Q812" s="75"/>
      <c r="R812" s="75"/>
      <c r="S812" s="75"/>
      <c r="T812" s="75"/>
      <c r="U812" s="75"/>
      <c r="V812" s="75"/>
      <c r="W812" s="75"/>
      <c r="X812" s="75"/>
      <c r="Y812" s="75"/>
      <c r="Z812" s="75"/>
      <c r="AA812" s="75"/>
      <c r="AB812" s="75"/>
      <c r="AC812" s="75"/>
      <c r="AD812" s="75"/>
      <c r="AE812" s="75"/>
      <c r="AF812" s="75"/>
      <c r="AG812" s="75"/>
      <c r="AH812" s="75"/>
      <c r="AI812" s="75"/>
      <c r="AJ812" s="75"/>
      <c r="AK812" s="75"/>
      <c r="AL812" s="75"/>
      <c r="AM812" s="75"/>
      <c r="AN812" s="75"/>
      <c r="AO812" s="75"/>
      <c r="AP812" s="75"/>
      <c r="AQ812" s="76"/>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ht="18.75" customHeight="1">
      <c r="A813" s="47"/>
      <c r="B813" s="47"/>
      <c r="C813" s="74"/>
      <c r="D813" s="75"/>
      <c r="E813" s="75"/>
      <c r="F813" s="75"/>
      <c r="G813" s="75"/>
      <c r="H813" s="75"/>
      <c r="I813" s="75"/>
      <c r="J813" s="75"/>
      <c r="K813" s="75"/>
      <c r="L813" s="75"/>
      <c r="M813" s="75"/>
      <c r="N813" s="75"/>
      <c r="O813" s="75"/>
      <c r="P813" s="75"/>
      <c r="Q813" s="75"/>
      <c r="R813" s="75"/>
      <c r="S813" s="75"/>
      <c r="T813" s="75"/>
      <c r="U813" s="75"/>
      <c r="V813" s="75"/>
      <c r="W813" s="75"/>
      <c r="X813" s="75"/>
      <c r="Y813" s="75"/>
      <c r="Z813" s="75"/>
      <c r="AA813" s="75"/>
      <c r="AB813" s="75"/>
      <c r="AC813" s="75"/>
      <c r="AD813" s="75"/>
      <c r="AE813" s="75"/>
      <c r="AF813" s="75"/>
      <c r="AG813" s="75"/>
      <c r="AH813" s="75"/>
      <c r="AI813" s="75"/>
      <c r="AJ813" s="75"/>
      <c r="AK813" s="75"/>
      <c r="AL813" s="75"/>
      <c r="AM813" s="75"/>
      <c r="AN813" s="75"/>
      <c r="AO813" s="75"/>
      <c r="AP813" s="75"/>
      <c r="AQ813" s="76"/>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ht="18.75" customHeight="1">
      <c r="A814" s="47"/>
      <c r="B814" s="47"/>
      <c r="C814" s="74"/>
      <c r="D814" s="75"/>
      <c r="E814" s="75"/>
      <c r="F814" s="75"/>
      <c r="G814" s="75"/>
      <c r="H814" s="75"/>
      <c r="I814" s="75"/>
      <c r="J814" s="75"/>
      <c r="K814" s="75"/>
      <c r="L814" s="75"/>
      <c r="M814" s="75"/>
      <c r="N814" s="75"/>
      <c r="O814" s="75"/>
      <c r="P814" s="75"/>
      <c r="Q814" s="75"/>
      <c r="R814" s="75"/>
      <c r="S814" s="75"/>
      <c r="T814" s="75"/>
      <c r="U814" s="75"/>
      <c r="V814" s="75"/>
      <c r="W814" s="75"/>
      <c r="X814" s="75"/>
      <c r="Y814" s="75"/>
      <c r="Z814" s="75"/>
      <c r="AA814" s="75"/>
      <c r="AB814" s="75"/>
      <c r="AC814" s="75"/>
      <c r="AD814" s="75"/>
      <c r="AE814" s="75"/>
      <c r="AF814" s="75"/>
      <c r="AG814" s="75"/>
      <c r="AH814" s="75"/>
      <c r="AI814" s="75"/>
      <c r="AJ814" s="75"/>
      <c r="AK814" s="75"/>
      <c r="AL814" s="75"/>
      <c r="AM814" s="75"/>
      <c r="AN814" s="75"/>
      <c r="AO814" s="75"/>
      <c r="AP814" s="75"/>
      <c r="AQ814" s="76"/>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ht="18.75" customHeight="1">
      <c r="A815" s="47"/>
      <c r="B815" s="47"/>
      <c r="C815" s="74"/>
      <c r="D815" s="75"/>
      <c r="E815" s="75"/>
      <c r="F815" s="75"/>
      <c r="G815" s="75"/>
      <c r="H815" s="75"/>
      <c r="I815" s="75"/>
      <c r="J815" s="75"/>
      <c r="K815" s="75"/>
      <c r="L815" s="75"/>
      <c r="M815" s="75"/>
      <c r="N815" s="75"/>
      <c r="O815" s="75"/>
      <c r="P815" s="75"/>
      <c r="Q815" s="75"/>
      <c r="R815" s="75"/>
      <c r="S815" s="75"/>
      <c r="T815" s="75"/>
      <c r="U815" s="75"/>
      <c r="V815" s="75"/>
      <c r="W815" s="75"/>
      <c r="X815" s="75"/>
      <c r="Y815" s="75"/>
      <c r="Z815" s="75"/>
      <c r="AA815" s="75"/>
      <c r="AB815" s="75"/>
      <c r="AC815" s="75"/>
      <c r="AD815" s="75"/>
      <c r="AE815" s="75"/>
      <c r="AF815" s="75"/>
      <c r="AG815" s="75"/>
      <c r="AH815" s="75"/>
      <c r="AI815" s="75"/>
      <c r="AJ815" s="75"/>
      <c r="AK815" s="75"/>
      <c r="AL815" s="75"/>
      <c r="AM815" s="75"/>
      <c r="AN815" s="75"/>
      <c r="AO815" s="75"/>
      <c r="AP815" s="75"/>
      <c r="AQ815" s="76"/>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ht="18.75" customHeight="1">
      <c r="A816" s="47"/>
      <c r="B816" s="47"/>
      <c r="C816" s="74"/>
      <c r="D816" s="75"/>
      <c r="E816" s="75"/>
      <c r="F816" s="75"/>
      <c r="G816" s="75"/>
      <c r="H816" s="75"/>
      <c r="I816" s="75"/>
      <c r="J816" s="75"/>
      <c r="K816" s="75"/>
      <c r="L816" s="75"/>
      <c r="M816" s="75"/>
      <c r="N816" s="75"/>
      <c r="O816" s="75"/>
      <c r="P816" s="75"/>
      <c r="Q816" s="75"/>
      <c r="R816" s="75"/>
      <c r="S816" s="75"/>
      <c r="T816" s="75"/>
      <c r="U816" s="75"/>
      <c r="V816" s="75"/>
      <c r="W816" s="75"/>
      <c r="X816" s="75"/>
      <c r="Y816" s="75"/>
      <c r="Z816" s="75"/>
      <c r="AA816" s="75"/>
      <c r="AB816" s="75"/>
      <c r="AC816" s="75"/>
      <c r="AD816" s="75"/>
      <c r="AE816" s="75"/>
      <c r="AF816" s="75"/>
      <c r="AG816" s="75"/>
      <c r="AH816" s="75"/>
      <c r="AI816" s="75"/>
      <c r="AJ816" s="75"/>
      <c r="AK816" s="75"/>
      <c r="AL816" s="75"/>
      <c r="AM816" s="75"/>
      <c r="AN816" s="75"/>
      <c r="AO816" s="75"/>
      <c r="AP816" s="75"/>
      <c r="AQ816" s="76"/>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ht="18.75" customHeight="1">
      <c r="A817" s="47"/>
      <c r="B817" s="47"/>
      <c r="C817" s="74"/>
      <c r="D817" s="75"/>
      <c r="E817" s="75"/>
      <c r="F817" s="75"/>
      <c r="G817" s="75"/>
      <c r="H817" s="75"/>
      <c r="I817" s="75"/>
      <c r="J817" s="75"/>
      <c r="K817" s="75"/>
      <c r="L817" s="75"/>
      <c r="M817" s="75"/>
      <c r="N817" s="75"/>
      <c r="O817" s="75"/>
      <c r="P817" s="75"/>
      <c r="Q817" s="75"/>
      <c r="R817" s="75"/>
      <c r="S817" s="75"/>
      <c r="T817" s="75"/>
      <c r="U817" s="75"/>
      <c r="V817" s="75"/>
      <c r="W817" s="75"/>
      <c r="X817" s="75"/>
      <c r="Y817" s="75"/>
      <c r="Z817" s="75"/>
      <c r="AA817" s="75"/>
      <c r="AB817" s="75"/>
      <c r="AC817" s="75"/>
      <c r="AD817" s="75"/>
      <c r="AE817" s="75"/>
      <c r="AF817" s="75"/>
      <c r="AG817" s="75"/>
      <c r="AH817" s="75"/>
      <c r="AI817" s="75"/>
      <c r="AJ817" s="75"/>
      <c r="AK817" s="75"/>
      <c r="AL817" s="75"/>
      <c r="AM817" s="75"/>
      <c r="AN817" s="75"/>
      <c r="AO817" s="75"/>
      <c r="AP817" s="75"/>
      <c r="AQ817" s="76"/>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ht="18.75" customHeight="1">
      <c r="A818" s="47"/>
      <c r="B818" s="47"/>
      <c r="C818" s="74"/>
      <c r="D818" s="75"/>
      <c r="E818" s="75"/>
      <c r="F818" s="75"/>
      <c r="G818" s="75"/>
      <c r="H818" s="75"/>
      <c r="I818" s="75"/>
      <c r="J818" s="75"/>
      <c r="K818" s="75"/>
      <c r="L818" s="75"/>
      <c r="M818" s="75"/>
      <c r="N818" s="75"/>
      <c r="O818" s="75"/>
      <c r="P818" s="75"/>
      <c r="Q818" s="75"/>
      <c r="R818" s="75"/>
      <c r="S818" s="75"/>
      <c r="T818" s="75"/>
      <c r="U818" s="75"/>
      <c r="V818" s="75"/>
      <c r="W818" s="75"/>
      <c r="X818" s="75"/>
      <c r="Y818" s="75"/>
      <c r="Z818" s="75"/>
      <c r="AA818" s="75"/>
      <c r="AB818" s="75"/>
      <c r="AC818" s="75"/>
      <c r="AD818" s="75"/>
      <c r="AE818" s="75"/>
      <c r="AF818" s="75"/>
      <c r="AG818" s="75"/>
      <c r="AH818" s="75"/>
      <c r="AI818" s="75"/>
      <c r="AJ818" s="75"/>
      <c r="AK818" s="75"/>
      <c r="AL818" s="75"/>
      <c r="AM818" s="75"/>
      <c r="AN818" s="75"/>
      <c r="AO818" s="75"/>
      <c r="AP818" s="75"/>
      <c r="AQ818" s="76"/>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ht="18.75" customHeight="1">
      <c r="A819" s="47"/>
      <c r="B819" s="47"/>
      <c r="C819" s="74"/>
      <c r="D819" s="75"/>
      <c r="E819" s="75"/>
      <c r="F819" s="75"/>
      <c r="G819" s="75"/>
      <c r="H819" s="75"/>
      <c r="I819" s="75"/>
      <c r="J819" s="75"/>
      <c r="K819" s="75"/>
      <c r="L819" s="75"/>
      <c r="M819" s="75"/>
      <c r="N819" s="75"/>
      <c r="O819" s="75"/>
      <c r="P819" s="75"/>
      <c r="Q819" s="75"/>
      <c r="R819" s="75"/>
      <c r="S819" s="75"/>
      <c r="T819" s="75"/>
      <c r="U819" s="75"/>
      <c r="V819" s="75"/>
      <c r="W819" s="75"/>
      <c r="X819" s="75"/>
      <c r="Y819" s="75"/>
      <c r="Z819" s="75"/>
      <c r="AA819" s="75"/>
      <c r="AB819" s="75"/>
      <c r="AC819" s="75"/>
      <c r="AD819" s="75"/>
      <c r="AE819" s="75"/>
      <c r="AF819" s="75"/>
      <c r="AG819" s="75"/>
      <c r="AH819" s="75"/>
      <c r="AI819" s="75"/>
      <c r="AJ819" s="75"/>
      <c r="AK819" s="75"/>
      <c r="AL819" s="75"/>
      <c r="AM819" s="75"/>
      <c r="AN819" s="75"/>
      <c r="AO819" s="75"/>
      <c r="AP819" s="75"/>
      <c r="AQ819" s="76"/>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ht="18.75" customHeight="1">
      <c r="A820" s="47"/>
      <c r="B820" s="47"/>
      <c r="C820" s="74"/>
      <c r="D820" s="75"/>
      <c r="E820" s="75"/>
      <c r="F820" s="75"/>
      <c r="G820" s="75"/>
      <c r="H820" s="75"/>
      <c r="I820" s="75"/>
      <c r="J820" s="75"/>
      <c r="K820" s="75"/>
      <c r="L820" s="75"/>
      <c r="M820" s="75"/>
      <c r="N820" s="75"/>
      <c r="O820" s="75"/>
      <c r="P820" s="75"/>
      <c r="Q820" s="75"/>
      <c r="R820" s="75"/>
      <c r="S820" s="75"/>
      <c r="T820" s="75"/>
      <c r="U820" s="75"/>
      <c r="V820" s="75"/>
      <c r="W820" s="75"/>
      <c r="X820" s="75"/>
      <c r="Y820" s="75"/>
      <c r="Z820" s="75"/>
      <c r="AA820" s="75"/>
      <c r="AB820" s="75"/>
      <c r="AC820" s="75"/>
      <c r="AD820" s="75"/>
      <c r="AE820" s="75"/>
      <c r="AF820" s="75"/>
      <c r="AG820" s="75"/>
      <c r="AH820" s="75"/>
      <c r="AI820" s="75"/>
      <c r="AJ820" s="75"/>
      <c r="AK820" s="75"/>
      <c r="AL820" s="75"/>
      <c r="AM820" s="75"/>
      <c r="AN820" s="75"/>
      <c r="AO820" s="75"/>
      <c r="AP820" s="75"/>
      <c r="AQ820" s="76"/>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ht="18.75" customHeight="1" thickBot="1">
      <c r="A821" s="47"/>
      <c r="B821" s="47"/>
      <c r="C821" s="77"/>
      <c r="D821" s="78"/>
      <c r="E821" s="78"/>
      <c r="F821" s="78"/>
      <c r="G821" s="78"/>
      <c r="H821" s="78"/>
      <c r="I821" s="78"/>
      <c r="J821" s="78"/>
      <c r="K821" s="78"/>
      <c r="L821" s="78"/>
      <c r="M821" s="78"/>
      <c r="N821" s="78"/>
      <c r="O821" s="78"/>
      <c r="P821" s="78"/>
      <c r="Q821" s="78"/>
      <c r="R821" s="78"/>
      <c r="S821" s="78"/>
      <c r="T821" s="78"/>
      <c r="U821" s="78"/>
      <c r="V821" s="78"/>
      <c r="W821" s="78"/>
      <c r="X821" s="78"/>
      <c r="Y821" s="78"/>
      <c r="Z821" s="78"/>
      <c r="AA821" s="78"/>
      <c r="AB821" s="78"/>
      <c r="AC821" s="78"/>
      <c r="AD821" s="78"/>
      <c r="AE821" s="78"/>
      <c r="AF821" s="78"/>
      <c r="AG821" s="78"/>
      <c r="AH821" s="78"/>
      <c r="AI821" s="78"/>
      <c r="AJ821" s="78"/>
      <c r="AK821" s="78"/>
      <c r="AL821" s="78"/>
      <c r="AM821" s="78"/>
      <c r="AN821" s="78"/>
      <c r="AO821" s="78"/>
      <c r="AP821" s="78"/>
      <c r="AQ821" s="79"/>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sheetData>
  <mergeCells count="3400">
    <mergeCell ref="Z8:AC8"/>
    <mergeCell ref="AD8:AG8"/>
    <mergeCell ref="AH8:AK8"/>
    <mergeCell ref="R9:U9"/>
    <mergeCell ref="V9:Y9"/>
    <mergeCell ref="Z9:AC9"/>
    <mergeCell ref="AD9:AG9"/>
    <mergeCell ref="AH9:AK9"/>
    <mergeCell ref="B6:C7"/>
    <mergeCell ref="D8:I9"/>
    <mergeCell ref="J8:M9"/>
    <mergeCell ref="N8:Q9"/>
    <mergeCell ref="R8:U8"/>
    <mergeCell ref="V8:Y8"/>
    <mergeCell ref="C270:AQ298"/>
    <mergeCell ref="C580:AQ610"/>
    <mergeCell ref="C658:AQ66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Z222:AC222"/>
    <mergeCell ref="AD222:AG222"/>
    <mergeCell ref="AH222:AK222"/>
    <mergeCell ref="R223:U223"/>
    <mergeCell ref="V223:Y223"/>
    <mergeCell ref="Z223:AC223"/>
    <mergeCell ref="AD223:AG223"/>
    <mergeCell ref="AH223:AK223"/>
    <mergeCell ref="B220:C221"/>
    <mergeCell ref="D222:I223"/>
    <mergeCell ref="J222:M223"/>
    <mergeCell ref="N222:Q223"/>
    <mergeCell ref="R222:U222"/>
    <mergeCell ref="V222:Y222"/>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B245:C246"/>
    <mergeCell ref="D247:I248"/>
    <mergeCell ref="J247:M248"/>
    <mergeCell ref="N247:Q248"/>
    <mergeCell ref="R247:U247"/>
    <mergeCell ref="V247:Y247"/>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Z247:AC247"/>
    <mergeCell ref="AD247:AG247"/>
    <mergeCell ref="AH247:AK247"/>
    <mergeCell ref="R248:U248"/>
    <mergeCell ref="V248:Y248"/>
    <mergeCell ref="Z248:AC248"/>
    <mergeCell ref="AD248:AG248"/>
    <mergeCell ref="AH248:AK24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64:AG264"/>
    <mergeCell ref="AH264:AK264"/>
    <mergeCell ref="D265:I265"/>
    <mergeCell ref="J265:M265"/>
    <mergeCell ref="N265:Q265"/>
    <mergeCell ref="R265:U265"/>
    <mergeCell ref="V265:Y265"/>
    <mergeCell ref="Z265:AC265"/>
    <mergeCell ref="AD265:AG265"/>
    <mergeCell ref="AH265:AK265"/>
    <mergeCell ref="D264:I264"/>
    <mergeCell ref="J264:M264"/>
    <mergeCell ref="N264:Q264"/>
    <mergeCell ref="R264:U264"/>
    <mergeCell ref="V264:Y264"/>
    <mergeCell ref="Z264:AC264"/>
    <mergeCell ref="BL300:BP300"/>
    <mergeCell ref="B301:C302"/>
    <mergeCell ref="AD303:AG303"/>
    <mergeCell ref="AH303:AK303"/>
    <mergeCell ref="R304:U304"/>
    <mergeCell ref="V304:Y304"/>
    <mergeCell ref="Z304:AC304"/>
    <mergeCell ref="AD304:AG304"/>
    <mergeCell ref="AH304:AK304"/>
    <mergeCell ref="D303:I304"/>
    <mergeCell ref="J303:M304"/>
    <mergeCell ref="N303:Q304"/>
    <mergeCell ref="R303:U303"/>
    <mergeCell ref="V303:Y303"/>
    <mergeCell ref="Z303:AC303"/>
    <mergeCell ref="Z314:AC314"/>
    <mergeCell ref="AD314:AG314"/>
    <mergeCell ref="AH314:AK314"/>
    <mergeCell ref="R315:U315"/>
    <mergeCell ref="V315:Y315"/>
    <mergeCell ref="Z315:AC315"/>
    <mergeCell ref="AD315:AG315"/>
    <mergeCell ref="AH315:AK315"/>
    <mergeCell ref="B312:C313"/>
    <mergeCell ref="D314:I315"/>
    <mergeCell ref="J314:M315"/>
    <mergeCell ref="N314:Q315"/>
    <mergeCell ref="R314:U314"/>
    <mergeCell ref="V314:Y314"/>
    <mergeCell ref="AD305:AG305"/>
    <mergeCell ref="AH305:AK305"/>
    <mergeCell ref="D306:I306"/>
    <mergeCell ref="J306:M306"/>
    <mergeCell ref="N306:Q306"/>
    <mergeCell ref="R306:U306"/>
    <mergeCell ref="V306:Y306"/>
    <mergeCell ref="Z306:AC306"/>
    <mergeCell ref="AD306:AG306"/>
    <mergeCell ref="AH306:AK306"/>
    <mergeCell ref="D305:I305"/>
    <mergeCell ref="J305:M305"/>
    <mergeCell ref="N305:Q305"/>
    <mergeCell ref="R305:U305"/>
    <mergeCell ref="V305:Y305"/>
    <mergeCell ref="Z305:AC305"/>
    <mergeCell ref="Z325:AC325"/>
    <mergeCell ref="AD325:AG325"/>
    <mergeCell ref="AH325:AK325"/>
    <mergeCell ref="R326:U326"/>
    <mergeCell ref="V326:Y326"/>
    <mergeCell ref="Z326:AC326"/>
    <mergeCell ref="AD326:AG326"/>
    <mergeCell ref="AH326:AK326"/>
    <mergeCell ref="B323:C324"/>
    <mergeCell ref="D325:I326"/>
    <mergeCell ref="J325:M326"/>
    <mergeCell ref="N325:Q326"/>
    <mergeCell ref="R325:U325"/>
    <mergeCell ref="V325:Y325"/>
    <mergeCell ref="AD316:AG316"/>
    <mergeCell ref="AH316:AK316"/>
    <mergeCell ref="D317:I317"/>
    <mergeCell ref="J317:M317"/>
    <mergeCell ref="N317:Q317"/>
    <mergeCell ref="R317:U317"/>
    <mergeCell ref="V317:Y317"/>
    <mergeCell ref="Z317:AC317"/>
    <mergeCell ref="AD317:AG317"/>
    <mergeCell ref="AH317:AK317"/>
    <mergeCell ref="D316:I316"/>
    <mergeCell ref="J316:M316"/>
    <mergeCell ref="N316:Q316"/>
    <mergeCell ref="R316:U316"/>
    <mergeCell ref="V316:Y316"/>
    <mergeCell ref="Z316:AC316"/>
    <mergeCell ref="Z336:AC336"/>
    <mergeCell ref="AD336:AG336"/>
    <mergeCell ref="AH336:AK336"/>
    <mergeCell ref="R337:U337"/>
    <mergeCell ref="V337:Y337"/>
    <mergeCell ref="Z337:AC337"/>
    <mergeCell ref="AD337:AG337"/>
    <mergeCell ref="AH337:AK337"/>
    <mergeCell ref="B334:C335"/>
    <mergeCell ref="D336:I337"/>
    <mergeCell ref="J336:M337"/>
    <mergeCell ref="N336:Q337"/>
    <mergeCell ref="R336:U336"/>
    <mergeCell ref="V336:Y336"/>
    <mergeCell ref="AD327:AG327"/>
    <mergeCell ref="AH327:AK327"/>
    <mergeCell ref="D328:I328"/>
    <mergeCell ref="J328:M328"/>
    <mergeCell ref="N328:Q328"/>
    <mergeCell ref="R328:U328"/>
    <mergeCell ref="V328:Y328"/>
    <mergeCell ref="Z328:AC328"/>
    <mergeCell ref="AD328:AG328"/>
    <mergeCell ref="AH328:AK328"/>
    <mergeCell ref="D327:I327"/>
    <mergeCell ref="J327:M327"/>
    <mergeCell ref="N327:Q327"/>
    <mergeCell ref="R327:U327"/>
    <mergeCell ref="V327:Y327"/>
    <mergeCell ref="Z327:AC327"/>
    <mergeCell ref="Z347:AC347"/>
    <mergeCell ref="AD347:AG347"/>
    <mergeCell ref="AH347:AK347"/>
    <mergeCell ref="R348:U348"/>
    <mergeCell ref="V348:Y348"/>
    <mergeCell ref="Z348:AC348"/>
    <mergeCell ref="AD348:AG348"/>
    <mergeCell ref="AH348:AK348"/>
    <mergeCell ref="B345:C346"/>
    <mergeCell ref="D347:I348"/>
    <mergeCell ref="J347:M348"/>
    <mergeCell ref="N347:Q348"/>
    <mergeCell ref="R347:U347"/>
    <mergeCell ref="V347:Y347"/>
    <mergeCell ref="AD338:AG338"/>
    <mergeCell ref="AH338:AK338"/>
    <mergeCell ref="D339:I339"/>
    <mergeCell ref="J339:M339"/>
    <mergeCell ref="N339:Q339"/>
    <mergeCell ref="R339:U339"/>
    <mergeCell ref="V339:Y339"/>
    <mergeCell ref="Z339:AC339"/>
    <mergeCell ref="AD339:AG339"/>
    <mergeCell ref="AH339:AK339"/>
    <mergeCell ref="D338:I338"/>
    <mergeCell ref="J338:M338"/>
    <mergeCell ref="N338:Q338"/>
    <mergeCell ref="R338:U338"/>
    <mergeCell ref="V338:Y338"/>
    <mergeCell ref="Z338:AC338"/>
    <mergeCell ref="Z358:AC358"/>
    <mergeCell ref="AD358:AG358"/>
    <mergeCell ref="AH358:AK358"/>
    <mergeCell ref="R359:U359"/>
    <mergeCell ref="V359:Y359"/>
    <mergeCell ref="Z359:AC359"/>
    <mergeCell ref="AD359:AG359"/>
    <mergeCell ref="AH359:AK359"/>
    <mergeCell ref="B356:C357"/>
    <mergeCell ref="D358:I359"/>
    <mergeCell ref="J358:M359"/>
    <mergeCell ref="N358:Q359"/>
    <mergeCell ref="R358:U358"/>
    <mergeCell ref="V358:Y358"/>
    <mergeCell ref="AD349:AG349"/>
    <mergeCell ref="AH349:AK349"/>
    <mergeCell ref="D350:I350"/>
    <mergeCell ref="J350:M350"/>
    <mergeCell ref="N350:Q350"/>
    <mergeCell ref="R350:U350"/>
    <mergeCell ref="V350:Y350"/>
    <mergeCell ref="Z350:AC350"/>
    <mergeCell ref="AD350:AG350"/>
    <mergeCell ref="AH350:AK350"/>
    <mergeCell ref="D349:I349"/>
    <mergeCell ref="J349:M349"/>
    <mergeCell ref="N349:Q349"/>
    <mergeCell ref="R349:U349"/>
    <mergeCell ref="V349:Y349"/>
    <mergeCell ref="Z349:AC349"/>
    <mergeCell ref="V369:X369"/>
    <mergeCell ref="Y369:AA369"/>
    <mergeCell ref="AB369:AD369"/>
    <mergeCell ref="AE369:AG369"/>
    <mergeCell ref="AH369:AJ369"/>
    <mergeCell ref="AK369:AM369"/>
    <mergeCell ref="B367:C368"/>
    <mergeCell ref="D369:I370"/>
    <mergeCell ref="J369:L369"/>
    <mergeCell ref="M369:O369"/>
    <mergeCell ref="P369:R369"/>
    <mergeCell ref="S369:U369"/>
    <mergeCell ref="J370:L370"/>
    <mergeCell ref="M370:O370"/>
    <mergeCell ref="P370:R370"/>
    <mergeCell ref="S370:U370"/>
    <mergeCell ref="AD360:AG360"/>
    <mergeCell ref="AH360:AK360"/>
    <mergeCell ref="D361:I361"/>
    <mergeCell ref="J361:M361"/>
    <mergeCell ref="N361:Q361"/>
    <mergeCell ref="R361:U361"/>
    <mergeCell ref="V361:Y361"/>
    <mergeCell ref="Z361:AC361"/>
    <mergeCell ref="AD361:AG361"/>
    <mergeCell ref="AH361:AK361"/>
    <mergeCell ref="D360:I360"/>
    <mergeCell ref="J360:M360"/>
    <mergeCell ref="N360:Q360"/>
    <mergeCell ref="R360:U360"/>
    <mergeCell ref="V360:Y360"/>
    <mergeCell ref="Z360:AC360"/>
    <mergeCell ref="V371:X371"/>
    <mergeCell ref="Y371:AA371"/>
    <mergeCell ref="AB371:AD371"/>
    <mergeCell ref="AE371:AG371"/>
    <mergeCell ref="AH371:AJ371"/>
    <mergeCell ref="AK371:AM371"/>
    <mergeCell ref="D371:E372"/>
    <mergeCell ref="F371:I371"/>
    <mergeCell ref="J371:L371"/>
    <mergeCell ref="M371:O371"/>
    <mergeCell ref="P371:R371"/>
    <mergeCell ref="S371:U371"/>
    <mergeCell ref="F372:I372"/>
    <mergeCell ref="J372:L372"/>
    <mergeCell ref="M372:O372"/>
    <mergeCell ref="P372:R372"/>
    <mergeCell ref="V370:X370"/>
    <mergeCell ref="Y370:AA370"/>
    <mergeCell ref="AB370:AD370"/>
    <mergeCell ref="AE370:AG370"/>
    <mergeCell ref="AH370:AJ370"/>
    <mergeCell ref="AK370:AM370"/>
    <mergeCell ref="AE373:AG373"/>
    <mergeCell ref="AH373:AJ373"/>
    <mergeCell ref="AK373:AM373"/>
    <mergeCell ref="F374:I374"/>
    <mergeCell ref="J374:L374"/>
    <mergeCell ref="M374:O374"/>
    <mergeCell ref="P374:R374"/>
    <mergeCell ref="S374:U374"/>
    <mergeCell ref="V374:X374"/>
    <mergeCell ref="Y374:AA374"/>
    <mergeCell ref="AK372:AM372"/>
    <mergeCell ref="D373:E374"/>
    <mergeCell ref="F373:I373"/>
    <mergeCell ref="J373:L373"/>
    <mergeCell ref="M373:O373"/>
    <mergeCell ref="P373:R373"/>
    <mergeCell ref="S373:U373"/>
    <mergeCell ref="V373:X373"/>
    <mergeCell ref="Y373:AA373"/>
    <mergeCell ref="AB373:AD373"/>
    <mergeCell ref="S372:U372"/>
    <mergeCell ref="V372:X372"/>
    <mergeCell ref="Y372:AA372"/>
    <mergeCell ref="AB372:AD372"/>
    <mergeCell ref="AE372:AG372"/>
    <mergeCell ref="AH372:AJ372"/>
    <mergeCell ref="Y376:AA376"/>
    <mergeCell ref="AB376:AD376"/>
    <mergeCell ref="AE376:AG376"/>
    <mergeCell ref="AH376:AJ376"/>
    <mergeCell ref="AK376:AM376"/>
    <mergeCell ref="J377:L377"/>
    <mergeCell ref="M377:O377"/>
    <mergeCell ref="P377:R377"/>
    <mergeCell ref="S377:U377"/>
    <mergeCell ref="V377:X377"/>
    <mergeCell ref="AB374:AD374"/>
    <mergeCell ref="AE374:AG374"/>
    <mergeCell ref="AH374:AJ374"/>
    <mergeCell ref="AK374:AM374"/>
    <mergeCell ref="D376:I377"/>
    <mergeCell ref="J376:L376"/>
    <mergeCell ref="M376:O376"/>
    <mergeCell ref="P376:R376"/>
    <mergeCell ref="S376:U376"/>
    <mergeCell ref="V376:X376"/>
    <mergeCell ref="S379:U379"/>
    <mergeCell ref="V379:X379"/>
    <mergeCell ref="Y379:AA379"/>
    <mergeCell ref="AB379:AD379"/>
    <mergeCell ref="AE379:AG379"/>
    <mergeCell ref="S378:U378"/>
    <mergeCell ref="V378:X378"/>
    <mergeCell ref="Y378:AA378"/>
    <mergeCell ref="AB378:AD378"/>
    <mergeCell ref="AE378:AG378"/>
    <mergeCell ref="AH378:AJ378"/>
    <mergeCell ref="Y377:AA377"/>
    <mergeCell ref="AB377:AD377"/>
    <mergeCell ref="AE377:AG377"/>
    <mergeCell ref="AH377:AJ377"/>
    <mergeCell ref="AK377:AM377"/>
    <mergeCell ref="F378:I378"/>
    <mergeCell ref="J378:L378"/>
    <mergeCell ref="M378:O378"/>
    <mergeCell ref="P378:R378"/>
    <mergeCell ref="Y381:AA381"/>
    <mergeCell ref="AB381:AD381"/>
    <mergeCell ref="AE381:AG381"/>
    <mergeCell ref="AH381:AJ381"/>
    <mergeCell ref="AK381:AM381"/>
    <mergeCell ref="B387:C388"/>
    <mergeCell ref="AB380:AD380"/>
    <mergeCell ref="AE380:AG380"/>
    <mergeCell ref="AH380:AJ380"/>
    <mergeCell ref="AK380:AM380"/>
    <mergeCell ref="F381:I381"/>
    <mergeCell ref="J381:L381"/>
    <mergeCell ref="M381:O381"/>
    <mergeCell ref="P381:R381"/>
    <mergeCell ref="S381:U381"/>
    <mergeCell ref="V381:X381"/>
    <mergeCell ref="AH379:AJ379"/>
    <mergeCell ref="AK379:AM379"/>
    <mergeCell ref="D380:E381"/>
    <mergeCell ref="F380:I380"/>
    <mergeCell ref="J380:L380"/>
    <mergeCell ref="M380:O380"/>
    <mergeCell ref="P380:R380"/>
    <mergeCell ref="S380:U380"/>
    <mergeCell ref="V380:X380"/>
    <mergeCell ref="Y380:AA380"/>
    <mergeCell ref="D378:E379"/>
    <mergeCell ref="AK378:AM378"/>
    <mergeCell ref="F379:I379"/>
    <mergeCell ref="J379:L379"/>
    <mergeCell ref="M379:O379"/>
    <mergeCell ref="P379:R379"/>
    <mergeCell ref="Y390:AA390"/>
    <mergeCell ref="AB390:AD390"/>
    <mergeCell ref="AE390:AG390"/>
    <mergeCell ref="AH390:AJ390"/>
    <mergeCell ref="AK390:AM390"/>
    <mergeCell ref="D391:E392"/>
    <mergeCell ref="F391:I391"/>
    <mergeCell ref="J391:L391"/>
    <mergeCell ref="M391:O391"/>
    <mergeCell ref="P391:R391"/>
    <mergeCell ref="Y389:AA389"/>
    <mergeCell ref="AB389:AD389"/>
    <mergeCell ref="AE389:AG389"/>
    <mergeCell ref="AH389:AJ389"/>
    <mergeCell ref="AK389:AM389"/>
    <mergeCell ref="J390:L390"/>
    <mergeCell ref="M390:O390"/>
    <mergeCell ref="P390:R390"/>
    <mergeCell ref="S390:U390"/>
    <mergeCell ref="V390:X390"/>
    <mergeCell ref="D389:I390"/>
    <mergeCell ref="J389:L389"/>
    <mergeCell ref="M389:O389"/>
    <mergeCell ref="P389:R389"/>
    <mergeCell ref="S389:U389"/>
    <mergeCell ref="V389:X389"/>
    <mergeCell ref="AH392:AJ392"/>
    <mergeCell ref="AK392:AM392"/>
    <mergeCell ref="AK391:AM391"/>
    <mergeCell ref="F392:I392"/>
    <mergeCell ref="J392:L392"/>
    <mergeCell ref="M392:O392"/>
    <mergeCell ref="P392:R392"/>
    <mergeCell ref="S392:U392"/>
    <mergeCell ref="V392:X392"/>
    <mergeCell ref="Y392:AA392"/>
    <mergeCell ref="AB392:AD392"/>
    <mergeCell ref="AE392:AG392"/>
    <mergeCell ref="S391:U391"/>
    <mergeCell ref="V391:X391"/>
    <mergeCell ref="Y391:AA391"/>
    <mergeCell ref="AB391:AD391"/>
    <mergeCell ref="AE391:AG391"/>
    <mergeCell ref="AH391:AJ391"/>
    <mergeCell ref="Y394:AA394"/>
    <mergeCell ref="AB394:AD394"/>
    <mergeCell ref="AE394:AG394"/>
    <mergeCell ref="AH394:AJ394"/>
    <mergeCell ref="AK394:AM394"/>
    <mergeCell ref="AB393:AD393"/>
    <mergeCell ref="AE393:AG393"/>
    <mergeCell ref="AH393:AJ393"/>
    <mergeCell ref="AK393:AM393"/>
    <mergeCell ref="F394:I394"/>
    <mergeCell ref="J394:L394"/>
    <mergeCell ref="M394:O394"/>
    <mergeCell ref="P394:R394"/>
    <mergeCell ref="S394:U394"/>
    <mergeCell ref="V394:X394"/>
    <mergeCell ref="AB397:AD397"/>
    <mergeCell ref="AE397:AG397"/>
    <mergeCell ref="AH397:AJ397"/>
    <mergeCell ref="AK397:AM397"/>
    <mergeCell ref="AK396:AM396"/>
    <mergeCell ref="D393:E394"/>
    <mergeCell ref="F393:I393"/>
    <mergeCell ref="J393:L393"/>
    <mergeCell ref="M393:O393"/>
    <mergeCell ref="P393:R393"/>
    <mergeCell ref="S393:U393"/>
    <mergeCell ref="V393:X393"/>
    <mergeCell ref="Y393:AA393"/>
    <mergeCell ref="J397:L397"/>
    <mergeCell ref="M397:O397"/>
    <mergeCell ref="P397:R397"/>
    <mergeCell ref="S397:U397"/>
    <mergeCell ref="V397:X397"/>
    <mergeCell ref="Y397:AA397"/>
    <mergeCell ref="V396:X396"/>
    <mergeCell ref="Y396:AA396"/>
    <mergeCell ref="AB396:AD396"/>
    <mergeCell ref="AE396:AG396"/>
    <mergeCell ref="AH396:AJ396"/>
    <mergeCell ref="D396:I397"/>
    <mergeCell ref="J396:L396"/>
    <mergeCell ref="M396:O396"/>
    <mergeCell ref="P396:R396"/>
    <mergeCell ref="S396:U396"/>
    <mergeCell ref="AK399:AM399"/>
    <mergeCell ref="D400:E401"/>
    <mergeCell ref="F400:I400"/>
    <mergeCell ref="J400:L400"/>
    <mergeCell ref="M400:O400"/>
    <mergeCell ref="P400:R400"/>
    <mergeCell ref="F399:I399"/>
    <mergeCell ref="J399:L399"/>
    <mergeCell ref="M399:O399"/>
    <mergeCell ref="P399:R399"/>
    <mergeCell ref="S399:U399"/>
    <mergeCell ref="V399:X399"/>
    <mergeCell ref="V398:X398"/>
    <mergeCell ref="Y398:AA398"/>
    <mergeCell ref="AB398:AD398"/>
    <mergeCell ref="AE398:AG398"/>
    <mergeCell ref="AH398:AJ398"/>
    <mergeCell ref="AK398:AM398"/>
    <mergeCell ref="AH401:AJ401"/>
    <mergeCell ref="AK401:AM401"/>
    <mergeCell ref="D398:E399"/>
    <mergeCell ref="F398:I398"/>
    <mergeCell ref="J398:L398"/>
    <mergeCell ref="M398:O398"/>
    <mergeCell ref="P398:R398"/>
    <mergeCell ref="S398:U398"/>
    <mergeCell ref="Y399:AA399"/>
    <mergeCell ref="AB399:AD399"/>
    <mergeCell ref="AE399:AG399"/>
    <mergeCell ref="B407:C408"/>
    <mergeCell ref="D409:I410"/>
    <mergeCell ref="J409:L409"/>
    <mergeCell ref="M409:O409"/>
    <mergeCell ref="P409:R409"/>
    <mergeCell ref="S409:U409"/>
    <mergeCell ref="V409:X409"/>
    <mergeCell ref="Y409:AA409"/>
    <mergeCell ref="AK400:AM400"/>
    <mergeCell ref="F401:I401"/>
    <mergeCell ref="J401:L401"/>
    <mergeCell ref="M401:O401"/>
    <mergeCell ref="P401:R401"/>
    <mergeCell ref="S401:U401"/>
    <mergeCell ref="V401:X401"/>
    <mergeCell ref="Y401:AA401"/>
    <mergeCell ref="AB401:AD401"/>
    <mergeCell ref="AE401:AG401"/>
    <mergeCell ref="S400:U400"/>
    <mergeCell ref="V400:X400"/>
    <mergeCell ref="Y400:AA400"/>
    <mergeCell ref="AB400:AD400"/>
    <mergeCell ref="AE400:AG400"/>
    <mergeCell ref="AH400:AJ400"/>
    <mergeCell ref="AH399:AJ399"/>
    <mergeCell ref="D411:E412"/>
    <mergeCell ref="F411:I411"/>
    <mergeCell ref="J411:L411"/>
    <mergeCell ref="M411:O411"/>
    <mergeCell ref="P411:R411"/>
    <mergeCell ref="S411:U411"/>
    <mergeCell ref="Y410:AA410"/>
    <mergeCell ref="AB410:AD410"/>
    <mergeCell ref="AE410:AG410"/>
    <mergeCell ref="AH410:AJ410"/>
    <mergeCell ref="AK410:AM410"/>
    <mergeCell ref="AN410:AP410"/>
    <mergeCell ref="AB409:AD409"/>
    <mergeCell ref="AE409:AG409"/>
    <mergeCell ref="AH409:AJ409"/>
    <mergeCell ref="AK409:AM409"/>
    <mergeCell ref="AN409:AP409"/>
    <mergeCell ref="J410:L410"/>
    <mergeCell ref="M410:O410"/>
    <mergeCell ref="P410:R410"/>
    <mergeCell ref="S410:U410"/>
    <mergeCell ref="V410:X410"/>
    <mergeCell ref="Y413:AA413"/>
    <mergeCell ref="AB413:AD413"/>
    <mergeCell ref="AE413:AG413"/>
    <mergeCell ref="AH413:AJ413"/>
    <mergeCell ref="AK413:AM413"/>
    <mergeCell ref="AN413:AP413"/>
    <mergeCell ref="AH412:AJ412"/>
    <mergeCell ref="AK412:AM412"/>
    <mergeCell ref="AN412:AP412"/>
    <mergeCell ref="D413:E414"/>
    <mergeCell ref="F413:I413"/>
    <mergeCell ref="J413:L413"/>
    <mergeCell ref="M413:O413"/>
    <mergeCell ref="P413:R413"/>
    <mergeCell ref="S413:U413"/>
    <mergeCell ref="V413:X413"/>
    <mergeCell ref="AN411:AP411"/>
    <mergeCell ref="F412:I412"/>
    <mergeCell ref="J412:L412"/>
    <mergeCell ref="M412:O412"/>
    <mergeCell ref="P412:R412"/>
    <mergeCell ref="S412:U412"/>
    <mergeCell ref="V412:X412"/>
    <mergeCell ref="Y412:AA412"/>
    <mergeCell ref="AB412:AD412"/>
    <mergeCell ref="AE412:AG412"/>
    <mergeCell ref="V411:X411"/>
    <mergeCell ref="Y411:AA411"/>
    <mergeCell ref="AB411:AD411"/>
    <mergeCell ref="AE411:AG411"/>
    <mergeCell ref="AH411:AJ411"/>
    <mergeCell ref="AK411:AM411"/>
    <mergeCell ref="AN416:AP416"/>
    <mergeCell ref="D416:I417"/>
    <mergeCell ref="J416:L416"/>
    <mergeCell ref="M416:O416"/>
    <mergeCell ref="P416:R416"/>
    <mergeCell ref="S416:U416"/>
    <mergeCell ref="V416:X416"/>
    <mergeCell ref="J417:L417"/>
    <mergeCell ref="M417:O417"/>
    <mergeCell ref="P417:R417"/>
    <mergeCell ref="S417:U417"/>
    <mergeCell ref="Y414:AA414"/>
    <mergeCell ref="AB414:AD414"/>
    <mergeCell ref="AE414:AG414"/>
    <mergeCell ref="AH414:AJ414"/>
    <mergeCell ref="AK414:AM414"/>
    <mergeCell ref="AN414:AP414"/>
    <mergeCell ref="F414:I414"/>
    <mergeCell ref="J414:L414"/>
    <mergeCell ref="M414:O414"/>
    <mergeCell ref="P414:R414"/>
    <mergeCell ref="S414:U414"/>
    <mergeCell ref="V414:X414"/>
    <mergeCell ref="D418:E419"/>
    <mergeCell ref="F418:I418"/>
    <mergeCell ref="J418:L418"/>
    <mergeCell ref="M418:O418"/>
    <mergeCell ref="P418:R418"/>
    <mergeCell ref="S418:U418"/>
    <mergeCell ref="V418:X418"/>
    <mergeCell ref="Y418:AA418"/>
    <mergeCell ref="AB418:AD418"/>
    <mergeCell ref="V417:X417"/>
    <mergeCell ref="Y417:AA417"/>
    <mergeCell ref="AB417:AD417"/>
    <mergeCell ref="AE417:AG417"/>
    <mergeCell ref="AH417:AJ417"/>
    <mergeCell ref="AK417:AM417"/>
    <mergeCell ref="Y416:AA416"/>
    <mergeCell ref="AB416:AD416"/>
    <mergeCell ref="AE416:AG416"/>
    <mergeCell ref="AH416:AJ416"/>
    <mergeCell ref="AK416:AM416"/>
    <mergeCell ref="Y419:AA419"/>
    <mergeCell ref="AB419:AD419"/>
    <mergeCell ref="AE419:AG419"/>
    <mergeCell ref="AH419:AJ419"/>
    <mergeCell ref="AK419:AM419"/>
    <mergeCell ref="AN419:AP419"/>
    <mergeCell ref="AE418:AG418"/>
    <mergeCell ref="AH418:AJ418"/>
    <mergeCell ref="AK418:AM418"/>
    <mergeCell ref="AN418:AP418"/>
    <mergeCell ref="F419:I419"/>
    <mergeCell ref="J419:L419"/>
    <mergeCell ref="M419:O419"/>
    <mergeCell ref="P419:R419"/>
    <mergeCell ref="S419:U419"/>
    <mergeCell ref="V419:X419"/>
    <mergeCell ref="AN417:AP417"/>
    <mergeCell ref="AH421:AJ421"/>
    <mergeCell ref="AK421:AM421"/>
    <mergeCell ref="AN421:AP421"/>
    <mergeCell ref="B427:C428"/>
    <mergeCell ref="D429:I430"/>
    <mergeCell ref="J429:L429"/>
    <mergeCell ref="M429:O429"/>
    <mergeCell ref="P429:R429"/>
    <mergeCell ref="S429:U429"/>
    <mergeCell ref="V429:X429"/>
    <mergeCell ref="AN420:AP420"/>
    <mergeCell ref="F421:I421"/>
    <mergeCell ref="J421:L421"/>
    <mergeCell ref="M421:O421"/>
    <mergeCell ref="P421:R421"/>
    <mergeCell ref="S421:U421"/>
    <mergeCell ref="V421:X421"/>
    <mergeCell ref="Y421:AA421"/>
    <mergeCell ref="AB421:AD421"/>
    <mergeCell ref="AE421:AG421"/>
    <mergeCell ref="V420:X420"/>
    <mergeCell ref="Y420:AA420"/>
    <mergeCell ref="AB420:AD420"/>
    <mergeCell ref="AE420:AG420"/>
    <mergeCell ref="AH420:AJ420"/>
    <mergeCell ref="AK420:AM420"/>
    <mergeCell ref="D420:E421"/>
    <mergeCell ref="F420:I420"/>
    <mergeCell ref="J420:L420"/>
    <mergeCell ref="M420:O420"/>
    <mergeCell ref="P420:R420"/>
    <mergeCell ref="S420:U420"/>
    <mergeCell ref="AB430:AD430"/>
    <mergeCell ref="AE430:AG430"/>
    <mergeCell ref="AH430:AJ430"/>
    <mergeCell ref="D431:E432"/>
    <mergeCell ref="F431:I431"/>
    <mergeCell ref="J431:L431"/>
    <mergeCell ref="M431:O431"/>
    <mergeCell ref="P431:R431"/>
    <mergeCell ref="S431:U431"/>
    <mergeCell ref="V431:X431"/>
    <mergeCell ref="Y429:AA429"/>
    <mergeCell ref="AB429:AD429"/>
    <mergeCell ref="AE429:AG429"/>
    <mergeCell ref="AH429:AJ429"/>
    <mergeCell ref="J430:L430"/>
    <mergeCell ref="M430:O430"/>
    <mergeCell ref="P430:R430"/>
    <mergeCell ref="S430:U430"/>
    <mergeCell ref="V430:X430"/>
    <mergeCell ref="Y430:AA430"/>
    <mergeCell ref="Y432:AA432"/>
    <mergeCell ref="AB432:AD432"/>
    <mergeCell ref="AE432:AG432"/>
    <mergeCell ref="AH432:AJ432"/>
    <mergeCell ref="D433:E434"/>
    <mergeCell ref="F433:I433"/>
    <mergeCell ref="J433:L433"/>
    <mergeCell ref="M433:O433"/>
    <mergeCell ref="P433:R433"/>
    <mergeCell ref="S433:U433"/>
    <mergeCell ref="Y431:AA431"/>
    <mergeCell ref="AB431:AD431"/>
    <mergeCell ref="AE431:AG431"/>
    <mergeCell ref="AH431:AJ431"/>
    <mergeCell ref="F432:I432"/>
    <mergeCell ref="J432:L432"/>
    <mergeCell ref="M432:O432"/>
    <mergeCell ref="P432:R432"/>
    <mergeCell ref="S432:U432"/>
    <mergeCell ref="V432:X432"/>
    <mergeCell ref="V434:X434"/>
    <mergeCell ref="Y434:AA434"/>
    <mergeCell ref="AB434:AD434"/>
    <mergeCell ref="AE434:AG434"/>
    <mergeCell ref="AH434:AJ434"/>
    <mergeCell ref="V436:X436"/>
    <mergeCell ref="Y436:AA436"/>
    <mergeCell ref="AB436:AD436"/>
    <mergeCell ref="AE436:AG436"/>
    <mergeCell ref="AH436:AJ436"/>
    <mergeCell ref="AK436:AM436"/>
    <mergeCell ref="Y439:AA439"/>
    <mergeCell ref="AB439:AD439"/>
    <mergeCell ref="AE439:AG439"/>
    <mergeCell ref="AH439:AJ439"/>
    <mergeCell ref="AK439:AM439"/>
    <mergeCell ref="D436:I437"/>
    <mergeCell ref="J436:L436"/>
    <mergeCell ref="M436:O436"/>
    <mergeCell ref="P436:R436"/>
    <mergeCell ref="S436:U436"/>
    <mergeCell ref="V433:X433"/>
    <mergeCell ref="Y433:AA433"/>
    <mergeCell ref="AB433:AD433"/>
    <mergeCell ref="AE433:AG433"/>
    <mergeCell ref="AH433:AJ433"/>
    <mergeCell ref="F434:I434"/>
    <mergeCell ref="J434:L434"/>
    <mergeCell ref="M434:O434"/>
    <mergeCell ref="P434:R434"/>
    <mergeCell ref="S434:U434"/>
    <mergeCell ref="AB437:AD437"/>
    <mergeCell ref="AE437:AG437"/>
    <mergeCell ref="AH437:AJ437"/>
    <mergeCell ref="F439:I439"/>
    <mergeCell ref="J439:L439"/>
    <mergeCell ref="M439:O439"/>
    <mergeCell ref="P439:R439"/>
    <mergeCell ref="S439:U439"/>
    <mergeCell ref="V439:X439"/>
    <mergeCell ref="V438:X438"/>
    <mergeCell ref="Y438:AA438"/>
    <mergeCell ref="AB438:AD438"/>
    <mergeCell ref="AE438:AG438"/>
    <mergeCell ref="AH438:AJ438"/>
    <mergeCell ref="AK438:AM438"/>
    <mergeCell ref="AH441:AJ441"/>
    <mergeCell ref="AK441:AM441"/>
    <mergeCell ref="AK437:AM437"/>
    <mergeCell ref="D438:E439"/>
    <mergeCell ref="F438:I438"/>
    <mergeCell ref="J438:L438"/>
    <mergeCell ref="M438:O438"/>
    <mergeCell ref="P438:R438"/>
    <mergeCell ref="S438:U438"/>
    <mergeCell ref="J437:L437"/>
    <mergeCell ref="M437:O437"/>
    <mergeCell ref="P437:R437"/>
    <mergeCell ref="S437:U437"/>
    <mergeCell ref="V437:X437"/>
    <mergeCell ref="Y437:AA437"/>
    <mergeCell ref="B447:C448"/>
    <mergeCell ref="D449:I450"/>
    <mergeCell ref="J449:M450"/>
    <mergeCell ref="N449:Q450"/>
    <mergeCell ref="R449:U449"/>
    <mergeCell ref="V449:Y449"/>
    <mergeCell ref="Z449:AC449"/>
    <mergeCell ref="AD449:AG449"/>
    <mergeCell ref="AK440:AM440"/>
    <mergeCell ref="F441:I441"/>
    <mergeCell ref="J441:L441"/>
    <mergeCell ref="M441:O441"/>
    <mergeCell ref="P441:R441"/>
    <mergeCell ref="S441:U441"/>
    <mergeCell ref="V441:X441"/>
    <mergeCell ref="Y441:AA441"/>
    <mergeCell ref="AB441:AD441"/>
    <mergeCell ref="AE441:AG441"/>
    <mergeCell ref="S440:U440"/>
    <mergeCell ref="V440:X440"/>
    <mergeCell ref="Y440:AA440"/>
    <mergeCell ref="AB440:AD440"/>
    <mergeCell ref="AE440:AG440"/>
    <mergeCell ref="AH440:AJ440"/>
    <mergeCell ref="D440:E441"/>
    <mergeCell ref="F440:I440"/>
    <mergeCell ref="J440:L440"/>
    <mergeCell ref="M440:O440"/>
    <mergeCell ref="P440:R440"/>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H449:AK449"/>
    <mergeCell ref="R450:U450"/>
    <mergeCell ref="V450:Y450"/>
    <mergeCell ref="Z450:AC450"/>
    <mergeCell ref="AD450:AG450"/>
    <mergeCell ref="AH450:AK45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513:AG513"/>
    <mergeCell ref="AH513:AK513"/>
    <mergeCell ref="R514:U514"/>
    <mergeCell ref="V514:Y514"/>
    <mergeCell ref="Z514:AC514"/>
    <mergeCell ref="AD514:AG514"/>
    <mergeCell ref="AH514:AK514"/>
    <mergeCell ref="D513:I514"/>
    <mergeCell ref="J513:M514"/>
    <mergeCell ref="N513:Q514"/>
    <mergeCell ref="R513:U513"/>
    <mergeCell ref="V513:Y513"/>
    <mergeCell ref="Z513:AC513"/>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Z532:AC532"/>
    <mergeCell ref="AD532:AG532"/>
    <mergeCell ref="AH532:AK532"/>
    <mergeCell ref="R533:U533"/>
    <mergeCell ref="V533:Y533"/>
    <mergeCell ref="Z533:AC533"/>
    <mergeCell ref="AD533:AG533"/>
    <mergeCell ref="AH533:AK533"/>
    <mergeCell ref="B530:C531"/>
    <mergeCell ref="D532:I533"/>
    <mergeCell ref="J532:M533"/>
    <mergeCell ref="N532:Q533"/>
    <mergeCell ref="R532:U532"/>
    <mergeCell ref="V532:Y532"/>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B558:C559"/>
    <mergeCell ref="D560:I561"/>
    <mergeCell ref="J560:M561"/>
    <mergeCell ref="N560:Q561"/>
    <mergeCell ref="R560:U560"/>
    <mergeCell ref="V560:Y560"/>
    <mergeCell ref="AD552:AG552"/>
    <mergeCell ref="AH552:AK552"/>
    <mergeCell ref="D553:I553"/>
    <mergeCell ref="J553:M553"/>
    <mergeCell ref="N553:Q553"/>
    <mergeCell ref="R553:U553"/>
    <mergeCell ref="V553:Y553"/>
    <mergeCell ref="Z553:AC553"/>
    <mergeCell ref="AD553:AG553"/>
    <mergeCell ref="AH553:AK553"/>
    <mergeCell ref="D552:I552"/>
    <mergeCell ref="J552:M552"/>
    <mergeCell ref="N552:Q552"/>
    <mergeCell ref="R552:U552"/>
    <mergeCell ref="V552:Y552"/>
    <mergeCell ref="Z552:AC552"/>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Z560:AC560"/>
    <mergeCell ref="AD560:AG560"/>
    <mergeCell ref="AH560:AK560"/>
    <mergeCell ref="R561:U561"/>
    <mergeCell ref="V561:Y561"/>
    <mergeCell ref="Z561:AC561"/>
    <mergeCell ref="AD561:AG561"/>
    <mergeCell ref="AH561:AK561"/>
    <mergeCell ref="AD568:AG568"/>
    <mergeCell ref="AH568:AK568"/>
    <mergeCell ref="D569:I569"/>
    <mergeCell ref="J569:M569"/>
    <mergeCell ref="N569:Q569"/>
    <mergeCell ref="R569:U569"/>
    <mergeCell ref="V569:Y569"/>
    <mergeCell ref="Z569:AC569"/>
    <mergeCell ref="AD569:AG569"/>
    <mergeCell ref="AH569:AK569"/>
    <mergeCell ref="D568:I568"/>
    <mergeCell ref="J568:M568"/>
    <mergeCell ref="N568:Q568"/>
    <mergeCell ref="R568:U568"/>
    <mergeCell ref="V568:Y568"/>
    <mergeCell ref="Z568:AC568"/>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AD574:AG574"/>
    <mergeCell ref="AH574:AK574"/>
    <mergeCell ref="D575:I575"/>
    <mergeCell ref="J575:M575"/>
    <mergeCell ref="N575:Q575"/>
    <mergeCell ref="R575:U575"/>
    <mergeCell ref="V575:Y575"/>
    <mergeCell ref="Z575:AC575"/>
    <mergeCell ref="AD575:AG575"/>
    <mergeCell ref="AH575:AK575"/>
    <mergeCell ref="D574:I574"/>
    <mergeCell ref="J574:M574"/>
    <mergeCell ref="N574:Q574"/>
    <mergeCell ref="R574:U574"/>
    <mergeCell ref="V574:Y574"/>
    <mergeCell ref="Z574:AC574"/>
    <mergeCell ref="AD571:AG571"/>
    <mergeCell ref="AH571:AK571"/>
    <mergeCell ref="D572:I572"/>
    <mergeCell ref="J572:M572"/>
    <mergeCell ref="N572:Q572"/>
    <mergeCell ref="R572:U572"/>
    <mergeCell ref="V572:Y572"/>
    <mergeCell ref="Z572:AC572"/>
    <mergeCell ref="AD572:AG572"/>
    <mergeCell ref="AH572:AK572"/>
    <mergeCell ref="D571:I571"/>
    <mergeCell ref="J571:M571"/>
    <mergeCell ref="N571:Q571"/>
    <mergeCell ref="R571:U571"/>
    <mergeCell ref="V571:Y571"/>
    <mergeCell ref="Z571:AC571"/>
    <mergeCell ref="F619:I619"/>
    <mergeCell ref="J619:M619"/>
    <mergeCell ref="N619:Q619"/>
    <mergeCell ref="R619:U619"/>
    <mergeCell ref="V619:Y619"/>
    <mergeCell ref="Z619:AC619"/>
    <mergeCell ref="R617:U617"/>
    <mergeCell ref="V617:Y617"/>
    <mergeCell ref="Z617:AC617"/>
    <mergeCell ref="D618:E619"/>
    <mergeCell ref="F618:I618"/>
    <mergeCell ref="J618:M618"/>
    <mergeCell ref="N618:Q618"/>
    <mergeCell ref="R618:U618"/>
    <mergeCell ref="V618:Y618"/>
    <mergeCell ref="Z618:AC618"/>
    <mergeCell ref="B614:C615"/>
    <mergeCell ref="D616:I617"/>
    <mergeCell ref="J616:M616"/>
    <mergeCell ref="N616:Q616"/>
    <mergeCell ref="R616:U616"/>
    <mergeCell ref="V616:Y616"/>
    <mergeCell ref="Z616:AC616"/>
    <mergeCell ref="J617:M617"/>
    <mergeCell ref="N617:Q617"/>
    <mergeCell ref="B622:C622"/>
    <mergeCell ref="D625:I626"/>
    <mergeCell ref="J625:M626"/>
    <mergeCell ref="N625:Q626"/>
    <mergeCell ref="R625:U625"/>
    <mergeCell ref="V625:Y625"/>
    <mergeCell ref="Z620:AC620"/>
    <mergeCell ref="F621:I621"/>
    <mergeCell ref="J621:M621"/>
    <mergeCell ref="N621:Q621"/>
    <mergeCell ref="R621:U621"/>
    <mergeCell ref="V621:Y621"/>
    <mergeCell ref="Z621:AC621"/>
    <mergeCell ref="D620:E621"/>
    <mergeCell ref="F620:I620"/>
    <mergeCell ref="J620:M620"/>
    <mergeCell ref="N620:Q620"/>
    <mergeCell ref="R620:U620"/>
    <mergeCell ref="V620:Y620"/>
    <mergeCell ref="D630:I631"/>
    <mergeCell ref="J630:M631"/>
    <mergeCell ref="N630:Q631"/>
    <mergeCell ref="R630:U630"/>
    <mergeCell ref="V630:Y630"/>
    <mergeCell ref="Z630:AC630"/>
    <mergeCell ref="R631:U631"/>
    <mergeCell ref="V631:Y631"/>
    <mergeCell ref="Z631:AC631"/>
    <mergeCell ref="D628:I628"/>
    <mergeCell ref="J628:M628"/>
    <mergeCell ref="N628:Q628"/>
    <mergeCell ref="R628:U628"/>
    <mergeCell ref="V628:Y628"/>
    <mergeCell ref="Z628:AC628"/>
    <mergeCell ref="Z625:AC625"/>
    <mergeCell ref="R626:U626"/>
    <mergeCell ref="V626:Y626"/>
    <mergeCell ref="Z626:AC626"/>
    <mergeCell ref="D627:I627"/>
    <mergeCell ref="J627:M627"/>
    <mergeCell ref="N627:Q627"/>
    <mergeCell ref="R627:U627"/>
    <mergeCell ref="V627:Y627"/>
    <mergeCell ref="Z627:AC627"/>
    <mergeCell ref="D635:I636"/>
    <mergeCell ref="J635:M636"/>
    <mergeCell ref="N635:Q636"/>
    <mergeCell ref="R635:U635"/>
    <mergeCell ref="V635:Y635"/>
    <mergeCell ref="Z635:AC635"/>
    <mergeCell ref="R636:U636"/>
    <mergeCell ref="V636:Y636"/>
    <mergeCell ref="Z636:AC636"/>
    <mergeCell ref="D633:I633"/>
    <mergeCell ref="J633:M633"/>
    <mergeCell ref="N633:Q633"/>
    <mergeCell ref="R633:U633"/>
    <mergeCell ref="V633:Y633"/>
    <mergeCell ref="Z633:AC633"/>
    <mergeCell ref="D632:I632"/>
    <mergeCell ref="J632:M632"/>
    <mergeCell ref="N632:Q632"/>
    <mergeCell ref="R632:U632"/>
    <mergeCell ref="V632:Y632"/>
    <mergeCell ref="Z632:AC632"/>
    <mergeCell ref="B640:C642"/>
    <mergeCell ref="D640:AP641"/>
    <mergeCell ref="D643:I644"/>
    <mergeCell ref="J643:M643"/>
    <mergeCell ref="N643:Q643"/>
    <mergeCell ref="R643:U643"/>
    <mergeCell ref="V643:Y643"/>
    <mergeCell ref="Z643:AC643"/>
    <mergeCell ref="AD643:AG643"/>
    <mergeCell ref="AH643:AK643"/>
    <mergeCell ref="D638:I638"/>
    <mergeCell ref="J638:M638"/>
    <mergeCell ref="N638:Q638"/>
    <mergeCell ref="R638:U638"/>
    <mergeCell ref="V638:Y638"/>
    <mergeCell ref="Z638:AC638"/>
    <mergeCell ref="D637:I637"/>
    <mergeCell ref="J637:M637"/>
    <mergeCell ref="N637:Q637"/>
    <mergeCell ref="R637:U637"/>
    <mergeCell ref="V637:Y637"/>
    <mergeCell ref="Z637:AC637"/>
    <mergeCell ref="AD646:AG646"/>
    <mergeCell ref="AH646:AK646"/>
    <mergeCell ref="D647:E648"/>
    <mergeCell ref="F647:I647"/>
    <mergeCell ref="J647:M647"/>
    <mergeCell ref="N647:Q647"/>
    <mergeCell ref="R647:U647"/>
    <mergeCell ref="V647:Y647"/>
    <mergeCell ref="Z647:AC647"/>
    <mergeCell ref="AD647:AG647"/>
    <mergeCell ref="F646:I646"/>
    <mergeCell ref="J646:M646"/>
    <mergeCell ref="N646:Q646"/>
    <mergeCell ref="R646:U646"/>
    <mergeCell ref="V646:Y646"/>
    <mergeCell ref="Z646:AC646"/>
    <mergeCell ref="AH644:AK644"/>
    <mergeCell ref="D645:E646"/>
    <mergeCell ref="F645:I645"/>
    <mergeCell ref="J645:M645"/>
    <mergeCell ref="N645:Q645"/>
    <mergeCell ref="R645:U645"/>
    <mergeCell ref="V645:Y645"/>
    <mergeCell ref="Z645:AC645"/>
    <mergeCell ref="AD645:AG645"/>
    <mergeCell ref="AH645:AK645"/>
    <mergeCell ref="J644:M644"/>
    <mergeCell ref="N644:Q644"/>
    <mergeCell ref="R644:U644"/>
    <mergeCell ref="V644:Y644"/>
    <mergeCell ref="Z644:AC644"/>
    <mergeCell ref="AD644:AG644"/>
    <mergeCell ref="AD650:AG650"/>
    <mergeCell ref="AH650:AK650"/>
    <mergeCell ref="J651:M651"/>
    <mergeCell ref="N651:Q651"/>
    <mergeCell ref="R651:U651"/>
    <mergeCell ref="V651:Y651"/>
    <mergeCell ref="Z651:AC651"/>
    <mergeCell ref="AD651:AG651"/>
    <mergeCell ref="AH651:AK651"/>
    <mergeCell ref="D650:I651"/>
    <mergeCell ref="J650:M650"/>
    <mergeCell ref="N650:Q650"/>
    <mergeCell ref="R650:U650"/>
    <mergeCell ref="V650:Y650"/>
    <mergeCell ref="Z650:AC650"/>
    <mergeCell ref="AH647:AK647"/>
    <mergeCell ref="F648:I648"/>
    <mergeCell ref="J648:M648"/>
    <mergeCell ref="N648:Q648"/>
    <mergeCell ref="R648:U648"/>
    <mergeCell ref="V648:Y648"/>
    <mergeCell ref="Z648:AC648"/>
    <mergeCell ref="AD648:AG648"/>
    <mergeCell ref="AH648:AK648"/>
    <mergeCell ref="AH653:AK653"/>
    <mergeCell ref="D654:E655"/>
    <mergeCell ref="F654:I654"/>
    <mergeCell ref="J654:M654"/>
    <mergeCell ref="N654:Q654"/>
    <mergeCell ref="R654:U654"/>
    <mergeCell ref="V654:Y654"/>
    <mergeCell ref="Z654:AC654"/>
    <mergeCell ref="AD654:AG654"/>
    <mergeCell ref="AH654:AK654"/>
    <mergeCell ref="Z652:AC652"/>
    <mergeCell ref="AD652:AG652"/>
    <mergeCell ref="AH652:AK652"/>
    <mergeCell ref="F653:I653"/>
    <mergeCell ref="J653:M653"/>
    <mergeCell ref="N653:Q653"/>
    <mergeCell ref="R653:U653"/>
    <mergeCell ref="V653:Y653"/>
    <mergeCell ref="Z653:AC653"/>
    <mergeCell ref="AD653:AG653"/>
    <mergeCell ref="D652:E653"/>
    <mergeCell ref="F652:I652"/>
    <mergeCell ref="J652:M652"/>
    <mergeCell ref="N652:Q652"/>
    <mergeCell ref="R652:U652"/>
    <mergeCell ref="V652:Y652"/>
    <mergeCell ref="BJ670:BN670"/>
    <mergeCell ref="B671:C672"/>
    <mergeCell ref="AD655:AG655"/>
    <mergeCell ref="AH655:AK655"/>
    <mergeCell ref="F655:I655"/>
    <mergeCell ref="J655:M655"/>
    <mergeCell ref="N655:Q655"/>
    <mergeCell ref="R655:U655"/>
    <mergeCell ref="V655:Y655"/>
    <mergeCell ref="Z655:AC655"/>
    <mergeCell ref="AD673:AG673"/>
    <mergeCell ref="AH673:AK673"/>
    <mergeCell ref="R674:U674"/>
    <mergeCell ref="V674:Y674"/>
    <mergeCell ref="Z674:AC674"/>
    <mergeCell ref="AD674:AG674"/>
    <mergeCell ref="AH674:AK674"/>
    <mergeCell ref="D673:I674"/>
    <mergeCell ref="J673:M674"/>
    <mergeCell ref="N673:Q674"/>
    <mergeCell ref="R673:U673"/>
    <mergeCell ref="V673:Y673"/>
    <mergeCell ref="Z673:AC673"/>
    <mergeCell ref="AD678:AG678"/>
    <mergeCell ref="AH678:AK678"/>
    <mergeCell ref="D679:I679"/>
    <mergeCell ref="J679:M679"/>
    <mergeCell ref="N679:Q679"/>
    <mergeCell ref="R679:U679"/>
    <mergeCell ref="V679:Y679"/>
    <mergeCell ref="Z679:AC679"/>
    <mergeCell ref="AD679:AG679"/>
    <mergeCell ref="AH679:AK679"/>
    <mergeCell ref="D678:I678"/>
    <mergeCell ref="J678:M678"/>
    <mergeCell ref="N678:Q678"/>
    <mergeCell ref="R678:U678"/>
    <mergeCell ref="V678:Y678"/>
    <mergeCell ref="Z678:AC678"/>
    <mergeCell ref="AD675:AG675"/>
    <mergeCell ref="AH675:AK675"/>
    <mergeCell ref="D676:I676"/>
    <mergeCell ref="J676:M676"/>
    <mergeCell ref="N676:Q676"/>
    <mergeCell ref="R676:U676"/>
    <mergeCell ref="V676:Y676"/>
    <mergeCell ref="Z676:AC676"/>
    <mergeCell ref="AD676:AG676"/>
    <mergeCell ref="AH676:AK676"/>
    <mergeCell ref="D675:I675"/>
    <mergeCell ref="J675:M675"/>
    <mergeCell ref="N675:Q675"/>
    <mergeCell ref="R675:U675"/>
    <mergeCell ref="V675:Y675"/>
    <mergeCell ref="Z675:AC675"/>
    <mergeCell ref="Z686:AC686"/>
    <mergeCell ref="AD686:AG686"/>
    <mergeCell ref="AH686:AK686"/>
    <mergeCell ref="R687:U687"/>
    <mergeCell ref="V687:Y687"/>
    <mergeCell ref="Z687:AC687"/>
    <mergeCell ref="AD687:AG687"/>
    <mergeCell ref="AH687:AK687"/>
    <mergeCell ref="B684:C685"/>
    <mergeCell ref="D686:I687"/>
    <mergeCell ref="J686:M687"/>
    <mergeCell ref="N686:Q687"/>
    <mergeCell ref="R686:U686"/>
    <mergeCell ref="V686:Y686"/>
    <mergeCell ref="AD681:AG681"/>
    <mergeCell ref="AH681:AK681"/>
    <mergeCell ref="D682:I682"/>
    <mergeCell ref="J682:M682"/>
    <mergeCell ref="N682:Q682"/>
    <mergeCell ref="R682:U682"/>
    <mergeCell ref="V682:Y682"/>
    <mergeCell ref="Z682:AC682"/>
    <mergeCell ref="AD682:AG682"/>
    <mergeCell ref="AH682:AK682"/>
    <mergeCell ref="D681:I681"/>
    <mergeCell ref="J681:M681"/>
    <mergeCell ref="N681:Q681"/>
    <mergeCell ref="R681:U681"/>
    <mergeCell ref="V681:Y681"/>
    <mergeCell ref="Z681:AC681"/>
    <mergeCell ref="AD691:AG691"/>
    <mergeCell ref="AH691:AK691"/>
    <mergeCell ref="D692:I692"/>
    <mergeCell ref="J692:M692"/>
    <mergeCell ref="N692:Q692"/>
    <mergeCell ref="R692:U692"/>
    <mergeCell ref="V692:Y692"/>
    <mergeCell ref="Z692:AC692"/>
    <mergeCell ref="AD692:AG692"/>
    <mergeCell ref="AH692:AK692"/>
    <mergeCell ref="D691:I691"/>
    <mergeCell ref="J691:M691"/>
    <mergeCell ref="N691:Q691"/>
    <mergeCell ref="R691:U691"/>
    <mergeCell ref="V691:Y691"/>
    <mergeCell ref="Z691:AC691"/>
    <mergeCell ref="AD688:AG688"/>
    <mergeCell ref="AH688:AK688"/>
    <mergeCell ref="D689:I689"/>
    <mergeCell ref="J689:M689"/>
    <mergeCell ref="N689:Q689"/>
    <mergeCell ref="R689:U689"/>
    <mergeCell ref="V689:Y689"/>
    <mergeCell ref="Z689:AC689"/>
    <mergeCell ref="AD689:AG689"/>
    <mergeCell ref="AH689:AK689"/>
    <mergeCell ref="D688:I688"/>
    <mergeCell ref="J688:M688"/>
    <mergeCell ref="N688:Q688"/>
    <mergeCell ref="R688:U688"/>
    <mergeCell ref="V688:Y688"/>
    <mergeCell ref="Z688:AC688"/>
    <mergeCell ref="AH695:AM695"/>
    <mergeCell ref="D696:E697"/>
    <mergeCell ref="F696:I696"/>
    <mergeCell ref="J696:O696"/>
    <mergeCell ref="P696:U696"/>
    <mergeCell ref="V696:AA696"/>
    <mergeCell ref="AB696:AG696"/>
    <mergeCell ref="AH696:AM696"/>
    <mergeCell ref="F697:I697"/>
    <mergeCell ref="J697:O697"/>
    <mergeCell ref="D694:I695"/>
    <mergeCell ref="J694:O694"/>
    <mergeCell ref="P694:U694"/>
    <mergeCell ref="V694:AA694"/>
    <mergeCell ref="AB694:AG694"/>
    <mergeCell ref="AH694:AM694"/>
    <mergeCell ref="J695:O695"/>
    <mergeCell ref="P695:U695"/>
    <mergeCell ref="V695:AA695"/>
    <mergeCell ref="AB695:AG695"/>
    <mergeCell ref="AH698:AM698"/>
    <mergeCell ref="F699:I699"/>
    <mergeCell ref="J699:O699"/>
    <mergeCell ref="P699:U699"/>
    <mergeCell ref="V699:AA699"/>
    <mergeCell ref="AB699:AG699"/>
    <mergeCell ref="AH699:AM699"/>
    <mergeCell ref="P697:U697"/>
    <mergeCell ref="V697:AA697"/>
    <mergeCell ref="AB697:AG697"/>
    <mergeCell ref="AH697:AM697"/>
    <mergeCell ref="D698:E699"/>
    <mergeCell ref="F698:I698"/>
    <mergeCell ref="J698:O698"/>
    <mergeCell ref="P698:U698"/>
    <mergeCell ref="V698:AA698"/>
    <mergeCell ref="AB698:AG698"/>
    <mergeCell ref="AH702:AM702"/>
    <mergeCell ref="D703:E704"/>
    <mergeCell ref="F703:I703"/>
    <mergeCell ref="J703:O703"/>
    <mergeCell ref="P703:U703"/>
    <mergeCell ref="V703:AA703"/>
    <mergeCell ref="AB703:AG703"/>
    <mergeCell ref="AH703:AM703"/>
    <mergeCell ref="F704:I704"/>
    <mergeCell ref="J704:O704"/>
    <mergeCell ref="D701:I702"/>
    <mergeCell ref="J701:O701"/>
    <mergeCell ref="P701:U701"/>
    <mergeCell ref="V701:AA701"/>
    <mergeCell ref="AB701:AG701"/>
    <mergeCell ref="AH701:AM701"/>
    <mergeCell ref="J702:O702"/>
    <mergeCell ref="P702:U702"/>
    <mergeCell ref="V702:AA702"/>
    <mergeCell ref="AB702:AG702"/>
    <mergeCell ref="AH705:AM705"/>
    <mergeCell ref="F706:I706"/>
    <mergeCell ref="J706:O706"/>
    <mergeCell ref="P706:U706"/>
    <mergeCell ref="V706:AA706"/>
    <mergeCell ref="AB706:AG706"/>
    <mergeCell ref="AH706:AM706"/>
    <mergeCell ref="P704:U704"/>
    <mergeCell ref="V704:AA704"/>
    <mergeCell ref="AB704:AG704"/>
    <mergeCell ref="AH704:AM704"/>
    <mergeCell ref="D705:E706"/>
    <mergeCell ref="F705:I705"/>
    <mergeCell ref="J705:O705"/>
    <mergeCell ref="P705:U705"/>
    <mergeCell ref="V705:AA705"/>
    <mergeCell ref="AB705:AG705"/>
    <mergeCell ref="P711:U711"/>
    <mergeCell ref="V711:AA711"/>
    <mergeCell ref="AB711:AG711"/>
    <mergeCell ref="AH711:AM711"/>
    <mergeCell ref="D712:E713"/>
    <mergeCell ref="F712:I712"/>
    <mergeCell ref="J712:O712"/>
    <mergeCell ref="P712:U712"/>
    <mergeCell ref="V712:AA712"/>
    <mergeCell ref="AB712:AG712"/>
    <mergeCell ref="AH709:AM709"/>
    <mergeCell ref="D710:E711"/>
    <mergeCell ref="F710:I710"/>
    <mergeCell ref="J710:O710"/>
    <mergeCell ref="P710:U710"/>
    <mergeCell ref="V710:AA710"/>
    <mergeCell ref="AB710:AG710"/>
    <mergeCell ref="AH710:AM710"/>
    <mergeCell ref="F711:I711"/>
    <mergeCell ref="J711:O711"/>
    <mergeCell ref="D708:I709"/>
    <mergeCell ref="J708:O708"/>
    <mergeCell ref="P708:U708"/>
    <mergeCell ref="V708:AA708"/>
    <mergeCell ref="AB708:AG708"/>
    <mergeCell ref="AH708:AM708"/>
    <mergeCell ref="J709:O709"/>
    <mergeCell ref="P709:U709"/>
    <mergeCell ref="V709:AA709"/>
    <mergeCell ref="AB709:AG709"/>
    <mergeCell ref="AD716:AG716"/>
    <mergeCell ref="AH716:AK716"/>
    <mergeCell ref="R717:U717"/>
    <mergeCell ref="V717:Y717"/>
    <mergeCell ref="Z717:AC717"/>
    <mergeCell ref="AD717:AG717"/>
    <mergeCell ref="AH717:AK717"/>
    <mergeCell ref="D716:I717"/>
    <mergeCell ref="J716:M717"/>
    <mergeCell ref="N716:Q717"/>
    <mergeCell ref="R716:U716"/>
    <mergeCell ref="V716:Y716"/>
    <mergeCell ref="Z716:AC716"/>
    <mergeCell ref="AH712:AM712"/>
    <mergeCell ref="F713:I713"/>
    <mergeCell ref="J713:O713"/>
    <mergeCell ref="P713:U713"/>
    <mergeCell ref="V713:AA713"/>
    <mergeCell ref="AB713:AG713"/>
    <mergeCell ref="AH713:AM713"/>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63:AG763"/>
    <mergeCell ref="AH763:AK763"/>
    <mergeCell ref="D764:I764"/>
    <mergeCell ref="J764:M764"/>
    <mergeCell ref="N764:Q764"/>
    <mergeCell ref="R764:U764"/>
    <mergeCell ref="V764:Y764"/>
    <mergeCell ref="Z764:AC764"/>
    <mergeCell ref="AD764:AG764"/>
    <mergeCell ref="AH764:AK764"/>
    <mergeCell ref="D763:I763"/>
    <mergeCell ref="J763:M763"/>
    <mergeCell ref="N763:Q763"/>
    <mergeCell ref="R763:U763"/>
    <mergeCell ref="V763:Y763"/>
    <mergeCell ref="Z763:AC763"/>
    <mergeCell ref="AD760:AG760"/>
    <mergeCell ref="AH760:AK760"/>
    <mergeCell ref="D761:I761"/>
    <mergeCell ref="J761:M761"/>
    <mergeCell ref="N761:Q761"/>
    <mergeCell ref="R761:U761"/>
    <mergeCell ref="V761:Y761"/>
    <mergeCell ref="Z761:AC761"/>
    <mergeCell ref="AD761:AG761"/>
    <mergeCell ref="AH761:AK761"/>
    <mergeCell ref="D760:I760"/>
    <mergeCell ref="J760:M760"/>
    <mergeCell ref="N760:Q760"/>
    <mergeCell ref="R760:U760"/>
    <mergeCell ref="V760:Y760"/>
    <mergeCell ref="Z760:AC760"/>
    <mergeCell ref="Z771:AC771"/>
    <mergeCell ref="AD771:AG771"/>
    <mergeCell ref="AH771:AK771"/>
    <mergeCell ref="R772:U772"/>
    <mergeCell ref="V772:Y772"/>
    <mergeCell ref="Z772:AC772"/>
    <mergeCell ref="AD772:AG772"/>
    <mergeCell ref="AH772:AK772"/>
    <mergeCell ref="B769:C769"/>
    <mergeCell ref="D771:I772"/>
    <mergeCell ref="J771:M772"/>
    <mergeCell ref="N771:Q772"/>
    <mergeCell ref="R771:U771"/>
    <mergeCell ref="V771:Y771"/>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AD776:AG776"/>
    <mergeCell ref="AH776:AK776"/>
    <mergeCell ref="D777:I777"/>
    <mergeCell ref="J777:M777"/>
    <mergeCell ref="N777:Q777"/>
    <mergeCell ref="R777:U777"/>
    <mergeCell ref="V777:Y777"/>
    <mergeCell ref="Z777:AC777"/>
    <mergeCell ref="AD777:AG777"/>
    <mergeCell ref="AH777:AK777"/>
    <mergeCell ref="D776:I776"/>
    <mergeCell ref="J776:M776"/>
    <mergeCell ref="N776:Q776"/>
    <mergeCell ref="R776:U776"/>
    <mergeCell ref="V776:Y776"/>
    <mergeCell ref="Z776:AC776"/>
    <mergeCell ref="AD773:AG773"/>
    <mergeCell ref="AH773:AK773"/>
    <mergeCell ref="D774:I774"/>
    <mergeCell ref="J774:M774"/>
    <mergeCell ref="N774:Q774"/>
    <mergeCell ref="R774:U774"/>
    <mergeCell ref="V774:Y774"/>
    <mergeCell ref="Z774:AC774"/>
    <mergeCell ref="AD774:AG774"/>
    <mergeCell ref="AH774:AK774"/>
    <mergeCell ref="D773:I773"/>
    <mergeCell ref="J773:M773"/>
    <mergeCell ref="N773:Q773"/>
    <mergeCell ref="R773:U773"/>
    <mergeCell ref="V773:Y773"/>
    <mergeCell ref="Z773:AC773"/>
    <mergeCell ref="AD779:AG779"/>
    <mergeCell ref="AH779:AK779"/>
    <mergeCell ref="D780:I780"/>
    <mergeCell ref="J780:M780"/>
    <mergeCell ref="N780:Q780"/>
    <mergeCell ref="R780:U780"/>
    <mergeCell ref="V780:Y780"/>
    <mergeCell ref="Z780:AC780"/>
    <mergeCell ref="AD780:AG780"/>
    <mergeCell ref="AH780:AK780"/>
    <mergeCell ref="D779:I779"/>
    <mergeCell ref="J779:M779"/>
    <mergeCell ref="N779:Q779"/>
    <mergeCell ref="R779:U779"/>
    <mergeCell ref="V779:Y779"/>
    <mergeCell ref="Z779:AC779"/>
    <mergeCell ref="C787:AQ821"/>
  </mergeCells>
  <phoneticPr fontId="2"/>
  <conditionalFormatting sqref="R188:AK188">
    <cfRule type="expression" dxfId="51" priority="52" stopIfTrue="1">
      <formula>(R188&gt;0)*(MAX($BK188:$BO188)=R188)</formula>
    </cfRule>
  </conditionalFormatting>
  <conditionalFormatting sqref="R510:AK510">
    <cfRule type="expression" dxfId="50" priority="51" stopIfTrue="1">
      <formula>(R510&gt;0)*(MAX($BK510:$BO510)=R510)</formula>
    </cfRule>
  </conditionalFormatting>
  <conditionalFormatting sqref="AB714 AH714 J714 P714 V714">
    <cfRule type="expression" dxfId="49" priority="50" stopIfTrue="1">
      <formula>(J714&gt;0)*(MAX($BK714:$BO714)=J714)</formula>
    </cfRule>
  </conditionalFormatting>
  <conditionalFormatting sqref="R766:AK767">
    <cfRule type="expression" dxfId="48" priority="49" stopIfTrue="1">
      <formula>(R766&gt;0)*(MAX($BK766:$BO766)=R766)</formula>
    </cfRule>
  </conditionalFormatting>
  <conditionalFormatting sqref="R505:AK506">
    <cfRule type="expression" dxfId="47" priority="48" stopIfTrue="1">
      <formula>(R505&gt;0)*(MAX($BK505:$BO505)=R505)</formula>
    </cfRule>
  </conditionalFormatting>
  <conditionalFormatting sqref="R10:AK11 R23:AK24 R36:AK37 R39:AK40 R42:AK43 R45:AK46 R48:AK49 R51:AK52 R54:AK55 R57:AK58 R60:AK61 R63:AK64 R66:AK67 R69:AK70 R72:AK73">
    <cfRule type="expression" dxfId="46" priority="47" stopIfTrue="1">
      <formula>(R10&gt;0)*(MAX($BK10:$BO10)=R10)</formula>
    </cfRule>
  </conditionalFormatting>
  <conditionalFormatting sqref="R79:AK80 R82:AK83 R85:AK86 R88:AK89 R91:AK92 R94:AK95 R97:AK98 R100:AK101 R103:AK104 R106:AK107 R109:AK110 R112:AK113 R115:AK116">
    <cfRule type="expression" dxfId="45" priority="46" stopIfTrue="1">
      <formula>(R79&gt;0)*(MAX($BK79:$BO79)=R79)</formula>
    </cfRule>
  </conditionalFormatting>
  <conditionalFormatting sqref="J122:AM125 J136:AM139">
    <cfRule type="expression" dxfId="44" priority="45" stopIfTrue="1">
      <formula>(J122&gt;0)*(MAX($BK122:$BT122)=J122)</formula>
    </cfRule>
  </conditionalFormatting>
  <conditionalFormatting sqref="R146:AK147 R149:AK150 R152:AK153 R155:AK156 R167:AK168 R158:AK159 R161:AK162 R164:AK165">
    <cfRule type="expression" dxfId="43" priority="44" stopIfTrue="1">
      <formula>(R146&gt;0)*(MAX($BK146:$BO146)=R146)</formula>
    </cfRule>
  </conditionalFormatting>
  <conditionalFormatting sqref="R174:AK175 R177:AK178">
    <cfRule type="expression" dxfId="42" priority="43" stopIfTrue="1">
      <formula>(R174&gt;0)*(MAX($BK174:$BO174)=R174)</formula>
    </cfRule>
  </conditionalFormatting>
  <conditionalFormatting sqref="R180:AK181">
    <cfRule type="expression" dxfId="41" priority="42" stopIfTrue="1">
      <formula>(R180&gt;0)*(MAX($BK180:$BO180)=R180)</formula>
    </cfRule>
  </conditionalFormatting>
  <conditionalFormatting sqref="R183:AK184 R186:AK187">
    <cfRule type="expression" dxfId="40" priority="41" stopIfTrue="1">
      <formula>(R183&gt;0)*(MAX($BK183:$BO183)=R183)</formula>
    </cfRule>
  </conditionalFormatting>
  <conditionalFormatting sqref="R193:AK194 R196:AK197 R199:AK199 R202:AK202 R224:AK225 R227:AK228 R230:AK231 R233:AK233 R236:AK237 R239:AK240 R242:AK243">
    <cfRule type="expression" dxfId="39" priority="40" stopIfTrue="1">
      <formula>(R193&gt;0)*(MAX($BK193:$BO193)=R193)</formula>
    </cfRule>
  </conditionalFormatting>
  <conditionalFormatting sqref="R234:AK234">
    <cfRule type="expression" dxfId="38" priority="39" stopIfTrue="1">
      <formula>(R234&gt;0)*(MAX($BK234:$BO234)=R234)</formula>
    </cfRule>
  </conditionalFormatting>
  <conditionalFormatting sqref="R205:AK205 R208:AK208">
    <cfRule type="expression" dxfId="37" priority="38" stopIfTrue="1">
      <formula>(R205&gt;0)*(MAX($BK205:$BO205)=R205)</formula>
    </cfRule>
  </conditionalFormatting>
  <conditionalFormatting sqref="R249:AK250 R264:AK265 R255:AK256 R261:AK262 R252:AK253 R258:AK259">
    <cfRule type="expression" dxfId="36" priority="37" stopIfTrue="1">
      <formula>(R249&gt;0)*(MAX($BK249:$BO249)=R249)</formula>
    </cfRule>
  </conditionalFormatting>
  <conditionalFormatting sqref="R305:AK306 R316:AK317 R327:AK328 R338:AK339 R349:AK350 R360:AK361">
    <cfRule type="expression" dxfId="35" priority="36" stopIfTrue="1">
      <formula>(R305&gt;0)*(MAX($BK305:$BO305)=R305)</formula>
    </cfRule>
  </conditionalFormatting>
  <conditionalFormatting sqref="J371:AM374 J378:AM381 J391:AM394 J398:AM401">
    <cfRule type="expression" dxfId="34" priority="34" stopIfTrue="1">
      <formula>(J371&gt;0)*(MAX($BK371:$BT371)=J371)</formula>
    </cfRule>
  </conditionalFormatting>
  <conditionalFormatting sqref="J411:AP414 J418:AP421">
    <cfRule type="expression" dxfId="33" priority="35" stopIfTrue="1">
      <formula>(J411&gt;0)*(MAX($BK411:$BU411)=J411)</formula>
    </cfRule>
  </conditionalFormatting>
  <conditionalFormatting sqref="J431:AJ434">
    <cfRule type="expression" dxfId="32" priority="32" stopIfTrue="1">
      <formula>(J431&gt;0)*(MAX($BK431:$BS431)=J431)</formula>
    </cfRule>
  </conditionalFormatting>
  <conditionalFormatting sqref="J438:AM441">
    <cfRule type="expression" dxfId="31" priority="33" stopIfTrue="1">
      <formula>(J438&gt;0)*(MAX($BK438:$BT438)=J438)</formula>
    </cfRule>
  </conditionalFormatting>
  <conditionalFormatting sqref="R466:AK467 R469:AK470 R472:AK473 R475:AK476 R478:AK479 R460:AK461 R487:AK488 R463:AK464 R496:AK496 R499:AK499 R451:AK452 R457:AK458 R502:AK503 R481:AK482 R490:AK491 R484:AK485 R493:AK494">
    <cfRule type="expression" dxfId="30" priority="31" stopIfTrue="1">
      <formula>(R451&gt;0)*(MAX($BK451:$BO451)=R451)</formula>
    </cfRule>
  </conditionalFormatting>
  <conditionalFormatting sqref="R527:AK528 R515:AK516 R518:AK519 R521:AK522 R524:AK525 R534:AK535 R537:AK538 R540:AK541 R543:AK544 R546:AK546 R552:AK553 R555:AK556 R549:AK549">
    <cfRule type="expression" dxfId="29" priority="30" stopIfTrue="1">
      <formula>(R515&gt;0)*(MAX($BK515:$BO515)=R515)</formula>
    </cfRule>
  </conditionalFormatting>
  <conditionalFormatting sqref="R547:AK547">
    <cfRule type="expression" dxfId="28" priority="29" stopIfTrue="1">
      <formula>(R547&gt;0)*(MAX($BK547:$BO547)=R547)</formula>
    </cfRule>
  </conditionalFormatting>
  <conditionalFormatting sqref="R550:AK550">
    <cfRule type="expression" dxfId="27" priority="28" stopIfTrue="1">
      <formula>(R550&gt;0)*(MAX($BK550:$BO550)=R550)</formula>
    </cfRule>
  </conditionalFormatting>
  <conditionalFormatting sqref="R562:AK563 R565:AK566 R568:AK569 R571:AK572 R574:AK575">
    <cfRule type="expression" dxfId="26" priority="27" stopIfTrue="1">
      <formula>(R562&gt;0)*(MAX($BK562:$BO562)=R562)</formula>
    </cfRule>
  </conditionalFormatting>
  <conditionalFormatting sqref="R637:AG638 R627:AG628 R632:AG633">
    <cfRule type="expression" dxfId="25" priority="24" stopIfTrue="1">
      <formula>(R627&gt;0)*(MAX($BK627:$BM627)=R627)</formula>
    </cfRule>
  </conditionalFormatting>
  <conditionalFormatting sqref="AD645:AD648 J645:J648 N645:N648 R645:R648 V645:V648 Z645:Z648 AH645:AH648 AD652:AD655 J652:J655 N652:N655 R652:R655 V652:V655 Z652:Z655 AH652:AH655">
    <cfRule type="expression" dxfId="24" priority="25" stopIfTrue="1">
      <formula>(J645&gt;0)*(MAX($BK645:$BQ645)=J645)</formula>
    </cfRule>
  </conditionalFormatting>
  <conditionalFormatting sqref="J618:Y619">
    <cfRule type="expression" dxfId="23" priority="26" stopIfTrue="1">
      <formula>(J618&gt;0)*(MAX($BK618:$BN618)=J618)</formula>
    </cfRule>
  </conditionalFormatting>
  <conditionalFormatting sqref="Z618:AC619">
    <cfRule type="expression" dxfId="22" priority="23" stopIfTrue="1">
      <formula>(Z618&gt;0)*(MAX($BK618:$BN618)=Z618)</formula>
    </cfRule>
  </conditionalFormatting>
  <conditionalFormatting sqref="R675:AK676">
    <cfRule type="expression" dxfId="21" priority="22" stopIfTrue="1">
      <formula>(R675&gt;0)*(MAX($BK675:$BO675)=R675)</formula>
    </cfRule>
  </conditionalFormatting>
  <conditionalFormatting sqref="R681:AK681 R678:AK679 AB710:AB713 R688:AK689 R691:AK692 AH696:AH699 J696:J699 P696:P699 V696:V699 AB696:AB699 AH703:AH706 J703:J706 P703:P706 V703:V706 AB703:AB706 AH710:AH713 J710:J713 P710:P713 V710:V713">
    <cfRule type="expression" dxfId="20" priority="21" stopIfTrue="1">
      <formula>(J678&gt;0)*(MAX($BK678:$BO678)=J678)</formula>
    </cfRule>
  </conditionalFormatting>
  <conditionalFormatting sqref="R682:AK682">
    <cfRule type="expression" dxfId="19" priority="20" stopIfTrue="1">
      <formula>(R682&gt;0)*(MAX($BK682:$BO682)=R682)</formula>
    </cfRule>
  </conditionalFormatting>
  <conditionalFormatting sqref="R754:AK755 R727:AK727 R730:AK730 R733:AK734 R736:AK737 R739:AK740 R742:AK743 R745:AK746 R748:AK749 R751:AK752 R724:AK725 R721:AK722 R757:AK758 R760:AK761 R763:AK764 R718:AK719">
    <cfRule type="expression" dxfId="18" priority="19" stopIfTrue="1">
      <formula>(R718&gt;0)*(MAX($BK718:$BO718)=R718)</formula>
    </cfRule>
  </conditionalFormatting>
  <conditionalFormatting sqref="R773:AK774 R776:AK777 R779:AK780">
    <cfRule type="expression" dxfId="17" priority="18" stopIfTrue="1">
      <formula>(R773&gt;0)*(MAX($BK773:$BO773)=R773)</formula>
    </cfRule>
  </conditionalFormatting>
  <conditionalFormatting sqref="R206:AK206">
    <cfRule type="expression" dxfId="16" priority="17" stopIfTrue="1">
      <formula>(R206&gt;0)*(MAX($BK206:$BO206)=R206)</formula>
    </cfRule>
  </conditionalFormatting>
  <conditionalFormatting sqref="R203:AK203">
    <cfRule type="expression" dxfId="15" priority="16" stopIfTrue="1">
      <formula>(R203&gt;0)*(MAX($BK203:$BO203)=R203)</formula>
    </cfRule>
  </conditionalFormatting>
  <conditionalFormatting sqref="R200:AK200">
    <cfRule type="expression" dxfId="14" priority="15" stopIfTrue="1">
      <formula>(R200&gt;0)*(MAX($BK200:$BO200)=R200)</formula>
    </cfRule>
  </conditionalFormatting>
  <conditionalFormatting sqref="R497:AK497">
    <cfRule type="expression" dxfId="13" priority="14" stopIfTrue="1">
      <formula>(R497&gt;0)*(MAX($BK497:$BO497)=R497)</formula>
    </cfRule>
  </conditionalFormatting>
  <conditionalFormatting sqref="R500:AK500">
    <cfRule type="expression" dxfId="12" priority="13" stopIfTrue="1">
      <formula>(R500&gt;0)*(MAX($BK500:$BO500)=R500)</formula>
    </cfRule>
  </conditionalFormatting>
  <conditionalFormatting sqref="J620:J621 N620:N621 R620:R621 V620:V621 Z620:Z621">
    <cfRule type="expression" dxfId="11" priority="12" stopIfTrue="1">
      <formula>(J620&gt;0)*(MAX($BK620:$BQ620)=J620)</formula>
    </cfRule>
  </conditionalFormatting>
  <conditionalFormatting sqref="R728:AK728">
    <cfRule type="expression" dxfId="10" priority="11" stopIfTrue="1">
      <formula>(R728&gt;0)*(MAX($BK728:$BO728)=R728)</formula>
    </cfRule>
  </conditionalFormatting>
  <conditionalFormatting sqref="R731:AK731">
    <cfRule type="expression" dxfId="9" priority="10" stopIfTrue="1">
      <formula>(R731&gt;0)*(MAX($BK731:$BO731)=R731)</formula>
    </cfRule>
  </conditionalFormatting>
  <conditionalFormatting sqref="R454:AK455">
    <cfRule type="expression" dxfId="8" priority="9" stopIfTrue="1">
      <formula>(R454&gt;0)*(MAX($BK454:$BO454)=R454)</formula>
    </cfRule>
  </conditionalFormatting>
  <conditionalFormatting sqref="R211:AK211">
    <cfRule type="expression" dxfId="7" priority="8" stopIfTrue="1">
      <formula>(R211&gt;0)*(MAX($BK211:$BO211)=R211)</formula>
    </cfRule>
  </conditionalFormatting>
  <conditionalFormatting sqref="R212:AK212">
    <cfRule type="expression" dxfId="6" priority="7" stopIfTrue="1">
      <formula>(R212&gt;0)*(MAX($BK212:$BO212)=R212)</formula>
    </cfRule>
  </conditionalFormatting>
  <conditionalFormatting sqref="R214:AK214">
    <cfRule type="expression" dxfId="5" priority="6" stopIfTrue="1">
      <formula>(R214&gt;0)*(MAX($BK214:$BO214)=R214)</formula>
    </cfRule>
  </conditionalFormatting>
  <conditionalFormatting sqref="R209:AK209">
    <cfRule type="expression" dxfId="4" priority="5" stopIfTrue="1">
      <formula>(R209&gt;0)*(MAX($BK209:$BO209)=R209)</formula>
    </cfRule>
  </conditionalFormatting>
  <conditionalFormatting sqref="R215:AK215">
    <cfRule type="expression" dxfId="3" priority="4" stopIfTrue="1">
      <formula>(R215&gt;0)*(MAX($BK215:$BO215)=R215)</formula>
    </cfRule>
  </conditionalFormatting>
  <conditionalFormatting sqref="R217:AK217">
    <cfRule type="expression" dxfId="2" priority="3" stopIfTrue="1">
      <formula>(R217&gt;0)*(MAX($BK217:$BO217)=R217)</formula>
    </cfRule>
  </conditionalFormatting>
  <conditionalFormatting sqref="R218:AK218">
    <cfRule type="expression" dxfId="1" priority="2" stopIfTrue="1">
      <formula>(R218&gt;0)*(MAX($BK218:$BO218)=R218)</formula>
    </cfRule>
  </conditionalFormatting>
  <conditionalFormatting sqref="R508:AK509">
    <cfRule type="expression" dxfId="0" priority="1" stopIfTrue="1">
      <formula>(R508&gt;0)*(MAX($BK508:$BO508)=R508)</formula>
    </cfRule>
  </conditionalFormatting>
  <printOptions horizontalCentered="1"/>
  <pageMargins left="0.74803149606299213" right="0" top="0" bottom="0" header="0" footer="0"/>
  <pageSetup paperSize="9" scale="86" orientation="portrait" r:id="rId1"/>
  <headerFooter alignWithMargins="0"/>
  <rowBreaks count="14" manualBreakCount="14">
    <brk id="74" max="16383" man="1"/>
    <brk id="141" max="16383" man="1"/>
    <brk id="188" max="16383" man="1"/>
    <brk id="244" max="16383" man="1"/>
    <brk id="299" max="16383" man="1"/>
    <brk id="366" max="16383" man="1"/>
    <brk id="426" max="16383" man="1"/>
    <brk id="446" max="16383" man="1"/>
    <brk id="510" max="16383" man="1"/>
    <brk id="557" max="16383" man="1"/>
    <brk id="611" max="16383" man="1"/>
    <brk id="669" max="16383" man="1"/>
    <brk id="714" max="16383" man="1"/>
    <brk id="7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2023-02-22T06:27:52Z</cp:lastPrinted>
  <dcterms:created xsi:type="dcterms:W3CDTF">2023-01-10T14:06:39Z</dcterms:created>
  <dcterms:modified xsi:type="dcterms:W3CDTF">2023-02-24T07:50:58Z</dcterms:modified>
</cp:coreProperties>
</file>